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zhc12\Desktop\基金评价\周报\24年4月5日\"/>
    </mc:Choice>
  </mc:AlternateContent>
  <xr:revisionPtr revIDLastSave="0" documentId="13_ncr:1_{B5043E60-4891-47ED-8125-E64B83C42EA9}" xr6:coauthVersionLast="47" xr6:coauthVersionMax="47" xr10:uidLastSave="{00000000-0000-0000-0000-000000000000}"/>
  <bookViews>
    <workbookView xWindow="-96" yWindow="0" windowWidth="11712" windowHeight="12336" activeTab="2" xr2:uid="{00000000-000D-0000-FFFF-FFFF00000000}"/>
  </bookViews>
  <sheets>
    <sheet name="Sheet1" sheetId="1" r:id="rId1"/>
    <sheet name="周报模板" sheetId="2" r:id="rId2"/>
    <sheet name="展示结果" sheetId="3" r:id="rId3"/>
  </sheets>
  <externalReferences>
    <externalReference r:id="rId4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3" l="1"/>
  <c r="O26" i="3"/>
  <c r="H29" i="3"/>
  <c r="G29" i="3"/>
  <c r="F31" i="2"/>
  <c r="E56" i="2"/>
  <c r="F56" i="2"/>
  <c r="G56" i="2"/>
  <c r="H56" i="2"/>
  <c r="I56" i="2"/>
  <c r="J56" i="2"/>
  <c r="K56" i="2"/>
  <c r="L56" i="2"/>
  <c r="M56" i="2"/>
  <c r="N56" i="2"/>
  <c r="E57" i="2"/>
  <c r="F57" i="2"/>
  <c r="G57" i="2"/>
  <c r="H57" i="2"/>
  <c r="I57" i="2"/>
  <c r="J57" i="2"/>
  <c r="K57" i="2"/>
  <c r="L57" i="2"/>
  <c r="M57" i="2"/>
  <c r="N57" i="2"/>
  <c r="E32" i="2"/>
  <c r="E31" i="2"/>
  <c r="E30" i="2"/>
  <c r="F30" i="2"/>
  <c r="G30" i="2"/>
  <c r="H30" i="2"/>
  <c r="I30" i="2"/>
  <c r="J30" i="2"/>
  <c r="K30" i="2"/>
  <c r="L30" i="2"/>
  <c r="M30" i="2"/>
  <c r="N30" i="2"/>
  <c r="G31" i="2"/>
  <c r="H31" i="2"/>
  <c r="I31" i="2"/>
  <c r="J31" i="2"/>
  <c r="K31" i="2"/>
  <c r="L31" i="2"/>
  <c r="M31" i="2"/>
  <c r="N31" i="2"/>
  <c r="H10" i="2" l="1"/>
  <c r="L12" i="2"/>
  <c r="N60" i="2"/>
  <c r="M60" i="2"/>
  <c r="L60" i="2"/>
  <c r="K60" i="2"/>
  <c r="J60" i="2"/>
  <c r="I60" i="2"/>
  <c r="H60" i="2"/>
  <c r="P56" i="2" s="1"/>
  <c r="G60" i="2"/>
  <c r="F60" i="2"/>
  <c r="N58" i="2"/>
  <c r="M58" i="2"/>
  <c r="L58" i="2"/>
  <c r="K58" i="2"/>
  <c r="J58" i="2"/>
  <c r="I58" i="2"/>
  <c r="H58" i="2"/>
  <c r="G58" i="2"/>
  <c r="F58" i="2"/>
  <c r="E58" i="2"/>
  <c r="N55" i="2"/>
  <c r="M55" i="2"/>
  <c r="L55" i="2"/>
  <c r="K55" i="2"/>
  <c r="J55" i="2"/>
  <c r="I55" i="2"/>
  <c r="H55" i="2"/>
  <c r="G55" i="2"/>
  <c r="F55" i="2"/>
  <c r="E55" i="2"/>
  <c r="N54" i="2"/>
  <c r="M54" i="2"/>
  <c r="L54" i="2"/>
  <c r="K54" i="2"/>
  <c r="J54" i="2"/>
  <c r="I54" i="2"/>
  <c r="H54" i="2"/>
  <c r="G54" i="2"/>
  <c r="F54" i="2"/>
  <c r="E54" i="2"/>
  <c r="N53" i="2"/>
  <c r="M53" i="2"/>
  <c r="L53" i="2"/>
  <c r="K53" i="2"/>
  <c r="J53" i="2"/>
  <c r="I53" i="2"/>
  <c r="H53" i="2"/>
  <c r="G53" i="2"/>
  <c r="F53" i="2"/>
  <c r="E53" i="2"/>
  <c r="N52" i="2"/>
  <c r="M52" i="2"/>
  <c r="L52" i="2"/>
  <c r="K52" i="2"/>
  <c r="J52" i="2"/>
  <c r="I52" i="2"/>
  <c r="H52" i="2"/>
  <c r="G52" i="2"/>
  <c r="F52" i="2"/>
  <c r="E52" i="2"/>
  <c r="N51" i="2"/>
  <c r="M51" i="2"/>
  <c r="L51" i="2"/>
  <c r="K51" i="2"/>
  <c r="J51" i="2"/>
  <c r="I51" i="2"/>
  <c r="H51" i="2"/>
  <c r="G51" i="2"/>
  <c r="F51" i="2"/>
  <c r="E51" i="2"/>
  <c r="N50" i="2"/>
  <c r="M50" i="2"/>
  <c r="L50" i="2"/>
  <c r="K50" i="2"/>
  <c r="J50" i="2"/>
  <c r="I50" i="2"/>
  <c r="H50" i="2"/>
  <c r="G50" i="2"/>
  <c r="F50" i="2"/>
  <c r="E50" i="2"/>
  <c r="N49" i="2"/>
  <c r="M49" i="2"/>
  <c r="L49" i="2"/>
  <c r="K49" i="2"/>
  <c r="J49" i="2"/>
  <c r="I49" i="2"/>
  <c r="H49" i="2"/>
  <c r="G49" i="2"/>
  <c r="F49" i="2"/>
  <c r="E49" i="2"/>
  <c r="N48" i="2"/>
  <c r="M48" i="2"/>
  <c r="L48" i="2"/>
  <c r="K48" i="2"/>
  <c r="J48" i="2"/>
  <c r="I48" i="2"/>
  <c r="H48" i="2"/>
  <c r="G48" i="2"/>
  <c r="F48" i="2"/>
  <c r="E48" i="2"/>
  <c r="N47" i="2"/>
  <c r="M47" i="2"/>
  <c r="L47" i="2"/>
  <c r="K47" i="2"/>
  <c r="J47" i="2"/>
  <c r="I47" i="2"/>
  <c r="H47" i="2"/>
  <c r="G47" i="2"/>
  <c r="F47" i="2"/>
  <c r="E47" i="2"/>
  <c r="N46" i="2"/>
  <c r="M46" i="2"/>
  <c r="L46" i="2"/>
  <c r="K46" i="2"/>
  <c r="J46" i="2"/>
  <c r="I46" i="2"/>
  <c r="H46" i="2"/>
  <c r="G46" i="2"/>
  <c r="F46" i="2"/>
  <c r="E46" i="2"/>
  <c r="N45" i="2"/>
  <c r="M45" i="2"/>
  <c r="L45" i="2"/>
  <c r="K45" i="2"/>
  <c r="J45" i="2"/>
  <c r="I45" i="2"/>
  <c r="H45" i="2"/>
  <c r="G45" i="2"/>
  <c r="F45" i="2"/>
  <c r="E45" i="2"/>
  <c r="N44" i="2"/>
  <c r="M44" i="2"/>
  <c r="L44" i="2"/>
  <c r="K44" i="2"/>
  <c r="J44" i="2"/>
  <c r="I44" i="2"/>
  <c r="H44" i="2"/>
  <c r="G44" i="2"/>
  <c r="F44" i="2"/>
  <c r="E44" i="2"/>
  <c r="N43" i="2"/>
  <c r="M43" i="2"/>
  <c r="L43" i="2"/>
  <c r="K43" i="2"/>
  <c r="J43" i="2"/>
  <c r="I43" i="2"/>
  <c r="H43" i="2"/>
  <c r="G43" i="2"/>
  <c r="F43" i="2"/>
  <c r="E43" i="2"/>
  <c r="N42" i="2"/>
  <c r="M42" i="2"/>
  <c r="L42" i="2"/>
  <c r="K42" i="2"/>
  <c r="J42" i="2"/>
  <c r="I42" i="2"/>
  <c r="H42" i="2"/>
  <c r="G42" i="2"/>
  <c r="F42" i="2"/>
  <c r="E42" i="2"/>
  <c r="N41" i="2"/>
  <c r="M41" i="2"/>
  <c r="L41" i="2"/>
  <c r="K41" i="2"/>
  <c r="J41" i="2"/>
  <c r="I41" i="2"/>
  <c r="H41" i="2"/>
  <c r="G41" i="2"/>
  <c r="F41" i="2"/>
  <c r="E41" i="2"/>
  <c r="N40" i="2"/>
  <c r="M40" i="2"/>
  <c r="L40" i="2"/>
  <c r="K40" i="2"/>
  <c r="J40" i="2"/>
  <c r="I40" i="2"/>
  <c r="H40" i="2"/>
  <c r="G40" i="2"/>
  <c r="F40" i="2"/>
  <c r="E40" i="2"/>
  <c r="N39" i="2"/>
  <c r="M39" i="2"/>
  <c r="L39" i="2"/>
  <c r="K39" i="2"/>
  <c r="J39" i="2"/>
  <c r="I39" i="2"/>
  <c r="H39" i="2"/>
  <c r="G39" i="2"/>
  <c r="F39" i="2"/>
  <c r="E39" i="2"/>
  <c r="N38" i="2"/>
  <c r="M38" i="2"/>
  <c r="L38" i="2"/>
  <c r="K38" i="2"/>
  <c r="J38" i="2"/>
  <c r="I38" i="2"/>
  <c r="H38" i="2"/>
  <c r="G38" i="2"/>
  <c r="F38" i="2"/>
  <c r="E38" i="2"/>
  <c r="N37" i="2"/>
  <c r="M37" i="2"/>
  <c r="L37" i="2"/>
  <c r="K37" i="2"/>
  <c r="J37" i="2"/>
  <c r="I37" i="2"/>
  <c r="H37" i="2"/>
  <c r="G37" i="2"/>
  <c r="F37" i="2"/>
  <c r="E37" i="2"/>
  <c r="N34" i="2"/>
  <c r="M34" i="2"/>
  <c r="L34" i="2"/>
  <c r="K34" i="2"/>
  <c r="J34" i="2"/>
  <c r="I34" i="2"/>
  <c r="H34" i="2"/>
  <c r="P30" i="2" s="1"/>
  <c r="G34" i="2"/>
  <c r="F34" i="2"/>
  <c r="O30" i="2" s="1"/>
  <c r="N32" i="2"/>
  <c r="M32" i="2"/>
  <c r="L32" i="2"/>
  <c r="K32" i="2"/>
  <c r="J32" i="2"/>
  <c r="I32" i="2"/>
  <c r="H32" i="2"/>
  <c r="G32" i="2"/>
  <c r="F32" i="2"/>
  <c r="N29" i="2"/>
  <c r="M29" i="2"/>
  <c r="L29" i="2"/>
  <c r="K29" i="2"/>
  <c r="J29" i="2"/>
  <c r="I29" i="2"/>
  <c r="H29" i="2"/>
  <c r="G29" i="2"/>
  <c r="F29" i="2"/>
  <c r="E29" i="2"/>
  <c r="N28" i="2"/>
  <c r="M28" i="2"/>
  <c r="L28" i="2"/>
  <c r="K28" i="2"/>
  <c r="J28" i="2"/>
  <c r="I28" i="2"/>
  <c r="H28" i="2"/>
  <c r="G28" i="2"/>
  <c r="F28" i="2"/>
  <c r="E28" i="2"/>
  <c r="N27" i="2"/>
  <c r="M27" i="2"/>
  <c r="L27" i="2"/>
  <c r="K27" i="2"/>
  <c r="J27" i="2"/>
  <c r="I27" i="2"/>
  <c r="H27" i="2"/>
  <c r="G27" i="2"/>
  <c r="F27" i="2"/>
  <c r="E27" i="2"/>
  <c r="N26" i="2"/>
  <c r="M26" i="2"/>
  <c r="L26" i="2"/>
  <c r="K26" i="2"/>
  <c r="J26" i="2"/>
  <c r="I26" i="2"/>
  <c r="H26" i="2"/>
  <c r="G26" i="2"/>
  <c r="F26" i="2"/>
  <c r="E26" i="2"/>
  <c r="N25" i="2"/>
  <c r="M25" i="2"/>
  <c r="L25" i="2"/>
  <c r="K25" i="2"/>
  <c r="J25" i="2"/>
  <c r="I25" i="2"/>
  <c r="H25" i="2"/>
  <c r="G25" i="2"/>
  <c r="F25" i="2"/>
  <c r="E25" i="2"/>
  <c r="N24" i="2"/>
  <c r="M24" i="2"/>
  <c r="L24" i="2"/>
  <c r="K24" i="2"/>
  <c r="J24" i="2"/>
  <c r="I24" i="2"/>
  <c r="H24" i="2"/>
  <c r="G24" i="2"/>
  <c r="F24" i="2"/>
  <c r="E24" i="2"/>
  <c r="N23" i="2"/>
  <c r="M23" i="2"/>
  <c r="L23" i="2"/>
  <c r="K23" i="2"/>
  <c r="J23" i="2"/>
  <c r="I23" i="2"/>
  <c r="H23" i="2"/>
  <c r="G23" i="2"/>
  <c r="F23" i="2"/>
  <c r="E23" i="2"/>
  <c r="N22" i="2"/>
  <c r="M22" i="2"/>
  <c r="L22" i="2"/>
  <c r="K22" i="2"/>
  <c r="J22" i="2"/>
  <c r="I22" i="2"/>
  <c r="H22" i="2"/>
  <c r="G22" i="2"/>
  <c r="F22" i="2"/>
  <c r="E22" i="2"/>
  <c r="N21" i="2"/>
  <c r="M21" i="2"/>
  <c r="L21" i="2"/>
  <c r="K21" i="2"/>
  <c r="J21" i="2"/>
  <c r="I21" i="2"/>
  <c r="H21" i="2"/>
  <c r="G21" i="2"/>
  <c r="F21" i="2"/>
  <c r="E21" i="2"/>
  <c r="N20" i="2"/>
  <c r="M20" i="2"/>
  <c r="L20" i="2"/>
  <c r="K20" i="2"/>
  <c r="J20" i="2"/>
  <c r="I20" i="2"/>
  <c r="H20" i="2"/>
  <c r="G20" i="2"/>
  <c r="F20" i="2"/>
  <c r="E20" i="2"/>
  <c r="N19" i="2"/>
  <c r="M19" i="2"/>
  <c r="L19" i="2"/>
  <c r="K19" i="2"/>
  <c r="J19" i="2"/>
  <c r="I19" i="2"/>
  <c r="H19" i="2"/>
  <c r="G19" i="2"/>
  <c r="F19" i="2"/>
  <c r="E19" i="2"/>
  <c r="N18" i="2"/>
  <c r="M18" i="2"/>
  <c r="L18" i="2"/>
  <c r="K18" i="2"/>
  <c r="J18" i="2"/>
  <c r="I18" i="2"/>
  <c r="H18" i="2"/>
  <c r="G18" i="2"/>
  <c r="F18" i="2"/>
  <c r="E18" i="2"/>
  <c r="N17" i="2"/>
  <c r="M17" i="2"/>
  <c r="L17" i="2"/>
  <c r="K17" i="2"/>
  <c r="J17" i="2"/>
  <c r="I17" i="2"/>
  <c r="H17" i="2"/>
  <c r="G17" i="2"/>
  <c r="F17" i="2"/>
  <c r="E17" i="2"/>
  <c r="N16" i="2"/>
  <c r="M16" i="2"/>
  <c r="L16" i="2"/>
  <c r="K16" i="2"/>
  <c r="J16" i="2"/>
  <c r="I16" i="2"/>
  <c r="H16" i="2"/>
  <c r="G16" i="2"/>
  <c r="F16" i="2"/>
  <c r="E16" i="2"/>
  <c r="N15" i="2"/>
  <c r="M15" i="2"/>
  <c r="L15" i="2"/>
  <c r="K15" i="2"/>
  <c r="J15" i="2"/>
  <c r="I15" i="2"/>
  <c r="H15" i="2"/>
  <c r="G15" i="2"/>
  <c r="F15" i="2"/>
  <c r="E15" i="2"/>
  <c r="N14" i="2"/>
  <c r="M14" i="2"/>
  <c r="L14" i="2"/>
  <c r="K14" i="2"/>
  <c r="J14" i="2"/>
  <c r="I14" i="2"/>
  <c r="H14" i="2"/>
  <c r="G14" i="2"/>
  <c r="F14" i="2"/>
  <c r="E14" i="2"/>
  <c r="N13" i="2"/>
  <c r="M13" i="2"/>
  <c r="L13" i="2"/>
  <c r="K13" i="2"/>
  <c r="J13" i="2"/>
  <c r="I13" i="2"/>
  <c r="H13" i="2"/>
  <c r="G13" i="2"/>
  <c r="F13" i="2"/>
  <c r="E13" i="2"/>
  <c r="N12" i="2"/>
  <c r="M12" i="2"/>
  <c r="K12" i="2"/>
  <c r="J12" i="2"/>
  <c r="I12" i="2"/>
  <c r="H12" i="2"/>
  <c r="G12" i="2"/>
  <c r="F12" i="2"/>
  <c r="E12" i="2"/>
  <c r="N11" i="2"/>
  <c r="M11" i="2"/>
  <c r="L11" i="2"/>
  <c r="K11" i="2"/>
  <c r="J11" i="2"/>
  <c r="I11" i="2"/>
  <c r="H11" i="2"/>
  <c r="G11" i="2"/>
  <c r="F11" i="2"/>
  <c r="E11" i="2"/>
  <c r="N10" i="2"/>
  <c r="M10" i="2"/>
  <c r="L10" i="2"/>
  <c r="K10" i="2"/>
  <c r="J10" i="2"/>
  <c r="I10" i="2"/>
  <c r="G10" i="2"/>
  <c r="F10" i="2"/>
  <c r="E10" i="2"/>
  <c r="N9" i="2"/>
  <c r="M9" i="2"/>
  <c r="L9" i="2"/>
  <c r="K9" i="2"/>
  <c r="J9" i="2"/>
  <c r="I9" i="2"/>
  <c r="H9" i="2"/>
  <c r="G9" i="2"/>
  <c r="F9" i="2"/>
  <c r="E9" i="2"/>
  <c r="N8" i="2"/>
  <c r="M8" i="2"/>
  <c r="L8" i="2"/>
  <c r="K8" i="2"/>
  <c r="J8" i="2"/>
  <c r="I8" i="2"/>
  <c r="H8" i="2"/>
  <c r="G8" i="2"/>
  <c r="F8" i="2"/>
  <c r="E8" i="2"/>
  <c r="H33" i="2" l="1"/>
  <c r="F33" i="2"/>
  <c r="O56" i="2"/>
  <c r="O57" i="2"/>
  <c r="O31" i="2"/>
  <c r="P31" i="2"/>
  <c r="P57" i="2"/>
  <c r="O47" i="2" l="1"/>
  <c r="O42" i="2"/>
  <c r="P38" i="2"/>
  <c r="O38" i="2"/>
  <c r="O32" i="2"/>
  <c r="O54" i="2"/>
  <c r="O45" i="2"/>
  <c r="O39" i="2"/>
  <c r="O52" i="2"/>
  <c r="O28" i="2" l="1"/>
  <c r="O55" i="2"/>
  <c r="P32" i="2"/>
  <c r="O29" i="2"/>
  <c r="P55" i="2"/>
  <c r="P29" i="2"/>
  <c r="P42" i="2"/>
  <c r="P43" i="2"/>
  <c r="P54" i="2"/>
  <c r="O44" i="2"/>
  <c r="O43" i="2"/>
  <c r="P28" i="2"/>
  <c r="O37" i="2"/>
  <c r="O40" i="2"/>
  <c r="O41" i="2"/>
  <c r="O46" i="2"/>
  <c r="O50" i="2"/>
  <c r="O51" i="2"/>
  <c r="O48" i="2"/>
  <c r="O8" i="2"/>
  <c r="P45" i="2"/>
  <c r="P53" i="2"/>
  <c r="O58" i="2"/>
  <c r="O11" i="2"/>
  <c r="O12" i="2"/>
  <c r="O16" i="2"/>
  <c r="O20" i="2"/>
  <c r="O24" i="2"/>
  <c r="P58" i="2"/>
  <c r="P39" i="2"/>
  <c r="P46" i="2"/>
  <c r="P41" i="2"/>
  <c r="P40" i="2"/>
  <c r="O23" i="2"/>
  <c r="P51" i="2"/>
  <c r="P49" i="2"/>
  <c r="P50" i="2"/>
  <c r="P47" i="2"/>
  <c r="P37" i="2"/>
  <c r="O19" i="2"/>
  <c r="O21" i="2"/>
  <c r="P8" i="2"/>
  <c r="O13" i="2"/>
  <c r="P44" i="2"/>
  <c r="P48" i="2"/>
  <c r="O49" i="2"/>
  <c r="O53" i="2"/>
  <c r="O9" i="2"/>
  <c r="O25" i="2"/>
  <c r="O27" i="2"/>
  <c r="I33" i="2"/>
  <c r="G33" i="2"/>
  <c r="P16" i="2"/>
  <c r="N59" i="2"/>
  <c r="P52" i="2"/>
  <c r="O14" i="2"/>
  <c r="O22" i="2"/>
  <c r="O26" i="2"/>
  <c r="H59" i="2"/>
  <c r="O17" i="2"/>
  <c r="O15" i="2"/>
  <c r="J33" i="2"/>
  <c r="O10" i="2"/>
  <c r="O18" i="2"/>
  <c r="I59" i="2"/>
  <c r="P19" i="2"/>
  <c r="K59" i="2"/>
  <c r="P24" i="2"/>
  <c r="P11" i="2"/>
  <c r="P27" i="2"/>
  <c r="P20" i="2"/>
  <c r="P22" i="2"/>
  <c r="P12" i="2"/>
  <c r="P9" i="2"/>
  <c r="K33" i="2"/>
  <c r="J59" i="2"/>
  <c r="P21" i="2"/>
  <c r="L33" i="2"/>
  <c r="P10" i="2"/>
  <c r="L59" i="2"/>
  <c r="F59" i="2"/>
  <c r="P25" i="2"/>
  <c r="M33" i="2"/>
  <c r="N33" i="2"/>
  <c r="P15" i="2"/>
  <c r="P23" i="2"/>
  <c r="M59" i="2"/>
  <c r="G59" i="2"/>
  <c r="P14" i="2"/>
  <c r="P26" i="2"/>
  <c r="P13" i="2"/>
  <c r="P17" i="2"/>
  <c r="P18" i="2"/>
</calcChain>
</file>

<file path=xl/sharedStrings.xml><?xml version="1.0" encoding="utf-8"?>
<sst xmlns="http://schemas.openxmlformats.org/spreadsheetml/2006/main" count="395" uniqueCount="151">
  <si>
    <t>基金管理人</t>
  </si>
  <si>
    <t>鸣熙资产</t>
  </si>
  <si>
    <t>龙旗科技</t>
  </si>
  <si>
    <t>卓识投资</t>
  </si>
  <si>
    <t>信弘天禾</t>
  </si>
  <si>
    <t>启林投资</t>
  </si>
  <si>
    <t>黑翼资产</t>
  </si>
  <si>
    <t>鸣石基金</t>
  </si>
  <si>
    <t>玄元投资</t>
  </si>
  <si>
    <t>久期量和</t>
  </si>
  <si>
    <t>思勰投资</t>
  </si>
  <si>
    <t>金锝私募</t>
  </si>
  <si>
    <t>盛冠达私募</t>
  </si>
  <si>
    <t>朋锦仲阳</t>
  </si>
  <si>
    <t>千象资产</t>
  </si>
  <si>
    <t>上海卓胜</t>
  </si>
  <si>
    <t>黄智峰</t>
  </si>
  <si>
    <t>欧子煊</t>
  </si>
  <si>
    <t>尹钰淇</t>
  </si>
  <si>
    <t>郑淇予</t>
  </si>
  <si>
    <t>陈志晟</t>
  </si>
  <si>
    <t>郑淇子</t>
  </si>
  <si>
    <t>10~20亿</t>
  </si>
  <si>
    <t>50~100亿</t>
  </si>
  <si>
    <t>100亿以上</t>
  </si>
  <si>
    <t>50-100亿</t>
  </si>
  <si>
    <t>20~50亿</t>
  </si>
  <si>
    <t>20-50亿</t>
  </si>
  <si>
    <t xml:space="preserve">嗖 </t>
  </si>
  <si>
    <t>是否具有投顾资质?</t>
  </si>
  <si>
    <t>嗖嗖</t>
  </si>
  <si>
    <t>对ú险资合是否和保作有是否险有合作有战略布局打算?</t>
  </si>
  <si>
    <t>吸</t>
  </si>
  <si>
    <t>喂</t>
  </si>
  <si>
    <t>嗖嗖嗖</t>
  </si>
  <si>
    <t>喜岳投资</t>
    <phoneticPr fontId="1" type="noConversion"/>
  </si>
  <si>
    <t>衍盛投资</t>
    <phoneticPr fontId="1" type="noConversion"/>
  </si>
  <si>
    <t>通怡投资</t>
    <phoneticPr fontId="1" type="noConversion"/>
  </si>
  <si>
    <t>国恩资本</t>
    <phoneticPr fontId="1" type="noConversion"/>
  </si>
  <si>
    <t>艾方资管</t>
    <phoneticPr fontId="1" type="noConversion"/>
  </si>
  <si>
    <t>合易盈通资管</t>
    <phoneticPr fontId="1" type="noConversion"/>
  </si>
  <si>
    <t>涵德投资</t>
    <phoneticPr fontId="1" type="noConversion"/>
  </si>
  <si>
    <t>投资类型</t>
    <phoneticPr fontId="1" type="noConversion"/>
  </si>
  <si>
    <t>对接销售</t>
    <phoneticPr fontId="1" type="noConversion"/>
  </si>
  <si>
    <t>管理规模</t>
    <phoneticPr fontId="1" type="noConversion"/>
  </si>
  <si>
    <t>100亿以上</t>
    <phoneticPr fontId="1" type="noConversion"/>
  </si>
  <si>
    <t>欧子煊</t>
    <phoneticPr fontId="1" type="noConversion"/>
  </si>
  <si>
    <t>鸣熙中证500指数增强尊享1号</t>
  </si>
  <si>
    <t>产品代码</t>
    <phoneticPr fontId="1" type="noConversion"/>
  </si>
  <si>
    <t>龙旗1000指增1号A</t>
  </si>
  <si>
    <t>卓识辰熙</t>
  </si>
  <si>
    <t>信弘中证500指数增强1号</t>
  </si>
  <si>
    <t>启林正兴东绣1号</t>
  </si>
  <si>
    <t>黑翼中证500指数增强1号</t>
  </si>
  <si>
    <t>鸣石宽墨七号</t>
  </si>
  <si>
    <t>玄元元增1号</t>
  </si>
  <si>
    <t>500指增代表产品</t>
    <phoneticPr fontId="1" type="noConversion"/>
  </si>
  <si>
    <t>1000指增代表产品</t>
    <phoneticPr fontId="1" type="noConversion"/>
  </si>
  <si>
    <t>鸣熙1000指数增强1号</t>
  </si>
  <si>
    <t>龙旗红旭</t>
  </si>
  <si>
    <t>衍盛指数增强1号</t>
  </si>
  <si>
    <t>衍盛1000指数增强1号A</t>
  </si>
  <si>
    <t>久期量和指数1号</t>
  </si>
  <si>
    <t>久期量和指数3号</t>
  </si>
  <si>
    <t>思勰投资-中证500指数增强1号</t>
  </si>
  <si>
    <t>喜岳云麓</t>
  </si>
  <si>
    <t>金锝上达中证500指数增强1期</t>
  </si>
  <si>
    <t>金锝中证1000指数增强1号</t>
  </si>
  <si>
    <t>盛冠达中证500指数增强1号</t>
  </si>
  <si>
    <t>盛冠达中证1000指数增强1号</t>
  </si>
  <si>
    <t>国恩中证500指数增强1号</t>
  </si>
  <si>
    <t>国恩中证1000指数增强1号</t>
  </si>
  <si>
    <t>朋锦永宁</t>
  </si>
  <si>
    <t>涵德明德中证500指数增强1号</t>
  </si>
  <si>
    <t>涵德中证1000指数增强1号</t>
  </si>
  <si>
    <t>卓胜瑞安二号</t>
  </si>
  <si>
    <t>千象卓越2号中证500指数增强</t>
  </si>
  <si>
    <t>艾方中证1000指数增强1号</t>
  </si>
  <si>
    <t>指数增强</t>
    <phoneticPr fontId="1" type="noConversion"/>
  </si>
  <si>
    <t>通怡500指增1号</t>
  </si>
  <si>
    <t>通怡1000指增1号</t>
  </si>
  <si>
    <t>思勰投资-中证1000指数增强1号</t>
  </si>
  <si>
    <t>玄元元增13号</t>
  </si>
  <si>
    <t>卓识伟业</t>
  </si>
  <si>
    <t>鸣石春天十三号</t>
  </si>
  <si>
    <t>启林同睿5号</t>
  </si>
  <si>
    <t>信弘中证1000指数增强1号</t>
  </si>
  <si>
    <t>黑翼中证1000指数增强1号</t>
  </si>
  <si>
    <t>仲阳天王星晴空庭烨1000指增量化</t>
  </si>
  <si>
    <t>天演中证500指数增强</t>
  </si>
  <si>
    <t>天演资本</t>
    <phoneticPr fontId="1" type="noConversion"/>
  </si>
  <si>
    <t>公司/经理</t>
    <phoneticPr fontId="5" type="noConversion"/>
  </si>
  <si>
    <t>产品名称</t>
  </si>
  <si>
    <t>细分策略</t>
    <phoneticPr fontId="5" type="noConversion"/>
  </si>
  <si>
    <t>成立日期</t>
    <phoneticPr fontId="5" type="noConversion"/>
  </si>
  <si>
    <t>近一周</t>
    <phoneticPr fontId="5" type="noConversion"/>
  </si>
  <si>
    <t>近一月</t>
    <phoneticPr fontId="5" type="noConversion"/>
  </si>
  <si>
    <t>2024年</t>
    <phoneticPr fontId="5" type="noConversion"/>
  </si>
  <si>
    <t>2023年</t>
    <phoneticPr fontId="5" type="noConversion"/>
  </si>
  <si>
    <t>2022年</t>
    <phoneticPr fontId="5" type="noConversion"/>
  </si>
  <si>
    <t>2021年</t>
    <phoneticPr fontId="5" type="noConversion"/>
  </si>
  <si>
    <t>最大回撤</t>
    <phoneticPr fontId="5" type="noConversion"/>
  </si>
  <si>
    <t>夏普</t>
    <phoneticPr fontId="5" type="noConversion"/>
  </si>
  <si>
    <t>2024年回撤</t>
    <phoneticPr fontId="5" type="noConversion"/>
  </si>
  <si>
    <t>上周超额</t>
    <phoneticPr fontId="5" type="noConversion"/>
  </si>
  <si>
    <t>股票指数增强：500指增</t>
    <phoneticPr fontId="5" type="noConversion"/>
  </si>
  <si>
    <t>500增强</t>
    <phoneticPr fontId="5" type="noConversion"/>
  </si>
  <si>
    <t>喜岳投资</t>
  </si>
  <si>
    <t>FM1</t>
    <phoneticPr fontId="5" type="noConversion"/>
  </si>
  <si>
    <t>简单平均</t>
    <phoneticPr fontId="5" type="noConversion"/>
  </si>
  <si>
    <t>000905.SH</t>
  </si>
  <si>
    <t>中证500</t>
  </si>
  <si>
    <t>中证500指数</t>
  </si>
  <si>
    <t>股票指数增强：1000指增</t>
    <phoneticPr fontId="5" type="noConversion"/>
  </si>
  <si>
    <t>1000增强</t>
    <phoneticPr fontId="5" type="noConversion"/>
  </si>
  <si>
    <t>1000增强</t>
  </si>
  <si>
    <t>FM2</t>
    <phoneticPr fontId="5" type="noConversion"/>
  </si>
  <si>
    <t>简单平均</t>
  </si>
  <si>
    <t>000852.SH</t>
  </si>
  <si>
    <t>中证1000</t>
  </si>
  <si>
    <t>中证1000指数</t>
  </si>
  <si>
    <t>2024年超额</t>
    <phoneticPr fontId="5" type="noConversion"/>
  </si>
  <si>
    <t>衍盛投资</t>
  </si>
  <si>
    <t>国恩资本</t>
  </si>
  <si>
    <t>通怡投资</t>
  </si>
  <si>
    <t>盛冠达</t>
  </si>
  <si>
    <t>盛冠达</t>
    <phoneticPr fontId="1" type="noConversion"/>
  </si>
  <si>
    <t>涵德投资</t>
  </si>
  <si>
    <t>艾方资管</t>
  </si>
  <si>
    <t>近一周超额</t>
    <phoneticPr fontId="5" type="noConversion"/>
  </si>
  <si>
    <t>私募</t>
    <phoneticPr fontId="5" type="noConversion"/>
  </si>
  <si>
    <t xml:space="preserve">                         私募业绩跟踪表现20240219-20240223</t>
    <phoneticPr fontId="1" type="noConversion"/>
  </si>
  <si>
    <t>-</t>
    <phoneticPr fontId="1" type="noConversion"/>
  </si>
  <si>
    <t>超量子</t>
  </si>
  <si>
    <t>超量子</t>
    <phoneticPr fontId="1" type="noConversion"/>
  </si>
  <si>
    <t>超量子中证500增强2号</t>
  </si>
  <si>
    <t>超量子中证1000增强9号</t>
  </si>
  <si>
    <t>图灵私募</t>
  </si>
  <si>
    <t>图灵私募</t>
    <phoneticPr fontId="1" type="noConversion"/>
  </si>
  <si>
    <t>聚宽投资</t>
  </si>
  <si>
    <t>因诺资产</t>
    <phoneticPr fontId="1" type="noConversion"/>
  </si>
  <si>
    <t>聚宽投资</t>
    <phoneticPr fontId="1" type="noConversion"/>
  </si>
  <si>
    <t>因诺中证500指数增强1号</t>
    <phoneticPr fontId="1" type="noConversion"/>
  </si>
  <si>
    <t>因诺中证1000指数增强1号</t>
    <phoneticPr fontId="1" type="noConversion"/>
  </si>
  <si>
    <t>聚宽中证1000增强6号</t>
    <phoneticPr fontId="1" type="noConversion"/>
  </si>
  <si>
    <t>图灵进取中证500指数增强1号</t>
    <phoneticPr fontId="1" type="noConversion"/>
  </si>
  <si>
    <t>聚宽中证500指数增强三号</t>
    <phoneticPr fontId="1" type="noConversion"/>
  </si>
  <si>
    <t>图灵进取中证1000指数增强</t>
    <phoneticPr fontId="1" type="noConversion"/>
  </si>
  <si>
    <t>启林同睿5号</t>
    <phoneticPr fontId="1" type="noConversion"/>
  </si>
  <si>
    <t>因诺资产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</si>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</sst>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 "/>
    <numFmt numFmtId="178" formatCode="0.0%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8"/>
      <color theme="0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4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9" fillId="0" borderId="0">
      <alignment vertical="center"/>
    </xf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0" fontId="3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176" fontId="4" fillId="3" borderId="2" xfId="0" applyNumberFormat="1" applyFont="1" applyFill="1" applyBorder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6" fillId="3" borderId="3" xfId="0" applyFont="1" applyFill="1" applyBorder="1" applyAlignment="1">
      <alignment vertical="center" wrapText="1"/>
    </xf>
    <xf numFmtId="176" fontId="6" fillId="3" borderId="3" xfId="0" applyNumberFormat="1" applyFont="1" applyFill="1" applyBorder="1" applyAlignment="1">
      <alignment horizontal="center" vertical="center" wrapText="1"/>
    </xf>
    <xf numFmtId="10" fontId="6" fillId="3" borderId="0" xfId="0" applyNumberFormat="1" applyFont="1" applyFill="1" applyAlignment="1">
      <alignment vertical="center" wrapText="1"/>
    </xf>
    <xf numFmtId="10" fontId="0" fillId="0" borderId="0" xfId="0" applyNumberFormat="1" applyAlignment="1">
      <alignment vertical="center"/>
    </xf>
    <xf numFmtId="0" fontId="6" fillId="3" borderId="1" xfId="0" applyFont="1" applyFill="1" applyBorder="1" applyAlignment="1">
      <alignment vertical="center" wrapText="1"/>
    </xf>
    <xf numFmtId="176" fontId="6" fillId="3" borderId="1" xfId="0" applyNumberFormat="1" applyFont="1" applyFill="1" applyBorder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10" fontId="7" fillId="3" borderId="0" xfId="0" applyNumberFormat="1" applyFont="1" applyFill="1" applyAlignment="1">
      <alignment vertical="center"/>
    </xf>
    <xf numFmtId="177" fontId="7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10" fontId="7" fillId="3" borderId="1" xfId="0" applyNumberFormat="1" applyFont="1" applyFill="1" applyBorder="1" applyAlignment="1">
      <alignment vertical="center"/>
    </xf>
    <xf numFmtId="177" fontId="7" fillId="3" borderId="1" xfId="0" applyNumberFormat="1" applyFont="1" applyFill="1" applyBorder="1" applyAlignment="1">
      <alignment horizontal="center" vertical="center"/>
    </xf>
    <xf numFmtId="10" fontId="7" fillId="3" borderId="3" xfId="1" applyNumberFormat="1" applyFont="1" applyFill="1" applyBorder="1" applyAlignment="1"/>
    <xf numFmtId="0" fontId="7" fillId="3" borderId="3" xfId="0" applyFont="1" applyFill="1" applyBorder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10" fontId="7" fillId="3" borderId="3" xfId="1" applyNumberFormat="1" applyFont="1" applyFill="1" applyBorder="1" applyAlignment="1">
      <alignment vertical="center"/>
    </xf>
    <xf numFmtId="49" fontId="0" fillId="0" borderId="0" xfId="0" applyNumberFormat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10" fontId="7" fillId="3" borderId="1" xfId="1" applyNumberFormat="1" applyFont="1" applyFill="1" applyBorder="1" applyAlignment="1">
      <alignment vertical="center"/>
    </xf>
    <xf numFmtId="178" fontId="7" fillId="3" borderId="0" xfId="1" applyNumberFormat="1" applyFont="1" applyFill="1" applyBorder="1" applyAlignment="1"/>
    <xf numFmtId="177" fontId="7" fillId="3" borderId="0" xfId="1" applyNumberFormat="1" applyFont="1" applyFill="1" applyBorder="1" applyAlignment="1">
      <alignment horizontal="center" vertical="center"/>
    </xf>
    <xf numFmtId="10" fontId="7" fillId="3" borderId="0" xfId="1" applyNumberFormat="1" applyFont="1" applyFill="1" applyBorder="1" applyAlignment="1"/>
    <xf numFmtId="178" fontId="7" fillId="3" borderId="1" xfId="1" applyNumberFormat="1" applyFont="1" applyFill="1" applyBorder="1" applyAlignment="1"/>
    <xf numFmtId="177" fontId="7" fillId="3" borderId="1" xfId="1" applyNumberFormat="1" applyFont="1" applyFill="1" applyBorder="1" applyAlignment="1">
      <alignment horizontal="center" vertical="center"/>
    </xf>
    <xf numFmtId="10" fontId="7" fillId="3" borderId="0" xfId="1" applyNumberFormat="1" applyFont="1" applyFill="1" applyBorder="1" applyAlignment="1">
      <alignment horizontal="left" vertical="center"/>
    </xf>
    <xf numFmtId="0" fontId="7" fillId="3" borderId="0" xfId="0" applyFont="1" applyFill="1"/>
    <xf numFmtId="0" fontId="7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8" fillId="0" borderId="0" xfId="0" applyFont="1"/>
    <xf numFmtId="0" fontId="8" fillId="0" borderId="3" xfId="0" applyFont="1" applyBorder="1"/>
    <xf numFmtId="10" fontId="8" fillId="0" borderId="0" xfId="0" applyNumberFormat="1" applyFont="1" applyAlignment="1">
      <alignment horizontal="center"/>
    </xf>
    <xf numFmtId="10" fontId="8" fillId="0" borderId="1" xfId="0" applyNumberFormat="1" applyFont="1" applyBorder="1" applyAlignment="1">
      <alignment horizontal="center"/>
    </xf>
    <xf numFmtId="10" fontId="8" fillId="0" borderId="3" xfId="0" applyNumberFormat="1" applyFont="1" applyBorder="1" applyAlignment="1">
      <alignment horizontal="center"/>
    </xf>
    <xf numFmtId="10" fontId="0" fillId="0" borderId="0" xfId="0" applyNumberFormat="1"/>
    <xf numFmtId="0" fontId="0" fillId="0" borderId="1" xfId="0" applyBorder="1" applyAlignment="1">
      <alignment horizontal="center" vertical="center"/>
    </xf>
    <xf numFmtId="10" fontId="7" fillId="3" borderId="3" xfId="1" applyNumberFormat="1" applyFont="1" applyFill="1" applyBorder="1" applyAlignment="1">
      <alignment horizontal="center" vertical="center"/>
    </xf>
    <xf numFmtId="10" fontId="7" fillId="3" borderId="1" xfId="1" applyNumberFormat="1" applyFont="1" applyFill="1" applyBorder="1" applyAlignment="1">
      <alignment horizontal="center" vertical="center"/>
    </xf>
    <xf numFmtId="10" fontId="7" fillId="3" borderId="1" xfId="1" applyNumberFormat="1" applyFont="1" applyFill="1" applyBorder="1" applyAlignment="1">
      <alignment horizontal="center"/>
    </xf>
    <xf numFmtId="0" fontId="9" fillId="0" borderId="0" xfId="2">
      <alignment vertical="center"/>
    </xf>
    <xf numFmtId="10" fontId="7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10" fontId="8" fillId="0" borderId="0" xfId="0" applyNumberFormat="1" applyFont="1" applyBorder="1" applyAlignment="1">
      <alignment horizontal="center"/>
    </xf>
  </cellXfs>
  <cellStyles count="3">
    <cellStyle name="百分比" xfId="1" builtinId="5"/>
    <cellStyle name="常规" xfId="0" builtinId="0"/>
    <cellStyle name="常规 2" xfId="2" xr:uid="{E2B7DBB9-EDB7-4E78-9900-4D8D1DDFFB1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hc12\Desktop\&#22522;&#37329;&#35780;&#20215;\&#21608;&#25253;\24&#24180;4&#26376;5&#26085;\&#19996;&#35777;&#26399;&#36135;&#37325;&#28857;&#36319;&#36394;&#31169;&#21215;&#19994;&#32489;&#19968;&#35272;&#34920;20240403.xlsx" TargetMode="External"/><Relationship Id="rId1" Type="http://schemas.openxmlformats.org/officeDocument/2006/relationships/externalLinkPath" Target="&#19996;&#35777;&#26399;&#36135;&#37325;&#28857;&#36319;&#36394;&#31169;&#21215;&#19994;&#32489;&#19968;&#35272;&#34920;20240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周报展示-机构版"/>
      <sheetName val="Sheet1"/>
      <sheetName val="原始数据"/>
      <sheetName val="Sheet2"/>
      <sheetName val="业绩一览表"/>
      <sheetName val="指数"/>
      <sheetName val="公式"/>
      <sheetName val="衍复"/>
      <sheetName val="资产配置表格"/>
      <sheetName val="周报展示-旧"/>
      <sheetName val="百亿"/>
    </sheetNames>
    <sheetDataSet>
      <sheetData sheetId="0"/>
      <sheetData sheetId="1"/>
      <sheetData sheetId="2">
        <row r="1">
          <cell r="A1" t="str">
            <v>朝阳永续代码</v>
          </cell>
          <cell r="B1" t="str">
            <v>私募机构</v>
          </cell>
          <cell r="C1" t="str">
            <v>核心人物</v>
          </cell>
          <cell r="D1" t="str">
            <v>最新规模</v>
          </cell>
          <cell r="E1" t="str">
            <v>产品名称</v>
          </cell>
          <cell r="F1" t="str">
            <v>成立日期</v>
          </cell>
          <cell r="G1" t="str">
            <v>大类策略</v>
          </cell>
          <cell r="H1" t="str">
            <v>细分策略1</v>
          </cell>
          <cell r="I1" t="str">
            <v>细分策略2</v>
          </cell>
          <cell r="J1" t="str">
            <v>是否存续</v>
          </cell>
          <cell r="K1" t="str">
            <v>是否自营</v>
          </cell>
          <cell r="L1" t="str">
            <v>最新净值日期</v>
          </cell>
          <cell r="M1" t="str">
            <v>近一周</v>
          </cell>
          <cell r="N1" t="str">
            <v>当月收益</v>
          </cell>
          <cell r="O1" t="str">
            <v>近一月</v>
          </cell>
          <cell r="P1" t="str">
            <v>近三月</v>
          </cell>
          <cell r="Q1" t="str">
            <v>近六月</v>
          </cell>
          <cell r="R1" t="str">
            <v>近一年</v>
          </cell>
          <cell r="S1" t="str">
            <v>近三年</v>
          </cell>
          <cell r="T1" t="str">
            <v>今年以来</v>
          </cell>
          <cell r="U1" t="str">
            <v>2023年</v>
          </cell>
          <cell r="V1" t="str">
            <v>2022年</v>
          </cell>
          <cell r="W1" t="str">
            <v>2021年</v>
          </cell>
          <cell r="X1" t="str">
            <v>2020年</v>
          </cell>
          <cell r="Y1" t="str">
            <v>2019年</v>
          </cell>
          <cell r="Z1" t="str">
            <v>2018年</v>
          </cell>
          <cell r="AA1" t="str">
            <v>2017年</v>
          </cell>
          <cell r="AB1" t="str">
            <v>2016年</v>
          </cell>
          <cell r="AC1" t="str">
            <v>今年以来最大回撤</v>
          </cell>
          <cell r="AD1" t="str">
            <v>2023年最大回撤</v>
          </cell>
          <cell r="AE1" t="str">
            <v>2022年最大回撤</v>
          </cell>
          <cell r="AF1" t="str">
            <v>2021年最大回撤</v>
          </cell>
          <cell r="AG1" t="str">
            <v>2020年最大回撤</v>
          </cell>
          <cell r="AH1" t="str">
            <v>2019年最大回撤</v>
          </cell>
          <cell r="AI1" t="str">
            <v>2018年最大回撤</v>
          </cell>
          <cell r="AJ1" t="str">
            <v>2017年最大回撤</v>
          </cell>
          <cell r="AK1" t="str">
            <v>2016年以来最大回撤</v>
          </cell>
          <cell r="AL1" t="str">
            <v>今年以来年化收益_平均</v>
          </cell>
          <cell r="AM1" t="str">
            <v>2013年以来年化收益_平均</v>
          </cell>
          <cell r="AN1" t="str">
            <v>今年以来年化收益_区间</v>
          </cell>
          <cell r="AO1" t="str">
            <v>2016年以来年化收益_区间</v>
          </cell>
          <cell r="AP1" t="str">
            <v>今年以来年化波动</v>
          </cell>
          <cell r="AQ1" t="str">
            <v>2013年以来年化波动</v>
          </cell>
          <cell r="AR1" t="str">
            <v>今年以来Sharpe</v>
          </cell>
          <cell r="AS1" t="str">
            <v>2013年以来Sharpe</v>
          </cell>
          <cell r="AT1" t="str">
            <v>1月</v>
          </cell>
          <cell r="AU1" t="str">
            <v>2月</v>
          </cell>
          <cell r="AV1" t="str">
            <v>3月</v>
          </cell>
          <cell r="AW1" t="str">
            <v>4月</v>
          </cell>
          <cell r="AX1" t="str">
            <v>5月</v>
          </cell>
          <cell r="AY1" t="str">
            <v>6月</v>
          </cell>
          <cell r="AZ1" t="str">
            <v>7月</v>
          </cell>
          <cell r="BA1" t="str">
            <v>8月</v>
          </cell>
          <cell r="BB1" t="str">
            <v>9月</v>
          </cell>
          <cell r="BC1" t="str">
            <v>10月</v>
          </cell>
          <cell r="BD1" t="str">
            <v>11月</v>
          </cell>
          <cell r="BE1" t="str">
            <v>12月</v>
          </cell>
          <cell r="BF1" t="str">
            <v>2023年1月</v>
          </cell>
          <cell r="BG1" t="str">
            <v>2023年2月</v>
          </cell>
          <cell r="BH1" t="str">
            <v>2023年3月</v>
          </cell>
          <cell r="BI1" t="str">
            <v>2023年4月</v>
          </cell>
          <cell r="BJ1" t="str">
            <v>2023年5月</v>
          </cell>
          <cell r="BK1" t="str">
            <v>2023年6月</v>
          </cell>
          <cell r="BL1" t="str">
            <v>2023年7月</v>
          </cell>
          <cell r="BM1" t="str">
            <v>2023年8月</v>
          </cell>
          <cell r="BN1" t="str">
            <v>2023年9月</v>
          </cell>
          <cell r="BO1" t="str">
            <v>2023年10月</v>
          </cell>
          <cell r="BP1" t="str">
            <v>2023年11月</v>
          </cell>
          <cell r="BQ1" t="str">
            <v>2023年12月</v>
          </cell>
        </row>
        <row r="2">
          <cell r="A2">
            <v>159776</v>
          </cell>
          <cell r="B2" t="str">
            <v>深圳前海无量资本</v>
          </cell>
          <cell r="C2" t="str">
            <v>孙炎</v>
          </cell>
          <cell r="E2" t="str">
            <v>无量1期</v>
          </cell>
          <cell r="F2" t="str">
            <v>2016-01-05 00:00:00</v>
          </cell>
          <cell r="G2" t="str">
            <v>指数增强</v>
          </cell>
          <cell r="H2" t="str">
            <v>500指增</v>
          </cell>
          <cell r="I2" t="str">
            <v>高频多策略</v>
          </cell>
          <cell r="J2">
            <v>0</v>
          </cell>
          <cell r="K2">
            <v>0</v>
          </cell>
          <cell r="L2" t="str">
            <v>2024-04-03T00:00:00.000000000</v>
          </cell>
          <cell r="M2">
            <v>3.2858707557503748E-3</v>
          </cell>
          <cell r="N2">
            <v>1.9193324061196119E-2</v>
          </cell>
          <cell r="O2">
            <v>3.6199095022624528E-2</v>
          </cell>
          <cell r="P2">
            <v>-0.1397041559051421</v>
          </cell>
          <cell r="Q2">
            <v>-0.1113267038564153</v>
          </cell>
          <cell r="R2">
            <v>-0.13134186818397339</v>
          </cell>
          <cell r="S2">
            <v>-9.4638003459352471E-2</v>
          </cell>
          <cell r="T2">
            <v>-0.1397041559051421</v>
          </cell>
          <cell r="U2">
            <v>0.1114300626304803</v>
          </cell>
          <cell r="V2">
            <v>-0.20282920740586649</v>
          </cell>
          <cell r="W2">
            <v>0.15636276160692811</v>
          </cell>
          <cell r="X2">
            <v>0.42265571526351797</v>
          </cell>
          <cell r="Y2">
            <v>1.1021582733812949</v>
          </cell>
          <cell r="Z2">
            <v>-3.8062283737024361E-2</v>
          </cell>
          <cell r="AA2">
            <v>0.2833037300177621</v>
          </cell>
          <cell r="AC2">
            <v>-0.22499406034687569</v>
          </cell>
          <cell r="AD2">
            <v>-7.3302107728337174E-2</v>
          </cell>
          <cell r="AE2">
            <v>-0.23962930273609881</v>
          </cell>
          <cell r="AF2">
            <v>-7.5605299223389766E-2</v>
          </cell>
          <cell r="AG2">
            <v>-0.12939554125488401</v>
          </cell>
          <cell r="AH2">
            <v>-0.1147157190635453</v>
          </cell>
          <cell r="AI2">
            <v>-0.22054556006964601</v>
          </cell>
          <cell r="AJ2">
            <v>-0.16708648194794301</v>
          </cell>
          <cell r="AK2">
            <v>-0.2219607843137254</v>
          </cell>
          <cell r="AL2">
            <v>-0.3979162123552783</v>
          </cell>
          <cell r="AM2">
            <v>0.20889704651996979</v>
          </cell>
          <cell r="AN2">
            <v>-0.41574912064363062</v>
          </cell>
          <cell r="AP2">
            <v>0.3601951724785139</v>
          </cell>
          <cell r="AQ2">
            <v>0.23617543630694901</v>
          </cell>
          <cell r="AR2">
            <v>-1.105550710753805</v>
          </cell>
          <cell r="AS2">
            <v>0.88323846541106166</v>
          </cell>
          <cell r="AT2">
            <v>-7.2787039211082538E-2</v>
          </cell>
          <cell r="AU2">
            <v>-0.1263611040769814</v>
          </cell>
          <cell r="AV2">
            <v>1.6685520361990891E-2</v>
          </cell>
          <cell r="AW2">
            <v>1.9193324061196119E-2</v>
          </cell>
          <cell r="BF2">
            <v>6.8893528183716191E-2</v>
          </cell>
          <cell r="BG2">
            <v>2.1484375E-2</v>
          </cell>
          <cell r="BH2">
            <v>3.8240917782026429E-3</v>
          </cell>
          <cell r="BI2">
            <v>-2.2619047619047539E-2</v>
          </cell>
          <cell r="BJ2">
            <v>-6.3337393422656652E-3</v>
          </cell>
          <cell r="BK2">
            <v>3.1625398381956549E-2</v>
          </cell>
          <cell r="BL2">
            <v>1.3545627376425839E-2</v>
          </cell>
          <cell r="BM2">
            <v>-7.2215709261430172E-2</v>
          </cell>
          <cell r="BN2">
            <v>-5.547515677761572E-3</v>
          </cell>
          <cell r="BO2">
            <v>-4.8508367693428367E-3</v>
          </cell>
          <cell r="BP2">
            <v>3.6558615647087622E-2</v>
          </cell>
          <cell r="BQ2">
            <v>-3.742690058479492E-3</v>
          </cell>
        </row>
        <row r="3">
          <cell r="A3">
            <v>497672</v>
          </cell>
          <cell r="B3" t="str">
            <v>诚奇资产</v>
          </cell>
          <cell r="C3" t="str">
            <v>何文奇</v>
          </cell>
          <cell r="D3">
            <v>440</v>
          </cell>
          <cell r="E3" t="str">
            <v>诚奇中证500增强精选1期</v>
          </cell>
          <cell r="F3" t="str">
            <v>2020-09-04 00:00:00</v>
          </cell>
          <cell r="G3" t="str">
            <v>指数增强</v>
          </cell>
          <cell r="H3" t="str">
            <v>500指增</v>
          </cell>
          <cell r="I3" t="str">
            <v>高频Alpha</v>
          </cell>
          <cell r="J3">
            <v>0</v>
          </cell>
          <cell r="K3">
            <v>0</v>
          </cell>
          <cell r="L3" t="str">
            <v>2024-04-03T00:00:00.000000000</v>
          </cell>
          <cell r="M3">
            <v>3.6115843270869701E-3</v>
          </cell>
          <cell r="N3">
            <v>1.516404742211197E-2</v>
          </cell>
          <cell r="O3">
            <v>3.7329201295957182E-2</v>
          </cell>
          <cell r="P3">
            <v>-1.3561160835368069E-3</v>
          </cell>
          <cell r="Q3">
            <v>-1.7871432381968529E-2</v>
          </cell>
          <cell r="R3">
            <v>-8.5501397081651609E-2</v>
          </cell>
          <cell r="S3">
            <v>0.3095047568240421</v>
          </cell>
          <cell r="T3">
            <v>-1.3561160835368069E-3</v>
          </cell>
          <cell r="U3">
            <v>1.780538302277446E-2</v>
          </cell>
          <cell r="V3">
            <v>-7.3410922112802202E-2</v>
          </cell>
          <cell r="W3">
            <v>0.43837380426784422</v>
          </cell>
          <cell r="AC3">
            <v>-0.14074074074074061</v>
          </cell>
          <cell r="AD3">
            <v>-0.11511952809686429</v>
          </cell>
          <cell r="AE3">
            <v>-0.17531010820797049</v>
          </cell>
          <cell r="AF3">
            <v>-8.5737684263575586E-2</v>
          </cell>
          <cell r="AG3">
            <v>-3.8575083644951803E-2</v>
          </cell>
          <cell r="AK3">
            <v>-0.22930766842595471</v>
          </cell>
          <cell r="AL3">
            <v>0.13304244385785319</v>
          </cell>
          <cell r="AM3">
            <v>0.1293378321590872</v>
          </cell>
          <cell r="AN3">
            <v>-4.8348331031946579E-3</v>
          </cell>
          <cell r="AP3">
            <v>0.29309277225003899</v>
          </cell>
          <cell r="AQ3">
            <v>0.17445742213575419</v>
          </cell>
          <cell r="AR3">
            <v>0.45290993104454952</v>
          </cell>
          <cell r="AS3">
            <v>0.73966480755540698</v>
          </cell>
          <cell r="AT3">
            <v>-6.0686194738269639E-2</v>
          </cell>
          <cell r="AU3">
            <v>6.4967876994170837E-4</v>
          </cell>
          <cell r="AV3">
            <v>2.1834061135371341E-2</v>
          </cell>
          <cell r="AW3">
            <v>1.516404742211197E-2</v>
          </cell>
          <cell r="BF3">
            <v>6.162870945479626E-2</v>
          </cell>
          <cell r="BG3">
            <v>2.8277969186764729E-2</v>
          </cell>
          <cell r="BH3">
            <v>-1.833354406372556E-3</v>
          </cell>
          <cell r="BI3">
            <v>-6.9668756729367454E-3</v>
          </cell>
          <cell r="BJ3">
            <v>-2.142993813380956E-2</v>
          </cell>
          <cell r="BK3">
            <v>1.707619109691727E-2</v>
          </cell>
          <cell r="BL3">
            <v>3.4604293495674732E-3</v>
          </cell>
          <cell r="BM3">
            <v>-6.9161504566064291E-2</v>
          </cell>
          <cell r="BN3">
            <v>-6.7558617035369251E-3</v>
          </cell>
          <cell r="BO3">
            <v>-2.6473726327020611E-2</v>
          </cell>
          <cell r="BP3">
            <v>3.191999452017269E-2</v>
          </cell>
          <cell r="BQ3">
            <v>-2.2404878695479139E-2</v>
          </cell>
        </row>
        <row r="4">
          <cell r="A4">
            <v>426102</v>
          </cell>
          <cell r="B4" t="str">
            <v>深圳世纪前沿资产</v>
          </cell>
          <cell r="C4" t="str">
            <v>吴敌</v>
          </cell>
          <cell r="D4">
            <v>150</v>
          </cell>
          <cell r="E4" t="str">
            <v>世纪前沿指数增强2号</v>
          </cell>
          <cell r="F4" t="str">
            <v>2019-06-04 00:00:00</v>
          </cell>
          <cell r="G4" t="str">
            <v>指数增强</v>
          </cell>
          <cell r="H4" t="str">
            <v>500指增</v>
          </cell>
          <cell r="I4" t="str">
            <v>全频段覆盖，量价70%，基本面+另类30%</v>
          </cell>
          <cell r="J4">
            <v>0</v>
          </cell>
          <cell r="K4">
            <v>0</v>
          </cell>
          <cell r="L4" t="str">
            <v>2024-04-03T00:00:00.000000000</v>
          </cell>
          <cell r="M4">
            <v>-3.9635354736425876E-3</v>
          </cell>
          <cell r="N4">
            <v>1.0454362685967E-2</v>
          </cell>
          <cell r="O4">
            <v>3.118588428395563E-2</v>
          </cell>
          <cell r="P4">
            <v>-3.6426380368098199E-2</v>
          </cell>
          <cell r="Q4">
            <v>-5.4196462175385873E-2</v>
          </cell>
          <cell r="R4">
            <v>-8.8171262699564545E-2</v>
          </cell>
          <cell r="S4">
            <v>0.38740131397338939</v>
          </cell>
          <cell r="T4">
            <v>-3.6426380368098199E-2</v>
          </cell>
          <cell r="U4">
            <v>7.6796036333608653E-2</v>
          </cell>
          <cell r="V4">
            <v>-8.3270249810749375E-2</v>
          </cell>
          <cell r="W4">
            <v>0.47030916004832762</v>
          </cell>
          <cell r="X4">
            <v>0.54905258620689668</v>
          </cell>
          <cell r="AC4">
            <v>-0.16314553990610339</v>
          </cell>
          <cell r="AD4">
            <v>-8.0895630191404902E-2</v>
          </cell>
          <cell r="AE4">
            <v>-0.18806438947781709</v>
          </cell>
          <cell r="AF4">
            <v>-0.12760184103867561</v>
          </cell>
          <cell r="AG4">
            <v>-0.1203841110504975</v>
          </cell>
          <cell r="AH4">
            <v>-4.3680297397769657E-2</v>
          </cell>
          <cell r="AK4">
            <v>-0.28968880950745352</v>
          </cell>
          <cell r="AL4">
            <v>-1.9810584754391011E-2</v>
          </cell>
          <cell r="AM4">
            <v>0.22330106092647339</v>
          </cell>
          <cell r="AN4">
            <v>-0.1241170409544942</v>
          </cell>
          <cell r="AP4">
            <v>0.31141873681287369</v>
          </cell>
          <cell r="AQ4">
            <v>0.19374137534024641</v>
          </cell>
          <cell r="AR4">
            <v>-6.4570300260725841E-2</v>
          </cell>
          <cell r="AS4">
            <v>1.151035724539508</v>
          </cell>
          <cell r="AT4">
            <v>-6.9401840490797562E-2</v>
          </cell>
          <cell r="AU4">
            <v>-2.5545941491553311E-2</v>
          </cell>
          <cell r="AV4">
            <v>2.0517029134181412E-2</v>
          </cell>
          <cell r="AW4">
            <v>1.0454362685967E-2</v>
          </cell>
          <cell r="BF4">
            <v>6.1932287365813243E-2</v>
          </cell>
          <cell r="BG4">
            <v>2.255054432348369E-2</v>
          </cell>
          <cell r="BH4">
            <v>2.2053231939163531E-2</v>
          </cell>
          <cell r="BI4">
            <v>9.3005952380951218E-3</v>
          </cell>
          <cell r="BJ4">
            <v>-2.0641356431994159E-2</v>
          </cell>
          <cell r="BK4">
            <v>2.973278133232982E-2</v>
          </cell>
          <cell r="BL4">
            <v>-7.3099415204691542E-4</v>
          </cell>
          <cell r="BM4">
            <v>-6.0716898317483503E-2</v>
          </cell>
          <cell r="BN4">
            <v>7.5329566855009134E-4</v>
          </cell>
          <cell r="BO4">
            <v>-1.9570944674444871E-2</v>
          </cell>
          <cell r="BP4">
            <v>2.7255278310940542E-2</v>
          </cell>
          <cell r="BQ4">
            <v>-2.8315946348733249E-2</v>
          </cell>
        </row>
        <row r="5">
          <cell r="A5">
            <v>380565</v>
          </cell>
          <cell r="B5" t="str">
            <v>深圳前海进化论资产</v>
          </cell>
          <cell r="C5" t="str">
            <v>王一平</v>
          </cell>
          <cell r="D5">
            <v>100</v>
          </cell>
          <cell r="E5" t="str">
            <v>达尔文复合策略一号</v>
          </cell>
          <cell r="F5" t="str">
            <v>2018-06-26 00:00:00</v>
          </cell>
          <cell r="G5" t="str">
            <v>指数增强</v>
          </cell>
          <cell r="H5" t="str">
            <v>500指增</v>
          </cell>
          <cell r="I5" t="str">
            <v>高频Alpha</v>
          </cell>
          <cell r="J5">
            <v>0</v>
          </cell>
          <cell r="K5">
            <v>0</v>
          </cell>
          <cell r="L5" t="str">
            <v>2024-04-03T00:00:00.000000000</v>
          </cell>
          <cell r="M5">
            <v>4.0692899275740491E-3</v>
          </cell>
          <cell r="N5">
            <v>2.0141101502048061E-2</v>
          </cell>
          <cell r="O5">
            <v>5.3383988720037578E-2</v>
          </cell>
          <cell r="P5">
            <v>0.16297673614113961</v>
          </cell>
          <cell r="Q5">
            <v>0.15597868133757409</v>
          </cell>
          <cell r="R5">
            <v>7.5369852059176345E-2</v>
          </cell>
          <cell r="S5">
            <v>0.1537471579940799</v>
          </cell>
          <cell r="T5">
            <v>0.16297673614113961</v>
          </cell>
          <cell r="U5">
            <v>2.0339730862563469E-2</v>
          </cell>
          <cell r="V5">
            <v>-0.1823298098777012</v>
          </cell>
          <cell r="W5">
            <v>0.14821306002777851</v>
          </cell>
          <cell r="X5">
            <v>0.53730583872068816</v>
          </cell>
          <cell r="Y5">
            <v>0.54500590318772146</v>
          </cell>
          <cell r="AC5">
            <v>-0.14505804970644059</v>
          </cell>
          <cell r="AD5">
            <v>-0.1181542391825003</v>
          </cell>
          <cell r="AE5">
            <v>-0.20649557456578899</v>
          </cell>
          <cell r="AF5">
            <v>-0.12732052447098541</v>
          </cell>
          <cell r="AG5">
            <v>-0.1049758664497393</v>
          </cell>
          <cell r="AH5">
            <v>-0.18281282419752709</v>
          </cell>
          <cell r="AI5">
            <v>-0.12009897221164829</v>
          </cell>
          <cell r="AK5">
            <v>-0.37144618979618332</v>
          </cell>
          <cell r="AL5">
            <v>1.2468907376993881</v>
          </cell>
          <cell r="AM5">
            <v>0.21442990189983191</v>
          </cell>
          <cell r="AN5">
            <v>0.71467667608469965</v>
          </cell>
          <cell r="AP5">
            <v>0.4401784829811291</v>
          </cell>
          <cell r="AQ5">
            <v>0.2242141229994162</v>
          </cell>
          <cell r="AR5">
            <v>2.8320169415559509</v>
          </cell>
          <cell r="AS5">
            <v>0.95503388656724908</v>
          </cell>
          <cell r="AT5">
            <v>-5.4527371789328087E-2</v>
          </cell>
          <cell r="AU5">
            <v>0.10816373199176769</v>
          </cell>
          <cell r="AV5">
            <v>3.2586558044806591E-2</v>
          </cell>
          <cell r="AW5">
            <v>2.0141101502048061E-2</v>
          </cell>
          <cell r="BF5">
            <v>6.3842929627178302E-2</v>
          </cell>
          <cell r="BG5">
            <v>2.15245520902454E-2</v>
          </cell>
          <cell r="BH5">
            <v>-1.177378100767235E-3</v>
          </cell>
          <cell r="BI5">
            <v>-1.190960084545978E-2</v>
          </cell>
          <cell r="BJ5">
            <v>-1.571434448146769E-2</v>
          </cell>
          <cell r="BK5">
            <v>2.0144606511472318E-2</v>
          </cell>
          <cell r="BL5">
            <v>-3.5642590847638771E-3</v>
          </cell>
          <cell r="BM5">
            <v>-6.8456541402845184E-2</v>
          </cell>
          <cell r="BN5">
            <v>-3.6401010663356099E-3</v>
          </cell>
          <cell r="BO5">
            <v>-2.8281612653657581E-2</v>
          </cell>
          <cell r="BP5">
            <v>3.3395258315640497E-2</v>
          </cell>
          <cell r="BQ5">
            <v>-1.9128811977774829E-2</v>
          </cell>
        </row>
        <row r="6">
          <cell r="A6">
            <v>208291</v>
          </cell>
          <cell r="B6" t="str">
            <v>博普科技</v>
          </cell>
          <cell r="C6" t="str">
            <v>袁豪</v>
          </cell>
          <cell r="E6" t="str">
            <v>博普稳增2号</v>
          </cell>
          <cell r="F6" t="str">
            <v>2016-06-21 00:00:00</v>
          </cell>
          <cell r="G6" t="str">
            <v>管理期货</v>
          </cell>
          <cell r="H6" t="str">
            <v>量化CTA</v>
          </cell>
          <cell r="I6" t="str">
            <v>短周期趋势</v>
          </cell>
          <cell r="J6">
            <v>0</v>
          </cell>
          <cell r="K6">
            <v>0</v>
          </cell>
          <cell r="L6" t="str">
            <v>2024-04-03T00:00:00.000000000</v>
          </cell>
          <cell r="M6">
            <v>-3.345371443822609E-2</v>
          </cell>
          <cell r="N6">
            <v>-1.95499211974548E-3</v>
          </cell>
          <cell r="O6">
            <v>1.9746220587458781E-2</v>
          </cell>
          <cell r="P6">
            <v>-6.0467789108936687E-3</v>
          </cell>
          <cell r="Q6">
            <v>-2.3624568202881498E-2</v>
          </cell>
          <cell r="R6">
            <v>-0.11028023032629559</v>
          </cell>
          <cell r="S6">
            <v>1.0854057944934321</v>
          </cell>
          <cell r="T6">
            <v>-6.0467789108936687E-3</v>
          </cell>
          <cell r="U6">
            <v>-4.7147760706113151E-2</v>
          </cell>
          <cell r="V6">
            <v>0.34936038817820919</v>
          </cell>
          <cell r="W6">
            <v>1.312675337923999</v>
          </cell>
          <cell r="X6">
            <v>1.541153596889177</v>
          </cell>
          <cell r="Y6">
            <v>3.6265950302216243E-2</v>
          </cell>
          <cell r="Z6">
            <v>0.27156276686592662</v>
          </cell>
          <cell r="AA6">
            <v>0.15142576204523131</v>
          </cell>
          <cell r="AC6">
            <v>-9.0697472422478942E-2</v>
          </cell>
          <cell r="AD6">
            <v>-0.11285988483685221</v>
          </cell>
          <cell r="AE6">
            <v>-2.4142415867338549E-2</v>
          </cell>
          <cell r="AF6">
            <v>-3.282074822125311E-2</v>
          </cell>
          <cell r="AG6">
            <v>-7.161458333333412E-3</v>
          </cell>
          <cell r="AH6">
            <v>-4.2272126816380477E-2</v>
          </cell>
          <cell r="AI6">
            <v>-7.201800450112518E-2</v>
          </cell>
          <cell r="AJ6">
            <v>-9.8890942698706186E-2</v>
          </cell>
          <cell r="AK6">
            <v>-0.19625335892514401</v>
          </cell>
          <cell r="AL6">
            <v>5.1275727468867327E-2</v>
          </cell>
          <cell r="AM6">
            <v>0.17257576911950401</v>
          </cell>
          <cell r="AN6">
            <v>-2.142827650392487E-2</v>
          </cell>
          <cell r="AP6">
            <v>0.2139057238321557</v>
          </cell>
          <cell r="AQ6">
            <v>0.1030195759664751</v>
          </cell>
          <cell r="AR6">
            <v>0.2383195267857148</v>
          </cell>
          <cell r="AS6">
            <v>1.6722836501203899</v>
          </cell>
          <cell r="AT6">
            <v>-4.4351622337916341E-2</v>
          </cell>
          <cell r="AU6">
            <v>4.9093520014360506E-3</v>
          </cell>
          <cell r="AV6">
            <v>2.1743721511412909E-2</v>
          </cell>
          <cell r="AW6">
            <v>-1.95499211974548E-3</v>
          </cell>
          <cell r="BF6">
            <v>4.4377247466492298E-2</v>
          </cell>
          <cell r="BG6">
            <v>-1.087722043978401E-2</v>
          </cell>
          <cell r="BH6">
            <v>7.4367088607594223E-3</v>
          </cell>
          <cell r="BI6">
            <v>-5.2300926653054858E-2</v>
          </cell>
          <cell r="BJ6">
            <v>3.2234007292011979E-2</v>
          </cell>
          <cell r="BK6">
            <v>1.412860239222913E-2</v>
          </cell>
          <cell r="BL6">
            <v>-5.5806221800047351E-2</v>
          </cell>
          <cell r="BM6">
            <v>-2.4564050972501809E-2</v>
          </cell>
          <cell r="BN6">
            <v>-4.4455628250293922E-3</v>
          </cell>
          <cell r="BO6">
            <v>-1.6682113067655321E-2</v>
          </cell>
          <cell r="BP6">
            <v>1.1652814668837269E-2</v>
          </cell>
          <cell r="BQ6">
            <v>-1.0347169170698559E-2</v>
          </cell>
        </row>
        <row r="7">
          <cell r="A7">
            <v>277578</v>
          </cell>
          <cell r="B7" t="str">
            <v>横琴均成资产</v>
          </cell>
          <cell r="C7" t="str">
            <v>司维</v>
          </cell>
          <cell r="D7" t="str">
            <v>45亿</v>
          </cell>
          <cell r="E7" t="str">
            <v>均成CTA1号</v>
          </cell>
          <cell r="F7" t="str">
            <v>2017-03-01 00:00:00</v>
          </cell>
          <cell r="G7" t="str">
            <v>管理期货</v>
          </cell>
          <cell r="H7" t="str">
            <v>量化CTA</v>
          </cell>
          <cell r="I7" t="str">
            <v>中短周期横截面多空</v>
          </cell>
          <cell r="J7">
            <v>0</v>
          </cell>
          <cell r="K7">
            <v>0</v>
          </cell>
          <cell r="L7" t="str">
            <v>2024-04-03T00:00:00.000000000</v>
          </cell>
          <cell r="M7">
            <v>2.2108404349946879E-2</v>
          </cell>
          <cell r="N7">
            <v>2.2621901330615479E-2</v>
          </cell>
          <cell r="O7">
            <v>5.2862589779209657E-2</v>
          </cell>
          <cell r="P7">
            <v>-4.6523974516599056E-3</v>
          </cell>
          <cell r="Q7">
            <v>1.825172226510019E-2</v>
          </cell>
          <cell r="R7">
            <v>0.1360708021049275</v>
          </cell>
          <cell r="S7">
            <v>0.36795314900153597</v>
          </cell>
          <cell r="T7">
            <v>-4.6523974516599056E-3</v>
          </cell>
          <cell r="U7">
            <v>0.1464266265176026</v>
          </cell>
          <cell r="V7">
            <v>0.27084351082885538</v>
          </cell>
          <cell r="W7">
            <v>8.1161971830985946E-2</v>
          </cell>
          <cell r="X7">
            <v>0.89412255106294269</v>
          </cell>
          <cell r="Y7">
            <v>0.49516983483951388</v>
          </cell>
          <cell r="Z7">
            <v>0.4623587313160773</v>
          </cell>
          <cell r="AC7">
            <v>-3.526189661074966E-2</v>
          </cell>
          <cell r="AD7">
            <v>-0.1118455383544964</v>
          </cell>
          <cell r="AE7">
            <v>-0.1021488493113812</v>
          </cell>
          <cell r="AF7">
            <v>-0.22473741398044189</v>
          </cell>
          <cell r="AG7">
            <v>-5.634227176860495E-2</v>
          </cell>
          <cell r="AH7">
            <v>-0.10641627543036</v>
          </cell>
          <cell r="AI7">
            <v>-9.2566360780932375E-2</v>
          </cell>
          <cell r="AJ7">
            <v>-2.158016764758338E-2</v>
          </cell>
          <cell r="AK7">
            <v>-0.22473741398044189</v>
          </cell>
          <cell r="AL7">
            <v>7.3049570168752798E-2</v>
          </cell>
          <cell r="AM7">
            <v>0.32925616107197148</v>
          </cell>
          <cell r="AN7">
            <v>-1.6516557835284829E-2</v>
          </cell>
          <cell r="AP7">
            <v>8.2095276998908312E-2</v>
          </cell>
          <cell r="AQ7">
            <v>0.17441684529521609</v>
          </cell>
          <cell r="AR7">
            <v>0.88618683363828643</v>
          </cell>
          <cell r="AS7">
            <v>1.886046866211506</v>
          </cell>
          <cell r="AT7">
            <v>-2.9395328042919559E-2</v>
          </cell>
          <cell r="AU7">
            <v>-2.6485490557346721E-2</v>
          </cell>
          <cell r="AV7">
            <v>2.957171991842289E-2</v>
          </cell>
          <cell r="AW7">
            <v>2.2621901330615479E-2</v>
          </cell>
          <cell r="BF7">
            <v>1.159624563539108E-2</v>
          </cell>
          <cell r="BG7">
            <v>-3.2220779632033958E-2</v>
          </cell>
          <cell r="BH7">
            <v>2.746920144626408E-2</v>
          </cell>
          <cell r="BI7">
            <v>-5.2195789942995452E-2</v>
          </cell>
          <cell r="BJ7">
            <v>-4.9072642967542428E-2</v>
          </cell>
          <cell r="BK7">
            <v>3.0475416497358632E-2</v>
          </cell>
          <cell r="BL7">
            <v>7.9464408174461543E-2</v>
          </cell>
          <cell r="BM7">
            <v>8.5288185124597016E-2</v>
          </cell>
          <cell r="BN7">
            <v>1.8041237113402E-3</v>
          </cell>
          <cell r="BO7">
            <v>-4.2234799759883312E-2</v>
          </cell>
          <cell r="BP7">
            <v>4.9588873468535022E-2</v>
          </cell>
          <cell r="BQ7">
            <v>1.533442088091364E-2</v>
          </cell>
        </row>
        <row r="8">
          <cell r="A8">
            <v>100436</v>
          </cell>
          <cell r="B8" t="str">
            <v>昌都凯丰投资</v>
          </cell>
          <cell r="C8" t="str">
            <v>吴星</v>
          </cell>
          <cell r="E8" t="str">
            <v>凯丰宏观对冲9号</v>
          </cell>
          <cell r="F8" t="str">
            <v>2015-07-29 00:00:00</v>
          </cell>
          <cell r="G8" t="str">
            <v>宏观策略</v>
          </cell>
          <cell r="H8" t="str">
            <v>宏观策略</v>
          </cell>
          <cell r="I8" t="str">
            <v>65%股票，20%的商品，港股占股票比例的1/3</v>
          </cell>
          <cell r="J8">
            <v>0</v>
          </cell>
          <cell r="K8">
            <v>0</v>
          </cell>
          <cell r="L8" t="str">
            <v>2024-04-03T00:00:00.000000000</v>
          </cell>
          <cell r="M8">
            <v>5.6187766714082647E-2</v>
          </cell>
          <cell r="N8">
            <v>-3.6900369003688431E-3</v>
          </cell>
          <cell r="O8">
            <v>0.128419452887538</v>
          </cell>
          <cell r="P8">
            <v>0.23595505617977541</v>
          </cell>
          <cell r="Q8">
            <v>2.981969486823877E-2</v>
          </cell>
          <cell r="R8">
            <v>-0.1069549267823314</v>
          </cell>
          <cell r="S8">
            <v>-7.8669810150142627E-2</v>
          </cell>
          <cell r="T8">
            <v>0.23595505617977541</v>
          </cell>
          <cell r="U8">
            <v>-0.28053892215568849</v>
          </cell>
          <cell r="V8">
            <v>-0.10888183346228759</v>
          </cell>
          <cell r="W8">
            <v>0.18673814346293491</v>
          </cell>
          <cell r="X8">
            <v>0.2019418635892776</v>
          </cell>
          <cell r="Y8">
            <v>0.51713741339491914</v>
          </cell>
          <cell r="Z8">
            <v>-0.1248105103587671</v>
          </cell>
          <cell r="AA8">
            <v>0.40753911806543403</v>
          </cell>
          <cell r="AB8">
            <v>0.2598566308243726</v>
          </cell>
          <cell r="AC8">
            <v>-4.6608406158967997E-2</v>
          </cell>
          <cell r="AD8">
            <v>-0.32951501681199058</v>
          </cell>
          <cell r="AE8">
            <v>-0.1826340830449826</v>
          </cell>
          <cell r="AF8">
            <v>-8.6011720916884402E-2</v>
          </cell>
          <cell r="AG8">
            <v>-0.1975400043318013</v>
          </cell>
          <cell r="AH8">
            <v>-0.1293213828425096</v>
          </cell>
          <cell r="AI8">
            <v>-0.1612590799031477</v>
          </cell>
          <cell r="AJ8">
            <v>-3.2439176543980069E-2</v>
          </cell>
          <cell r="AK8">
            <v>-0.41594860551674911</v>
          </cell>
          <cell r="AL8">
            <v>1.8011513129578851</v>
          </cell>
          <cell r="AM8">
            <v>0.14872544938625801</v>
          </cell>
          <cell r="AN8">
            <v>1.130987953701577</v>
          </cell>
          <cell r="AO8">
            <v>0.1202492110269708</v>
          </cell>
          <cell r="AP8">
            <v>0.27752798463267569</v>
          </cell>
          <cell r="AQ8">
            <v>0.17335803065453989</v>
          </cell>
          <cell r="AR8">
            <v>6.4889077717801547</v>
          </cell>
          <cell r="AS8">
            <v>0.8561912721171</v>
          </cell>
          <cell r="AT8">
            <v>-4.6608406158967997E-2</v>
          </cell>
          <cell r="AU8">
            <v>0.109122653862942</v>
          </cell>
          <cell r="AV8">
            <v>0.13259878419452889</v>
          </cell>
          <cell r="AW8">
            <v>-3.6900369003688431E-3</v>
          </cell>
          <cell r="BF8">
            <v>4.5209580838323493E-2</v>
          </cell>
          <cell r="BG8">
            <v>-5.9352621025494212E-2</v>
          </cell>
          <cell r="BH8">
            <v>-2.4240209513368579E-2</v>
          </cell>
          <cell r="BI8">
            <v>1.7851569814618221E-2</v>
          </cell>
          <cell r="BJ8">
            <v>-0.1065186729625314</v>
          </cell>
          <cell r="BK8">
            <v>-4.4612216884008397E-2</v>
          </cell>
          <cell r="BL8">
            <v>5.9626436781609282E-2</v>
          </cell>
          <cell r="BM8">
            <v>9.8305084745762272E-3</v>
          </cell>
          <cell r="BN8">
            <v>-5.7824240444299242E-2</v>
          </cell>
          <cell r="BO8">
            <v>-6.34535367545076E-2</v>
          </cell>
          <cell r="BP8">
            <v>-5.7756386523509888E-2</v>
          </cell>
          <cell r="BQ8">
            <v>-4.8316831683168249E-2</v>
          </cell>
        </row>
        <row r="9">
          <cell r="A9">
            <v>276468</v>
          </cell>
          <cell r="B9" t="str">
            <v>深圳前海固禾资产</v>
          </cell>
          <cell r="C9" t="str">
            <v>陈中雷</v>
          </cell>
          <cell r="E9" t="str">
            <v>固禾钻石</v>
          </cell>
          <cell r="F9" t="str">
            <v>2017-02-28 00:00:00</v>
          </cell>
          <cell r="G9" t="str">
            <v>管理期货</v>
          </cell>
          <cell r="H9" t="str">
            <v>主观CTA</v>
          </cell>
          <cell r="I9" t="str">
            <v>宏观基本面+技术</v>
          </cell>
          <cell r="J9">
            <v>0</v>
          </cell>
          <cell r="K9">
            <v>0</v>
          </cell>
          <cell r="L9" t="str">
            <v>2024-04-03T00:00:00.000000000</v>
          </cell>
          <cell r="M9">
            <v>1.040766880859567E-2</v>
          </cell>
          <cell r="N9">
            <v>-2.652451246555676E-2</v>
          </cell>
          <cell r="O9">
            <v>7.3580766475644488E-2</v>
          </cell>
          <cell r="P9">
            <v>6.2950547167197612E-2</v>
          </cell>
          <cell r="Q9">
            <v>0.30699841936011318</v>
          </cell>
          <cell r="R9">
            <v>0.3397023597522224</v>
          </cell>
          <cell r="S9">
            <v>0.72453905554706499</v>
          </cell>
          <cell r="T9">
            <v>6.2950547167197612E-2</v>
          </cell>
          <cell r="U9">
            <v>0.2095774270299251</v>
          </cell>
          <cell r="V9">
            <v>2.9163246583940872E-2</v>
          </cell>
          <cell r="W9">
            <v>0.51851308746975588</v>
          </cell>
          <cell r="X9">
            <v>2.6117500189150329</v>
          </cell>
          <cell r="Y9">
            <v>0.32740785377121639</v>
          </cell>
          <cell r="Z9">
            <v>0.8969327490950656</v>
          </cell>
          <cell r="AC9">
            <v>-3.7377999641833783E-2</v>
          </cell>
          <cell r="AD9">
            <v>-0.2393586218916382</v>
          </cell>
          <cell r="AE9">
            <v>-0.13574532592218291</v>
          </cell>
          <cell r="AF9">
            <v>-0.1004094298740269</v>
          </cell>
          <cell r="AG9">
            <v>-9.0706544314791651E-2</v>
          </cell>
          <cell r="AH9">
            <v>-9.961089494163429E-2</v>
          </cell>
          <cell r="AI9">
            <v>-0.36480063853716937</v>
          </cell>
          <cell r="AJ9">
            <v>-8.3666078558826226E-2</v>
          </cell>
          <cell r="AK9">
            <v>-0.36480063853716937</v>
          </cell>
          <cell r="AL9">
            <v>0.51146735243139085</v>
          </cell>
          <cell r="AM9">
            <v>0.31468448655523867</v>
          </cell>
          <cell r="AN9">
            <v>0.24362515895308651</v>
          </cell>
          <cell r="AP9">
            <v>0.24941183693184299</v>
          </cell>
          <cell r="AQ9">
            <v>0.24127346175988629</v>
          </cell>
          <cell r="AR9">
            <v>2.0494999039786812</v>
          </cell>
          <cell r="AS9">
            <v>1.303030460431168</v>
          </cell>
          <cell r="AT9">
            <v>-4.4587893059980677E-2</v>
          </cell>
          <cell r="AU9">
            <v>-3.1433409887023922E-3</v>
          </cell>
          <cell r="AV9">
            <v>0.1028328707020056</v>
          </cell>
          <cell r="AW9">
            <v>-2.652451246555676E-2</v>
          </cell>
          <cell r="BF9">
            <v>1.0844140611909751E-2</v>
          </cell>
          <cell r="BG9">
            <v>2.486358181444492E-3</v>
          </cell>
          <cell r="BH9">
            <v>-4.0152647521792588E-2</v>
          </cell>
          <cell r="BI9">
            <v>4.8336973822927558E-2</v>
          </cell>
          <cell r="BJ9">
            <v>0.16908545963639221</v>
          </cell>
          <cell r="BK9">
            <v>-0.20623836911849869</v>
          </cell>
          <cell r="BL9">
            <v>-1.0298617407071499E-2</v>
          </cell>
          <cell r="BM9">
            <v>1.973806627066477E-2</v>
          </cell>
          <cell r="BN9">
            <v>1.7991150074211811E-2</v>
          </cell>
          <cell r="BO9">
            <v>2.5481005068948011E-3</v>
          </cell>
          <cell r="BP9">
            <v>5.0329595650696612E-2</v>
          </cell>
          <cell r="BQ9">
            <v>6.0426227003777873E-2</v>
          </cell>
        </row>
        <row r="10">
          <cell r="A10">
            <v>584405</v>
          </cell>
          <cell r="B10" t="str">
            <v>深圳前海国恩资本</v>
          </cell>
          <cell r="E10" t="str">
            <v>国恩AI高频量化3号</v>
          </cell>
          <cell r="F10" t="str">
            <v>2021-07-14 00:00:00</v>
          </cell>
          <cell r="G10" t="str">
            <v>量化多头</v>
          </cell>
          <cell r="H10" t="str">
            <v>量化多头</v>
          </cell>
          <cell r="I10" t="str">
            <v>高频200倍</v>
          </cell>
          <cell r="J10">
            <v>0</v>
          </cell>
          <cell r="K10">
            <v>0</v>
          </cell>
          <cell r="L10" t="str">
            <v>2024-04-03T00:00:00.000000000</v>
          </cell>
          <cell r="V10">
            <v>-9.309021113243765E-2</v>
          </cell>
          <cell r="AD10">
            <v>-6.3555114200595786E-2</v>
          </cell>
          <cell r="AE10">
            <v>-0.1146616541353384</v>
          </cell>
          <cell r="AF10">
            <v>-4.5829514207149452E-2</v>
          </cell>
          <cell r="AK10">
            <v>-0.13657195233730521</v>
          </cell>
          <cell r="AM10">
            <v>-2.6921568807688812E-2</v>
          </cell>
          <cell r="AQ10">
            <v>7.6774519614166786E-2</v>
          </cell>
          <cell r="AS10">
            <v>-0.35453670739866622</v>
          </cell>
          <cell r="BF10">
            <v>4.4444444444444509E-2</v>
          </cell>
          <cell r="BG10">
            <v>1.7223910840932222E-2</v>
          </cell>
          <cell r="BH10">
            <v>-2.490039840637448E-2</v>
          </cell>
          <cell r="BI10">
            <v>-1.0214504596527401E-3</v>
          </cell>
          <cell r="BJ10">
            <v>-1.226993865030679E-2</v>
          </cell>
        </row>
        <row r="11">
          <cell r="A11">
            <v>413944</v>
          </cell>
          <cell r="B11" t="str">
            <v>深圳前海汇富联合基金</v>
          </cell>
          <cell r="C11" t="str">
            <v>章文，余颖波</v>
          </cell>
          <cell r="D11">
            <v>9</v>
          </cell>
          <cell r="E11" t="str">
            <v>汇富联合乙亥1号</v>
          </cell>
          <cell r="F11" t="str">
            <v>2019-03-15 00:00:00</v>
          </cell>
          <cell r="G11" t="str">
            <v>指数增强</v>
          </cell>
          <cell r="H11" t="str">
            <v>500指增</v>
          </cell>
          <cell r="I11" t="str">
            <v>行业无敞口，超额回撤小，指数成分占比75%</v>
          </cell>
          <cell r="J11">
            <v>0</v>
          </cell>
          <cell r="K11">
            <v>0</v>
          </cell>
          <cell r="L11" t="str">
            <v>2024-04-03T00:00:00.000000000</v>
          </cell>
          <cell r="M11">
            <v>-3.1940008332175251E-3</v>
          </cell>
          <cell r="N11">
            <v>1.3126323218066281E-2</v>
          </cell>
          <cell r="O11">
            <v>4.5212959592282553E-2</v>
          </cell>
          <cell r="P11">
            <v>-1.807815324711415E-3</v>
          </cell>
          <cell r="Q11">
            <v>-1.8594476346732391E-2</v>
          </cell>
          <cell r="R11">
            <v>-1.8862766539092472E-2</v>
          </cell>
          <cell r="S11">
            <v>3.9988409156766158E-2</v>
          </cell>
          <cell r="T11">
            <v>-1.807815324711415E-3</v>
          </cell>
          <cell r="U11">
            <v>3.7288135593220202E-2</v>
          </cell>
          <cell r="V11">
            <v>-0.15141685537670591</v>
          </cell>
          <cell r="W11">
            <v>0.20931093183332111</v>
          </cell>
          <cell r="X11">
            <v>0.33825277337559417</v>
          </cell>
          <cell r="AC11">
            <v>-0.15218926553672321</v>
          </cell>
          <cell r="AD11">
            <v>-0.10796131938005039</v>
          </cell>
          <cell r="AE11">
            <v>-0.1604805564337653</v>
          </cell>
          <cell r="AF11">
            <v>-0.10741116751269041</v>
          </cell>
          <cell r="AG11">
            <v>-8.5339168490153092E-2</v>
          </cell>
          <cell r="AH11">
            <v>-4.6775477707006297E-2</v>
          </cell>
          <cell r="AK11">
            <v>-0.32842917878720079</v>
          </cell>
          <cell r="AL11">
            <v>0.1161248284911434</v>
          </cell>
          <cell r="AM11">
            <v>8.1156512523275603E-2</v>
          </cell>
          <cell r="AN11">
            <v>-6.4414904861953559E-3</v>
          </cell>
          <cell r="AP11">
            <v>0.31629024952156648</v>
          </cell>
          <cell r="AQ11">
            <v>0.17119017782392529</v>
          </cell>
          <cell r="AR11">
            <v>0.36620481370486702</v>
          </cell>
          <cell r="AS11">
            <v>0.47233256582050659</v>
          </cell>
          <cell r="AT11">
            <v>-6.1813377833402898E-2</v>
          </cell>
          <cell r="AU11">
            <v>-2.668050100051889E-3</v>
          </cell>
          <cell r="AV11">
            <v>3.1670913724062721E-2</v>
          </cell>
          <cell r="AW11">
            <v>1.3126323218066281E-2</v>
          </cell>
          <cell r="BF11">
            <v>6.9743959610530037E-2</v>
          </cell>
          <cell r="BG11">
            <v>-4.9217907227616653E-3</v>
          </cell>
          <cell r="BH11">
            <v>-1.9920048783793051E-2</v>
          </cell>
          <cell r="BI11">
            <v>3.8230210853785078E-2</v>
          </cell>
          <cell r="BJ11">
            <v>-2.0375549340790999E-2</v>
          </cell>
          <cell r="BK11">
            <v>2.6237085372484929E-2</v>
          </cell>
          <cell r="BL11">
            <v>-2.1194860246390279E-2</v>
          </cell>
          <cell r="BM11">
            <v>-8.8645283529571017E-2</v>
          </cell>
          <cell r="BN11">
            <v>1.5903882214042708E-2</v>
          </cell>
          <cell r="BO11">
            <v>-2.4883784522833019E-2</v>
          </cell>
          <cell r="BP11">
            <v>4.9074593381948084E-4</v>
          </cell>
          <cell r="BQ11">
            <v>3.698792658245464E-3</v>
          </cell>
        </row>
        <row r="12">
          <cell r="A12">
            <v>400072</v>
          </cell>
          <cell r="B12" t="str">
            <v>衍盛资产</v>
          </cell>
          <cell r="C12" t="str">
            <v>章友</v>
          </cell>
          <cell r="D12">
            <v>40</v>
          </cell>
          <cell r="E12" t="str">
            <v>衍盛量化精选一期</v>
          </cell>
          <cell r="F12" t="str">
            <v>2018-10-31 00:00:00</v>
          </cell>
          <cell r="G12" t="str">
            <v>股票中性</v>
          </cell>
          <cell r="H12" t="str">
            <v>股票中性</v>
          </cell>
          <cell r="I12" t="str">
            <v>期权+股指期货对冲，期权不超过20%，股指80%</v>
          </cell>
          <cell r="J12">
            <v>0</v>
          </cell>
          <cell r="K12">
            <v>0</v>
          </cell>
          <cell r="L12" t="str">
            <v>2024-04-03T00:00:00.000000000</v>
          </cell>
          <cell r="M12">
            <v>1.404719364179652E-2</v>
          </cell>
          <cell r="N12">
            <v>3.475185952932502E-3</v>
          </cell>
          <cell r="O12">
            <v>2.4908151192477579E-2</v>
          </cell>
          <cell r="P12">
            <v>-2.447842579421533E-2</v>
          </cell>
          <cell r="Q12">
            <v>-8.9715799614644709E-3</v>
          </cell>
          <cell r="R12">
            <v>8.4553642546412178E-3</v>
          </cell>
          <cell r="S12">
            <v>0.16219460528173979</v>
          </cell>
          <cell r="T12">
            <v>-2.447842579421533E-2</v>
          </cell>
          <cell r="U12">
            <v>5.9000753201104761E-2</v>
          </cell>
          <cell r="V12">
            <v>7.9716563330380907E-3</v>
          </cell>
          <cell r="W12">
            <v>0.1034627199106395</v>
          </cell>
          <cell r="X12">
            <v>7.9508629135579101E-2</v>
          </cell>
          <cell r="Y12">
            <v>0.35813715455475942</v>
          </cell>
          <cell r="AC12">
            <v>-7.253004983875691E-2</v>
          </cell>
          <cell r="AD12">
            <v>-3.10255504533146E-2</v>
          </cell>
          <cell r="AE12">
            <v>-8.5981740436842619E-2</v>
          </cell>
          <cell r="AF12">
            <v>-3.2482922068869498E-2</v>
          </cell>
          <cell r="AG12">
            <v>-2.933985330073343E-2</v>
          </cell>
          <cell r="AH12">
            <v>-4.9977721669389512E-2</v>
          </cell>
          <cell r="AK12">
            <v>-8.5981740436842619E-2</v>
          </cell>
          <cell r="AL12">
            <v>-0.13015622887239009</v>
          </cell>
          <cell r="AM12">
            <v>0.1002543722166889</v>
          </cell>
          <cell r="AN12">
            <v>-8.4706706211652327E-2</v>
          </cell>
          <cell r="AP12">
            <v>0.1071107678398973</v>
          </cell>
          <cell r="AQ12">
            <v>7.8035216510851449E-2</v>
          </cell>
          <cell r="AR12">
            <v>-1.217935862954667</v>
          </cell>
          <cell r="AS12">
            <v>1.2809159773953711</v>
          </cell>
          <cell r="AT12">
            <v>0</v>
          </cell>
          <cell r="AU12">
            <v>-4.3444760550023782E-2</v>
          </cell>
          <cell r="AV12">
            <v>2.135873964754964E-2</v>
          </cell>
          <cell r="AW12">
            <v>3.475185952932502E-3</v>
          </cell>
          <cell r="BF12">
            <v>1.004268139593267E-2</v>
          </cell>
          <cell r="BG12">
            <v>-2.1128511061397899E-3</v>
          </cell>
          <cell r="BH12">
            <v>4.981940465811352E-3</v>
          </cell>
          <cell r="BI12">
            <v>1.072003965795032E-2</v>
          </cell>
          <cell r="BJ12">
            <v>1.2629513825026081E-2</v>
          </cell>
          <cell r="BK12">
            <v>2.5609977598837649E-2</v>
          </cell>
          <cell r="BL12">
            <v>-1.216056670602117E-2</v>
          </cell>
          <cell r="BM12">
            <v>-8.1869248237121939E-3</v>
          </cell>
          <cell r="BN12">
            <v>-9.6010495557278253E-3</v>
          </cell>
          <cell r="BO12">
            <v>0</v>
          </cell>
          <cell r="BP12">
            <v>1.101878612716756E-2</v>
          </cell>
          <cell r="BQ12">
            <v>-2.011120312315207E-3</v>
          </cell>
        </row>
        <row r="13">
          <cell r="A13">
            <v>445939</v>
          </cell>
          <cell r="B13" t="str">
            <v>宽德投资</v>
          </cell>
          <cell r="C13" t="str">
            <v>徐御之</v>
          </cell>
          <cell r="D13">
            <v>205</v>
          </cell>
          <cell r="E13" t="str">
            <v>宽德金选中证500指数增强6号</v>
          </cell>
          <cell r="F13" t="str">
            <v>2019-11-07 00:00:00</v>
          </cell>
          <cell r="G13" t="str">
            <v>指数增强</v>
          </cell>
          <cell r="H13" t="str">
            <v>500指增</v>
          </cell>
          <cell r="I13" t="str">
            <v>500指增20%指数内，80%指数外</v>
          </cell>
          <cell r="J13">
            <v>0</v>
          </cell>
          <cell r="K13">
            <v>0</v>
          </cell>
          <cell r="L13" t="str">
            <v>2024-04-03T00:00:00.000000000</v>
          </cell>
          <cell r="M13">
            <v>-3.118076639041401E-3</v>
          </cell>
          <cell r="N13">
            <v>1.266983412519807E-2</v>
          </cell>
          <cell r="O13">
            <v>2.7356137161219429E-2</v>
          </cell>
          <cell r="P13">
            <v>2.0795698021257799E-2</v>
          </cell>
          <cell r="Q13">
            <v>1.566364385820362E-3</v>
          </cell>
          <cell r="R13">
            <v>4.796956413861464E-3</v>
          </cell>
          <cell r="S13">
            <v>0.60108065366367947</v>
          </cell>
          <cell r="T13">
            <v>2.0795698021257799E-2</v>
          </cell>
          <cell r="U13">
            <v>0.1579587468379062</v>
          </cell>
          <cell r="V13">
            <v>-2.2260273972602659E-2</v>
          </cell>
          <cell r="W13">
            <v>0.39973368841544588</v>
          </cell>
          <cell r="X13">
            <v>0.46393762183235848</v>
          </cell>
          <cell r="AC13">
            <v>-0.1364615649775939</v>
          </cell>
          <cell r="AD13">
            <v>-9.9671798077674498E-2</v>
          </cell>
          <cell r="AE13">
            <v>-0.15179009318293291</v>
          </cell>
          <cell r="AF13">
            <v>-7.7835501816008568E-2</v>
          </cell>
          <cell r="AG13">
            <v>-0.10008857395925599</v>
          </cell>
          <cell r="AK13">
            <v>-0.21696491365163709</v>
          </cell>
          <cell r="AL13">
            <v>0.27890037795065031</v>
          </cell>
          <cell r="AM13">
            <v>0.24520489590403799</v>
          </cell>
          <cell r="AN13">
            <v>7.6277835974500441E-2</v>
          </cell>
          <cell r="AP13">
            <v>0.32905168468452961</v>
          </cell>
          <cell r="AQ13">
            <v>0.19625833835385759</v>
          </cell>
          <cell r="AR13">
            <v>0.84668328511772128</v>
          </cell>
          <cell r="AS13">
            <v>1.247881141610572</v>
          </cell>
          <cell r="AT13">
            <v>-5.637944796874339E-2</v>
          </cell>
          <cell r="AU13">
            <v>2.0836115934286029E-2</v>
          </cell>
          <cell r="AV13">
            <v>1.45025580313729E-2</v>
          </cell>
          <cell r="AW13">
            <v>1.266983412519807E-2</v>
          </cell>
          <cell r="BF13">
            <v>5.6090679120451403E-2</v>
          </cell>
          <cell r="BG13">
            <v>2.6348519047399769E-2</v>
          </cell>
          <cell r="BH13">
            <v>4.986311206857863E-2</v>
          </cell>
          <cell r="BI13">
            <v>4.4844391244870163E-2</v>
          </cell>
          <cell r="BJ13">
            <v>-1.1456159731598531E-2</v>
          </cell>
          <cell r="BK13">
            <v>3.9112619510781821E-2</v>
          </cell>
          <cell r="BL13">
            <v>-3.9831116067889921E-4</v>
          </cell>
          <cell r="BM13">
            <v>-6.36356391456806E-2</v>
          </cell>
          <cell r="BN13">
            <v>-4.1459710192520696E-3</v>
          </cell>
          <cell r="BO13">
            <v>-3.136850783182199E-2</v>
          </cell>
          <cell r="BP13">
            <v>3.3448231839652953E-2</v>
          </cell>
          <cell r="BQ13">
            <v>-2.2383768687366471E-2</v>
          </cell>
        </row>
        <row r="14">
          <cell r="A14">
            <v>571463</v>
          </cell>
          <cell r="B14" t="str">
            <v>深圳安子私募</v>
          </cell>
          <cell r="C14" t="str">
            <v>李靖，王麟强</v>
          </cell>
          <cell r="E14" t="str">
            <v>安子长江一号</v>
          </cell>
          <cell r="F14" t="str">
            <v>2021-06-04 00:00:00</v>
          </cell>
          <cell r="G14" t="str">
            <v>分公司关注池</v>
          </cell>
          <cell r="H14" t="str">
            <v>多策略</v>
          </cell>
          <cell r="J14">
            <v>0</v>
          </cell>
          <cell r="K14">
            <v>0</v>
          </cell>
          <cell r="L14" t="str">
            <v>2024-04-03T00:00:00.000000000</v>
          </cell>
          <cell r="V14">
            <v>0.10553892215568859</v>
          </cell>
          <cell r="AD14">
            <v>-7.9291044776119479E-2</v>
          </cell>
          <cell r="AE14">
            <v>-8.703861040309635E-2</v>
          </cell>
          <cell r="AF14">
            <v>-6.0226757369614532E-2</v>
          </cell>
          <cell r="AK14">
            <v>-0.12281179138322</v>
          </cell>
          <cell r="AM14">
            <v>7.9248097013602914E-2</v>
          </cell>
          <cell r="AQ14">
            <v>0.1071518680709448</v>
          </cell>
          <cell r="AS14">
            <v>0.73680731700261259</v>
          </cell>
          <cell r="BF14">
            <v>-9.3094109681779447E-4</v>
          </cell>
          <cell r="BG14">
            <v>6.0482846251588278E-2</v>
          </cell>
          <cell r="BH14">
            <v>7.987858455149599E-5</v>
          </cell>
          <cell r="BI14">
            <v>-2.9552715654951989E-2</v>
          </cell>
          <cell r="BJ14">
            <v>1.497942386831275E-2</v>
          </cell>
          <cell r="BK14">
            <v>-2.3516055789816188E-3</v>
          </cell>
          <cell r="BL14">
            <v>3.0073965699423111E-2</v>
          </cell>
          <cell r="BM14">
            <v>-2.304111102343576E-2</v>
          </cell>
          <cell r="BN14">
            <v>3.7688442211054611E-3</v>
          </cell>
        </row>
        <row r="15">
          <cell r="A15">
            <v>644310</v>
          </cell>
          <cell r="B15" t="str">
            <v>御澜资产</v>
          </cell>
          <cell r="C15" t="str">
            <v>崔飒</v>
          </cell>
          <cell r="D15">
            <v>10</v>
          </cell>
          <cell r="E15" t="str">
            <v>御澜百川尊享1号</v>
          </cell>
          <cell r="F15" t="str">
            <v>2021-12-30 00:00:00</v>
          </cell>
          <cell r="G15" t="str">
            <v>管理期货</v>
          </cell>
          <cell r="H15" t="str">
            <v>量化CTA</v>
          </cell>
          <cell r="I15" t="str">
            <v>高杠杆中高频，分为6倍（60%保证金使用，允许隔夜仓位，隔夜仓20%保证金以内）和3倍杠杆产品，百川7号可代销，3倍杠杆，系统延迟10-20微秒，2021年超过100微秒；</v>
          </cell>
          <cell r="J15">
            <v>0</v>
          </cell>
          <cell r="K15">
            <v>0</v>
          </cell>
          <cell r="L15" t="str">
            <v>2024-04-03T00:00:00.000000000</v>
          </cell>
          <cell r="M15">
            <v>5.5726364335126899E-3</v>
          </cell>
          <cell r="N15">
            <v>6.5397191767646579E-3</v>
          </cell>
          <cell r="O15">
            <v>1.106119886006862E-2</v>
          </cell>
          <cell r="P15">
            <v>-6.408126453695373E-3</v>
          </cell>
          <cell r="Q15">
            <v>-6.0306757205945694E-3</v>
          </cell>
          <cell r="R15">
            <v>-1.4083180255287099E-2</v>
          </cell>
          <cell r="T15">
            <v>-6.408126453695373E-3</v>
          </cell>
          <cell r="U15">
            <v>0.1308712222878308</v>
          </cell>
          <cell r="V15">
            <v>0.8629</v>
          </cell>
          <cell r="AC15">
            <v>-1.890816036394646E-2</v>
          </cell>
          <cell r="AD15">
            <v>-7.6967773655745628E-2</v>
          </cell>
          <cell r="AE15">
            <v>-0.1840965176857691</v>
          </cell>
          <cell r="AK15">
            <v>-0.1840965176857691</v>
          </cell>
          <cell r="AL15">
            <v>-2.886970018166379E-2</v>
          </cell>
          <cell r="AM15">
            <v>0.43196514698369032</v>
          </cell>
          <cell r="AN15">
            <v>-2.2698238680132321E-2</v>
          </cell>
          <cell r="AP15">
            <v>4.5747365555589468E-2</v>
          </cell>
          <cell r="AQ15">
            <v>0.27326261460102919</v>
          </cell>
          <cell r="AR15">
            <v>-0.6375780641325316</v>
          </cell>
          <cell r="AS15">
            <v>1.5796794267869541</v>
          </cell>
          <cell r="AT15">
            <v>-5.1265011629563206E-3</v>
          </cell>
          <cell r="AU15">
            <v>2.910444200582063E-3</v>
          </cell>
          <cell r="AV15">
            <v>4.4921025938269299E-3</v>
          </cell>
          <cell r="AW15">
            <v>6.5397191767646579E-3</v>
          </cell>
          <cell r="BF15">
            <v>7.5259004777497474E-2</v>
          </cell>
          <cell r="BG15">
            <v>2.3713244471069931E-2</v>
          </cell>
          <cell r="BH15">
            <v>1.804349946357164E-2</v>
          </cell>
          <cell r="BI15">
            <v>2.706457175704147E-2</v>
          </cell>
          <cell r="BJ15">
            <v>3.2741010214075938E-2</v>
          </cell>
          <cell r="BK15">
            <v>-1.440635866865392E-2</v>
          </cell>
          <cell r="BL15">
            <v>-9.6224340175954381E-4</v>
          </cell>
          <cell r="BM15">
            <v>-1.9859652341420841E-2</v>
          </cell>
          <cell r="BN15">
            <v>-7.8209658421671824E-3</v>
          </cell>
          <cell r="BO15">
            <v>-1.2821121610712141E-3</v>
          </cell>
          <cell r="BP15">
            <v>-1.2029288702928961E-2</v>
          </cell>
          <cell r="BQ15">
            <v>-1.4238253440923551E-4</v>
          </cell>
        </row>
        <row r="16">
          <cell r="A16">
            <v>625228</v>
          </cell>
          <cell r="B16" t="str">
            <v>深圳大道投资</v>
          </cell>
          <cell r="C16" t="str">
            <v>朱明强</v>
          </cell>
          <cell r="E16" t="str">
            <v>大道丰盈</v>
          </cell>
          <cell r="F16" t="str">
            <v>2021-11-15 00:00:00</v>
          </cell>
          <cell r="G16" t="str">
            <v>指数增强</v>
          </cell>
          <cell r="H16" t="str">
            <v>1000指增</v>
          </cell>
          <cell r="J16">
            <v>0</v>
          </cell>
          <cell r="K16">
            <v>0</v>
          </cell>
          <cell r="L16" t="str">
            <v>2024-04-03T00:00:00.000000000</v>
          </cell>
          <cell r="M16">
            <v>2.647118713093199E-3</v>
          </cell>
          <cell r="N16">
            <v>1.9039735099337651E-2</v>
          </cell>
          <cell r="O16">
            <v>5.6425659729671729E-2</v>
          </cell>
          <cell r="P16">
            <v>-2.3306555588614501E-2</v>
          </cell>
          <cell r="Q16">
            <v>-2.291894037106856E-2</v>
          </cell>
          <cell r="R16">
            <v>-5.7878121113555843E-2</v>
          </cell>
          <cell r="T16">
            <v>-2.3306555588614501E-2</v>
          </cell>
          <cell r="U16">
            <v>8.0475782254607831E-2</v>
          </cell>
          <cell r="V16">
            <v>-9.6699254670409296E-2</v>
          </cell>
          <cell r="AC16">
            <v>-0.19306628710858079</v>
          </cell>
          <cell r="AD16">
            <v>-9.9962490622655692E-2</v>
          </cell>
          <cell r="AE16">
            <v>-0.22488755622188911</v>
          </cell>
          <cell r="AK16">
            <v>-0.25572018004501129</v>
          </cell>
          <cell r="AL16">
            <v>8.5154799352070487E-2</v>
          </cell>
          <cell r="AM16">
            <v>1.440991709704975E-2</v>
          </cell>
          <cell r="AN16">
            <v>-8.0773782215529666E-2</v>
          </cell>
          <cell r="AP16">
            <v>0.38120828931702011</v>
          </cell>
          <cell r="AQ16">
            <v>0.20234384176276971</v>
          </cell>
          <cell r="AR16">
            <v>0.22260004606843581</v>
          </cell>
          <cell r="AS16">
            <v>6.9743167796343139E-2</v>
          </cell>
          <cell r="AT16">
            <v>-7.9638996330457124E-2</v>
          </cell>
          <cell r="AU16">
            <v>-3.2866379310344862E-2</v>
          </cell>
          <cell r="AV16">
            <v>3.6687406136022283E-2</v>
          </cell>
          <cell r="AW16">
            <v>1.9039735099337651E-2</v>
          </cell>
          <cell r="BF16">
            <v>5.3257608229747122E-2</v>
          </cell>
          <cell r="BG16">
            <v>5.8296876589683633E-2</v>
          </cell>
          <cell r="BH16">
            <v>1.153624303018796E-3</v>
          </cell>
          <cell r="BI16">
            <v>-4.9932782792395658E-3</v>
          </cell>
          <cell r="BJ16">
            <v>1.5441034549315E-3</v>
          </cell>
          <cell r="BK16">
            <v>2.7558296396222651E-2</v>
          </cell>
          <cell r="BL16">
            <v>-1.0971492873218301E-2</v>
          </cell>
          <cell r="BM16">
            <v>-8.1539774343415194E-2</v>
          </cell>
          <cell r="BN16">
            <v>-6.7014881245687219E-3</v>
          </cell>
          <cell r="BO16">
            <v>-1.815656315110625E-2</v>
          </cell>
          <cell r="BP16">
            <v>3.4155214227970847E-2</v>
          </cell>
          <cell r="BQ16">
            <v>-1.9163424124513662E-2</v>
          </cell>
        </row>
        <row r="17">
          <cell r="A17">
            <v>193999</v>
          </cell>
          <cell r="B17" t="str">
            <v>金戈量锐</v>
          </cell>
          <cell r="C17" t="str">
            <v>金戈</v>
          </cell>
          <cell r="D17" t="str">
            <v>140，500规模100亿，1000规模20亿，对冲10亿</v>
          </cell>
          <cell r="E17" t="str">
            <v>量锐7号</v>
          </cell>
          <cell r="F17" t="str">
            <v>2016-05-04 00:00:00</v>
          </cell>
          <cell r="G17" t="str">
            <v>指数增强</v>
          </cell>
          <cell r="H17" t="str">
            <v>500指增</v>
          </cell>
          <cell r="I17" t="str">
            <v>高频Alpha</v>
          </cell>
          <cell r="J17">
            <v>0</v>
          </cell>
          <cell r="K17">
            <v>0</v>
          </cell>
          <cell r="L17" t="str">
            <v>2024-04-03T00:00:00.000000000</v>
          </cell>
          <cell r="M17">
            <v>1.2514551804423849E-2</v>
          </cell>
          <cell r="N17">
            <v>1.9935502785106921E-2</v>
          </cell>
          <cell r="O17">
            <v>3.9748953974895418E-2</v>
          </cell>
          <cell r="P17">
            <v>-4.6326754385964897E-2</v>
          </cell>
          <cell r="Q17">
            <v>-7.226666666666659E-2</v>
          </cell>
          <cell r="R17">
            <v>-0.1557874302353798</v>
          </cell>
          <cell r="S17">
            <v>9.9557522123893794E-2</v>
          </cell>
          <cell r="T17">
            <v>-4.6326754385964897E-2</v>
          </cell>
          <cell r="U17">
            <v>-1.218521527213645E-2</v>
          </cell>
          <cell r="V17">
            <v>-0.10342316096139841</v>
          </cell>
          <cell r="W17">
            <v>0.36075322101090168</v>
          </cell>
          <cell r="X17">
            <v>0.53967446592065116</v>
          </cell>
          <cell r="Y17">
            <v>0.44985250737463112</v>
          </cell>
          <cell r="Z17">
            <v>-0.1229545307548023</v>
          </cell>
          <cell r="AA17">
            <v>0.26408306761507649</v>
          </cell>
          <cell r="AC17">
            <v>-0.18307086614173229</v>
          </cell>
          <cell r="AD17">
            <v>-0.1414705168648388</v>
          </cell>
          <cell r="AE17">
            <v>-0.20492833794317319</v>
          </cell>
          <cell r="AF17">
            <v>-7.6629267128192929E-2</v>
          </cell>
          <cell r="AG17">
            <v>-0.1006622516556292</v>
          </cell>
          <cell r="AH17">
            <v>-0.19313909774436089</v>
          </cell>
          <cell r="AI17">
            <v>-0.26187648456057</v>
          </cell>
          <cell r="AJ17">
            <v>-9.7688292319164802E-2</v>
          </cell>
          <cell r="AK17">
            <v>-0.30651706851277161</v>
          </cell>
          <cell r="AL17">
            <v>-3.2767702436724562E-2</v>
          </cell>
          <cell r="AM17">
            <v>7.7926400581542321E-2</v>
          </cell>
          <cell r="AN17">
            <v>-0.15583539314152131</v>
          </cell>
          <cell r="AP17">
            <v>0.33551956799794469</v>
          </cell>
          <cell r="AQ17">
            <v>0.1305461289687242</v>
          </cell>
          <cell r="AR17">
            <v>-9.8550195514555808E-2</v>
          </cell>
          <cell r="AS17">
            <v>0.5946448554725674</v>
          </cell>
          <cell r="AT17">
            <v>-9.731359649122806E-2</v>
          </cell>
          <cell r="AU17">
            <v>-6.3771636805345366E-3</v>
          </cell>
          <cell r="AV17">
            <v>1.9426180514046539E-2</v>
          </cell>
          <cell r="AW17">
            <v>1.9935502785106921E-2</v>
          </cell>
          <cell r="BF17">
            <v>6.6070945031139861E-2</v>
          </cell>
          <cell r="BG17">
            <v>2.717805435610865E-2</v>
          </cell>
          <cell r="BH17">
            <v>3.214638971315686E-3</v>
          </cell>
          <cell r="BI17">
            <v>-1.207789006655169E-2</v>
          </cell>
          <cell r="BJ17">
            <v>-1.996007984031933E-2</v>
          </cell>
          <cell r="BK17">
            <v>2.5458248472505218E-3</v>
          </cell>
          <cell r="BL17">
            <v>5.3326561706450448E-3</v>
          </cell>
          <cell r="BM17">
            <v>-7.0724930538014763E-2</v>
          </cell>
          <cell r="BN17">
            <v>-1.1857707509881349E-2</v>
          </cell>
          <cell r="BO17">
            <v>-3.6799999999999937E-2</v>
          </cell>
          <cell r="BP17">
            <v>2.5193798449612229E-2</v>
          </cell>
          <cell r="BQ17">
            <v>-1.882732651963415E-2</v>
          </cell>
        </row>
        <row r="18">
          <cell r="A18">
            <v>261269</v>
          </cell>
          <cell r="B18" t="str">
            <v>致诚卓远投资</v>
          </cell>
          <cell r="C18" t="str">
            <v>史帆</v>
          </cell>
          <cell r="D18">
            <v>100</v>
          </cell>
          <cell r="E18" t="str">
            <v>致远中证500指数加强</v>
          </cell>
          <cell r="F18" t="str">
            <v>2016-12-06 00:00:00</v>
          </cell>
          <cell r="G18" t="str">
            <v>指数增强</v>
          </cell>
          <cell r="H18" t="str">
            <v>500指增</v>
          </cell>
          <cell r="I18" t="str">
            <v>高频Alpha</v>
          </cell>
          <cell r="J18">
            <v>0</v>
          </cell>
          <cell r="K18">
            <v>0</v>
          </cell>
          <cell r="L18" t="str">
            <v>2024-04-03T00:00:00.000000000</v>
          </cell>
          <cell r="M18">
            <v>5.8061031596001733E-3</v>
          </cell>
          <cell r="N18">
            <v>1.236749116607783E-2</v>
          </cell>
          <cell r="O18">
            <v>2.125034274746351E-2</v>
          </cell>
          <cell r="P18">
            <v>-1.8189007512851019E-2</v>
          </cell>
          <cell r="Q18">
            <v>-5.0659529726629682E-2</v>
          </cell>
          <cell r="R18">
            <v>-0.1167106394331959</v>
          </cell>
          <cell r="S18">
            <v>0.124122840111673</v>
          </cell>
          <cell r="T18">
            <v>-1.8189007512851019E-2</v>
          </cell>
          <cell r="U18">
            <v>-2.6746199730613759E-2</v>
          </cell>
          <cell r="V18">
            <v>-8.2720480084720882E-2</v>
          </cell>
          <cell r="W18">
            <v>0.34670077326152843</v>
          </cell>
          <cell r="X18">
            <v>0.37736343233862413</v>
          </cell>
          <cell r="Y18">
            <v>0.40079721776350968</v>
          </cell>
          <cell r="Z18">
            <v>-9.3529167244007172E-2</v>
          </cell>
          <cell r="AA18">
            <v>0.44325567443255692</v>
          </cell>
          <cell r="AC18">
            <v>-0.15971121082284681</v>
          </cell>
          <cell r="AD18">
            <v>-0.12456788299601131</v>
          </cell>
          <cell r="AE18">
            <v>-0.18434358455773009</v>
          </cell>
          <cell r="AF18">
            <v>-6.6714903704399031E-2</v>
          </cell>
          <cell r="AG18">
            <v>-0.23354034655942371</v>
          </cell>
          <cell r="AH18">
            <v>-0.1646556326748532</v>
          </cell>
          <cell r="AI18">
            <v>-0.26874150920093859</v>
          </cell>
          <cell r="AJ18">
            <v>-0.1327055541023629</v>
          </cell>
          <cell r="AK18">
            <v>-0.26874150920093859</v>
          </cell>
          <cell r="AL18">
            <v>7.9160760128979657E-2</v>
          </cell>
          <cell r="AM18">
            <v>8.7947185155488716E-2</v>
          </cell>
          <cell r="AN18">
            <v>-6.3456014152020068E-2</v>
          </cell>
          <cell r="AP18">
            <v>0.32560965005298131</v>
          </cell>
          <cell r="AQ18">
            <v>0.17440302903288821</v>
          </cell>
          <cell r="AR18">
            <v>0.24220087926667819</v>
          </cell>
          <cell r="AS18">
            <v>0.50256792587316812</v>
          </cell>
          <cell r="AT18">
            <v>-7.2821932252537303E-2</v>
          </cell>
          <cell r="AU18">
            <v>-1.115928637429808E-2</v>
          </cell>
          <cell r="AV18">
            <v>8.7743350699205358E-3</v>
          </cell>
          <cell r="AW18">
            <v>1.236749116607783E-2</v>
          </cell>
          <cell r="BF18">
            <v>5.0541979347059167E-2</v>
          </cell>
          <cell r="BG18">
            <v>2.1887783136943732E-2</v>
          </cell>
          <cell r="BH18">
            <v>1.3144137415981309E-3</v>
          </cell>
          <cell r="BI18">
            <v>-1.9958829320683821E-2</v>
          </cell>
          <cell r="BJ18">
            <v>-2.146118721461188E-2</v>
          </cell>
          <cell r="BK18">
            <v>3.017576606004102E-3</v>
          </cell>
          <cell r="BL18">
            <v>2.0160039699770541E-2</v>
          </cell>
          <cell r="BM18">
            <v>-5.7217560501033771E-2</v>
          </cell>
          <cell r="BN18">
            <v>-1.42278337887497E-2</v>
          </cell>
          <cell r="BO18">
            <v>-3.6385649652711398E-2</v>
          </cell>
          <cell r="BP18">
            <v>1.9574130406031068E-2</v>
          </cell>
          <cell r="BQ18">
            <v>-1.3906940473095821E-2</v>
          </cell>
        </row>
        <row r="19">
          <cell r="A19">
            <v>268817</v>
          </cell>
          <cell r="B19" t="str">
            <v>宁波幻方量化投资</v>
          </cell>
          <cell r="C19" t="str">
            <v>陈婧</v>
          </cell>
          <cell r="D19">
            <v>500</v>
          </cell>
          <cell r="E19" t="str">
            <v>九章幻方中证500量化多策略1号</v>
          </cell>
          <cell r="F19" t="str">
            <v>2017-01-19 00:00:00</v>
          </cell>
          <cell r="G19" t="str">
            <v>指数增强</v>
          </cell>
          <cell r="H19" t="str">
            <v>500指增</v>
          </cell>
          <cell r="I19" t="str">
            <v>高频Alpha</v>
          </cell>
          <cell r="J19">
            <v>0</v>
          </cell>
          <cell r="K19">
            <v>0</v>
          </cell>
          <cell r="L19" t="str">
            <v>2024-04-03T00:00:00.000000000</v>
          </cell>
          <cell r="M19">
            <v>1.0656282074503309E-2</v>
          </cell>
          <cell r="N19">
            <v>1.5315096742888329E-2</v>
          </cell>
          <cell r="O19">
            <v>3.2824309733148427E-2</v>
          </cell>
          <cell r="P19">
            <v>-7.7001543890604318E-2</v>
          </cell>
          <cell r="Q19">
            <v>-9.4207407808230226E-2</v>
          </cell>
          <cell r="R19">
            <v>-0.13615956239033961</v>
          </cell>
          <cell r="S19">
            <v>6.2791657407701429E-2</v>
          </cell>
          <cell r="T19">
            <v>-7.7001543890604318E-2</v>
          </cell>
          <cell r="U19">
            <v>3.1890984609257211E-2</v>
          </cell>
          <cell r="V19">
            <v>-3.998361327324873E-2</v>
          </cell>
          <cell r="W19">
            <v>0.1927098602560344</v>
          </cell>
          <cell r="X19">
            <v>0.73088633288227323</v>
          </cell>
          <cell r="Y19">
            <v>0.56747680070702611</v>
          </cell>
          <cell r="Z19">
            <v>-8.5656565656565764E-2</v>
          </cell>
          <cell r="AC19">
            <v>-0.16279979873651251</v>
          </cell>
          <cell r="AD19">
            <v>-0.100681146382213</v>
          </cell>
          <cell r="AE19">
            <v>-0.20378774655262699</v>
          </cell>
          <cell r="AF19">
            <v>-0.15492957746478869</v>
          </cell>
          <cell r="AG19">
            <v>-0.120720546220522</v>
          </cell>
          <cell r="AH19">
            <v>-0.1092850786116879</v>
          </cell>
          <cell r="AI19">
            <v>-0.22323645392142541</v>
          </cell>
          <cell r="AJ19">
            <v>-6.282926829268283E-2</v>
          </cell>
          <cell r="AK19">
            <v>-0.34553671775986988</v>
          </cell>
          <cell r="AL19">
            <v>-0.19641029678842559</v>
          </cell>
          <cell r="AM19">
            <v>0.16333221555660951</v>
          </cell>
          <cell r="AN19">
            <v>-0.24886540216101349</v>
          </cell>
          <cell r="AP19">
            <v>0.32678332660620329</v>
          </cell>
          <cell r="AQ19">
            <v>0.18729857338295991</v>
          </cell>
          <cell r="AR19">
            <v>-0.60195272329149396</v>
          </cell>
          <cell r="AS19">
            <v>0.87045189946444046</v>
          </cell>
          <cell r="AT19">
            <v>-3.763233348037065E-2</v>
          </cell>
          <cell r="AU19">
            <v>-9.2359698627782372E-2</v>
          </cell>
          <cell r="AV19">
            <v>1.72451025759679E-2</v>
          </cell>
          <cell r="AW19">
            <v>1.5315096742888329E-2</v>
          </cell>
          <cell r="BF19">
            <v>6.7281158430769983E-2</v>
          </cell>
          <cell r="BG19">
            <v>1.268791982087647E-2</v>
          </cell>
          <cell r="BH19">
            <v>1.131817224679033E-3</v>
          </cell>
          <cell r="BI19">
            <v>4.2329433416590234E-3</v>
          </cell>
          <cell r="BJ19">
            <v>-1.3168918211331039E-2</v>
          </cell>
          <cell r="BK19">
            <v>-1.3265062478440279E-4</v>
          </cell>
          <cell r="BL19">
            <v>1.565485035024405E-2</v>
          </cell>
          <cell r="BM19">
            <v>-5.3895187836355052E-2</v>
          </cell>
          <cell r="BN19">
            <v>-6.5048517592667388E-3</v>
          </cell>
          <cell r="BO19">
            <v>-3.3900597927545177E-2</v>
          </cell>
          <cell r="BP19">
            <v>3.6154363167917543E-2</v>
          </cell>
          <cell r="BQ19">
            <v>-1.8216267424549959E-2</v>
          </cell>
        </row>
        <row r="20">
          <cell r="A20">
            <v>297716</v>
          </cell>
          <cell r="B20" t="str">
            <v>九坤投资</v>
          </cell>
          <cell r="C20" t="str">
            <v>王琛</v>
          </cell>
          <cell r="D20">
            <v>650</v>
          </cell>
          <cell r="E20" t="str">
            <v>九坤日享中证500指数增强1号</v>
          </cell>
          <cell r="F20" t="str">
            <v>2017-06-21 00:00:00</v>
          </cell>
          <cell r="G20" t="str">
            <v>指数增强</v>
          </cell>
          <cell r="H20" t="str">
            <v>500指增</v>
          </cell>
          <cell r="I20" t="str">
            <v>中低频Alpha</v>
          </cell>
          <cell r="J20">
            <v>0</v>
          </cell>
          <cell r="K20">
            <v>0</v>
          </cell>
          <cell r="L20" t="str">
            <v>2024-04-03T00:00:00.000000000</v>
          </cell>
          <cell r="M20">
            <v>4.6263345195729499E-3</v>
          </cell>
          <cell r="N20">
            <v>1.3644524236983809E-2</v>
          </cell>
          <cell r="O20">
            <v>4.054552156284541E-2</v>
          </cell>
          <cell r="P20">
            <v>-8.4927066450567246E-2</v>
          </cell>
          <cell r="Q20">
            <v>-7.4729596853490676E-2</v>
          </cell>
          <cell r="R20">
            <v>-0.10066900286715511</v>
          </cell>
          <cell r="S20">
            <v>0.13419043792687829</v>
          </cell>
          <cell r="T20">
            <v>-8.4927066450567246E-2</v>
          </cell>
          <cell r="U20">
            <v>0.12673484295105911</v>
          </cell>
          <cell r="V20">
            <v>-9.2175066312997322E-2</v>
          </cell>
          <cell r="W20">
            <v>0.30112165660051771</v>
          </cell>
          <cell r="X20">
            <v>0.49644932214331838</v>
          </cell>
          <cell r="Y20">
            <v>0.55991943605236649</v>
          </cell>
          <cell r="Z20">
            <v>-9.7272727272727399E-2</v>
          </cell>
          <cell r="AC20">
            <v>-0.17905517013544769</v>
          </cell>
          <cell r="AD20">
            <v>-7.9022532529355663E-2</v>
          </cell>
          <cell r="AE20">
            <v>-0.19106263194933151</v>
          </cell>
          <cell r="AF20">
            <v>-9.5503430763546282E-2</v>
          </cell>
          <cell r="AG20">
            <v>-0.14084507042253519</v>
          </cell>
          <cell r="AH20">
            <v>-0.14174757281553391</v>
          </cell>
          <cell r="AI20">
            <v>-0.2421812349639135</v>
          </cell>
          <cell r="AJ20">
            <v>-4.1071428571428613E-2</v>
          </cell>
          <cell r="AK20">
            <v>-0.28737573246243758</v>
          </cell>
          <cell r="AL20">
            <v>-0.2097542693992035</v>
          </cell>
          <cell r="AM20">
            <v>6.6449740100835264E-2</v>
          </cell>
          <cell r="AN20">
            <v>-0.27164715553170238</v>
          </cell>
          <cell r="AP20">
            <v>0.32268114554653199</v>
          </cell>
          <cell r="AQ20">
            <v>0.12751314180231829</v>
          </cell>
          <cell r="AR20">
            <v>-0.65095865961386112</v>
          </cell>
          <cell r="AS20">
            <v>0.51878514306358647</v>
          </cell>
          <cell r="AT20">
            <v>-7.0664505672609401E-2</v>
          </cell>
          <cell r="AU20">
            <v>-7.7084059993024145E-2</v>
          </cell>
          <cell r="AV20">
            <v>2.6538886841135371E-2</v>
          </cell>
          <cell r="AW20">
            <v>1.3644524236983809E-2</v>
          </cell>
          <cell r="BF20">
            <v>6.866325785244709E-2</v>
          </cell>
          <cell r="BG20">
            <v>3.0075187969924588E-2</v>
          </cell>
          <cell r="BH20">
            <v>1.924353019243541E-2</v>
          </cell>
          <cell r="BI20">
            <v>5.2083333333332593E-3</v>
          </cell>
          <cell r="BJ20">
            <v>-1.8458549222797879E-2</v>
          </cell>
          <cell r="BK20">
            <v>2.5734081161332911E-2</v>
          </cell>
          <cell r="BL20">
            <v>2.5731746542296818E-3</v>
          </cell>
          <cell r="BM20">
            <v>-5.8710298363811253E-2</v>
          </cell>
          <cell r="BN20">
            <v>-4.5676998368677779E-3</v>
          </cell>
          <cell r="BO20">
            <v>-2.818747951491329E-2</v>
          </cell>
          <cell r="BP20">
            <v>4.9241146711635819E-2</v>
          </cell>
          <cell r="BQ20">
            <v>-1.248399487836116E-2</v>
          </cell>
        </row>
        <row r="21">
          <cell r="A21">
            <v>302860</v>
          </cell>
          <cell r="B21" t="str">
            <v>灵均投资</v>
          </cell>
          <cell r="C21" t="str">
            <v>马志宇</v>
          </cell>
          <cell r="D21">
            <v>530</v>
          </cell>
          <cell r="E21" t="str">
            <v>平安阖鼎-灵均进取2号</v>
          </cell>
          <cell r="F21" t="str">
            <v>2017-06-23 00:00:00</v>
          </cell>
          <cell r="G21" t="str">
            <v>指数增强</v>
          </cell>
          <cell r="H21" t="str">
            <v>500指增</v>
          </cell>
          <cell r="I21" t="str">
            <v>不对外公布净值</v>
          </cell>
          <cell r="J21">
            <v>0</v>
          </cell>
          <cell r="K21">
            <v>0</v>
          </cell>
          <cell r="L21" t="str">
            <v>2021-07-09T00:00:00.000000000</v>
          </cell>
          <cell r="X21">
            <v>0.55083267248215706</v>
          </cell>
          <cell r="Y21">
            <v>0.45729804692014331</v>
          </cell>
          <cell r="Z21">
            <v>-0.1495823095823097</v>
          </cell>
          <cell r="AF21">
            <v>-7.8132582742890436E-2</v>
          </cell>
          <cell r="AG21">
            <v>-0.1134702881566248</v>
          </cell>
          <cell r="AH21">
            <v>-0.17906104005514281</v>
          </cell>
          <cell r="AI21">
            <v>-0.26117519826964669</v>
          </cell>
          <cell r="AJ21">
            <v>-4.4519230769230783E-2</v>
          </cell>
          <cell r="AK21">
            <v>-0.26117519826964669</v>
          </cell>
          <cell r="AM21">
            <v>0.2661571386327497</v>
          </cell>
          <cell r="AQ21">
            <v>0.22585316222339971</v>
          </cell>
          <cell r="AS21">
            <v>1.177133494289295</v>
          </cell>
        </row>
        <row r="22">
          <cell r="A22">
            <v>421282</v>
          </cell>
          <cell r="B22" t="str">
            <v>灵均投资</v>
          </cell>
          <cell r="C22" t="str">
            <v>马志宇</v>
          </cell>
          <cell r="D22">
            <v>530</v>
          </cell>
          <cell r="E22" t="str">
            <v>灵均进取1号</v>
          </cell>
          <cell r="F22" t="str">
            <v>2019-05-06 00:00:00</v>
          </cell>
          <cell r="G22" t="str">
            <v>指数增强</v>
          </cell>
          <cell r="H22" t="str">
            <v>500指增</v>
          </cell>
          <cell r="I22" t="str">
            <v>高频Alpha</v>
          </cell>
          <cell r="J22">
            <v>0</v>
          </cell>
          <cell r="K22">
            <v>0</v>
          </cell>
          <cell r="L22" t="str">
            <v>2024-04-03T00:00:00.000000000</v>
          </cell>
          <cell r="M22">
            <v>7.7297034516286001E-3</v>
          </cell>
          <cell r="N22">
            <v>1.757400225811212E-2</v>
          </cell>
          <cell r="O22">
            <v>2.781634272114264E-2</v>
          </cell>
          <cell r="P22">
            <v>-9.0274730097428146E-2</v>
          </cell>
          <cell r="Q22">
            <v>-0.1098849192717279</v>
          </cell>
          <cell r="R22">
            <v>-0.17378133843517071</v>
          </cell>
          <cell r="S22">
            <v>9.4976493581955701E-2</v>
          </cell>
          <cell r="T22">
            <v>-9.0274730097428146E-2</v>
          </cell>
          <cell r="U22">
            <v>2.1991555242786291E-3</v>
          </cell>
          <cell r="V22">
            <v>-2.916435372987736E-2</v>
          </cell>
          <cell r="W22">
            <v>0.26037349981163538</v>
          </cell>
          <cell r="X22">
            <v>0.6280557259265751</v>
          </cell>
          <cell r="AC22">
            <v>-0.17825656711047139</v>
          </cell>
          <cell r="AD22">
            <v>-0.13279400157853199</v>
          </cell>
          <cell r="AE22">
            <v>-0.18243958370082899</v>
          </cell>
          <cell r="AF22">
            <v>-0.14573881744216571</v>
          </cell>
          <cell r="AG22">
            <v>-0.1114862272692396</v>
          </cell>
          <cell r="AH22">
            <v>-7.9831539541413241E-2</v>
          </cell>
          <cell r="AK22">
            <v>-0.31502380863109752</v>
          </cell>
          <cell r="AL22">
            <v>-0.21750040031347059</v>
          </cell>
          <cell r="AM22">
            <v>0.1804214199545657</v>
          </cell>
          <cell r="AN22">
            <v>-0.28673498432402478</v>
          </cell>
          <cell r="AP22">
            <v>0.2956272135084172</v>
          </cell>
          <cell r="AQ22">
            <v>0.2005322400392246</v>
          </cell>
          <cell r="AR22">
            <v>-0.73673263809896716</v>
          </cell>
          <cell r="AS22">
            <v>0.89822765322374554</v>
          </cell>
          <cell r="AT22">
            <v>-8.7158781708066346E-2</v>
          </cell>
          <cell r="AU22">
            <v>-5.7884615384615423E-2</v>
          </cell>
          <cell r="AV22">
            <v>1.0065450218167399E-2</v>
          </cell>
          <cell r="AW22">
            <v>1.757400225811212E-2</v>
          </cell>
          <cell r="BF22">
            <v>6.4347290640394128E-2</v>
          </cell>
          <cell r="BG22">
            <v>3.372040166949053E-2</v>
          </cell>
          <cell r="BH22">
            <v>-1.027383569858087E-2</v>
          </cell>
          <cell r="BI22">
            <v>-5.97786574036685E-3</v>
          </cell>
          <cell r="BJ22">
            <v>-7.5172694026818254E-3</v>
          </cell>
          <cell r="BK22">
            <v>9.3346980552713177E-3</v>
          </cell>
          <cell r="BL22">
            <v>2.312091834665075E-3</v>
          </cell>
          <cell r="BM22">
            <v>-8.340752731687584E-2</v>
          </cell>
          <cell r="BN22">
            <v>-1.108327317508173E-2</v>
          </cell>
          <cell r="BO22">
            <v>-3.5340089316386103E-2</v>
          </cell>
          <cell r="BP22">
            <v>3.8504340084575928E-2</v>
          </cell>
          <cell r="BQ22">
            <v>-2.252155634678921E-2</v>
          </cell>
        </row>
        <row r="23">
          <cell r="A23">
            <v>311212</v>
          </cell>
          <cell r="B23" t="str">
            <v>明汯投资</v>
          </cell>
          <cell r="C23" t="str">
            <v>裘慧明,解环宇</v>
          </cell>
          <cell r="D23" t="str">
            <v>550，量化选股300亿（500指增150，量化多头140亿），多策略100，中性100亿，CTA50亿</v>
          </cell>
          <cell r="E23" t="str">
            <v>明汯价值成长1期</v>
          </cell>
          <cell r="F23" t="str">
            <v>2017-08-30 00:00:00</v>
          </cell>
          <cell r="G23" t="str">
            <v>指数增强</v>
          </cell>
          <cell r="H23" t="str">
            <v>500指增</v>
          </cell>
          <cell r="I23" t="str">
            <v>高频T0</v>
          </cell>
          <cell r="J23">
            <v>0</v>
          </cell>
          <cell r="K23">
            <v>0</v>
          </cell>
          <cell r="L23" t="str">
            <v>2024-04-03T00:00:00.000000000</v>
          </cell>
          <cell r="M23">
            <v>-4.3859649122807154E-3</v>
          </cell>
          <cell r="N23">
            <v>1.259724502176862E-2</v>
          </cell>
          <cell r="O23">
            <v>3.7097953216374213E-2</v>
          </cell>
          <cell r="P23">
            <v>-5.1479191041283623E-2</v>
          </cell>
          <cell r="Q23">
            <v>-5.0495248293401129E-2</v>
          </cell>
          <cell r="R23">
            <v>-8.5208588561480392E-2</v>
          </cell>
          <cell r="S23">
            <v>0.25892896756732792</v>
          </cell>
          <cell r="T23">
            <v>-5.1479191041283623E-2</v>
          </cell>
          <cell r="U23">
            <v>6.5728535803348809E-2</v>
          </cell>
          <cell r="V23">
            <v>-5.4213416894100308E-2</v>
          </cell>
          <cell r="W23">
            <v>0.25016849199663033</v>
          </cell>
          <cell r="X23">
            <v>0.4825454318366329</v>
          </cell>
          <cell r="Y23">
            <v>0.81470988213961926</v>
          </cell>
          <cell r="Z23">
            <v>-0.1310684391925161</v>
          </cell>
          <cell r="AC23">
            <v>-0.19612731370808009</v>
          </cell>
          <cell r="AD23">
            <v>-8.4906570610748466E-2</v>
          </cell>
          <cell r="AE23">
            <v>-0.1892955392276352</v>
          </cell>
          <cell r="AF23">
            <v>-0.10828359412808521</v>
          </cell>
          <cell r="AG23">
            <v>-9.4652544562128668E-2</v>
          </cell>
          <cell r="AH23">
            <v>-0.11926539431040691</v>
          </cell>
          <cell r="AI23">
            <v>-0.22697488168911539</v>
          </cell>
          <cell r="AJ23">
            <v>-4.2470290278589493E-2</v>
          </cell>
          <cell r="AK23">
            <v>-0.24294857363393699</v>
          </cell>
          <cell r="AL23">
            <v>-4.2315449047541247E-2</v>
          </cell>
          <cell r="AM23">
            <v>0.1953793304271223</v>
          </cell>
          <cell r="AN23">
            <v>-0.17201110740740719</v>
          </cell>
          <cell r="AP23">
            <v>0.41359957937365549</v>
          </cell>
          <cell r="AQ23">
            <v>0.21591816372926401</v>
          </cell>
          <cell r="AR23">
            <v>-0.10303024413251551</v>
          </cell>
          <cell r="AS23">
            <v>0.90349746621270544</v>
          </cell>
          <cell r="AT23">
            <v>-7.4511114825338343E-2</v>
          </cell>
          <cell r="AU23">
            <v>-4.4390666762984872E-2</v>
          </cell>
          <cell r="AV23">
            <v>2.4195906432748378E-2</v>
          </cell>
          <cell r="AW23">
            <v>1.259724502176862E-2</v>
          </cell>
          <cell r="BF23">
            <v>7.064481653010346E-2</v>
          </cell>
          <cell r="BG23">
            <v>2.3491831098392701E-2</v>
          </cell>
          <cell r="BH23">
            <v>-8.4528105595109704E-3</v>
          </cell>
          <cell r="BI23">
            <v>-5.9018328469786496E-3</v>
          </cell>
          <cell r="BJ23">
            <v>-2.064711896830362E-2</v>
          </cell>
          <cell r="BK23">
            <v>3.1354191223520678E-2</v>
          </cell>
          <cell r="BL23">
            <v>6.5308254963425405E-4</v>
          </cell>
          <cell r="BM23">
            <v>-6.1023365095940418E-2</v>
          </cell>
          <cell r="BN23">
            <v>-3.102378490175806E-3</v>
          </cell>
          <cell r="BO23">
            <v>-2.9112568598581131E-2</v>
          </cell>
          <cell r="BP23">
            <v>4.6012269938650263E-2</v>
          </cell>
          <cell r="BQ23">
            <v>-1.9598204044177892E-2</v>
          </cell>
        </row>
        <row r="24">
          <cell r="A24">
            <v>337129</v>
          </cell>
          <cell r="B24" t="str">
            <v>鸣石投资</v>
          </cell>
          <cell r="C24" t="str">
            <v>杨堃</v>
          </cell>
          <cell r="D24">
            <v>118</v>
          </cell>
          <cell r="E24" t="str">
            <v>鸣石春天十三号</v>
          </cell>
          <cell r="F24" t="str">
            <v>2018-03-28 00:00:00</v>
          </cell>
          <cell r="G24" t="str">
            <v>指数增强</v>
          </cell>
          <cell r="H24" t="str">
            <v>500指增</v>
          </cell>
          <cell r="I24" t="str">
            <v>高频T0</v>
          </cell>
          <cell r="J24">
            <v>0</v>
          </cell>
          <cell r="K24">
            <v>0</v>
          </cell>
          <cell r="L24" t="str">
            <v>2024-04-03T00:00:00.000000000</v>
          </cell>
          <cell r="M24">
            <v>-5.3697383390214348E-3</v>
          </cell>
          <cell r="N24">
            <v>1.0915313815272221E-2</v>
          </cell>
          <cell r="O24">
            <v>2.4610913182073979E-2</v>
          </cell>
          <cell r="P24">
            <v>-3.4542161756261243E-2</v>
          </cell>
          <cell r="Q24">
            <v>-8.4293434999371364E-2</v>
          </cell>
          <cell r="R24">
            <v>-0.1838616929912997</v>
          </cell>
          <cell r="S24">
            <v>4.5439326541349967E-2</v>
          </cell>
          <cell r="T24">
            <v>-3.4542161756261243E-2</v>
          </cell>
          <cell r="U24">
            <v>-7.2134103856715481E-2</v>
          </cell>
          <cell r="V24">
            <v>-0.16030560622225279</v>
          </cell>
          <cell r="W24">
            <v>0.47288118410381158</v>
          </cell>
          <cell r="X24">
            <v>0.52151781582600654</v>
          </cell>
          <cell r="Y24">
            <v>0.51791149613673615</v>
          </cell>
          <cell r="AC24">
            <v>-0.127403735830006</v>
          </cell>
          <cell r="AD24">
            <v>-0.18153754602596039</v>
          </cell>
          <cell r="AE24">
            <v>-0.25408795910228049</v>
          </cell>
          <cell r="AF24">
            <v>-0.14985154214385271</v>
          </cell>
          <cell r="AG24">
            <v>-0.12313456941662899</v>
          </cell>
          <cell r="AH24">
            <v>-0.15970234688036641</v>
          </cell>
          <cell r="AI24">
            <v>-0.1714285714285714</v>
          </cell>
          <cell r="AK24">
            <v>-0.42395322062655277</v>
          </cell>
          <cell r="AL24">
            <v>5.189811496025265E-2</v>
          </cell>
          <cell r="AM24">
            <v>0.16408656353978571</v>
          </cell>
          <cell r="AN24">
            <v>-0.1179847033004725</v>
          </cell>
          <cell r="AP24">
            <v>0.26992666290998552</v>
          </cell>
          <cell r="AQ24">
            <v>0.22022979119037589</v>
          </cell>
          <cell r="AR24">
            <v>0.1911641399761535</v>
          </cell>
          <cell r="AS24">
            <v>0.74371748738465449</v>
          </cell>
          <cell r="AT24">
            <v>-6.7670833517381457E-2</v>
          </cell>
          <cell r="AU24">
            <v>-2.6815748329937938E-2</v>
          </cell>
          <cell r="AV24">
            <v>1.354772173260832E-2</v>
          </cell>
          <cell r="AW24">
            <v>1.0915313815272221E-2</v>
          </cell>
          <cell r="BF24">
            <v>6.369113488257705E-2</v>
          </cell>
          <cell r="BG24">
            <v>1.1251107771741211E-2</v>
          </cell>
          <cell r="BH24">
            <v>-2.324252238521618E-3</v>
          </cell>
          <cell r="BI24">
            <v>-4.124656278643335E-3</v>
          </cell>
          <cell r="BJ24">
            <v>-4.4485350513882582E-2</v>
          </cell>
          <cell r="BK24">
            <v>4.0375662225076159E-2</v>
          </cell>
          <cell r="BL24">
            <v>-4.729573335390802E-2</v>
          </cell>
          <cell r="BM24">
            <v>-6.5759637188208542E-2</v>
          </cell>
          <cell r="BN24">
            <v>-5.4434301984762623E-4</v>
          </cell>
          <cell r="BO24">
            <v>-3.4521764631949337E-2</v>
          </cell>
          <cell r="BP24">
            <v>2.0394879583423901E-2</v>
          </cell>
          <cell r="BQ24">
            <v>-4.303166081920784E-2</v>
          </cell>
        </row>
        <row r="25">
          <cell r="A25">
            <v>406158</v>
          </cell>
          <cell r="B25" t="str">
            <v>上海锐天投资</v>
          </cell>
          <cell r="C25" t="str">
            <v>徐晓波</v>
          </cell>
          <cell r="D25">
            <v>75</v>
          </cell>
          <cell r="E25" t="str">
            <v>麦克斯韦一号</v>
          </cell>
          <cell r="F25" t="str">
            <v>2018-12-27 00:00:00</v>
          </cell>
          <cell r="G25" t="str">
            <v>指数增强</v>
          </cell>
          <cell r="H25" t="str">
            <v>500指增</v>
          </cell>
          <cell r="I25" t="str">
            <v>高频Alpha</v>
          </cell>
          <cell r="J25">
            <v>0</v>
          </cell>
          <cell r="K25">
            <v>0</v>
          </cell>
          <cell r="L25" t="str">
            <v>2024-04-03T00:00:00.000000000</v>
          </cell>
          <cell r="M25">
            <v>-5.1861381362064973E-3</v>
          </cell>
          <cell r="N25">
            <v>1.227244835344643E-2</v>
          </cell>
          <cell r="O25">
            <v>3.082691106019575E-2</v>
          </cell>
          <cell r="P25">
            <v>-3.021633484872244E-2</v>
          </cell>
          <cell r="Q25">
            <v>-3.738426826421859E-2</v>
          </cell>
          <cell r="R25">
            <v>-3.9737669292560951E-2</v>
          </cell>
          <cell r="S25">
            <v>0.30305423907319629</v>
          </cell>
          <cell r="T25">
            <v>-3.021633484872244E-2</v>
          </cell>
          <cell r="U25">
            <v>9.0893544249679437E-2</v>
          </cell>
          <cell r="V25">
            <v>-6.6342008622066073E-2</v>
          </cell>
          <cell r="W25">
            <v>0.29756315857079518</v>
          </cell>
          <cell r="X25">
            <v>0.37776363244526961</v>
          </cell>
          <cell r="Y25">
            <v>0.40132600000000013</v>
          </cell>
          <cell r="AC25">
            <v>-0.16764163795175899</v>
          </cell>
          <cell r="AD25">
            <v>-7.0070900588324006E-2</v>
          </cell>
          <cell r="AE25">
            <v>-0.15871009825104981</v>
          </cell>
          <cell r="AF25">
            <v>-0.1047067609976824</v>
          </cell>
          <cell r="AG25">
            <v>-0.13515205501439109</v>
          </cell>
          <cell r="AH25">
            <v>-0.16525732217573219</v>
          </cell>
          <cell r="AK25">
            <v>-0.21654849901945999</v>
          </cell>
          <cell r="AL25">
            <v>2.5515459958549869E-2</v>
          </cell>
          <cell r="AM25">
            <v>0.1041444565337786</v>
          </cell>
          <cell r="AN25">
            <v>-0.10378908075889499</v>
          </cell>
          <cell r="AP25">
            <v>0.34516914777331031</v>
          </cell>
          <cell r="AQ25">
            <v>0.151312459532502</v>
          </cell>
          <cell r="AR25">
            <v>7.30587989476955E-2</v>
          </cell>
          <cell r="AS25">
            <v>0.68630594113791432</v>
          </cell>
          <cell r="AT25">
            <v>-7.3914406646809927E-2</v>
          </cell>
          <cell r="AU25">
            <v>-1.8620397799407499E-2</v>
          </cell>
          <cell r="AV25">
            <v>1.8329514684440659E-2</v>
          </cell>
          <cell r="AW25">
            <v>1.227244835344643E-2</v>
          </cell>
          <cell r="BF25">
            <v>6.887558785805914E-2</v>
          </cell>
          <cell r="BG25">
            <v>3.843846246150151E-2</v>
          </cell>
          <cell r="BH25">
            <v>-1.013019027809881E-2</v>
          </cell>
          <cell r="BI25">
            <v>-1.7199112805945771E-2</v>
          </cell>
          <cell r="BJ25">
            <v>3.9592984123038022E-5</v>
          </cell>
          <cell r="BK25">
            <v>4.0937524744635523E-2</v>
          </cell>
          <cell r="BL25">
            <v>3.0047162635022939E-3</v>
          </cell>
          <cell r="BM25">
            <v>-6.2303287702400463E-2</v>
          </cell>
          <cell r="BN25">
            <v>3.1609756097561452E-3</v>
          </cell>
          <cell r="BO25">
            <v>-1.7622344977826221E-2</v>
          </cell>
          <cell r="BP25">
            <v>2.308636597631963E-2</v>
          </cell>
          <cell r="BQ25">
            <v>-1.8048874350586889E-2</v>
          </cell>
        </row>
        <row r="26">
          <cell r="A26">
            <v>415527</v>
          </cell>
          <cell r="B26" t="str">
            <v>启林投资</v>
          </cell>
          <cell r="C26" t="str">
            <v>王鸿勇</v>
          </cell>
          <cell r="D26">
            <v>280</v>
          </cell>
          <cell r="E26" t="str">
            <v>启林正兴东绣1号</v>
          </cell>
          <cell r="F26" t="str">
            <v>2019-03-22 00:00:00</v>
          </cell>
          <cell r="G26" t="str">
            <v>指数增强</v>
          </cell>
          <cell r="H26" t="str">
            <v>500指增</v>
          </cell>
          <cell r="I26" t="str">
            <v>高频Alpha</v>
          </cell>
          <cell r="J26">
            <v>0</v>
          </cell>
          <cell r="K26">
            <v>0</v>
          </cell>
          <cell r="L26" t="str">
            <v>2024-04-03T00:00:00.000000000</v>
          </cell>
          <cell r="M26">
            <v>3.7753175858374899E-3</v>
          </cell>
          <cell r="N26">
            <v>1.5169495898044619E-2</v>
          </cell>
          <cell r="O26">
            <v>3.7382684804386779E-2</v>
          </cell>
          <cell r="P26">
            <v>-0.1306557087310003</v>
          </cell>
          <cell r="Q26">
            <v>-0.1390250306318922</v>
          </cell>
          <cell r="R26">
            <v>-0.17436005035669319</v>
          </cell>
          <cell r="S26">
            <v>4.2364230298079786E-3</v>
          </cell>
          <cell r="T26">
            <v>-0.1306557087310003</v>
          </cell>
          <cell r="U26">
            <v>3.8117517545066759E-2</v>
          </cell>
          <cell r="V26">
            <v>-0.11761848868741651</v>
          </cell>
          <cell r="W26">
            <v>0.30882966037811799</v>
          </cell>
          <cell r="X26">
            <v>0.7192322404371585</v>
          </cell>
          <cell r="AC26">
            <v>-0.21493943472409149</v>
          </cell>
          <cell r="AD26">
            <v>-9.2093140128989018E-2</v>
          </cell>
          <cell r="AE26">
            <v>-0.18858759925663121</v>
          </cell>
          <cell r="AF26">
            <v>-0.10377975160533701</v>
          </cell>
          <cell r="AG26">
            <v>-0.13006756756756749</v>
          </cell>
          <cell r="AH26">
            <v>-0.10614035087719299</v>
          </cell>
          <cell r="AK26">
            <v>-0.32714269235205901</v>
          </cell>
          <cell r="AL26">
            <v>-0.366151026977933</v>
          </cell>
          <cell r="AM26">
            <v>9.5206757656840946E-2</v>
          </cell>
          <cell r="AN26">
            <v>-0.39350408417533528</v>
          </cell>
          <cell r="AP26">
            <v>0.34436979681339502</v>
          </cell>
          <cell r="AQ26">
            <v>0.1593396794306903</v>
          </cell>
          <cell r="AR26">
            <v>-1.0641143531090049</v>
          </cell>
          <cell r="AS26">
            <v>0.5956390863061346</v>
          </cell>
          <cell r="AT26">
            <v>-8.7486744432661689E-2</v>
          </cell>
          <cell r="AU26">
            <v>-0.1064787914003487</v>
          </cell>
          <cell r="AV26">
            <v>2.1881261204260261E-2</v>
          </cell>
          <cell r="AW26">
            <v>1.5169495898044619E-2</v>
          </cell>
          <cell r="BF26">
            <v>6.2795284619971747E-2</v>
          </cell>
          <cell r="BG26">
            <v>1.6875269745360241E-2</v>
          </cell>
          <cell r="BH26">
            <v>-2.07970799202073E-3</v>
          </cell>
          <cell r="BI26">
            <v>-1.042021095610746E-2</v>
          </cell>
          <cell r="BJ26">
            <v>-1.469892981475918E-2</v>
          </cell>
          <cell r="BK26">
            <v>2.451472191930204E-2</v>
          </cell>
          <cell r="BL26">
            <v>3.1506790990760698E-3</v>
          </cell>
          <cell r="BM26">
            <v>-6.8460591655702285E-2</v>
          </cell>
          <cell r="BN26">
            <v>2.1488400649039012E-3</v>
          </cell>
          <cell r="BO26">
            <v>-2.783126203395769E-2</v>
          </cell>
          <cell r="BP26">
            <v>4.4022326251350392E-2</v>
          </cell>
          <cell r="BQ26">
            <v>-2.9336078229541981E-2</v>
          </cell>
        </row>
        <row r="27">
          <cell r="A27">
            <v>430946</v>
          </cell>
          <cell r="B27" t="str">
            <v>因诺资产</v>
          </cell>
          <cell r="C27" t="str">
            <v>徐书楠</v>
          </cell>
          <cell r="D27" t="str">
            <v>150，CTA8亿</v>
          </cell>
          <cell r="E27" t="str">
            <v>因诺中证500指数增强1号</v>
          </cell>
          <cell r="F27" t="str">
            <v>2019-06-24 00:00:00</v>
          </cell>
          <cell r="G27" t="str">
            <v>指数增强</v>
          </cell>
          <cell r="H27" t="str">
            <v>500指增</v>
          </cell>
          <cell r="I27" t="str">
            <v>高频Alpha</v>
          </cell>
          <cell r="J27">
            <v>0</v>
          </cell>
          <cell r="K27">
            <v>0</v>
          </cell>
          <cell r="L27" t="str">
            <v>2024-04-03T00:00:00.000000000</v>
          </cell>
          <cell r="M27">
            <v>4.1114664230241793E-3</v>
          </cell>
          <cell r="N27">
            <v>1.383763837638363E-2</v>
          </cell>
          <cell r="O27">
            <v>2.902621722846432E-2</v>
          </cell>
          <cell r="P27">
            <v>-6.0282171868319863E-2</v>
          </cell>
          <cell r="Q27">
            <v>-6.2286689419795198E-2</v>
          </cell>
          <cell r="R27">
            <v>-9.8441345365053445E-2</v>
          </cell>
          <cell r="S27">
            <v>0.1785522788203753</v>
          </cell>
          <cell r="T27">
            <v>-6.0282171868319863E-2</v>
          </cell>
          <cell r="U27">
            <v>7.1461291800274829E-2</v>
          </cell>
          <cell r="V27">
            <v>-0.1118795768917821</v>
          </cell>
          <cell r="W27">
            <v>0.32292787944025841</v>
          </cell>
          <cell r="X27">
            <v>0.65155555555555567</v>
          </cell>
          <cell r="AC27">
            <v>-0.1763157894736842</v>
          </cell>
          <cell r="AD27">
            <v>-8.4627964022894631E-2</v>
          </cell>
          <cell r="AE27">
            <v>-0.21082009446114211</v>
          </cell>
          <cell r="AF27">
            <v>-0.1151515151515151</v>
          </cell>
          <cell r="AG27">
            <v>-0.1063364894391842</v>
          </cell>
          <cell r="AH27">
            <v>-4.995374653098987E-2</v>
          </cell>
          <cell r="AK27">
            <v>-0.30719939690915937</v>
          </cell>
          <cell r="AL27">
            <v>-9.1745901674149311E-2</v>
          </cell>
          <cell r="AM27">
            <v>0.2069266567761314</v>
          </cell>
          <cell r="AN27">
            <v>-0.19912934729268761</v>
          </cell>
          <cell r="AP27">
            <v>0.32754890086033089</v>
          </cell>
          <cell r="AQ27">
            <v>0.20629397902106961</v>
          </cell>
          <cell r="AR27">
            <v>-0.28100756259850668</v>
          </cell>
          <cell r="AS27">
            <v>1.001623223170248</v>
          </cell>
          <cell r="AT27">
            <v>-8.0376229157759771E-2</v>
          </cell>
          <cell r="AU27">
            <v>-3.5332403533240193E-2</v>
          </cell>
          <cell r="AV27">
            <v>1.498127340823974E-2</v>
          </cell>
          <cell r="AW27">
            <v>1.383763837638363E-2</v>
          </cell>
          <cell r="BF27">
            <v>6.1841502519468738E-2</v>
          </cell>
          <cell r="BG27">
            <v>1.8981880931837839E-2</v>
          </cell>
          <cell r="BH27">
            <v>9.3141405588483828E-3</v>
          </cell>
          <cell r="BI27">
            <v>5.8724832214767098E-3</v>
          </cell>
          <cell r="BJ27">
            <v>-2.376980817347785E-2</v>
          </cell>
          <cell r="BK27">
            <v>2.4775736864587779E-2</v>
          </cell>
          <cell r="BL27">
            <v>3.3347228011670889E-3</v>
          </cell>
          <cell r="BM27">
            <v>-6.1071873701703423E-2</v>
          </cell>
          <cell r="BN27">
            <v>-1.7035775127768331E-3</v>
          </cell>
          <cell r="BO27">
            <v>-2.1331058020477741E-2</v>
          </cell>
          <cell r="BP27">
            <v>4.5335658238884191E-2</v>
          </cell>
          <cell r="BQ27">
            <v>-2.7038269550748732E-2</v>
          </cell>
        </row>
        <row r="28">
          <cell r="A28">
            <v>455190</v>
          </cell>
          <cell r="B28" t="str">
            <v>衍复投资</v>
          </cell>
          <cell r="C28" t="str">
            <v>高亢</v>
          </cell>
          <cell r="D28" t="str">
            <v>480，500策略170亿（指增90，中性80亿），1000指增240亿，300指增30亿，万得小市值40亿</v>
          </cell>
          <cell r="E28" t="str">
            <v>衍复指增三号</v>
          </cell>
          <cell r="F28" t="str">
            <v>2019-12-26 00:00:00</v>
          </cell>
          <cell r="G28" t="str">
            <v>指数增强</v>
          </cell>
          <cell r="H28" t="str">
            <v>500指增</v>
          </cell>
          <cell r="I28" t="str">
            <v>高频T0+商品</v>
          </cell>
          <cell r="J28">
            <v>0</v>
          </cell>
          <cell r="K28">
            <v>0</v>
          </cell>
          <cell r="L28" t="str">
            <v>2024-04-03T00:00:00.000000000</v>
          </cell>
          <cell r="M28">
            <v>3.0875408645114621E-3</v>
          </cell>
          <cell r="N28">
            <v>1.320858558062743E-2</v>
          </cell>
          <cell r="O28">
            <v>3.7231794919949213E-2</v>
          </cell>
          <cell r="P28">
            <v>2.9882056780569769E-2</v>
          </cell>
          <cell r="Q28">
            <v>2.439024390243905E-2</v>
          </cell>
          <cell r="R28">
            <v>1.9568026582979629E-2</v>
          </cell>
          <cell r="S28">
            <v>0.39473674721679441</v>
          </cell>
          <cell r="T28">
            <v>2.9882056780569769E-2</v>
          </cell>
          <cell r="U28">
            <v>0.1130078347947905</v>
          </cell>
          <cell r="V28">
            <v>-1.6031040996579371E-2</v>
          </cell>
          <cell r="W28">
            <v>0.27875055168706991</v>
          </cell>
          <cell r="X28">
            <v>0.53172954444935749</v>
          </cell>
          <cell r="AC28">
            <v>-0.13020709354915491</v>
          </cell>
          <cell r="AD28">
            <v>-7.9404911274421952E-2</v>
          </cell>
          <cell r="AE28">
            <v>-0.1224045783474437</v>
          </cell>
          <cell r="AF28">
            <v>-9.4210346008907112E-2</v>
          </cell>
          <cell r="AG28">
            <v>-0.1136638452237001</v>
          </cell>
          <cell r="AK28">
            <v>-0.1813048933500627</v>
          </cell>
          <cell r="AL28">
            <v>0.29085462013788771</v>
          </cell>
          <cell r="AM28">
            <v>9.9932910924641405E-2</v>
          </cell>
          <cell r="AN28">
            <v>0.1108863057639036</v>
          </cell>
          <cell r="AP28">
            <v>0.29771726469552662</v>
          </cell>
          <cell r="AQ28">
            <v>0.1213214959378896</v>
          </cell>
          <cell r="AR28">
            <v>0.97594878767479565</v>
          </cell>
          <cell r="AS28">
            <v>0.8212484816970711</v>
          </cell>
          <cell r="AT28">
            <v>-5.2258635961027422E-2</v>
          </cell>
          <cell r="AU28">
            <v>1.352680767338899E-2</v>
          </cell>
          <cell r="AV28">
            <v>2.3710033334898298E-2</v>
          </cell>
          <cell r="AW28">
            <v>1.320858558062743E-2</v>
          </cell>
          <cell r="BF28">
            <v>6.6310382400249113E-2</v>
          </cell>
          <cell r="BG28">
            <v>2.5546202131283339E-2</v>
          </cell>
          <cell r="BH28">
            <v>1.1434807363825961E-2</v>
          </cell>
          <cell r="BI28">
            <v>2.8615658863817561E-3</v>
          </cell>
          <cell r="BJ28">
            <v>-1.0711946861259199E-2</v>
          </cell>
          <cell r="BK28">
            <v>2.9788642489006589E-2</v>
          </cell>
          <cell r="BL28">
            <v>1.5749116121033909E-2</v>
          </cell>
          <cell r="BM28">
            <v>-5.917186511165351E-2</v>
          </cell>
          <cell r="BN28">
            <v>-2.4976873265494248E-3</v>
          </cell>
          <cell r="BO28">
            <v>-3.0789205230455471E-2</v>
          </cell>
          <cell r="BP28">
            <v>3.4589991388384027E-2</v>
          </cell>
          <cell r="BQ28">
            <v>-1.12924041297936E-2</v>
          </cell>
        </row>
        <row r="29">
          <cell r="A29">
            <v>175378</v>
          </cell>
          <cell r="B29" t="str">
            <v>天演资本</v>
          </cell>
          <cell r="C29" t="str">
            <v>谢晓阳</v>
          </cell>
          <cell r="D29" t="str">
            <v>300亿，指增90亿，量化多头120亿，中性90亿，cta较少</v>
          </cell>
          <cell r="E29" t="str">
            <v>天演中证500指数增强</v>
          </cell>
          <cell r="F29" t="str">
            <v>2016-03-01 00:00:00</v>
          </cell>
          <cell r="G29" t="str">
            <v>指数增强</v>
          </cell>
          <cell r="H29" t="str">
            <v>500指增</v>
          </cell>
          <cell r="I29" t="str">
            <v>中低频Alpha</v>
          </cell>
          <cell r="J29">
            <v>0</v>
          </cell>
          <cell r="K29">
            <v>0</v>
          </cell>
          <cell r="L29" t="str">
            <v>2024-04-03T00:00:00.000000000</v>
          </cell>
          <cell r="M29">
            <v>4.1595302177634963E-3</v>
          </cell>
          <cell r="N29">
            <v>1.8193847171683819E-2</v>
          </cell>
          <cell r="O29">
            <v>4.6938775510203978E-2</v>
          </cell>
          <cell r="P29">
            <v>7.9135512743546688E-3</v>
          </cell>
          <cell r="Q29">
            <v>7.6935668685544911E-3</v>
          </cell>
          <cell r="R29">
            <v>-5.0805643358260773E-2</v>
          </cell>
          <cell r="S29">
            <v>0.2110561002000064</v>
          </cell>
          <cell r="T29">
            <v>7.9135512743546688E-3</v>
          </cell>
          <cell r="U29">
            <v>7.5332673485097867E-3</v>
          </cell>
          <cell r="V29">
            <v>-0.1116864085968983</v>
          </cell>
          <cell r="W29">
            <v>0.39895047110583892</v>
          </cell>
          <cell r="X29">
            <v>0.56508484654683588</v>
          </cell>
          <cell r="Y29">
            <v>0.46466322055137849</v>
          </cell>
          <cell r="Z29">
            <v>-0.152810032512773</v>
          </cell>
          <cell r="AA29">
            <v>0.14330147170383861</v>
          </cell>
          <cell r="AC29">
            <v>-0.19127748200049649</v>
          </cell>
          <cell r="AD29">
            <v>-0.1133041120879678</v>
          </cell>
          <cell r="AE29">
            <v>-0.18840690587305231</v>
          </cell>
          <cell r="AF29">
            <v>-0.12414309710809469</v>
          </cell>
          <cell r="AG29">
            <v>-9.09597301642244E-2</v>
          </cell>
          <cell r="AH29">
            <v>-0.15169167392397881</v>
          </cell>
          <cell r="AI29">
            <v>-0.25231981695690858</v>
          </cell>
          <cell r="AJ29">
            <v>-7.2834645669291362E-2</v>
          </cell>
          <cell r="AK29">
            <v>-0.33452126935125071</v>
          </cell>
          <cell r="AL29">
            <v>0.18394472074536281</v>
          </cell>
          <cell r="AM29">
            <v>6.6053298196057542E-2</v>
          </cell>
          <cell r="AN29">
            <v>2.8551436996024471E-2</v>
          </cell>
          <cell r="AP29">
            <v>0.42242106795855799</v>
          </cell>
          <cell r="AQ29">
            <v>0.1192924524556354</v>
          </cell>
          <cell r="AR29">
            <v>0.43474844908764698</v>
          </cell>
          <cell r="AS29">
            <v>0.55121242169180518</v>
          </cell>
          <cell r="AT29">
            <v>-6.7647219341810838E-2</v>
          </cell>
          <cell r="AU29">
            <v>-3.8926449498053461E-3</v>
          </cell>
          <cell r="AV29">
            <v>2.8231292517006731E-2</v>
          </cell>
          <cell r="AW29">
            <v>1.8193847171683819E-2</v>
          </cell>
          <cell r="BF29">
            <v>6.3812823050698242E-2</v>
          </cell>
          <cell r="BG29">
            <v>1.7703460574264081E-2</v>
          </cell>
          <cell r="BH29">
            <v>-2.331250952308395E-2</v>
          </cell>
          <cell r="BI29">
            <v>-1.8122724908996361E-2</v>
          </cell>
          <cell r="BJ29">
            <v>-1.1784021396605169E-2</v>
          </cell>
          <cell r="BK29">
            <v>1.3023205959590721E-2</v>
          </cell>
          <cell r="BL29">
            <v>8.0150248650936451E-3</v>
          </cell>
          <cell r="BM29">
            <v>-6.4817487600703383E-2</v>
          </cell>
          <cell r="BN29">
            <v>-4.0756439517444232E-3</v>
          </cell>
          <cell r="BO29">
            <v>-2.627271239155338E-2</v>
          </cell>
          <cell r="BP29">
            <v>4.3260205654086503E-2</v>
          </cell>
          <cell r="BQ29">
            <v>-2.0081824745300399E-2</v>
          </cell>
        </row>
        <row r="30">
          <cell r="A30">
            <v>398963</v>
          </cell>
          <cell r="B30" t="str">
            <v>赫富投资</v>
          </cell>
          <cell r="C30" t="str">
            <v>蔡觉逸</v>
          </cell>
          <cell r="D30">
            <v>75</v>
          </cell>
          <cell r="E30" t="str">
            <v>赫富500指数增强一号</v>
          </cell>
          <cell r="F30" t="str">
            <v>2018-10-24 00:00:00</v>
          </cell>
          <cell r="G30" t="str">
            <v>指数增强</v>
          </cell>
          <cell r="H30" t="str">
            <v>500指增</v>
          </cell>
          <cell r="I30" t="str">
            <v>预测频段3-5天，今年增加短周期预测，之前5-7天；目前量价60%，基本面20%，另类20%；全市场选股600，日换仓25%</v>
          </cell>
          <cell r="J30">
            <v>0</v>
          </cell>
          <cell r="K30">
            <v>0</v>
          </cell>
          <cell r="L30" t="str">
            <v>2024-04-03T00:00:00.000000000</v>
          </cell>
          <cell r="M30">
            <v>-6.3542494042890807E-3</v>
          </cell>
          <cell r="N30">
            <v>1.2135922330096969E-2</v>
          </cell>
          <cell r="O30">
            <v>3.0477759472817171E-2</v>
          </cell>
          <cell r="P30">
            <v>-1.067615658362997E-2</v>
          </cell>
          <cell r="Q30">
            <v>-2.9856533540131961E-2</v>
          </cell>
          <cell r="R30">
            <v>-8.9850854856311502E-2</v>
          </cell>
          <cell r="S30">
            <v>0.1290613718411551</v>
          </cell>
          <cell r="T30">
            <v>-1.067615658362997E-2</v>
          </cell>
          <cell r="U30">
            <v>4.0312628547922502E-2</v>
          </cell>
          <cell r="V30">
            <v>-9.3248787765759067E-2</v>
          </cell>
          <cell r="W30">
            <v>0.27363420427553442</v>
          </cell>
          <cell r="X30">
            <v>0.4813511611541168</v>
          </cell>
          <cell r="Y30">
            <v>0.41533864541832682</v>
          </cell>
          <cell r="AC30">
            <v>-0.15988608624898301</v>
          </cell>
          <cell r="AD30">
            <v>-0.1057028695968035</v>
          </cell>
          <cell r="AE30">
            <v>-0.1963093835885355</v>
          </cell>
          <cell r="AF30">
            <v>-9.2100602196245052E-2</v>
          </cell>
          <cell r="AG30">
            <v>-0.16440049443757729</v>
          </cell>
          <cell r="AH30">
            <v>-0.17727583846680359</v>
          </cell>
          <cell r="AI30">
            <v>-6.1855670103092841E-2</v>
          </cell>
          <cell r="AK30">
            <v>-0.27488487424725461</v>
          </cell>
          <cell r="AL30">
            <v>0.14246909889647991</v>
          </cell>
          <cell r="AM30">
            <v>0.1003306456840507</v>
          </cell>
          <cell r="AN30">
            <v>-3.7608674048194013E-2</v>
          </cell>
          <cell r="AP30">
            <v>0.34002802623584172</v>
          </cell>
          <cell r="AQ30">
            <v>0.15719469798872551</v>
          </cell>
          <cell r="AR30">
            <v>0.41811636494174859</v>
          </cell>
          <cell r="AS30">
            <v>0.63636261512327308</v>
          </cell>
          <cell r="AT30">
            <v>-7.6314748912613695E-2</v>
          </cell>
          <cell r="AU30">
            <v>1.412671232876739E-2</v>
          </cell>
          <cell r="AV30">
            <v>1.8121911037891181E-2</v>
          </cell>
          <cell r="AW30">
            <v>1.2135922330096969E-2</v>
          </cell>
          <cell r="BF30">
            <v>7.8568490333196239E-2</v>
          </cell>
          <cell r="BG30">
            <v>1.71624713958809E-2</v>
          </cell>
          <cell r="BH30">
            <v>1.4998125234345631E-2</v>
          </cell>
          <cell r="BI30">
            <v>-8.4964905799777002E-3</v>
          </cell>
          <cell r="BJ30">
            <v>-1.9374068554396381E-2</v>
          </cell>
          <cell r="BK30">
            <v>2.4696048632218751E-2</v>
          </cell>
          <cell r="BL30">
            <v>-2.22469410456072E-3</v>
          </cell>
          <cell r="BM30">
            <v>-6.1687105165366019E-2</v>
          </cell>
          <cell r="BN30">
            <v>-9.6006144393240289E-3</v>
          </cell>
          <cell r="BO30">
            <v>-2.9468786351299011E-2</v>
          </cell>
          <cell r="BP30">
            <v>2.9964043148221989E-2</v>
          </cell>
          <cell r="BQ30">
            <v>-2.2419791264012501E-2</v>
          </cell>
        </row>
        <row r="31">
          <cell r="A31">
            <v>477975</v>
          </cell>
          <cell r="B31" t="str">
            <v>武汉同温层资产</v>
          </cell>
          <cell r="C31" t="str">
            <v>徐安，段海磊</v>
          </cell>
          <cell r="D31" t="str">
            <v>30亿</v>
          </cell>
          <cell r="E31" t="str">
            <v>同温层中证500指数增强1号</v>
          </cell>
          <cell r="F31" t="str">
            <v>2020-06-03 00:00:00</v>
          </cell>
          <cell r="G31" t="str">
            <v>指数增强</v>
          </cell>
          <cell r="H31" t="str">
            <v>500指增</v>
          </cell>
          <cell r="I31" t="str">
            <v>高频Alpha</v>
          </cell>
          <cell r="J31">
            <v>0</v>
          </cell>
          <cell r="K31">
            <v>0</v>
          </cell>
          <cell r="L31" t="str">
            <v>2024-04-03T00:00:00.000000000</v>
          </cell>
          <cell r="M31">
            <v>3.285044967418882E-3</v>
          </cell>
          <cell r="N31">
            <v>2.1101671690874291E-2</v>
          </cell>
          <cell r="O31">
            <v>1.6089446413962479E-2</v>
          </cell>
          <cell r="P31">
            <v>5.0465181843811553E-2</v>
          </cell>
          <cell r="Q31">
            <v>3.047734941091873E-2</v>
          </cell>
          <cell r="R31">
            <v>-5.2101353414063301E-2</v>
          </cell>
          <cell r="S31">
            <v>0.32626183526731678</v>
          </cell>
          <cell r="T31">
            <v>5.0465181843811553E-2</v>
          </cell>
          <cell r="U31">
            <v>2.3960739030023159E-2</v>
          </cell>
          <cell r="V31">
            <v>-0.11470047025148231</v>
          </cell>
          <cell r="W31">
            <v>0.4749698431845597</v>
          </cell>
          <cell r="AC31">
            <v>-0.13901345291479819</v>
          </cell>
          <cell r="AD31">
            <v>-0.12643736643940159</v>
          </cell>
          <cell r="AE31">
            <v>-0.2210301546794437</v>
          </cell>
          <cell r="AF31">
            <v>-5.5959106806564483E-2</v>
          </cell>
          <cell r="AG31">
            <v>-9.5674659144334817E-2</v>
          </cell>
          <cell r="AK31">
            <v>-0.23801770631932431</v>
          </cell>
          <cell r="AL31">
            <v>0.44618929945990349</v>
          </cell>
          <cell r="AM31">
            <v>0.1715416143651711</v>
          </cell>
          <cell r="AN31">
            <v>0.19223832662233181</v>
          </cell>
          <cell r="AP31">
            <v>0.4156289777120013</v>
          </cell>
          <cell r="AQ31">
            <v>0.1779703831036496</v>
          </cell>
          <cell r="AR31">
            <v>1.072811345652708</v>
          </cell>
          <cell r="AS31">
            <v>0.96220390601174866</v>
          </cell>
          <cell r="AT31">
            <v>-5.5257964477022907E-2</v>
          </cell>
          <cell r="AU31">
            <v>5.2103849597135099E-2</v>
          </cell>
          <cell r="AV31">
            <v>-4.9086446686664731E-3</v>
          </cell>
          <cell r="AW31">
            <v>2.1101671690874291E-2</v>
          </cell>
          <cell r="BF31">
            <v>6.9572748267898499E-2</v>
          </cell>
          <cell r="BG31">
            <v>2.9527665317139021E-2</v>
          </cell>
          <cell r="BH31">
            <v>1.164010067114085E-2</v>
          </cell>
          <cell r="BI31">
            <v>-2.14056183269411E-2</v>
          </cell>
          <cell r="BJ31">
            <v>-2.918277633599908E-2</v>
          </cell>
          <cell r="BK31">
            <v>7.7468630660120219E-3</v>
          </cell>
          <cell r="BL31">
            <v>1.9543092247726209E-2</v>
          </cell>
          <cell r="BM31">
            <v>-7.1523389794509673E-2</v>
          </cell>
          <cell r="BN31">
            <v>-5.6649433505664426E-3</v>
          </cell>
          <cell r="BO31">
            <v>-3.7889263786713867E-2</v>
          </cell>
          <cell r="BP31">
            <v>2.8400597907324299E-2</v>
          </cell>
          <cell r="BQ31">
            <v>-8.4423571508441819E-3</v>
          </cell>
        </row>
        <row r="32">
          <cell r="A32">
            <v>396448</v>
          </cell>
          <cell r="B32" t="str">
            <v>黑翼资产</v>
          </cell>
          <cell r="C32" t="str">
            <v>陈泽浩</v>
          </cell>
          <cell r="D32">
            <v>160</v>
          </cell>
          <cell r="E32" t="str">
            <v>黑翼中证500指数增强1号</v>
          </cell>
          <cell r="F32" t="str">
            <v>2018-09-20 00:00:00</v>
          </cell>
          <cell r="G32" t="str">
            <v>指数增强</v>
          </cell>
          <cell r="H32" t="str">
            <v>500指增</v>
          </cell>
          <cell r="I32" t="str">
            <v>25%基本面因子，60%机器学习因子，15%人工量价</v>
          </cell>
          <cell r="J32">
            <v>0</v>
          </cell>
          <cell r="K32">
            <v>0</v>
          </cell>
          <cell r="L32" t="str">
            <v>2024-04-03T00:00:00.000000000</v>
          </cell>
          <cell r="M32">
            <v>3.4675236806496201E-3</v>
          </cell>
          <cell r="N32">
            <v>1.129341572554887E-2</v>
          </cell>
          <cell r="O32">
            <v>3.5295144190916623E-2</v>
          </cell>
          <cell r="P32">
            <v>-6.9484746294408151E-2</v>
          </cell>
          <cell r="Q32">
            <v>-8.1265244492624511E-2</v>
          </cell>
          <cell r="R32">
            <v>-0.1168260821020506</v>
          </cell>
          <cell r="S32">
            <v>4.2939392607568287E-2</v>
          </cell>
          <cell r="T32">
            <v>-6.9484746294408151E-2</v>
          </cell>
          <cell r="U32">
            <v>3.4689820262100657E-2</v>
          </cell>
          <cell r="V32">
            <v>-7.5090063044130906E-2</v>
          </cell>
          <cell r="W32">
            <v>0.24314237730919941</v>
          </cell>
          <cell r="X32">
            <v>0.34437127626215108</v>
          </cell>
          <cell r="Y32">
            <v>0.56384856806590822</v>
          </cell>
          <cell r="AC32">
            <v>-0.17337287592176981</v>
          </cell>
          <cell r="AD32">
            <v>-0.1010417050097544</v>
          </cell>
          <cell r="AE32">
            <v>-0.18777897491149781</v>
          </cell>
          <cell r="AF32">
            <v>-0.1345037229318943</v>
          </cell>
          <cell r="AG32">
            <v>-0.14880848336537891</v>
          </cell>
          <cell r="AH32">
            <v>-0.1444637234110919</v>
          </cell>
          <cell r="AI32">
            <v>-7.3090909090909109E-2</v>
          </cell>
          <cell r="AK32">
            <v>-0.29551198852380622</v>
          </cell>
          <cell r="AL32">
            <v>-0.14324733786200991</v>
          </cell>
          <cell r="AM32">
            <v>0.18037021193781741</v>
          </cell>
          <cell r="AN32">
            <v>-0.22678868124186369</v>
          </cell>
          <cell r="AP32">
            <v>0.32100287467572081</v>
          </cell>
          <cell r="AQ32">
            <v>0.201872949011796</v>
          </cell>
          <cell r="AR32">
            <v>-0.44717716187262307</v>
          </cell>
          <cell r="AS32">
            <v>0.89200854414061737</v>
          </cell>
          <cell r="AT32">
            <v>-7.007293545604254E-2</v>
          </cell>
          <cell r="AU32">
            <v>-6.1142736664558273E-2</v>
          </cell>
          <cell r="AV32">
            <v>2.3733693992408659E-2</v>
          </cell>
          <cell r="AW32">
            <v>1.129341572554887E-2</v>
          </cell>
          <cell r="BF32">
            <v>6.1346208463504581E-2</v>
          </cell>
          <cell r="BG32">
            <v>2.8020948813028079E-2</v>
          </cell>
          <cell r="BH32">
            <v>-5.6522385839655742E-3</v>
          </cell>
          <cell r="BI32">
            <v>-9.162303664921323E-3</v>
          </cell>
          <cell r="BJ32">
            <v>-2.121154934893377E-2</v>
          </cell>
          <cell r="BK32">
            <v>2.2596691474183309E-2</v>
          </cell>
          <cell r="BL32">
            <v>-6.7875862589084068E-4</v>
          </cell>
          <cell r="BM32">
            <v>-5.5205463944756783E-2</v>
          </cell>
          <cell r="BN32">
            <v>-5.0462249614792176E-3</v>
          </cell>
          <cell r="BO32">
            <v>-3.3102326841921943E-2</v>
          </cell>
          <cell r="BP32">
            <v>3.4996396252102269E-2</v>
          </cell>
          <cell r="BQ32">
            <v>-1.551883878937621E-2</v>
          </cell>
        </row>
        <row r="33">
          <cell r="A33">
            <v>418970</v>
          </cell>
          <cell r="B33" t="str">
            <v>宽投资产</v>
          </cell>
          <cell r="C33" t="str">
            <v>李坚</v>
          </cell>
          <cell r="D33">
            <v>100</v>
          </cell>
          <cell r="E33" t="str">
            <v>宽投宽涌</v>
          </cell>
          <cell r="F33" t="str">
            <v>2019-04-18 00:00:00</v>
          </cell>
          <cell r="G33" t="str">
            <v>指数增强</v>
          </cell>
          <cell r="H33" t="str">
            <v>500指增</v>
          </cell>
          <cell r="I33" t="str">
            <v>高频Alpha</v>
          </cell>
          <cell r="J33">
            <v>0</v>
          </cell>
          <cell r="K33">
            <v>0</v>
          </cell>
          <cell r="L33" t="str">
            <v>2024-04-03T00:00:00.000000000</v>
          </cell>
          <cell r="M33">
            <v>1.8107476635514042E-2</v>
          </cell>
          <cell r="N33">
            <v>2.5294117647058911E-2</v>
          </cell>
          <cell r="O33">
            <v>4.1218637992831653E-2</v>
          </cell>
          <cell r="P33">
            <v>-7.9725448785638808E-2</v>
          </cell>
          <cell r="Q33">
            <v>-6.9903948772678803E-2</v>
          </cell>
          <cell r="R33">
            <v>-0.13798219584569721</v>
          </cell>
          <cell r="S33">
            <v>0.1216216216216217</v>
          </cell>
          <cell r="T33">
            <v>-7.9725448785638808E-2</v>
          </cell>
          <cell r="U33">
            <v>3.327877795962908E-2</v>
          </cell>
          <cell r="V33">
            <v>-0.1001472754050073</v>
          </cell>
          <cell r="W33">
            <v>0.31081081081081069</v>
          </cell>
          <cell r="X33">
            <v>0.4165907019143118</v>
          </cell>
          <cell r="AC33">
            <v>-0.18623265741728931</v>
          </cell>
          <cell r="AD33">
            <v>-0.1231527093596058</v>
          </cell>
          <cell r="AE33">
            <v>-0.18989898989898979</v>
          </cell>
          <cell r="AF33">
            <v>-0.111318118304611</v>
          </cell>
          <cell r="AG33">
            <v>-9.9514563106796114E-2</v>
          </cell>
          <cell r="AH33">
            <v>-7.5743048897411278E-2</v>
          </cell>
          <cell r="AK33">
            <v>-0.28970656730321381</v>
          </cell>
          <cell r="AL33">
            <v>-0.22177377915148541</v>
          </cell>
          <cell r="AM33">
            <v>0.13623683794039529</v>
          </cell>
          <cell r="AN33">
            <v>-0.25675222825193678</v>
          </cell>
          <cell r="AP33">
            <v>0.31073431954943398</v>
          </cell>
          <cell r="AQ33">
            <v>0.1842495695270169</v>
          </cell>
          <cell r="AR33">
            <v>-0.71466710230759944</v>
          </cell>
          <cell r="AS33">
            <v>0.7377983118274265</v>
          </cell>
          <cell r="AT33">
            <v>-8.0253431890179527E-2</v>
          </cell>
          <cell r="AU33">
            <v>-6.3719862227324953E-2</v>
          </cell>
          <cell r="AV33">
            <v>1.5531660692950981E-2</v>
          </cell>
          <cell r="AW33">
            <v>2.5294117647058911E-2</v>
          </cell>
          <cell r="BF33">
            <v>6.9285324604473564E-2</v>
          </cell>
          <cell r="BG33">
            <v>2.5510204081632629E-2</v>
          </cell>
          <cell r="BH33">
            <v>-7.4626865671639786E-3</v>
          </cell>
          <cell r="BI33">
            <v>-1.6541353383458749E-2</v>
          </cell>
          <cell r="BJ33">
            <v>-1.0193679918450551E-2</v>
          </cell>
          <cell r="BK33">
            <v>8.2389289392379439E-3</v>
          </cell>
          <cell r="BL33">
            <v>-8.1716036772216949E-3</v>
          </cell>
          <cell r="BM33">
            <v>-7.5695159629248221E-2</v>
          </cell>
          <cell r="BN33">
            <v>-2.1299254526090379E-3</v>
          </cell>
          <cell r="BO33">
            <v>-2.4546424759871899E-2</v>
          </cell>
          <cell r="BP33">
            <v>5.3610503282275568E-2</v>
          </cell>
          <cell r="BQ33">
            <v>-1.9161056447436601E-2</v>
          </cell>
        </row>
        <row r="34">
          <cell r="A34">
            <v>367573</v>
          </cell>
          <cell r="B34" t="str">
            <v>鸣石投资</v>
          </cell>
          <cell r="C34" t="str">
            <v>王晓晗</v>
          </cell>
          <cell r="D34">
            <v>118</v>
          </cell>
          <cell r="E34" t="str">
            <v>鸣石宽墨七号</v>
          </cell>
          <cell r="F34" t="str">
            <v>2018-04-04 00:00:00</v>
          </cell>
          <cell r="G34" t="str">
            <v>指数增强</v>
          </cell>
          <cell r="H34" t="str">
            <v>1000指增</v>
          </cell>
          <cell r="J34">
            <v>0</v>
          </cell>
          <cell r="K34">
            <v>0</v>
          </cell>
          <cell r="L34" t="str">
            <v>2024-04-03T00:00:00.000000000</v>
          </cell>
          <cell r="M34">
            <v>-6.6875573219199458E-3</v>
          </cell>
          <cell r="N34">
            <v>9.4368932038833009E-3</v>
          </cell>
          <cell r="O34">
            <v>8.5257400526074223E-2</v>
          </cell>
          <cell r="P34">
            <v>-8.2589206931846237E-2</v>
          </cell>
          <cell r="Q34">
            <v>-7.9958940959932057E-2</v>
          </cell>
          <cell r="R34">
            <v>-0.13518099547511311</v>
          </cell>
          <cell r="S34">
            <v>0.1427001362817073</v>
          </cell>
          <cell r="T34">
            <v>-8.2589206931846237E-2</v>
          </cell>
          <cell r="U34">
            <v>3.1979602986705657E-2</v>
          </cell>
          <cell r="V34">
            <v>-0.14401072519797961</v>
          </cell>
          <cell r="W34">
            <v>0.38396210824452881</v>
          </cell>
          <cell r="X34">
            <v>0.4773107711686031</v>
          </cell>
          <cell r="Y34">
            <v>0.51659126063418404</v>
          </cell>
          <cell r="AC34">
            <v>-0.20013964940649001</v>
          </cell>
          <cell r="AD34">
            <v>-0.13535623492601531</v>
          </cell>
          <cell r="AE34">
            <v>-0.2503791625453346</v>
          </cell>
          <cell r="AF34">
            <v>-0.1747874652653589</v>
          </cell>
          <cell r="AG34">
            <v>-0.1028964221968923</v>
          </cell>
          <cell r="AH34">
            <v>-0.1446110988615035</v>
          </cell>
          <cell r="AI34">
            <v>-6.473779385171799E-2</v>
          </cell>
          <cell r="AK34">
            <v>-0.40118854375876972</v>
          </cell>
          <cell r="AL34">
            <v>-0.12060432247179551</v>
          </cell>
          <cell r="AM34">
            <v>0.17878836800179879</v>
          </cell>
          <cell r="AN34">
            <v>-0.26497950819935701</v>
          </cell>
          <cell r="AP34">
            <v>0.34410259526899062</v>
          </cell>
          <cell r="AQ34">
            <v>0.20329300937086711</v>
          </cell>
          <cell r="AR34">
            <v>-0.35135491775560879</v>
          </cell>
          <cell r="AS34">
            <v>0.87799650349878255</v>
          </cell>
          <cell r="AT34">
            <v>-0.101471782020965</v>
          </cell>
          <cell r="AU34">
            <v>-8.9087909497996609E-2</v>
          </cell>
          <cell r="AV34">
            <v>7.5111686359651042E-2</v>
          </cell>
          <cell r="AW34">
            <v>9.4368932038833009E-3</v>
          </cell>
          <cell r="BF34">
            <v>4.2724458204334459E-2</v>
          </cell>
          <cell r="BG34">
            <v>3.0459689814168019E-2</v>
          </cell>
          <cell r="BH34">
            <v>-2.1355932203389601E-3</v>
          </cell>
          <cell r="BI34">
            <v>1.13462649047118E-2</v>
          </cell>
          <cell r="BJ34">
            <v>-2.9323838634913169E-2</v>
          </cell>
          <cell r="BK34">
            <v>4.4466745103467258E-2</v>
          </cell>
          <cell r="BL34">
            <v>-6.0298843719974848E-2</v>
          </cell>
          <cell r="BM34">
            <v>-6.4661707153686243E-2</v>
          </cell>
          <cell r="BN34">
            <v>1.098586509214527E-2</v>
          </cell>
          <cell r="BO34">
            <v>-2.4175279626221239E-2</v>
          </cell>
          <cell r="BP34">
            <v>4.9330770067829821E-2</v>
          </cell>
          <cell r="BQ34">
            <v>-2.9857901044341831E-2</v>
          </cell>
        </row>
        <row r="35">
          <cell r="A35">
            <v>370228</v>
          </cell>
          <cell r="B35" t="str">
            <v>致诚卓远投资</v>
          </cell>
          <cell r="C35" t="str">
            <v>史帆</v>
          </cell>
          <cell r="D35">
            <v>100</v>
          </cell>
          <cell r="E35" t="str">
            <v>致远中证1000指数加强</v>
          </cell>
          <cell r="F35" t="str">
            <v>2018-04-09 00:00:00</v>
          </cell>
          <cell r="G35" t="str">
            <v>指数增强</v>
          </cell>
          <cell r="H35" t="str">
            <v>1000指增</v>
          </cell>
          <cell r="I35" t="str">
            <v>中低频Alpha</v>
          </cell>
          <cell r="J35">
            <v>0</v>
          </cell>
          <cell r="K35">
            <v>0</v>
          </cell>
          <cell r="L35" t="str">
            <v>2024-04-03T00:00:00.000000000</v>
          </cell>
          <cell r="M35">
            <v>8.7974236116565852E-3</v>
          </cell>
          <cell r="N35">
            <v>1.477560050568894E-2</v>
          </cell>
          <cell r="O35">
            <v>5.1971986730556592E-2</v>
          </cell>
          <cell r="P35">
            <v>-2.6676771504357651E-2</v>
          </cell>
          <cell r="Q35">
            <v>-2.7855574899704801E-2</v>
          </cell>
          <cell r="R35">
            <v>-7.7072329416837393E-2</v>
          </cell>
          <cell r="S35">
            <v>0.39061231119051493</v>
          </cell>
          <cell r="T35">
            <v>-2.6676771504357651E-2</v>
          </cell>
          <cell r="U35">
            <v>6.1117812625653301E-2</v>
          </cell>
          <cell r="V35">
            <v>-3.5971780758198291E-2</v>
          </cell>
          <cell r="W35">
            <v>0.44114370880830522</v>
          </cell>
          <cell r="X35">
            <v>0.37077287102480261</v>
          </cell>
          <cell r="Y35">
            <v>0.48062358276643979</v>
          </cell>
          <cell r="AC35">
            <v>-0.19945154686956859</v>
          </cell>
          <cell r="AD35">
            <v>-0.1054282353779805</v>
          </cell>
          <cell r="AE35">
            <v>-0.17882141320924411</v>
          </cell>
          <cell r="AF35">
            <v>-8.7439425995665426E-2</v>
          </cell>
          <cell r="AG35">
            <v>-0.1266390067561016</v>
          </cell>
          <cell r="AH35">
            <v>-0.17625819762729361</v>
          </cell>
          <cell r="AI35">
            <v>-0.22677568712442109</v>
          </cell>
          <cell r="AK35">
            <v>-0.26125387603806532</v>
          </cell>
          <cell r="AL35">
            <v>4.8231262589127237E-2</v>
          </cell>
          <cell r="AM35">
            <v>0.1836344840332382</v>
          </cell>
          <cell r="AN35">
            <v>-9.2051890774708767E-2</v>
          </cell>
          <cell r="AP35">
            <v>0.39167713941010568</v>
          </cell>
          <cell r="AQ35">
            <v>0.20620658201483549</v>
          </cell>
          <cell r="AR35">
            <v>0.12237999407595319</v>
          </cell>
          <cell r="AS35">
            <v>0.88909221836389252</v>
          </cell>
          <cell r="AT35">
            <v>-8.1318681318681252E-2</v>
          </cell>
          <cell r="AU35">
            <v>-3.506022108562945E-2</v>
          </cell>
          <cell r="AV35">
            <v>3.6654789695703897E-2</v>
          </cell>
          <cell r="AW35">
            <v>1.477560050568894E-2</v>
          </cell>
          <cell r="BF35">
            <v>6.9119420989143476E-2</v>
          </cell>
          <cell r="BG35">
            <v>4.6786264996803162E-2</v>
          </cell>
          <cell r="BH35">
            <v>-3.628785973484705E-3</v>
          </cell>
          <cell r="BI35">
            <v>-2.9785085821433799E-2</v>
          </cell>
          <cell r="BJ35">
            <v>-1.118709581505983E-2</v>
          </cell>
          <cell r="BK35">
            <v>1.7703439203157201E-2</v>
          </cell>
          <cell r="BL35">
            <v>9.1594031614714577E-3</v>
          </cell>
          <cell r="BM35">
            <v>-6.0276679841897329E-2</v>
          </cell>
          <cell r="BN35">
            <v>-7.5688767786852296E-5</v>
          </cell>
          <cell r="BO35">
            <v>-2.7477102414654508E-2</v>
          </cell>
          <cell r="BP35">
            <v>4.0706724782067161E-2</v>
          </cell>
          <cell r="BQ35">
            <v>-1.496771303796063E-2</v>
          </cell>
        </row>
        <row r="36">
          <cell r="A36">
            <v>372101</v>
          </cell>
          <cell r="B36" t="str">
            <v>九坤投资</v>
          </cell>
          <cell r="C36" t="str">
            <v>姚齐聪</v>
          </cell>
          <cell r="D36">
            <v>650</v>
          </cell>
          <cell r="E36" t="str">
            <v>九坤日享中证1000指数增强1号</v>
          </cell>
          <cell r="F36" t="str">
            <v>2018-04-25 00:00:00</v>
          </cell>
          <cell r="G36" t="str">
            <v>指数增强</v>
          </cell>
          <cell r="H36" t="str">
            <v>1000指增</v>
          </cell>
          <cell r="I36" t="str">
            <v>高频Alpha</v>
          </cell>
          <cell r="J36">
            <v>0</v>
          </cell>
          <cell r="K36">
            <v>0</v>
          </cell>
          <cell r="L36" t="str">
            <v>2024-04-03T00:00:00.000000000</v>
          </cell>
          <cell r="M36">
            <v>-1.0148321623731469E-2</v>
          </cell>
          <cell r="N36">
            <v>1.143312948683861E-2</v>
          </cell>
          <cell r="O36">
            <v>5.1991150442477707E-2</v>
          </cell>
          <cell r="P36">
            <v>-0.14956405097250169</v>
          </cell>
          <cell r="Q36">
            <v>-0.1184241019698726</v>
          </cell>
          <cell r="R36">
            <v>-0.1295194508009154</v>
          </cell>
          <cell r="S36">
            <v>0.69066666666666654</v>
          </cell>
          <cell r="T36">
            <v>-0.14956405097250169</v>
          </cell>
          <cell r="U36">
            <v>0.1694117647058824</v>
          </cell>
          <cell r="V36">
            <v>0.1048526863084922</v>
          </cell>
          <cell r="W36">
            <v>0.6879570941004387</v>
          </cell>
          <cell r="X36">
            <v>0.59984399375975039</v>
          </cell>
          <cell r="Y36">
            <v>0.50469483568075124</v>
          </cell>
          <cell r="AC36">
            <v>-0.27089535149988547</v>
          </cell>
          <cell r="AD36">
            <v>-8.5932241417994173E-2</v>
          </cell>
          <cell r="AE36">
            <v>-0.16786639792686431</v>
          </cell>
          <cell r="AF36">
            <v>-9.3735054997608869E-2</v>
          </cell>
          <cell r="AG36">
            <v>-0.13239644970414199</v>
          </cell>
          <cell r="AH36">
            <v>-0.1533694810224632</v>
          </cell>
          <cell r="AI36">
            <v>-0.19900990099009899</v>
          </cell>
          <cell r="AK36">
            <v>-0.29775033083370078</v>
          </cell>
          <cell r="AL36">
            <v>-0.37518981415692421</v>
          </cell>
          <cell r="AM36">
            <v>9.0938684325706509E-2</v>
          </cell>
          <cell r="AN36">
            <v>-0.43931358184955149</v>
          </cell>
          <cell r="AP36">
            <v>0.44144168099370062</v>
          </cell>
          <cell r="AQ36">
            <v>0.13132086631651119</v>
          </cell>
          <cell r="AR36">
            <v>-0.85059396724867642</v>
          </cell>
          <cell r="AS36">
            <v>0.69022441200479578</v>
          </cell>
          <cell r="AT36">
            <v>-9.5238095238095233E-2</v>
          </cell>
          <cell r="AU36">
            <v>-0.1418334568816407</v>
          </cell>
          <cell r="AV36">
            <v>4.0099557522123908E-2</v>
          </cell>
          <cell r="AW36">
            <v>1.143312948683861E-2</v>
          </cell>
          <cell r="BF36">
            <v>6.6666666666666652E-2</v>
          </cell>
          <cell r="BG36">
            <v>4.705882352941182E-2</v>
          </cell>
          <cell r="BH36">
            <v>5.6179775280897903E-3</v>
          </cell>
          <cell r="BI36">
            <v>2.327746741153103E-4</v>
          </cell>
          <cell r="BJ36">
            <v>-1.3963230160575211E-3</v>
          </cell>
          <cell r="BK36">
            <v>3.3325565136331781E-2</v>
          </cell>
          <cell r="BL36">
            <v>-1.601262967974737E-2</v>
          </cell>
          <cell r="BM36">
            <v>-6.62388264955307E-2</v>
          </cell>
          <cell r="BN36">
            <v>-4.6328468844103471E-4</v>
          </cell>
          <cell r="BO36">
            <v>-2.5724217844727889E-2</v>
          </cell>
          <cell r="BP36">
            <v>6.9457659372026859E-2</v>
          </cell>
          <cell r="BQ36">
            <v>-1.345390383767087E-2</v>
          </cell>
        </row>
        <row r="37">
          <cell r="A37">
            <v>396992</v>
          </cell>
          <cell r="B37" t="str">
            <v>九章资产</v>
          </cell>
          <cell r="C37" t="str">
            <v>徐进</v>
          </cell>
          <cell r="D37">
            <v>500</v>
          </cell>
          <cell r="E37" t="str">
            <v>九章幻方中证1000量化多策略1号</v>
          </cell>
          <cell r="F37" t="str">
            <v>2018-10-09 00:00:00</v>
          </cell>
          <cell r="G37" t="str">
            <v>指数增强</v>
          </cell>
          <cell r="H37" t="str">
            <v>1000指增</v>
          </cell>
          <cell r="I37" t="str">
            <v>高频Alpha</v>
          </cell>
          <cell r="J37">
            <v>0</v>
          </cell>
          <cell r="K37">
            <v>0</v>
          </cell>
          <cell r="L37" t="str">
            <v>2024-04-03T00:00:00.000000000</v>
          </cell>
          <cell r="M37">
            <v>1.007999999999987E-2</v>
          </cell>
          <cell r="N37">
            <v>1.6613435679969871E-2</v>
          </cell>
          <cell r="O37">
            <v>4.2925190671549318E-2</v>
          </cell>
          <cell r="P37">
            <v>-0.11276117305349941</v>
          </cell>
          <cell r="Q37">
            <v>-0.1116375064496459</v>
          </cell>
          <cell r="R37">
            <v>-0.14370973211258051</v>
          </cell>
          <cell r="S37">
            <v>0.1598028108637741</v>
          </cell>
          <cell r="T37">
            <v>-0.11276117305349941</v>
          </cell>
          <cell r="U37">
            <v>8.8054642301908848E-2</v>
          </cell>
          <cell r="V37">
            <v>4.1715718892358922E-3</v>
          </cell>
          <cell r="W37">
            <v>0.21563015275487649</v>
          </cell>
          <cell r="X37">
            <v>0.71164598753927266</v>
          </cell>
          <cell r="Y37">
            <v>0.69195423011082058</v>
          </cell>
          <cell r="AC37">
            <v>-0.2246246388481031</v>
          </cell>
          <cell r="AD37">
            <v>-8.963200144313159E-2</v>
          </cell>
          <cell r="AE37">
            <v>-0.208585994097129</v>
          </cell>
          <cell r="AF37">
            <v>-0.14405781342032531</v>
          </cell>
          <cell r="AG37">
            <v>-0.1153640733487626</v>
          </cell>
          <cell r="AH37">
            <v>-6.9977155224239543E-2</v>
          </cell>
          <cell r="AI37">
            <v>-4.2832167832167783E-2</v>
          </cell>
          <cell r="AK37">
            <v>-0.33179285034660871</v>
          </cell>
          <cell r="AL37">
            <v>-0.30811089450653739</v>
          </cell>
          <cell r="AM37">
            <v>0.30440644910059361</v>
          </cell>
          <cell r="AN37">
            <v>-0.34772535624334011</v>
          </cell>
          <cell r="AP37">
            <v>0.39519484437084851</v>
          </cell>
          <cell r="AQ37">
            <v>0.21739795273142939</v>
          </cell>
          <cell r="AR37">
            <v>-0.7803965954716775</v>
          </cell>
          <cell r="AS37">
            <v>1.3988569289235819</v>
          </cell>
          <cell r="AT37">
            <v>-4.7807551766138712E-2</v>
          </cell>
          <cell r="AU37">
            <v>-0.13037809647979151</v>
          </cell>
          <cell r="AV37">
            <v>2.5881769872518671E-2</v>
          </cell>
          <cell r="AW37">
            <v>1.6613435679969871E-2</v>
          </cell>
          <cell r="BF37">
            <v>6.5397456482401806E-2</v>
          </cell>
          <cell r="BG37">
            <v>3.2653158864196292E-2</v>
          </cell>
          <cell r="BH37">
            <v>7.0654188287619926E-3</v>
          </cell>
          <cell r="BI37">
            <v>-5.336645734133838E-3</v>
          </cell>
          <cell r="BJ37">
            <v>-3.9083277445016718E-3</v>
          </cell>
          <cell r="BK37">
            <v>3.3896731054976481E-3</v>
          </cell>
          <cell r="BL37">
            <v>9.8801425332037951E-3</v>
          </cell>
          <cell r="BM37">
            <v>-5.5745217092450387E-2</v>
          </cell>
          <cell r="BN37">
            <v>-5.3913410374817339E-4</v>
          </cell>
          <cell r="BO37">
            <v>-2.945729161780564E-2</v>
          </cell>
          <cell r="BP37">
            <v>4.8620173022086988E-2</v>
          </cell>
          <cell r="BQ37">
            <v>-1.7626213815638111E-2</v>
          </cell>
        </row>
        <row r="38">
          <cell r="A38">
            <v>400248</v>
          </cell>
          <cell r="B38" t="str">
            <v>金锝资产</v>
          </cell>
          <cell r="C38" t="str">
            <v>任思泓</v>
          </cell>
          <cell r="D38">
            <v>350</v>
          </cell>
          <cell r="E38" t="str">
            <v>金锝中证1000指数增强1号</v>
          </cell>
          <cell r="F38" t="str">
            <v>2018-11-12 00:00:00</v>
          </cell>
          <cell r="G38" t="str">
            <v>指数增强</v>
          </cell>
          <cell r="H38" t="str">
            <v>1000指增</v>
          </cell>
          <cell r="I38" t="str">
            <v>中低频</v>
          </cell>
          <cell r="J38">
            <v>0</v>
          </cell>
          <cell r="K38">
            <v>0</v>
          </cell>
          <cell r="L38" t="str">
            <v>2024-04-03T00:00:00.000000000</v>
          </cell>
          <cell r="M38">
            <v>3.608380279097156E-3</v>
          </cell>
          <cell r="N38">
            <v>1.6218029975393341E-2</v>
          </cell>
          <cell r="O38">
            <v>5.0568510310271542E-2</v>
          </cell>
          <cell r="P38">
            <v>-9.4331472620946322E-2</v>
          </cell>
          <cell r="Q38">
            <v>-9.5953565505804472E-2</v>
          </cell>
          <cell r="R38">
            <v>-0.14409972995038631</v>
          </cell>
          <cell r="S38">
            <v>0.27042647401538078</v>
          </cell>
          <cell r="T38">
            <v>-9.4331472620946322E-2</v>
          </cell>
          <cell r="U38">
            <v>8.9369095450102964E-2</v>
          </cell>
          <cell r="V38">
            <v>-5.1270604395604269E-2</v>
          </cell>
          <cell r="W38">
            <v>0.39169266532085389</v>
          </cell>
          <cell r="X38">
            <v>0.45119321653504268</v>
          </cell>
          <cell r="Y38">
            <v>0.45129240060392539</v>
          </cell>
          <cell r="AC38">
            <v>-0.2197104829857299</v>
          </cell>
          <cell r="AD38">
            <v>-0.1097553383552264</v>
          </cell>
          <cell r="AE38">
            <v>-0.1931686810299526</v>
          </cell>
          <cell r="AF38">
            <v>-7.4360673559118767E-2</v>
          </cell>
          <cell r="AG38">
            <v>-0.1286311141466584</v>
          </cell>
          <cell r="AH38">
            <v>-0.1811820652173913</v>
          </cell>
          <cell r="AI38">
            <v>-3.2901781368636279E-2</v>
          </cell>
          <cell r="AK38">
            <v>-0.29194421963518641</v>
          </cell>
          <cell r="AL38">
            <v>-0.1815873524656387</v>
          </cell>
          <cell r="AM38">
            <v>0.218754802009681</v>
          </cell>
          <cell r="AN38">
            <v>-0.29802953030233692</v>
          </cell>
          <cell r="AP38">
            <v>0.386444932373045</v>
          </cell>
          <cell r="AQ38">
            <v>0.20924291492320779</v>
          </cell>
          <cell r="AR38">
            <v>-0.47066258040225151</v>
          </cell>
          <cell r="AS38">
            <v>1.0440352807234721</v>
          </cell>
          <cell r="AT38">
            <v>-0.1074893673577884</v>
          </cell>
          <cell r="AU38">
            <v>-6.3661069952719695E-2</v>
          </cell>
          <cell r="AV38">
            <v>3.3802274041241143E-2</v>
          </cell>
          <cell r="AW38">
            <v>1.6218029975393341E-2</v>
          </cell>
          <cell r="BF38">
            <v>6.0665291200636913E-2</v>
          </cell>
          <cell r="BG38">
            <v>4.0917312220591702E-2</v>
          </cell>
          <cell r="BH38">
            <v>2.1375647498524719E-2</v>
          </cell>
          <cell r="BI38">
            <v>-1.425178147268413E-2</v>
          </cell>
          <cell r="BJ38">
            <v>-1.172256593943344E-2</v>
          </cell>
          <cell r="BK38">
            <v>4.8731466227347482E-2</v>
          </cell>
          <cell r="BL38">
            <v>-2.0138867070910279E-2</v>
          </cell>
          <cell r="BM38">
            <v>-6.2363729639604903E-2</v>
          </cell>
          <cell r="BN38">
            <v>-4.4247787610619538E-3</v>
          </cell>
          <cell r="BO38">
            <v>-2.9883913764510831E-2</v>
          </cell>
          <cell r="BP38">
            <v>4.820677630004444E-2</v>
          </cell>
          <cell r="BQ38">
            <v>-2.9036004645760841E-2</v>
          </cell>
        </row>
        <row r="39">
          <cell r="A39">
            <v>440195</v>
          </cell>
          <cell r="B39" t="str">
            <v>因诺资产</v>
          </cell>
          <cell r="C39" t="str">
            <v>徐书楠</v>
          </cell>
          <cell r="D39" t="str">
            <v>150，CTA8亿</v>
          </cell>
          <cell r="E39" t="str">
            <v>因诺中证1000指数增强1号</v>
          </cell>
          <cell r="F39" t="str">
            <v>2019-09-23 00:00:00</v>
          </cell>
          <cell r="G39" t="str">
            <v>指数增强</v>
          </cell>
          <cell r="H39" t="str">
            <v>1000指增</v>
          </cell>
          <cell r="I39" t="str">
            <v>中低频Alpha</v>
          </cell>
          <cell r="J39">
            <v>0</v>
          </cell>
          <cell r="K39">
            <v>0</v>
          </cell>
          <cell r="L39" t="str">
            <v>2024-04-03T00:00:00.000000000</v>
          </cell>
          <cell r="M39">
            <v>-1.009591115598174E-3</v>
          </cell>
          <cell r="N39">
            <v>1.435161455663758E-2</v>
          </cell>
          <cell r="O39">
            <v>5.2659574468085113E-2</v>
          </cell>
          <cell r="P39">
            <v>-0.1004545454545455</v>
          </cell>
          <cell r="Q39">
            <v>-8.08174640037157E-2</v>
          </cell>
          <cell r="R39">
            <v>-0.11809269162210349</v>
          </cell>
          <cell r="S39">
            <v>0.14924506387921019</v>
          </cell>
          <cell r="T39">
            <v>-0.1004545454545455</v>
          </cell>
          <cell r="U39">
            <v>9.6709870388833608E-2</v>
          </cell>
          <cell r="V39">
            <v>-0.12744671596346249</v>
          </cell>
          <cell r="W39">
            <v>0.32660126947489898</v>
          </cell>
          <cell r="X39">
            <v>0.5987084870848709</v>
          </cell>
          <cell r="AC39">
            <v>-0.22222222222222221</v>
          </cell>
          <cell r="AD39">
            <v>-9.2879256965944249E-2</v>
          </cell>
          <cell r="AE39">
            <v>-0.23881278538812781</v>
          </cell>
          <cell r="AF39">
            <v>-0.110751818916734</v>
          </cell>
          <cell r="AG39">
            <v>-0.11902956785443521</v>
          </cell>
          <cell r="AH39">
            <v>-2.300000000000002E-2</v>
          </cell>
          <cell r="AK39">
            <v>-0.32659660468876323</v>
          </cell>
          <cell r="AL39">
            <v>-0.2137710384509012</v>
          </cell>
          <cell r="AM39">
            <v>0.1923005187585376</v>
          </cell>
          <cell r="AN39">
            <v>-0.31483237550977961</v>
          </cell>
          <cell r="AP39">
            <v>0.40569878559499772</v>
          </cell>
          <cell r="AQ39">
            <v>0.2192322682094878</v>
          </cell>
          <cell r="AR39">
            <v>-0.52765466065021638</v>
          </cell>
          <cell r="AS39">
            <v>0.87579581116515592</v>
          </cell>
          <cell r="AT39">
            <v>-9.0454545454545565E-2</v>
          </cell>
          <cell r="AU39">
            <v>-8.895552223888048E-2</v>
          </cell>
          <cell r="AV39">
            <v>3.7765957446808551E-2</v>
          </cell>
          <cell r="AW39">
            <v>1.435161455663758E-2</v>
          </cell>
          <cell r="BF39">
            <v>6.1316051844466653E-2</v>
          </cell>
          <cell r="BG39">
            <v>2.9591357444809899E-2</v>
          </cell>
          <cell r="BH39">
            <v>3.64963503649629E-3</v>
          </cell>
          <cell r="BI39">
            <v>-4.090909090909256E-3</v>
          </cell>
          <cell r="BJ39">
            <v>-1.4605203103605691E-2</v>
          </cell>
          <cell r="BK39">
            <v>3.3348772579898212E-2</v>
          </cell>
          <cell r="BL39">
            <v>-1.389511429852075E-2</v>
          </cell>
          <cell r="BM39">
            <v>-6.7727272727272747E-2</v>
          </cell>
          <cell r="BN39">
            <v>-1.39146567718007E-3</v>
          </cell>
          <cell r="BO39">
            <v>-2.136553646075234E-2</v>
          </cell>
          <cell r="BP39">
            <v>5.8851447555766427E-2</v>
          </cell>
          <cell r="BQ39">
            <v>-1.8733273862622579E-2</v>
          </cell>
        </row>
        <row r="40">
          <cell r="A40">
            <v>450835</v>
          </cell>
          <cell r="B40" t="str">
            <v>明汯投资</v>
          </cell>
          <cell r="C40" t="str">
            <v>裘慧明,解环宇</v>
          </cell>
          <cell r="D40" t="str">
            <v>550，量化选股300亿（500指增150，量化多头140亿），多策略100，中性100亿，CTA50亿</v>
          </cell>
          <cell r="E40" t="str">
            <v>明汯量化中小盘增强1号B</v>
          </cell>
          <cell r="F40" t="str">
            <v>2019-04-04 00:00:00</v>
          </cell>
          <cell r="G40" t="str">
            <v>指数增强</v>
          </cell>
          <cell r="H40" t="str">
            <v>1000指增</v>
          </cell>
          <cell r="I40" t="str">
            <v>高频Alpha</v>
          </cell>
          <cell r="J40">
            <v>0</v>
          </cell>
          <cell r="K40">
            <v>0</v>
          </cell>
          <cell r="L40" t="str">
            <v>2024-04-03T00:00:00.000000000</v>
          </cell>
          <cell r="M40">
            <v>-1.420741185132657E-2</v>
          </cell>
          <cell r="N40">
            <v>1.2038073908174679E-2</v>
          </cell>
          <cell r="O40">
            <v>3.7094414321370277E-2</v>
          </cell>
          <cell r="P40">
            <v>-3.9815134532125603E-2</v>
          </cell>
          <cell r="Q40">
            <v>-1.9979938731802479E-2</v>
          </cell>
          <cell r="R40">
            <v>-5.9548895652852478E-2</v>
          </cell>
          <cell r="S40">
            <v>0.67306891285231663</v>
          </cell>
          <cell r="T40">
            <v>-3.9815134532125603E-2</v>
          </cell>
          <cell r="U40">
            <v>0.1051457422138726</v>
          </cell>
          <cell r="V40">
            <v>-1.008310571279125E-2</v>
          </cell>
          <cell r="W40">
            <v>0.65658996822951754</v>
          </cell>
          <cell r="X40">
            <v>0.51923358198040082</v>
          </cell>
          <cell r="AC40">
            <v>-0.21462438676788989</v>
          </cell>
          <cell r="AD40">
            <v>-9.7819073428829534E-2</v>
          </cell>
          <cell r="AE40">
            <v>-0.2108145727426774</v>
          </cell>
          <cell r="AF40">
            <v>-8.2530352669107729E-2</v>
          </cell>
          <cell r="AG40">
            <v>-9.170748929785065E-2</v>
          </cell>
          <cell r="AH40">
            <v>-5.7799442896935928E-2</v>
          </cell>
          <cell r="AK40">
            <v>-0.26140522707356051</v>
          </cell>
          <cell r="AL40">
            <v>8.1080592882730507E-2</v>
          </cell>
          <cell r="AM40">
            <v>0.32834932329558653</v>
          </cell>
          <cell r="AN40">
            <v>-0.13506866804672171</v>
          </cell>
          <cell r="AP40">
            <v>0.48207789738108059</v>
          </cell>
          <cell r="AQ40">
            <v>0.2386383380106766</v>
          </cell>
          <cell r="AR40">
            <v>0.16757203915208721</v>
          </cell>
          <cell r="AS40">
            <v>1.3746806545915411</v>
          </cell>
          <cell r="AT40">
            <v>-0.10249940237456499</v>
          </cell>
          <cell r="AU40">
            <v>-1.1453092630955839E-2</v>
          </cell>
          <cell r="AV40">
            <v>2.475829818974673E-2</v>
          </cell>
          <cell r="AW40">
            <v>1.2038073908174679E-2</v>
          </cell>
          <cell r="BF40">
            <v>6.7924971379927923E-2</v>
          </cell>
          <cell r="BG40">
            <v>4.1532668150958019E-2</v>
          </cell>
          <cell r="BH40">
            <v>-3.615538900031634E-3</v>
          </cell>
          <cell r="BI40">
            <v>-8.7405641636869591E-3</v>
          </cell>
          <cell r="BJ40">
            <v>-1.1062124248497059E-2</v>
          </cell>
          <cell r="BK40">
            <v>3.8556104941773972E-2</v>
          </cell>
          <cell r="BL40">
            <v>-3.0048389614444001E-2</v>
          </cell>
          <cell r="BM40">
            <v>-6.24413271464207E-2</v>
          </cell>
          <cell r="BN40">
            <v>-2.05611016421825E-3</v>
          </cell>
          <cell r="BO40">
            <v>-2.5456122753273469E-2</v>
          </cell>
          <cell r="BP40">
            <v>6.3675308779348017E-2</v>
          </cell>
          <cell r="BQ40">
            <v>-2.961492860456727E-2</v>
          </cell>
        </row>
        <row r="41">
          <cell r="A41">
            <v>455188</v>
          </cell>
          <cell r="B41" t="str">
            <v>衍复投资</v>
          </cell>
          <cell r="C41" t="str">
            <v>高亢</v>
          </cell>
          <cell r="D41" t="str">
            <v>480，500策略170亿（指增90，中性80亿），1000指增240亿，300指增30亿，万得小市值40亿</v>
          </cell>
          <cell r="E41" t="str">
            <v>衍复鲲鹏三号</v>
          </cell>
          <cell r="F41" t="str">
            <v>2019-12-25 00:00:00</v>
          </cell>
          <cell r="G41" t="str">
            <v>指数增强</v>
          </cell>
          <cell r="H41" t="str">
            <v>1000指增</v>
          </cell>
          <cell r="I41" t="str">
            <v>高频Alpha</v>
          </cell>
          <cell r="J41">
            <v>0</v>
          </cell>
          <cell r="K41">
            <v>0</v>
          </cell>
          <cell r="L41" t="str">
            <v>2024-04-03T00:00:00.000000000</v>
          </cell>
          <cell r="M41">
            <v>-8.1687153909594246E-3</v>
          </cell>
          <cell r="N41">
            <v>1.328037233188906E-2</v>
          </cell>
          <cell r="O41">
            <v>3.5380452607412183E-2</v>
          </cell>
          <cell r="P41">
            <v>-3.4816173660475402E-2</v>
          </cell>
          <cell r="Q41">
            <v>-1.76591854992415E-2</v>
          </cell>
          <cell r="R41">
            <v>-3.1224826422187268E-2</v>
          </cell>
          <cell r="S41">
            <v>0.46330289252411561</v>
          </cell>
          <cell r="T41">
            <v>-3.4816173660475402E-2</v>
          </cell>
          <cell r="U41">
            <v>0.14361888111888119</v>
          </cell>
          <cell r="V41">
            <v>-3.695597272497686E-2</v>
          </cell>
          <cell r="W41">
            <v>0.47757326921721188</v>
          </cell>
          <cell r="AC41">
            <v>-0.1844099744747692</v>
          </cell>
          <cell r="AD41">
            <v>-7.4440277304239078E-2</v>
          </cell>
          <cell r="AE41">
            <v>-0.17254134029590951</v>
          </cell>
          <cell r="AF41">
            <v>-6.1826316859874032E-2</v>
          </cell>
          <cell r="AG41">
            <v>-0.12847063135709699</v>
          </cell>
          <cell r="AK41">
            <v>-0.21809351705443861</v>
          </cell>
          <cell r="AL41">
            <v>4.0766592402387669E-2</v>
          </cell>
          <cell r="AM41">
            <v>0.12447417604818239</v>
          </cell>
          <cell r="AN41">
            <v>-0.1188784114576497</v>
          </cell>
          <cell r="AP41">
            <v>0.3786034793663195</v>
          </cell>
          <cell r="AQ41">
            <v>0.14796555722873431</v>
          </cell>
          <cell r="AR41">
            <v>0.1068896035548573</v>
          </cell>
          <cell r="AS41">
            <v>0.83922476139356394</v>
          </cell>
          <cell r="AT41">
            <v>-7.9759993885194502E-2</v>
          </cell>
          <cell r="AU41">
            <v>-2.5001038249096719E-2</v>
          </cell>
          <cell r="AV41">
            <v>2.1810429649065322E-2</v>
          </cell>
          <cell r="AW41">
            <v>1.328037233188906E-2</v>
          </cell>
          <cell r="BF41">
            <v>7.4388111888112007E-2</v>
          </cell>
          <cell r="BG41">
            <v>3.8646163859734628E-2</v>
          </cell>
          <cell r="BH41">
            <v>4.6999843333854763E-3</v>
          </cell>
          <cell r="BI41">
            <v>-1.4735693123343109E-2</v>
          </cell>
          <cell r="BJ41">
            <v>1.068291524887188E-3</v>
          </cell>
          <cell r="BK41">
            <v>3.841745385557882E-2</v>
          </cell>
          <cell r="BL41">
            <v>-6.2421497354698818E-3</v>
          </cell>
          <cell r="BM41">
            <v>-6.2698686276762783E-2</v>
          </cell>
          <cell r="BN41">
            <v>3.5913651091072918E-3</v>
          </cell>
          <cell r="BO41">
            <v>-2.9094869500952861E-2</v>
          </cell>
          <cell r="BP41">
            <v>5.6448058971996229E-2</v>
          </cell>
          <cell r="BQ41">
            <v>-1.446327683615811E-2</v>
          </cell>
        </row>
        <row r="42">
          <cell r="A42">
            <v>572004</v>
          </cell>
          <cell r="B42" t="str">
            <v>上海稳博投资</v>
          </cell>
          <cell r="C42" t="str">
            <v>殷陶</v>
          </cell>
          <cell r="D42">
            <v>100</v>
          </cell>
          <cell r="E42" t="str">
            <v>稳博1000指数增强1号B</v>
          </cell>
          <cell r="F42" t="str">
            <v>2020-04-28 00:00:00</v>
          </cell>
          <cell r="G42" t="str">
            <v>指数增强</v>
          </cell>
          <cell r="H42" t="str">
            <v>1000指增</v>
          </cell>
          <cell r="I42" t="str">
            <v>高频Alpha，3-5天预测周期</v>
          </cell>
          <cell r="J42">
            <v>0</v>
          </cell>
          <cell r="K42">
            <v>0</v>
          </cell>
          <cell r="L42" t="str">
            <v>2024-04-03T00:00:00.000000000</v>
          </cell>
          <cell r="M42">
            <v>4.9599389545975647E-3</v>
          </cell>
          <cell r="N42">
            <v>2.3707734162456529E-2</v>
          </cell>
          <cell r="O42">
            <v>6.5264647894444305E-2</v>
          </cell>
          <cell r="P42">
            <v>-8.2389827556174855E-2</v>
          </cell>
          <cell r="Q42">
            <v>-6.3008581973409084E-2</v>
          </cell>
          <cell r="R42">
            <v>-6.5708965150305776E-2</v>
          </cell>
          <cell r="S42">
            <v>0.5780723432936421</v>
          </cell>
          <cell r="T42">
            <v>-8.2389827556174855E-2</v>
          </cell>
          <cell r="U42">
            <v>0.16793815481639721</v>
          </cell>
          <cell r="V42">
            <v>9.1726818434203272E-2</v>
          </cell>
          <cell r="W42">
            <v>0.46924457497144711</v>
          </cell>
          <cell r="AC42">
            <v>-0.23302169694831529</v>
          </cell>
          <cell r="AD42">
            <v>-7.4637240420540527E-2</v>
          </cell>
          <cell r="AE42">
            <v>-0.15955462282849481</v>
          </cell>
          <cell r="AF42">
            <v>-9.14708859410793E-2</v>
          </cell>
          <cell r="AG42">
            <v>-7.0486300835219604E-2</v>
          </cell>
          <cell r="AK42">
            <v>-0.25598904859685151</v>
          </cell>
          <cell r="AL42">
            <v>-0.1828615421154309</v>
          </cell>
          <cell r="AM42">
            <v>0.23131915420701921</v>
          </cell>
          <cell r="AN42">
            <v>-0.26440884594116332</v>
          </cell>
          <cell r="AP42">
            <v>0.44109050716529008</v>
          </cell>
          <cell r="AQ42">
            <v>0.21197154540312391</v>
          </cell>
          <cell r="AR42">
            <v>-0.41524212316640879</v>
          </cell>
          <cell r="AS42">
            <v>1.0898695727260681</v>
          </cell>
          <cell r="AT42">
            <v>-7.5161121755791704E-2</v>
          </cell>
          <cell r="AU42">
            <v>-9.5724644505132295E-2</v>
          </cell>
          <cell r="AV42">
            <v>4.0594509883221219E-2</v>
          </cell>
          <cell r="AW42">
            <v>2.3707734162456529E-2</v>
          </cell>
          <cell r="BF42">
            <v>6.3065812226630102E-2</v>
          </cell>
          <cell r="BG42">
            <v>6.0759735910439261E-2</v>
          </cell>
          <cell r="BH42">
            <v>9.4714053761499883E-3</v>
          </cell>
          <cell r="BI42">
            <v>-2.703064962916624E-2</v>
          </cell>
          <cell r="BJ42">
            <v>1.538320246131231E-2</v>
          </cell>
          <cell r="BK42">
            <v>3.256150506512312E-2</v>
          </cell>
          <cell r="BL42">
            <v>1.9709180098108629E-3</v>
          </cell>
          <cell r="BM42">
            <v>-6.8715303580014875E-2</v>
          </cell>
          <cell r="BN42">
            <v>8.2492714637971698E-3</v>
          </cell>
          <cell r="BO42">
            <v>-2.374494197163057E-2</v>
          </cell>
          <cell r="BP42">
            <v>5.8209974948758791E-2</v>
          </cell>
          <cell r="BQ42">
            <v>-1.762491444216285E-2</v>
          </cell>
        </row>
        <row r="43">
          <cell r="A43">
            <v>220149</v>
          </cell>
          <cell r="B43" t="str">
            <v>明汯投资</v>
          </cell>
          <cell r="C43" t="str">
            <v>裘慧明,解环宇</v>
          </cell>
          <cell r="D43" t="str">
            <v>550，量化选股300亿（500指增150，量化多头140亿），多策略100，中性100亿，CTA50亿</v>
          </cell>
          <cell r="E43" t="str">
            <v>明汯稳健增长2期</v>
          </cell>
          <cell r="F43" t="str">
            <v>2016-07-21 00:00:00</v>
          </cell>
          <cell r="G43" t="str">
            <v>指数增强</v>
          </cell>
          <cell r="H43" t="str">
            <v>300增强</v>
          </cell>
          <cell r="I43" t="str">
            <v>高频Alpha</v>
          </cell>
          <cell r="J43">
            <v>0</v>
          </cell>
          <cell r="K43">
            <v>0</v>
          </cell>
          <cell r="L43" t="str">
            <v>2024-04-03T00:00:00.000000000</v>
          </cell>
          <cell r="M43">
            <v>7.3516291352915264E-3</v>
          </cell>
          <cell r="N43">
            <v>1.1285468615649391E-2</v>
          </cell>
          <cell r="O43">
            <v>2.013010480665001E-2</v>
          </cell>
          <cell r="P43">
            <v>5.9611847291565212E-2</v>
          </cell>
          <cell r="Q43">
            <v>6.5613522091074739E-3</v>
          </cell>
          <cell r="R43">
            <v>-5.4213436086446583E-2</v>
          </cell>
          <cell r="S43">
            <v>5.0424233402798668E-2</v>
          </cell>
          <cell r="T43">
            <v>5.9611847291565212E-2</v>
          </cell>
          <cell r="U43">
            <v>-4.1003671970624267E-2</v>
          </cell>
          <cell r="V43">
            <v>-9.2815153494448022E-2</v>
          </cell>
          <cell r="W43">
            <v>6.8537130094918908E-2</v>
          </cell>
          <cell r="X43">
            <v>0.61733830003386392</v>
          </cell>
          <cell r="Y43">
            <v>0.627595076244718</v>
          </cell>
          <cell r="Z43">
            <v>-0.16171261358385949</v>
          </cell>
          <cell r="AA43">
            <v>0.28472497032053828</v>
          </cell>
          <cell r="AC43">
            <v>-5.32848691079231E-2</v>
          </cell>
          <cell r="AD43">
            <v>-0.14600642150210191</v>
          </cell>
          <cell r="AE43">
            <v>-0.177429508631258</v>
          </cell>
          <cell r="AF43">
            <v>-0.17806324718030661</v>
          </cell>
          <cell r="AG43">
            <v>-0.1215136361292984</v>
          </cell>
          <cell r="AH43">
            <v>-0.1069717599596571</v>
          </cell>
          <cell r="AI43">
            <v>-0.24085706309324409</v>
          </cell>
          <cell r="AJ43">
            <v>-6.710280373831784E-2</v>
          </cell>
          <cell r="AK43">
            <v>-0.24757982728418201</v>
          </cell>
          <cell r="AL43">
            <v>0.48476503027477719</v>
          </cell>
          <cell r="AM43">
            <v>0.1616516410404456</v>
          </cell>
          <cell r="AN43">
            <v>0.22973071147206281</v>
          </cell>
          <cell r="AP43">
            <v>0.20231866720528471</v>
          </cell>
          <cell r="AQ43">
            <v>0.18169060504933321</v>
          </cell>
          <cell r="AR43">
            <v>2.3945749563226189</v>
          </cell>
          <cell r="AS43">
            <v>0.88806916795836599</v>
          </cell>
          <cell r="AT43">
            <v>-2.920530049926795E-2</v>
          </cell>
          <cell r="AU43">
            <v>5.773171957774248E-2</v>
          </cell>
          <cell r="AV43">
            <v>8.7459342247921956E-3</v>
          </cell>
          <cell r="AW43">
            <v>1.1285468615649391E-2</v>
          </cell>
          <cell r="BF43">
            <v>7.9235366117071049E-2</v>
          </cell>
          <cell r="BG43">
            <v>-1.96137296107276E-2</v>
          </cell>
          <cell r="BH43">
            <v>6.8048041917512236E-5</v>
          </cell>
          <cell r="BI43">
            <v>-5.7156465825196623E-3</v>
          </cell>
          <cell r="BJ43">
            <v>-4.4277159965782742E-2</v>
          </cell>
          <cell r="BK43">
            <v>1.163581683434178E-2</v>
          </cell>
          <cell r="BL43">
            <v>5.8713193657984108E-2</v>
          </cell>
          <cell r="BM43">
            <v>-5.9535350158783078E-2</v>
          </cell>
          <cell r="BN43">
            <v>-2.009224963309808E-2</v>
          </cell>
          <cell r="BO43">
            <v>-3.8048710908248018E-2</v>
          </cell>
          <cell r="BP43">
            <v>5.7829181494661874E-3</v>
          </cell>
          <cell r="BQ43">
            <v>-7.3038941680640956E-3</v>
          </cell>
        </row>
        <row r="44">
          <cell r="A44">
            <v>284891</v>
          </cell>
          <cell r="B44" t="str">
            <v>鸣石投资</v>
          </cell>
          <cell r="C44" t="str">
            <v>张晨樱,房明</v>
          </cell>
          <cell r="D44">
            <v>118</v>
          </cell>
          <cell r="E44" t="str">
            <v>鸣石春天沪深300指数增强1号</v>
          </cell>
          <cell r="F44" t="str">
            <v>2017-04-10 00:00:00</v>
          </cell>
          <cell r="G44" t="str">
            <v>指数增强</v>
          </cell>
          <cell r="H44" t="str">
            <v>300增强</v>
          </cell>
          <cell r="I44" t="str">
            <v>高频Alpha</v>
          </cell>
          <cell r="J44">
            <v>0</v>
          </cell>
          <cell r="K44">
            <v>0</v>
          </cell>
          <cell r="L44" t="str">
            <v>2024-04-03T00:00:00.000000000</v>
          </cell>
          <cell r="U44">
            <v>-4.1139865665744679E-2</v>
          </cell>
          <cell r="V44">
            <v>-0.131061711441078</v>
          </cell>
          <cell r="W44">
            <v>0.2092754363267337</v>
          </cell>
          <cell r="X44">
            <v>0.33885498219898791</v>
          </cell>
          <cell r="Y44">
            <v>0.49239257683896609</v>
          </cell>
          <cell r="Z44">
            <v>-0.17403626272921141</v>
          </cell>
          <cell r="AC44">
            <v>-6.2569595418632953E-2</v>
          </cell>
          <cell r="AD44">
            <v>-0.13328112042753151</v>
          </cell>
          <cell r="AE44">
            <v>-0.1637259292431707</v>
          </cell>
          <cell r="AF44">
            <v>-0.1168476678708768</v>
          </cell>
          <cell r="AG44">
            <v>-0.1008324599689568</v>
          </cell>
          <cell r="AH44">
            <v>-7.7868745415238513E-2</v>
          </cell>
          <cell r="AI44">
            <v>-0.2586058239726407</v>
          </cell>
          <cell r="AJ44">
            <v>-3.4894511381534703E-2</v>
          </cell>
          <cell r="AK44">
            <v>-0.2586058239726407</v>
          </cell>
          <cell r="AL44">
            <v>0.21023051976651511</v>
          </cell>
          <cell r="AM44">
            <v>9.609164754468047E-2</v>
          </cell>
          <cell r="AP44">
            <v>0.17170041488584761</v>
          </cell>
          <cell r="AQ44">
            <v>0.1694799043067248</v>
          </cell>
          <cell r="AR44">
            <v>1.2226685842177689</v>
          </cell>
          <cell r="AS44">
            <v>0.56522235688120626</v>
          </cell>
          <cell r="AT44">
            <v>-3.6981715168684093E-2</v>
          </cell>
          <cell r="AU44">
            <v>2.2303043268973699E-2</v>
          </cell>
          <cell r="AV44">
            <v>1.1998130161533281E-2</v>
          </cell>
          <cell r="BF44">
            <v>6.2870406953773106E-2</v>
          </cell>
          <cell r="BG44">
            <v>-1.291761535244651E-2</v>
          </cell>
          <cell r="BH44">
            <v>5.4606223226474349E-3</v>
          </cell>
          <cell r="BI44">
            <v>1.076829439580429E-3</v>
          </cell>
          <cell r="BJ44">
            <v>-3.6806659807314568E-2</v>
          </cell>
          <cell r="BK44">
            <v>2.248118475358107E-2</v>
          </cell>
          <cell r="BL44">
            <v>9.8774812422832703E-3</v>
          </cell>
          <cell r="BM44">
            <v>-6.3105426502398143E-2</v>
          </cell>
          <cell r="BN44">
            <v>2.2563398243977679E-3</v>
          </cell>
          <cell r="BO44">
            <v>-3.3964665002691692E-2</v>
          </cell>
          <cell r="BP44">
            <v>5.8260296874208528E-3</v>
          </cell>
          <cell r="BQ44">
            <v>-2.6670677294831299E-2</v>
          </cell>
        </row>
        <row r="45">
          <cell r="A45">
            <v>341158</v>
          </cell>
          <cell r="B45" t="str">
            <v>宁波幻方量化投资</v>
          </cell>
          <cell r="C45" t="str">
            <v>徐进</v>
          </cell>
          <cell r="D45">
            <v>500</v>
          </cell>
          <cell r="E45" t="str">
            <v>九章幻方沪深300量化多策略1号</v>
          </cell>
          <cell r="F45" t="str">
            <v>2017-12-22 00:00:00</v>
          </cell>
          <cell r="G45" t="str">
            <v>指数增强</v>
          </cell>
          <cell r="H45" t="str">
            <v>300增强</v>
          </cell>
          <cell r="I45" t="str">
            <v>高频Alpha</v>
          </cell>
          <cell r="J45">
            <v>0</v>
          </cell>
          <cell r="K45">
            <v>0</v>
          </cell>
          <cell r="L45" t="str">
            <v>2024-04-03T00:00:00.000000000</v>
          </cell>
          <cell r="M45">
            <v>1.5880050225274941E-2</v>
          </cell>
          <cell r="N45">
            <v>1.49804442476571E-2</v>
          </cell>
          <cell r="O45">
            <v>2.618816682832192E-2</v>
          </cell>
          <cell r="P45">
            <v>9.9126220721050817E-3</v>
          </cell>
          <cell r="Q45">
            <v>-4.9448840664846783E-2</v>
          </cell>
          <cell r="R45">
            <v>-9.0133298051797706E-2</v>
          </cell>
          <cell r="S45">
            <v>7.1517606731068772E-2</v>
          </cell>
          <cell r="T45">
            <v>9.9126220721050817E-3</v>
          </cell>
          <cell r="U45">
            <v>-2.2957170528732251E-2</v>
          </cell>
          <cell r="V45">
            <v>-4.8434993344028447E-2</v>
          </cell>
          <cell r="W45">
            <v>0.1473721312759457</v>
          </cell>
          <cell r="X45">
            <v>0.76072265894359403</v>
          </cell>
          <cell r="Y45">
            <v>0.45719453376205782</v>
          </cell>
          <cell r="Z45">
            <v>-4.8000000000000256E-3</v>
          </cell>
          <cell r="AC45">
            <v>-9.8545266578053514E-2</v>
          </cell>
          <cell r="AD45">
            <v>-0.1346516007532958</v>
          </cell>
          <cell r="AE45">
            <v>-0.17351482460268619</v>
          </cell>
          <cell r="AF45">
            <v>-0.17912393533808449</v>
          </cell>
          <cell r="AG45">
            <v>-0.11630461313155969</v>
          </cell>
          <cell r="AH45">
            <v>-9.2656970556935114E-2</v>
          </cell>
          <cell r="AI45">
            <v>-0.1048466864490602</v>
          </cell>
          <cell r="AK45">
            <v>-0.33860594472449163</v>
          </cell>
          <cell r="AL45">
            <v>0.1305404164086128</v>
          </cell>
          <cell r="AM45">
            <v>0.21836441328663669</v>
          </cell>
          <cell r="AN45">
            <v>3.5855761976380851E-2</v>
          </cell>
          <cell r="AP45">
            <v>0.2495530099214924</v>
          </cell>
          <cell r="AQ45">
            <v>0.20384138280393579</v>
          </cell>
          <cell r="AR45">
            <v>0.52190354210175227</v>
          </cell>
          <cell r="AS45">
            <v>1.069785701502777</v>
          </cell>
          <cell r="AT45">
            <v>-5.6538659226081922E-3</v>
          </cell>
          <cell r="AU45">
            <v>-2.7174715699305959E-2</v>
          </cell>
          <cell r="AV45">
            <v>1.1042303961799499E-2</v>
          </cell>
          <cell r="AW45">
            <v>1.49804442476571E-2</v>
          </cell>
          <cell r="BF45">
            <v>6.7472559007102584E-2</v>
          </cell>
          <cell r="BG45">
            <v>-1.1425115091233671E-3</v>
          </cell>
          <cell r="BH45">
            <v>-7.0647603027751416E-4</v>
          </cell>
          <cell r="BI45">
            <v>1.4711823323458001E-2</v>
          </cell>
          <cell r="BJ45">
            <v>-2.6276500447894979E-2</v>
          </cell>
          <cell r="BK45">
            <v>-8.6203959249036011E-3</v>
          </cell>
          <cell r="BL45">
            <v>5.0522408578498768E-2</v>
          </cell>
          <cell r="BM45">
            <v>-5.7253157102662988E-2</v>
          </cell>
          <cell r="BN45">
            <v>-1.0903000888645931E-2</v>
          </cell>
          <cell r="BO45">
            <v>-3.6801548083900681E-2</v>
          </cell>
          <cell r="BP45">
            <v>5.3813589725193456E-3</v>
          </cell>
          <cell r="BQ45">
            <v>-1.8238177623990711E-2</v>
          </cell>
        </row>
        <row r="46">
          <cell r="A46">
            <v>297714</v>
          </cell>
          <cell r="B46" t="str">
            <v>九坤投资</v>
          </cell>
          <cell r="C46" t="str">
            <v>姚齐聪</v>
          </cell>
          <cell r="D46">
            <v>650</v>
          </cell>
          <cell r="E46" t="str">
            <v>九坤日享沪深300指数增强1号</v>
          </cell>
          <cell r="F46" t="str">
            <v>2017-06-21 00:00:00</v>
          </cell>
          <cell r="G46" t="str">
            <v>指数增强</v>
          </cell>
          <cell r="H46" t="str">
            <v>300增强</v>
          </cell>
          <cell r="I46" t="str">
            <v>多策略</v>
          </cell>
          <cell r="J46">
            <v>0</v>
          </cell>
          <cell r="K46">
            <v>0</v>
          </cell>
          <cell r="L46" t="str">
            <v>2024-04-03T00:00:00.000000000</v>
          </cell>
          <cell r="M46">
            <v>9.3411996066863345E-3</v>
          </cell>
          <cell r="N46">
            <v>9.837678307919262E-3</v>
          </cell>
          <cell r="O46">
            <v>2.3429710867397979E-2</v>
          </cell>
          <cell r="P46">
            <v>2.1393034825870631E-2</v>
          </cell>
          <cell r="Q46">
            <v>-1.2030798845043321E-2</v>
          </cell>
          <cell r="R46">
            <v>-9.3598233995585089E-2</v>
          </cell>
          <cell r="S46">
            <v>-4.0654205607476679E-2</v>
          </cell>
          <cell r="T46">
            <v>2.1393034825870631E-2</v>
          </cell>
          <cell r="U46">
            <v>-4.0572792362768673E-2</v>
          </cell>
          <cell r="V46">
            <v>-0.1008583690987124</v>
          </cell>
          <cell r="W46">
            <v>0.13825109916951631</v>
          </cell>
          <cell r="X46">
            <v>0.40205479452054821</v>
          </cell>
          <cell r="Y46">
            <v>0.44985104270109239</v>
          </cell>
          <cell r="Z46">
            <v>-0.13039723661485331</v>
          </cell>
          <cell r="AC46">
            <v>-7.8893442622950782E-2</v>
          </cell>
          <cell r="AD46">
            <v>-0.13774834437086089</v>
          </cell>
          <cell r="AE46">
            <v>-0.19492254733218581</v>
          </cell>
          <cell r="AF46">
            <v>-0.1204767986377183</v>
          </cell>
          <cell r="AG46">
            <v>-0.15871979098628339</v>
          </cell>
          <cell r="AH46">
            <v>-0.1246458923512748</v>
          </cell>
          <cell r="AI46">
            <v>-0.20047923322683711</v>
          </cell>
          <cell r="AJ46">
            <v>-3.046127067014788E-2</v>
          </cell>
          <cell r="AK46">
            <v>-0.21246006389776359</v>
          </cell>
          <cell r="AL46">
            <v>0.26097992405836101</v>
          </cell>
          <cell r="AM46">
            <v>4.417035484950671E-2</v>
          </cell>
          <cell r="AN46">
            <v>7.8528825796105428E-2</v>
          </cell>
          <cell r="AP46">
            <v>0.20768333517314791</v>
          </cell>
          <cell r="AQ46">
            <v>0.1057668511533961</v>
          </cell>
          <cell r="AR46">
            <v>1.255190298502262</v>
          </cell>
          <cell r="AS46">
            <v>0.41480423953857848</v>
          </cell>
          <cell r="AT46">
            <v>-4.0796019900497422E-2</v>
          </cell>
          <cell r="AU46">
            <v>2.5933609958506351E-2</v>
          </cell>
          <cell r="AV46">
            <v>1.345962113659027E-2</v>
          </cell>
          <cell r="AW46">
            <v>9.837678307919262E-3</v>
          </cell>
          <cell r="BF46">
            <v>7.8281622911694271E-2</v>
          </cell>
          <cell r="BG46">
            <v>-2.788844621513931E-2</v>
          </cell>
          <cell r="BH46">
            <v>1.6393442622950841E-2</v>
          </cell>
          <cell r="BI46">
            <v>3.584229390680926E-3</v>
          </cell>
          <cell r="BJ46">
            <v>-4.955357142857153E-2</v>
          </cell>
          <cell r="BK46">
            <v>-7.5152653828088889E-3</v>
          </cell>
          <cell r="BL46">
            <v>4.2120208234737389E-2</v>
          </cell>
          <cell r="BM46">
            <v>-6.2216167120799248E-2</v>
          </cell>
          <cell r="BN46">
            <v>-2.6697892271662749E-2</v>
          </cell>
          <cell r="BO46">
            <v>-3.7536092396535103E-2</v>
          </cell>
          <cell r="BP46">
            <v>1.6999999999999901E-2</v>
          </cell>
          <cell r="BQ46">
            <v>-4.9504950495050659E-3</v>
          </cell>
        </row>
        <row r="47">
          <cell r="A47">
            <v>342520</v>
          </cell>
          <cell r="B47" t="str">
            <v>黑翼资产</v>
          </cell>
          <cell r="C47" t="str">
            <v>邹倚天</v>
          </cell>
          <cell r="D47">
            <v>160</v>
          </cell>
          <cell r="E47" t="str">
            <v>黑翼风行三号沪深300指数增强</v>
          </cell>
          <cell r="F47" t="str">
            <v>2017-12-26 00:00:00</v>
          </cell>
          <cell r="G47" t="str">
            <v>指数增强</v>
          </cell>
          <cell r="H47" t="str">
            <v>300增强</v>
          </cell>
          <cell r="I47" t="str">
            <v>25%基本面因子，60%机器学习因子，15%人工量价</v>
          </cell>
          <cell r="J47">
            <v>0</v>
          </cell>
          <cell r="K47">
            <v>0</v>
          </cell>
          <cell r="L47" t="str">
            <v>2024-04-03T00:00:00.000000000</v>
          </cell>
          <cell r="M47">
            <v>3.2865457035262668E-3</v>
          </cell>
          <cell r="N47">
            <v>3.8364047407002388E-3</v>
          </cell>
          <cell r="O47">
            <v>1.2297063903281559E-2</v>
          </cell>
          <cell r="P47">
            <v>3.4378088380629723E-2</v>
          </cell>
          <cell r="Q47">
            <v>4.0427572975194606E-3</v>
          </cell>
          <cell r="R47">
            <v>-8.1259013104269862E-2</v>
          </cell>
          <cell r="S47">
            <v>-8.4873844616537575E-2</v>
          </cell>
          <cell r="T47">
            <v>3.4378088380629723E-2</v>
          </cell>
          <cell r="U47">
            <v>-4.6830843762616037E-2</v>
          </cell>
          <cell r="V47">
            <v>-0.1114963830932026</v>
          </cell>
          <cell r="W47">
            <v>5.0756957095294819E-2</v>
          </cell>
          <cell r="X47">
            <v>0.44507988380537422</v>
          </cell>
          <cell r="Y47">
            <v>0.42068609749806551</v>
          </cell>
          <cell r="Z47">
            <v>-0.22459999999999999</v>
          </cell>
          <cell r="AC47">
            <v>-5.0977246207701339E-2</v>
          </cell>
          <cell r="AD47">
            <v>-0.14576987629763161</v>
          </cell>
          <cell r="AE47">
            <v>-0.17003625637559139</v>
          </cell>
          <cell r="AF47">
            <v>-0.1244620986428335</v>
          </cell>
          <cell r="AG47">
            <v>-0.1235148075899981</v>
          </cell>
          <cell r="AH47">
            <v>-0.12619556133345719</v>
          </cell>
          <cell r="AI47">
            <v>-0.2268421577425466</v>
          </cell>
          <cell r="AK47">
            <v>-0.28208098863510978</v>
          </cell>
          <cell r="AL47">
            <v>0.34016475512054822</v>
          </cell>
          <cell r="AM47">
            <v>7.6060768591122541E-2</v>
          </cell>
          <cell r="AN47">
            <v>0.1283039662999079</v>
          </cell>
          <cell r="AP47">
            <v>0.1813655028513044</v>
          </cell>
          <cell r="AQ47">
            <v>0.17444273072826619</v>
          </cell>
          <cell r="AR47">
            <v>1.8739337591160421</v>
          </cell>
          <cell r="AS47">
            <v>0.43431418257667709</v>
          </cell>
          <cell r="AT47">
            <v>-3.4095722151630703E-2</v>
          </cell>
          <cell r="AU47">
            <v>5.0646787985090917E-2</v>
          </cell>
          <cell r="AV47">
            <v>8.4283246977547854E-3</v>
          </cell>
          <cell r="AW47">
            <v>3.8364047407002388E-3</v>
          </cell>
          <cell r="BF47">
            <v>6.5334409904454382E-2</v>
          </cell>
          <cell r="BG47">
            <v>-8.7791321922566778E-3</v>
          </cell>
          <cell r="BH47">
            <v>1.236141200458785E-2</v>
          </cell>
          <cell r="BI47">
            <v>-7.5528700906346558E-4</v>
          </cell>
          <cell r="BJ47">
            <v>-4.6674225245653678E-2</v>
          </cell>
          <cell r="BK47">
            <v>-3.6339610175091241E-3</v>
          </cell>
          <cell r="BL47">
            <v>1.279840848806368E-2</v>
          </cell>
          <cell r="BM47">
            <v>-5.1005041576638543E-2</v>
          </cell>
          <cell r="BN47">
            <v>-8.0880853666824848E-3</v>
          </cell>
          <cell r="BO47">
            <v>-2.6312183088940681E-2</v>
          </cell>
          <cell r="BP47">
            <v>1.618578465869103E-2</v>
          </cell>
          <cell r="BQ47">
            <v>-7.2880168185003313E-3</v>
          </cell>
        </row>
        <row r="48">
          <cell r="A48">
            <v>420860</v>
          </cell>
          <cell r="B48" t="str">
            <v>白鹭资管</v>
          </cell>
          <cell r="C48" t="str">
            <v>章寅</v>
          </cell>
          <cell r="D48">
            <v>110</v>
          </cell>
          <cell r="E48" t="str">
            <v>浙江白鹭300指数增强二号</v>
          </cell>
          <cell r="F48" t="str">
            <v>2019-04-19 00:00:00</v>
          </cell>
          <cell r="G48" t="str">
            <v>指数增强</v>
          </cell>
          <cell r="H48" t="str">
            <v>300增强</v>
          </cell>
          <cell r="I48" t="str">
            <v>中低频Alpha</v>
          </cell>
          <cell r="J48">
            <v>0</v>
          </cell>
          <cell r="K48">
            <v>0</v>
          </cell>
          <cell r="L48" t="str">
            <v>2024-04-03T00:00:00.000000000</v>
          </cell>
          <cell r="X48">
            <v>0.48381364829396323</v>
          </cell>
          <cell r="AD48">
            <v>0</v>
          </cell>
          <cell r="AE48">
            <v>-0.1431007185482889</v>
          </cell>
          <cell r="AF48">
            <v>-0.15349169864500761</v>
          </cell>
          <cell r="AG48">
            <v>-0.1012448132780084</v>
          </cell>
          <cell r="AH48">
            <v>-5.3703703703703753E-2</v>
          </cell>
          <cell r="AK48">
            <v>-0.15349169864500761</v>
          </cell>
          <cell r="AM48">
            <v>0.16572012172304151</v>
          </cell>
          <cell r="AQ48">
            <v>0.18908887044873771</v>
          </cell>
          <cell r="AS48">
            <v>0.87483893019211612</v>
          </cell>
          <cell r="BF48">
            <v>7.2342239909039208E-2</v>
          </cell>
        </row>
        <row r="49">
          <cell r="A49">
            <v>384732</v>
          </cell>
          <cell r="B49" t="str">
            <v>致诚卓远投资</v>
          </cell>
          <cell r="C49" t="str">
            <v>史帆</v>
          </cell>
          <cell r="D49">
            <v>100</v>
          </cell>
          <cell r="E49" t="str">
            <v>致远沪深300指数加强</v>
          </cell>
          <cell r="F49" t="str">
            <v>2018-07-03 00:00:00</v>
          </cell>
          <cell r="G49" t="str">
            <v>指数增强</v>
          </cell>
          <cell r="H49" t="str">
            <v>300增强</v>
          </cell>
          <cell r="I49" t="str">
            <v>高频T0</v>
          </cell>
          <cell r="J49">
            <v>0</v>
          </cell>
          <cell r="K49">
            <v>0</v>
          </cell>
          <cell r="L49" t="str">
            <v>2024-04-03T00:00:00.000000000</v>
          </cell>
          <cell r="M49">
            <v>1.6566265060240951E-2</v>
          </cell>
          <cell r="N49">
            <v>1.047904191616755E-2</v>
          </cell>
          <cell r="O49">
            <v>2.2727272727272711E-2</v>
          </cell>
          <cell r="P49">
            <v>-1.8895348837209339E-2</v>
          </cell>
          <cell r="Q49">
            <v>-6.2065771190365833E-2</v>
          </cell>
          <cell r="R49">
            <v>-0.1043785935426803</v>
          </cell>
          <cell r="S49">
            <v>-3.8917892738490889E-2</v>
          </cell>
          <cell r="T49">
            <v>-1.8895348837209339E-2</v>
          </cell>
          <cell r="U49">
            <v>-2.2727272727272711E-2</v>
          </cell>
          <cell r="V49">
            <v>-7.8534031413612482E-2</v>
          </cell>
          <cell r="W49">
            <v>0.1061776061776061</v>
          </cell>
          <cell r="X49">
            <v>0.46638358103326261</v>
          </cell>
          <cell r="Y49">
            <v>0.44036697247706419</v>
          </cell>
          <cell r="AC49">
            <v>-0.12543554006968641</v>
          </cell>
          <cell r="AD49">
            <v>-0.1199649737302977</v>
          </cell>
          <cell r="AE49">
            <v>-0.173702726473175</v>
          </cell>
          <cell r="AF49">
            <v>-0.1169269734065007</v>
          </cell>
          <cell r="AG49">
            <v>-0.11111111111111099</v>
          </cell>
          <cell r="AH49">
            <v>-0.11866859623733721</v>
          </cell>
          <cell r="AI49">
            <v>-7.5525812619502933E-2</v>
          </cell>
          <cell r="AK49">
            <v>-0.25833685099197978</v>
          </cell>
          <cell r="AL49">
            <v>6.787381843665119E-2</v>
          </cell>
          <cell r="AM49">
            <v>0.1486418938556848</v>
          </cell>
          <cell r="AN49">
            <v>-6.5860128531363693E-2</v>
          </cell>
          <cell r="AP49">
            <v>0.25160725506383408</v>
          </cell>
          <cell r="AQ49">
            <v>0.17732475365063069</v>
          </cell>
          <cell r="AR49">
            <v>0.26857731837293242</v>
          </cell>
          <cell r="AS49">
            <v>0.83656722602600408</v>
          </cell>
          <cell r="AT49">
            <v>-5.9108527131783051E-2</v>
          </cell>
          <cell r="AU49">
            <v>-9.7837281153450029E-3</v>
          </cell>
          <cell r="AV49">
            <v>1.2121212121212199E-2</v>
          </cell>
          <cell r="AW49">
            <v>1.047904191616755E-2</v>
          </cell>
          <cell r="BF49">
            <v>6.3446969696969724E-2</v>
          </cell>
          <cell r="BG49">
            <v>-7.5690115761353196E-3</v>
          </cell>
          <cell r="BH49">
            <v>7.1781067743381666E-3</v>
          </cell>
          <cell r="BI49">
            <v>-5.7906458797326588E-3</v>
          </cell>
          <cell r="BJ49">
            <v>-3.6290322580645351E-2</v>
          </cell>
          <cell r="BK49">
            <v>5.5788005578800703E-3</v>
          </cell>
          <cell r="BL49">
            <v>4.8543689320388328E-2</v>
          </cell>
          <cell r="BM49">
            <v>-5.1146384479717637E-2</v>
          </cell>
          <cell r="BN49">
            <v>-2.1305530371713569E-2</v>
          </cell>
          <cell r="BO49">
            <v>-3.3348772579897878E-2</v>
          </cell>
          <cell r="BP49">
            <v>4.7915668423572644E-3</v>
          </cell>
          <cell r="BQ49">
            <v>-9.5969289827255722E-3</v>
          </cell>
        </row>
        <row r="50">
          <cell r="A50">
            <v>11374</v>
          </cell>
          <cell r="B50" t="str">
            <v>金锝资产</v>
          </cell>
          <cell r="C50" t="str">
            <v>任思泓</v>
          </cell>
          <cell r="D50">
            <v>350</v>
          </cell>
          <cell r="E50" t="str">
            <v>金锝量化</v>
          </cell>
          <cell r="F50" t="str">
            <v>2013-01-07 00:00:00</v>
          </cell>
          <cell r="G50" t="str">
            <v>股票中性</v>
          </cell>
          <cell r="H50" t="str">
            <v>股票中性</v>
          </cell>
          <cell r="I50" t="str">
            <v>中低频</v>
          </cell>
          <cell r="J50">
            <v>0</v>
          </cell>
          <cell r="K50">
            <v>0</v>
          </cell>
          <cell r="L50" t="str">
            <v>2024-04-03T00:00:00.000000000</v>
          </cell>
          <cell r="M50">
            <v>9.4031071136548849E-3</v>
          </cell>
          <cell r="N50">
            <v>1.284217641094987E-3</v>
          </cell>
          <cell r="O50">
            <v>2.232497153307356E-2</v>
          </cell>
          <cell r="P50">
            <v>-3.7994687468477779E-3</v>
          </cell>
          <cell r="Q50">
            <v>8.2009051621465545E-3</v>
          </cell>
          <cell r="R50">
            <v>4.2505277973258197E-2</v>
          </cell>
          <cell r="S50">
            <v>0.16714595233405549</v>
          </cell>
          <cell r="T50">
            <v>-3.7994687468477779E-3</v>
          </cell>
          <cell r="U50">
            <v>5.4122067058906882E-2</v>
          </cell>
          <cell r="V50">
            <v>3.5414143638298652E-2</v>
          </cell>
          <cell r="W50">
            <v>9.6583363515634346E-2</v>
          </cell>
          <cell r="X50">
            <v>0.2251146280136074</v>
          </cell>
          <cell r="Y50">
            <v>0.17419242792636341</v>
          </cell>
          <cell r="Z50">
            <v>0.1562248995983937</v>
          </cell>
          <cell r="AA50">
            <v>-2.8734884930438191E-2</v>
          </cell>
          <cell r="AB50">
            <v>2.0026525198939101E-2</v>
          </cell>
          <cell r="AC50">
            <v>-5.1541232986388991E-2</v>
          </cell>
          <cell r="AD50">
            <v>-7.630522088353465E-3</v>
          </cell>
          <cell r="AE50">
            <v>-2.280095855652671E-2</v>
          </cell>
          <cell r="AF50">
            <v>-9.9302690664817318E-3</v>
          </cell>
          <cell r="AG50">
            <v>-4.0136219897835158E-3</v>
          </cell>
          <cell r="AH50">
            <v>-1.560807483998033E-2</v>
          </cell>
          <cell r="AI50">
            <v>-1.6852441613588169E-2</v>
          </cell>
          <cell r="AJ50">
            <v>-3.9969155635522453E-2</v>
          </cell>
          <cell r="AK50">
            <v>-7.0097270160025052E-2</v>
          </cell>
          <cell r="AL50">
            <v>-3.7846678020633913E-2</v>
          </cell>
          <cell r="AM50">
            <v>9.3301174808241294E-2</v>
          </cell>
          <cell r="AN50">
            <v>-1.3503375508429619E-2</v>
          </cell>
          <cell r="AO50">
            <v>8.1497792727074803E-2</v>
          </cell>
          <cell r="AP50">
            <v>9.7202055405576124E-2</v>
          </cell>
          <cell r="AQ50">
            <v>4.5632605417734062E-2</v>
          </cell>
          <cell r="AR50">
            <v>-0.39242477383742541</v>
          </cell>
          <cell r="AS50">
            <v>2.0380900316435908</v>
          </cell>
          <cell r="AT50">
            <v>2.219158737096993E-3</v>
          </cell>
          <cell r="AU50">
            <v>-2.3652162243768201E-2</v>
          </cell>
          <cell r="AV50">
            <v>2.1013767640868149E-2</v>
          </cell>
          <cell r="AW50">
            <v>1.284217641094987E-3</v>
          </cell>
          <cell r="BF50">
            <v>-2.8354717516126948E-3</v>
          </cell>
          <cell r="BG50">
            <v>4.3719343143526768E-3</v>
          </cell>
          <cell r="BH50">
            <v>5.5207559188874544E-3</v>
          </cell>
          <cell r="BI50">
            <v>1.372611128708678E-3</v>
          </cell>
          <cell r="BJ50">
            <v>7.0645297342892821E-3</v>
          </cell>
          <cell r="BK50">
            <v>1.4483649181586509E-2</v>
          </cell>
          <cell r="BL50">
            <v>-4.8162928306039188E-4</v>
          </cell>
          <cell r="BM50">
            <v>8.8111791835892017E-3</v>
          </cell>
          <cell r="BN50">
            <v>-1.087732417825227E-3</v>
          </cell>
          <cell r="BO50">
            <v>1.1910028243782289E-3</v>
          </cell>
          <cell r="BP50">
            <v>8.5990075453741266E-3</v>
          </cell>
          <cell r="BQ50">
            <v>-4.3520471360182222E-3</v>
          </cell>
        </row>
        <row r="51">
          <cell r="A51">
            <v>380369</v>
          </cell>
          <cell r="B51" t="str">
            <v>灵均投资</v>
          </cell>
          <cell r="C51" t="str">
            <v>马志宇</v>
          </cell>
          <cell r="D51">
            <v>530</v>
          </cell>
          <cell r="E51" t="str">
            <v>外贸信托-安进13期壹心对冲1号</v>
          </cell>
          <cell r="F51" t="str">
            <v>2018-06-21 00:00:00</v>
          </cell>
          <cell r="G51" t="str">
            <v>股票中性</v>
          </cell>
          <cell r="H51" t="str">
            <v>股票中性</v>
          </cell>
          <cell r="I51" t="str">
            <v>高频Alpha</v>
          </cell>
          <cell r="J51">
            <v>0</v>
          </cell>
          <cell r="K51">
            <v>0</v>
          </cell>
          <cell r="L51" t="str">
            <v>2024-04-03T00:00:00.000000000</v>
          </cell>
          <cell r="U51">
            <v>7.5957492332929144E-2</v>
          </cell>
          <cell r="V51">
            <v>9.3340611353711633E-2</v>
          </cell>
          <cell r="W51">
            <v>1.2874180554458549E-2</v>
          </cell>
          <cell r="X51">
            <v>0.2038604164685747</v>
          </cell>
          <cell r="Y51">
            <v>4.1493365022776903E-2</v>
          </cell>
          <cell r="AC51">
            <v>-0.20338983050847459</v>
          </cell>
          <cell r="AD51">
            <v>-3.713546401846278E-2</v>
          </cell>
          <cell r="AE51">
            <v>-6.5310718558659997E-2</v>
          </cell>
          <cell r="AF51">
            <v>-0.10674157303370781</v>
          </cell>
          <cell r="AG51">
            <v>-1.991596638655467E-2</v>
          </cell>
          <cell r="AH51">
            <v>-8.7927232635060637E-2</v>
          </cell>
          <cell r="AI51">
            <v>-1.74650698602794E-2</v>
          </cell>
          <cell r="AK51">
            <v>-0.11137640449438189</v>
          </cell>
          <cell r="AL51">
            <v>-0.5725915457283719</v>
          </cell>
          <cell r="AM51">
            <v>4.55746896709186E-2</v>
          </cell>
          <cell r="AP51">
            <v>0.3330585147669225</v>
          </cell>
          <cell r="AQ51">
            <v>0.1001457433315139</v>
          </cell>
          <cell r="AR51">
            <v>-1.720086221839179</v>
          </cell>
          <cell r="AS51">
            <v>0.45210981092432168</v>
          </cell>
          <cell r="AT51">
            <v>-8.8161209068009505E-3</v>
          </cell>
          <cell r="AU51">
            <v>-0.1671905303283622</v>
          </cell>
          <cell r="AV51">
            <v>1.3756613756613859E-2</v>
          </cell>
          <cell r="BF51">
            <v>-8.7012338634904207E-3</v>
          </cell>
          <cell r="BG51">
            <v>2.5037772501618871E-2</v>
          </cell>
          <cell r="BH51">
            <v>-2.3022390678739461E-2</v>
          </cell>
          <cell r="BI51">
            <v>2.1553272505214771E-4</v>
          </cell>
          <cell r="BJ51">
            <v>3.4046832351673613E-2</v>
          </cell>
          <cell r="BK51">
            <v>1.5490414003890059E-2</v>
          </cell>
          <cell r="BL51">
            <v>-1.0807852794308849E-2</v>
          </cell>
          <cell r="BM51">
            <v>4.5639997233941632E-3</v>
          </cell>
          <cell r="BN51">
            <v>3.6540803897686662E-3</v>
          </cell>
          <cell r="BO51">
            <v>-8.6299892125135669E-3</v>
          </cell>
          <cell r="BP51">
            <v>3.2508161044613848E-2</v>
          </cell>
          <cell r="BQ51">
            <v>-1.010498687664052E-2</v>
          </cell>
        </row>
        <row r="52">
          <cell r="A52">
            <v>114096</v>
          </cell>
          <cell r="B52" t="str">
            <v>鸣石投资</v>
          </cell>
          <cell r="C52" t="str">
            <v>王文新</v>
          </cell>
          <cell r="D52">
            <v>118</v>
          </cell>
          <cell r="E52" t="str">
            <v>鸣石投资量化2期</v>
          </cell>
          <cell r="F52" t="str">
            <v>2015-08-24 00:00:00</v>
          </cell>
          <cell r="G52" t="str">
            <v>股票中性</v>
          </cell>
          <cell r="H52" t="str">
            <v>股票中性</v>
          </cell>
          <cell r="I52" t="str">
            <v>高频Alpha</v>
          </cell>
          <cell r="J52">
            <v>0</v>
          </cell>
          <cell r="K52">
            <v>0</v>
          </cell>
          <cell r="L52" t="str">
            <v>2024-04-03T00:00:00.000000000</v>
          </cell>
          <cell r="M52">
            <v>-1.5832805573147151E-3</v>
          </cell>
          <cell r="N52">
            <v>-5.0489113284948317E-3</v>
          </cell>
          <cell r="O52">
            <v>1.676878426314099E-2</v>
          </cell>
          <cell r="P52">
            <v>1.350048216007704E-2</v>
          </cell>
          <cell r="Q52">
            <v>1.808201485308358E-2</v>
          </cell>
          <cell r="R52">
            <v>4.1281373844121561E-2</v>
          </cell>
          <cell r="S52">
            <v>0.1540995607613469</v>
          </cell>
          <cell r="T52">
            <v>1.350048216007704E-2</v>
          </cell>
          <cell r="U52">
            <v>2.6393929396238969E-2</v>
          </cell>
          <cell r="X52">
            <v>0.26870229007633578</v>
          </cell>
          <cell r="Y52">
            <v>0.28431372549019618</v>
          </cell>
          <cell r="Z52">
            <v>0.24390243902439021</v>
          </cell>
          <cell r="AA52">
            <v>0.14525139664804471</v>
          </cell>
          <cell r="AB52">
            <v>3.4682080924855592E-2</v>
          </cell>
          <cell r="AC52">
            <v>-1.5979546180888409E-2</v>
          </cell>
          <cell r="AD52">
            <v>-4.1401273885350427E-2</v>
          </cell>
          <cell r="AE52">
            <v>0</v>
          </cell>
          <cell r="AF52">
            <v>-4.9146757679180933E-2</v>
          </cell>
          <cell r="AG52">
            <v>-2.5462012320328471E-2</v>
          </cell>
          <cell r="AH52">
            <v>-3.9419087136929383E-2</v>
          </cell>
          <cell r="AI52">
            <v>-2.5162337662337591E-2</v>
          </cell>
          <cell r="AJ52">
            <v>-1.214953271028049E-2</v>
          </cell>
          <cell r="AK52">
            <v>-4.9146757679180933E-2</v>
          </cell>
          <cell r="AL52">
            <v>5.8501578339316573E-2</v>
          </cell>
          <cell r="AM52">
            <v>0.16350305494573331</v>
          </cell>
          <cell r="AN52">
            <v>4.905885958560785E-2</v>
          </cell>
          <cell r="AO52">
            <v>0.13756852133357911</v>
          </cell>
          <cell r="AP52">
            <v>4.4248190909330229E-2</v>
          </cell>
          <cell r="AQ52">
            <v>8.4838826066801196E-2</v>
          </cell>
          <cell r="AR52">
            <v>1.3153930263533431</v>
          </cell>
          <cell r="AS52">
            <v>1.9237092958923661</v>
          </cell>
          <cell r="AT52">
            <v>-7.3931211828994758E-3</v>
          </cell>
          <cell r="AU52">
            <v>3.8860103626943139E-3</v>
          </cell>
          <cell r="AV52">
            <v>2.192841019026126E-2</v>
          </cell>
          <cell r="AW52">
            <v>-5.0489113284948317E-3</v>
          </cell>
          <cell r="BF52">
            <v>-8.5780270537777481E-3</v>
          </cell>
          <cell r="BG52">
            <v>1.430948419301159E-2</v>
          </cell>
          <cell r="BH52">
            <v>-1.3123359580052511E-2</v>
          </cell>
          <cell r="BI52">
            <v>1.1968085106383031E-2</v>
          </cell>
          <cell r="BJ52">
            <v>0</v>
          </cell>
          <cell r="BK52">
            <v>2.8580814717476869E-2</v>
          </cell>
          <cell r="BL52">
            <v>-3.8645800063877411E-2</v>
          </cell>
          <cell r="BM52">
            <v>1.2956810631229221E-2</v>
          </cell>
          <cell r="BN52">
            <v>-9.6774193548387899E-4</v>
          </cell>
          <cell r="BO52">
            <v>-9.6867936712947689E-3</v>
          </cell>
          <cell r="BP52">
            <v>1.9563090968372832E-2</v>
          </cell>
          <cell r="BQ52">
            <v>-1.1125238397965529E-2</v>
          </cell>
        </row>
        <row r="53">
          <cell r="A53">
            <v>262468</v>
          </cell>
          <cell r="B53" t="str">
            <v>天演资本</v>
          </cell>
          <cell r="C53" t="str">
            <v>谢晓阳</v>
          </cell>
          <cell r="D53" t="str">
            <v>300亿，指增90亿，量化多头120亿，中性90亿，cta较少</v>
          </cell>
          <cell r="E53" t="str">
            <v>天演6号</v>
          </cell>
          <cell r="F53" t="str">
            <v>2016-12-26 00:00:00</v>
          </cell>
          <cell r="G53" t="str">
            <v>股票中性</v>
          </cell>
          <cell r="H53" t="str">
            <v>股票中性</v>
          </cell>
          <cell r="I53" t="str">
            <v>高频Alpha</v>
          </cell>
          <cell r="J53">
            <v>0</v>
          </cell>
          <cell r="K53">
            <v>0</v>
          </cell>
          <cell r="L53" t="str">
            <v>2024-04-03T00:00:00.000000000</v>
          </cell>
          <cell r="M53">
            <v>1.083015710699997E-2</v>
          </cell>
          <cell r="N53">
            <v>-1.194139530611205E-3</v>
          </cell>
          <cell r="O53">
            <v>2.9736256451536661E-2</v>
          </cell>
          <cell r="P53">
            <v>5.1595744680851041E-2</v>
          </cell>
          <cell r="Q53">
            <v>8.832949654689215E-2</v>
          </cell>
          <cell r="R53">
            <v>0.15503505417463351</v>
          </cell>
          <cell r="S53">
            <v>0.31077089988548012</v>
          </cell>
          <cell r="T53">
            <v>5.1595744680851041E-2</v>
          </cell>
          <cell r="U53">
            <v>6.6254189224026927E-2</v>
          </cell>
          <cell r="V53">
            <v>2.6951180768823409E-2</v>
          </cell>
          <cell r="W53">
            <v>0.17326209852767599</v>
          </cell>
          <cell r="X53">
            <v>0.17367845424717451</v>
          </cell>
          <cell r="Y53">
            <v>0.14396530152639911</v>
          </cell>
          <cell r="Z53">
            <v>0.1298652341909341</v>
          </cell>
          <cell r="AA53">
            <v>6.1199999999999921E-2</v>
          </cell>
          <cell r="AC53">
            <v>-8.4499691606964911E-2</v>
          </cell>
          <cell r="AD53">
            <v>-3.7048440065681462E-2</v>
          </cell>
          <cell r="AE53">
            <v>-5.5044969774413859E-2</v>
          </cell>
          <cell r="AF53">
            <v>-0.11459902108433739</v>
          </cell>
          <cell r="AG53">
            <v>-2.511735658111329E-2</v>
          </cell>
          <cell r="AH53">
            <v>-1.8361175115207431E-2</v>
          </cell>
          <cell r="AI53">
            <v>-1.2769217672597361E-2</v>
          </cell>
          <cell r="AJ53">
            <v>-1.6250944822373489E-2</v>
          </cell>
          <cell r="AK53">
            <v>-0.1289533132530121</v>
          </cell>
          <cell r="AL53">
            <v>0.1803775745092577</v>
          </cell>
          <cell r="AM53">
            <v>6.6153746942157809E-2</v>
          </cell>
          <cell r="AN53">
            <v>0.19682733624985141</v>
          </cell>
          <cell r="AP53">
            <v>0.23338030864879669</v>
          </cell>
          <cell r="AQ53">
            <v>5.1383657892046138E-2</v>
          </cell>
          <cell r="AR53">
            <v>0.77161504740238929</v>
          </cell>
          <cell r="AS53">
            <v>1.281651269204789</v>
          </cell>
          <cell r="AT53">
            <v>1.2717601547388879E-2</v>
          </cell>
          <cell r="AU53">
            <v>7.2577949672922859E-3</v>
          </cell>
          <cell r="AV53">
            <v>3.096737534921146E-2</v>
          </cell>
          <cell r="AW53">
            <v>-1.194139530611205E-3</v>
          </cell>
          <cell r="BF53">
            <v>1.031193606599867E-4</v>
          </cell>
          <cell r="BG53">
            <v>-6.186523689231116E-4</v>
          </cell>
          <cell r="BH53">
            <v>-2.734072736652049E-2</v>
          </cell>
          <cell r="BI53">
            <v>1.060726597719164E-4</v>
          </cell>
          <cell r="BJ53">
            <v>1.760619398631813E-2</v>
          </cell>
          <cell r="BK53">
            <v>1.287195789254247E-2</v>
          </cell>
          <cell r="BL53">
            <v>-2.4181930438361698E-3</v>
          </cell>
          <cell r="BM53">
            <v>1.825777502707715E-2</v>
          </cell>
          <cell r="BN53">
            <v>5.9910386145094474E-3</v>
          </cell>
          <cell r="BO53">
            <v>4.7542788509657976E-3</v>
          </cell>
          <cell r="BP53">
            <v>2.470488618817579E-2</v>
          </cell>
          <cell r="BQ53">
            <v>-2.9005124238612462E-4</v>
          </cell>
        </row>
        <row r="54">
          <cell r="A54">
            <v>273597</v>
          </cell>
          <cell r="B54" t="str">
            <v>宁波幻方量化投资</v>
          </cell>
          <cell r="C54" t="str">
            <v>刘威</v>
          </cell>
          <cell r="D54">
            <v>500</v>
          </cell>
          <cell r="E54" t="str">
            <v>九章幻方量化对冲1号</v>
          </cell>
          <cell r="F54" t="str">
            <v>2017-02-22 00:00:00</v>
          </cell>
          <cell r="G54" t="str">
            <v>股票中性</v>
          </cell>
          <cell r="H54" t="str">
            <v>股票中性</v>
          </cell>
          <cell r="I54" t="str">
            <v>高频Alpha</v>
          </cell>
          <cell r="J54">
            <v>0</v>
          </cell>
          <cell r="K54">
            <v>0</v>
          </cell>
          <cell r="L54" t="str">
            <v>2024-04-03T00:00:00.000000000</v>
          </cell>
          <cell r="M54">
            <v>1.175111736051826E-2</v>
          </cell>
          <cell r="N54">
            <v>-1.6352824578790279E-3</v>
          </cell>
          <cell r="O54">
            <v>2.6128145054497232E-2</v>
          </cell>
          <cell r="P54">
            <v>-7.7011178303096894E-2</v>
          </cell>
          <cell r="Q54">
            <v>-7.0066928225248182E-2</v>
          </cell>
          <cell r="R54">
            <v>-5.0520759696498503E-2</v>
          </cell>
          <cell r="S54">
            <v>-2.8404706790123409E-2</v>
          </cell>
          <cell r="T54">
            <v>-7.7011178303096894E-2</v>
          </cell>
          <cell r="U54">
            <v>3.9082210691674169E-2</v>
          </cell>
          <cell r="V54">
            <v>6.0209952558796687E-2</v>
          </cell>
          <cell r="W54">
            <v>-4.767855426319334E-2</v>
          </cell>
          <cell r="X54">
            <v>0.25890966297573659</v>
          </cell>
          <cell r="Y54">
            <v>0.24011405417573359</v>
          </cell>
          <cell r="Z54">
            <v>0.1189756507136859</v>
          </cell>
          <cell r="AC54">
            <v>-0.15160557609228159</v>
          </cell>
          <cell r="AD54">
            <v>-1.2972874897940649E-2</v>
          </cell>
          <cell r="AE54">
            <v>-4.0284239047083482E-2</v>
          </cell>
          <cell r="AF54">
            <v>-0.15341774354957999</v>
          </cell>
          <cell r="AG54">
            <v>-3.1239369543032049E-2</v>
          </cell>
          <cell r="AH54">
            <v>-3.731431266210794E-2</v>
          </cell>
          <cell r="AI54">
            <v>-3.6615874459858998E-2</v>
          </cell>
          <cell r="AJ54">
            <v>-1.107110711071105E-2</v>
          </cell>
          <cell r="AK54">
            <v>-0.1831788713396858</v>
          </cell>
          <cell r="AL54">
            <v>-0.29153796677072752</v>
          </cell>
          <cell r="AM54">
            <v>8.5203955603778692E-2</v>
          </cell>
          <cell r="AN54">
            <v>-0.24889340345933239</v>
          </cell>
          <cell r="AP54">
            <v>0.26272553116754332</v>
          </cell>
          <cell r="AQ54">
            <v>7.7507269860597763E-2</v>
          </cell>
          <cell r="AR54">
            <v>-1.110801002332173</v>
          </cell>
          <cell r="AS54">
            <v>1.095460324793482</v>
          </cell>
          <cell r="AT54">
            <v>2.8632948506505329E-2</v>
          </cell>
          <cell r="AU54">
            <v>-0.1176680176368413</v>
          </cell>
          <cell r="AV54">
            <v>2.7808902923500019E-2</v>
          </cell>
          <cell r="AW54">
            <v>-1.6352824578790279E-3</v>
          </cell>
          <cell r="BF54">
            <v>7.1880801637551617E-3</v>
          </cell>
          <cell r="BG54">
            <v>4.3009736269967744E-3</v>
          </cell>
          <cell r="BH54">
            <v>-3.3883947479880221E-3</v>
          </cell>
          <cell r="BI54">
            <v>8.8303347971856461E-3</v>
          </cell>
          <cell r="BJ54">
            <v>8.9402733570491666E-3</v>
          </cell>
          <cell r="BK54">
            <v>-2.3660403618650521E-3</v>
          </cell>
          <cell r="BL54">
            <v>2.325148809525501E-4</v>
          </cell>
          <cell r="BM54">
            <v>6.8808405783626903E-3</v>
          </cell>
          <cell r="BN54">
            <v>-9.2306272211239992E-5</v>
          </cell>
          <cell r="BO54">
            <v>-2.169397645972793E-3</v>
          </cell>
          <cell r="BP54">
            <v>1.887316125451011E-2</v>
          </cell>
          <cell r="BQ54">
            <v>-9.8884151319968971E-3</v>
          </cell>
        </row>
        <row r="55">
          <cell r="A55">
            <v>297890</v>
          </cell>
          <cell r="B55" t="str">
            <v>微丰投资</v>
          </cell>
          <cell r="C55" t="str">
            <v>陈彦,曹天晓</v>
          </cell>
          <cell r="E55" t="str">
            <v>微丰凯旋9号</v>
          </cell>
          <cell r="F55" t="str">
            <v>2017-05-26 00:00:00</v>
          </cell>
          <cell r="G55" t="str">
            <v>股票中性</v>
          </cell>
          <cell r="H55" t="str">
            <v>股票中性</v>
          </cell>
          <cell r="I55" t="str">
            <v>高频Alpha</v>
          </cell>
          <cell r="J55">
            <v>0</v>
          </cell>
          <cell r="K55">
            <v>0</v>
          </cell>
          <cell r="L55" t="str">
            <v>2024-04-03T00:00:00.000000000</v>
          </cell>
          <cell r="M55">
            <v>4.6816479400748623E-3</v>
          </cell>
          <cell r="N55">
            <v>-2.3245002324500108E-3</v>
          </cell>
          <cell r="O55">
            <v>2.728578267113457E-2</v>
          </cell>
          <cell r="P55">
            <v>-9.6908167974157911E-3</v>
          </cell>
          <cell r="Q55">
            <v>4.78515625E-2</v>
          </cell>
          <cell r="R55">
            <v>0.1778265642151482</v>
          </cell>
          <cell r="S55">
            <v>0.13066385669125391</v>
          </cell>
          <cell r="T55">
            <v>-9.6908167974157911E-3</v>
          </cell>
          <cell r="U55">
            <v>0.2160493827160492</v>
          </cell>
          <cell r="V55">
            <v>-7.906976744186045E-2</v>
          </cell>
          <cell r="W55">
            <v>4.991861096039063E-2</v>
          </cell>
          <cell r="X55">
            <v>0.32304379038047371</v>
          </cell>
          <cell r="Y55">
            <v>0.40991902834008109</v>
          </cell>
          <cell r="Z55">
            <v>-1.6915422885572021E-2</v>
          </cell>
          <cell r="AC55">
            <v>-5.8166589111214508E-2</v>
          </cell>
          <cell r="AD55">
            <v>-3.5616438356164362E-2</v>
          </cell>
          <cell r="AE55">
            <v>-7.3170731707317083E-2</v>
          </cell>
          <cell r="AF55">
            <v>-0.35788765556676749</v>
          </cell>
          <cell r="AG55">
            <v>-8.6160473882606423E-3</v>
          </cell>
          <cell r="AH55">
            <v>-3.631532329495122E-2</v>
          </cell>
          <cell r="AI55">
            <v>-3.6779324055666043E-2</v>
          </cell>
          <cell r="AJ55">
            <v>-9.9800399201607965E-4</v>
          </cell>
          <cell r="AK55">
            <v>-0.39926000672721151</v>
          </cell>
          <cell r="AL55">
            <v>-1.358650842797626E-4</v>
          </cell>
          <cell r="AM55">
            <v>4.7306994083656573E-2</v>
          </cell>
          <cell r="AN55">
            <v>-3.4181017682793913E-2</v>
          </cell>
          <cell r="AP55">
            <v>0.10634932075144039</v>
          </cell>
          <cell r="AQ55">
            <v>0.14039777932307851</v>
          </cell>
          <cell r="AR55">
            <v>-4.077897908963248E-3</v>
          </cell>
          <cell r="AS55">
            <v>0.33482849744402648</v>
          </cell>
          <cell r="AT55">
            <v>-6.3682510383017976E-2</v>
          </cell>
          <cell r="AU55">
            <v>2.562838836865455E-2</v>
          </cell>
          <cell r="AV55">
            <v>2.96792723791286E-2</v>
          </cell>
          <cell r="AW55">
            <v>-2.3245002324500108E-3</v>
          </cell>
          <cell r="BF55">
            <v>-2.2446689113355678E-3</v>
          </cell>
          <cell r="BG55">
            <v>1.3498312710911181E-2</v>
          </cell>
          <cell r="BH55">
            <v>4.4395116537181423E-3</v>
          </cell>
          <cell r="BI55">
            <v>-1.1049723756906051E-2</v>
          </cell>
          <cell r="BJ55">
            <v>4.6927374301676039E-2</v>
          </cell>
          <cell r="BK55">
            <v>4.4290288153681967E-2</v>
          </cell>
          <cell r="BL55">
            <v>-1.3285641287685279E-2</v>
          </cell>
          <cell r="BM55">
            <v>6.7322630761263991E-3</v>
          </cell>
          <cell r="BN55">
            <v>2.1956087824351211E-2</v>
          </cell>
          <cell r="BO55">
            <v>1.123046875E-2</v>
          </cell>
          <cell r="BP55">
            <v>2.4625784645098792E-2</v>
          </cell>
          <cell r="BQ55">
            <v>1.3564078578110371E-2</v>
          </cell>
        </row>
        <row r="56">
          <cell r="A56">
            <v>368504</v>
          </cell>
          <cell r="B56" t="str">
            <v>深圳前海进化论资产</v>
          </cell>
          <cell r="C56" t="str">
            <v>王一平</v>
          </cell>
          <cell r="D56">
            <v>100</v>
          </cell>
          <cell r="E56" t="str">
            <v>达尔文远志二号</v>
          </cell>
          <cell r="F56" t="str">
            <v>2018-03-13 00:00:00</v>
          </cell>
          <cell r="G56" t="str">
            <v>股票中性</v>
          </cell>
          <cell r="H56" t="str">
            <v>股票中性</v>
          </cell>
          <cell r="I56" t="str">
            <v>高频Alpha</v>
          </cell>
          <cell r="J56">
            <v>0</v>
          </cell>
          <cell r="K56">
            <v>0</v>
          </cell>
          <cell r="L56" t="str">
            <v>2024-04-03T00:00:00.000000000</v>
          </cell>
          <cell r="W56">
            <v>-1.0355987055016169E-2</v>
          </cell>
          <cell r="X56">
            <v>0.20046620046620059</v>
          </cell>
          <cell r="Y56">
            <v>9.5319148936169995E-2</v>
          </cell>
          <cell r="AE56">
            <v>-3.1434184675834857E-2</v>
          </cell>
          <cell r="AF56">
            <v>-0.50278962914341985</v>
          </cell>
          <cell r="AG56">
            <v>-4.0358744394618798E-2</v>
          </cell>
          <cell r="AH56">
            <v>-3.152088258471223E-2</v>
          </cell>
          <cell r="AI56">
            <v>-1.273261508325162E-2</v>
          </cell>
          <cell r="AK56">
            <v>-0.51460452904496223</v>
          </cell>
          <cell r="AM56">
            <v>0.28855890679857321</v>
          </cell>
          <cell r="AQ56">
            <v>0.61939388433081277</v>
          </cell>
          <cell r="AS56">
            <v>0.46539221245552909</v>
          </cell>
        </row>
        <row r="57">
          <cell r="A57">
            <v>301278</v>
          </cell>
          <cell r="B57" t="str">
            <v>明汯投资</v>
          </cell>
          <cell r="C57" t="str">
            <v>裘慧明,解环宇</v>
          </cell>
          <cell r="D57" t="str">
            <v>550，量化选股300亿（500指增150，量化多头140亿），多策略100，中性100亿，CTA50亿</v>
          </cell>
          <cell r="E57" t="str">
            <v>明汯中性1号</v>
          </cell>
          <cell r="F57" t="str">
            <v>2017-07-12 00:00:00</v>
          </cell>
          <cell r="G57" t="str">
            <v>股票中性</v>
          </cell>
          <cell r="H57" t="str">
            <v>股票中性</v>
          </cell>
          <cell r="I57" t="str">
            <v>中低频Alpha</v>
          </cell>
          <cell r="J57">
            <v>0</v>
          </cell>
          <cell r="K57">
            <v>0</v>
          </cell>
          <cell r="L57" t="str">
            <v>2024-04-03T00:00:00.000000000</v>
          </cell>
          <cell r="M57">
            <v>-2.4923312883434749E-3</v>
          </cell>
          <cell r="N57">
            <v>-3.9245716473628178E-3</v>
          </cell>
          <cell r="O57">
            <v>1.7602190494817149E-2</v>
          </cell>
          <cell r="P57">
            <v>1.0732844446602829E-2</v>
          </cell>
          <cell r="Q57">
            <v>3.1624863685932432E-2</v>
          </cell>
          <cell r="R57">
            <v>7.5333264441459047E-2</v>
          </cell>
          <cell r="S57">
            <v>0.24451354422053459</v>
          </cell>
          <cell r="T57">
            <v>1.0732844446602829E-2</v>
          </cell>
          <cell r="U57">
            <v>7.2839055905798977E-2</v>
          </cell>
          <cell r="V57">
            <v>8.2149300857013996E-2</v>
          </cell>
          <cell r="W57">
            <v>7.5555303073340241E-3</v>
          </cell>
          <cell r="X57">
            <v>0.16084146663149571</v>
          </cell>
          <cell r="Y57">
            <v>0.27686089592455382</v>
          </cell>
          <cell r="Z57">
            <v>7.9243911304979875E-2</v>
          </cell>
          <cell r="AC57">
            <v>-6.856428502740651E-2</v>
          </cell>
          <cell r="AD57">
            <v>-8.4167308185783794E-3</v>
          </cell>
          <cell r="AE57">
            <v>-2.3617932908349831E-2</v>
          </cell>
          <cell r="AF57">
            <v>-5.5898510505748428E-2</v>
          </cell>
          <cell r="AG57">
            <v>-3.7434627030002783E-2</v>
          </cell>
          <cell r="AH57">
            <v>-2.0138616450895881E-2</v>
          </cell>
          <cell r="AI57">
            <v>-5.3994624969460073E-2</v>
          </cell>
          <cell r="AJ57">
            <v>-5.6345834103085114E-3</v>
          </cell>
          <cell r="AK57">
            <v>-8.230112854390309E-2</v>
          </cell>
          <cell r="AL57">
            <v>4.2798543381140419E-2</v>
          </cell>
          <cell r="AM57">
            <v>0.1156278073761281</v>
          </cell>
          <cell r="AN57">
            <v>3.8863517424656553E-2</v>
          </cell>
          <cell r="AP57">
            <v>0.17169623236642681</v>
          </cell>
          <cell r="AQ57">
            <v>6.2498925388975363E-2</v>
          </cell>
          <cell r="AR57">
            <v>0.24753441707448179</v>
          </cell>
          <cell r="AS57">
            <v>1.8453115804778271</v>
          </cell>
          <cell r="AT57">
            <v>8.6931183526783862E-3</v>
          </cell>
          <cell r="AU57">
            <v>-1.376986037554162E-2</v>
          </cell>
          <cell r="AV57">
            <v>2.161157832974769E-2</v>
          </cell>
          <cell r="AW57">
            <v>-3.9245716473628178E-3</v>
          </cell>
          <cell r="BF57">
            <v>5.001823581514131E-3</v>
          </cell>
          <cell r="BG57">
            <v>1.0161231790139389E-2</v>
          </cell>
          <cell r="BH57">
            <v>-7.8521939953809516E-3</v>
          </cell>
          <cell r="BI57">
            <v>7.3453341609766021E-3</v>
          </cell>
          <cell r="BJ57">
            <v>7.7025777960360031E-4</v>
          </cell>
          <cell r="BK57">
            <v>1.5803786751500851E-2</v>
          </cell>
          <cell r="BL57">
            <v>1.8689700459666449E-3</v>
          </cell>
          <cell r="BM57">
            <v>1.0991227185640721E-2</v>
          </cell>
          <cell r="BN57">
            <v>2.434782608695452E-3</v>
          </cell>
          <cell r="BO57">
            <v>-7.9310002974120053E-4</v>
          </cell>
          <cell r="BP57">
            <v>1.9694414128385681E-2</v>
          </cell>
          <cell r="BQ57">
            <v>-3.821964199322792E-3</v>
          </cell>
        </row>
        <row r="58">
          <cell r="A58">
            <v>422104</v>
          </cell>
          <cell r="B58" t="str">
            <v>上海稳博投资</v>
          </cell>
          <cell r="C58" t="str">
            <v>殷陶</v>
          </cell>
          <cell r="D58">
            <v>100</v>
          </cell>
          <cell r="E58" t="str">
            <v>稳博红樱桃14号A</v>
          </cell>
          <cell r="F58" t="str">
            <v>2017-10-20 00:00:00</v>
          </cell>
          <cell r="G58" t="str">
            <v>股票中性</v>
          </cell>
          <cell r="H58" t="str">
            <v>股票中性</v>
          </cell>
          <cell r="J58">
            <v>0</v>
          </cell>
          <cell r="K58">
            <v>0</v>
          </cell>
          <cell r="L58" t="str">
            <v>2024-04-03T00:00:00.000000000</v>
          </cell>
          <cell r="W58">
            <v>4.3425414364640869E-2</v>
          </cell>
          <cell r="X58">
            <v>0.27321328081035468</v>
          </cell>
          <cell r="Y58">
            <v>0.26375677838030048</v>
          </cell>
          <cell r="Z58">
            <v>8.4972993827160614E-2</v>
          </cell>
          <cell r="AE58">
            <v>-5.0267209905285161E-3</v>
          </cell>
          <cell r="AF58">
            <v>-3.3523281482622271E-2</v>
          </cell>
          <cell r="AG58">
            <v>-1.6996377821120071E-2</v>
          </cell>
          <cell r="AH58">
            <v>-7.9713681470636333E-3</v>
          </cell>
          <cell r="AI58">
            <v>-9.1768376617407544E-4</v>
          </cell>
          <cell r="AJ58">
            <v>-8.0000000000002292E-4</v>
          </cell>
          <cell r="AK58">
            <v>-3.9683762000102638E-2</v>
          </cell>
          <cell r="AM58">
            <v>0.17224939115056179</v>
          </cell>
          <cell r="AQ58">
            <v>5.3413621991251048E-2</v>
          </cell>
          <cell r="AS58">
            <v>3.2192457308043001</v>
          </cell>
        </row>
        <row r="59">
          <cell r="A59">
            <v>485049</v>
          </cell>
          <cell r="B59" t="str">
            <v>上海稳博投资</v>
          </cell>
          <cell r="C59" t="str">
            <v>殷陶</v>
          </cell>
          <cell r="D59">
            <v>100</v>
          </cell>
          <cell r="E59" t="str">
            <v>稳博创新一号</v>
          </cell>
          <cell r="F59" t="str">
            <v>2020-07-14 00:00:00</v>
          </cell>
          <cell r="G59" t="str">
            <v>股票中性</v>
          </cell>
          <cell r="H59" t="str">
            <v>股票中性</v>
          </cell>
          <cell r="I59" t="str">
            <v>灵活对冲</v>
          </cell>
          <cell r="J59">
            <v>0</v>
          </cell>
          <cell r="K59">
            <v>0</v>
          </cell>
          <cell r="L59" t="str">
            <v>2024-04-03T00:00:00.000000000</v>
          </cell>
          <cell r="M59">
            <v>2.084101807451133E-2</v>
          </cell>
          <cell r="N59">
            <v>8.8705267634729967E-3</v>
          </cell>
          <cell r="O59">
            <v>3.419282511210775E-2</v>
          </cell>
          <cell r="P59">
            <v>2.29162816484938E-2</v>
          </cell>
          <cell r="Q59">
            <v>4.4602415702063469E-2</v>
          </cell>
          <cell r="R59">
            <v>0.14651660567561969</v>
          </cell>
          <cell r="S59">
            <v>0.44516971279373369</v>
          </cell>
          <cell r="T59">
            <v>2.29162816484938E-2</v>
          </cell>
          <cell r="U59">
            <v>0.13422302962548921</v>
          </cell>
          <cell r="V59">
            <v>0.1644292571800503</v>
          </cell>
          <cell r="W59">
            <v>0.1380555555555556</v>
          </cell>
          <cell r="AC59">
            <v>-9.1796875000000014E-2</v>
          </cell>
          <cell r="AD59">
            <v>-2.516960651289003E-2</v>
          </cell>
          <cell r="AE59">
            <v>-5.4370323196943182E-2</v>
          </cell>
          <cell r="AF59">
            <v>-5.1980198019801943E-2</v>
          </cell>
          <cell r="AG59">
            <v>-1.8867924528301799E-2</v>
          </cell>
          <cell r="AK59">
            <v>-5.4370323196943182E-2</v>
          </cell>
          <cell r="AL59">
            <v>1.059300869687285E-2</v>
          </cell>
          <cell r="AM59">
            <v>0.1522907165475782</v>
          </cell>
          <cell r="AN59">
            <v>8.4284334306013786E-2</v>
          </cell>
          <cell r="AP59">
            <v>0.19035650678103139</v>
          </cell>
          <cell r="AQ59">
            <v>9.4748238957985231E-2</v>
          </cell>
          <cell r="AR59">
            <v>5.4083741514984282E-2</v>
          </cell>
          <cell r="AS59">
            <v>1.6041765169540001</v>
          </cell>
          <cell r="AT59">
            <v>4.0842727776751131E-2</v>
          </cell>
          <cell r="AU59">
            <v>-4.6875E-2</v>
          </cell>
          <cell r="AV59">
            <v>2.5099651220727551E-2</v>
          </cell>
          <cell r="AW59">
            <v>8.8705267634729967E-3</v>
          </cell>
          <cell r="BF59">
            <v>-9.0134153158190067E-3</v>
          </cell>
          <cell r="BG59">
            <v>2.5170979341465172E-2</v>
          </cell>
          <cell r="BH59">
            <v>5.9147180192571369E-3</v>
          </cell>
          <cell r="BI59">
            <v>-7.7943388486256806E-3</v>
          </cell>
          <cell r="BJ59">
            <v>3.0457552370452001E-2</v>
          </cell>
          <cell r="BK59">
            <v>1.524675672060982E-2</v>
          </cell>
          <cell r="BL59">
            <v>8.4969042286917595E-3</v>
          </cell>
          <cell r="BM59">
            <v>2.0508131408791149E-2</v>
          </cell>
          <cell r="BN59">
            <v>9.0776360058402172E-3</v>
          </cell>
          <cell r="BO59">
            <v>1.761449421238126E-3</v>
          </cell>
          <cell r="BP59">
            <v>1.7018337101230682E-2</v>
          </cell>
          <cell r="BQ59">
            <v>5.5473372781067454E-4</v>
          </cell>
        </row>
        <row r="60">
          <cell r="A60">
            <v>357413</v>
          </cell>
          <cell r="B60" t="str">
            <v>九坤投资</v>
          </cell>
          <cell r="C60" t="str">
            <v>姚齐聪</v>
          </cell>
          <cell r="D60">
            <v>650</v>
          </cell>
          <cell r="E60" t="str">
            <v>九坤量化对冲4号</v>
          </cell>
          <cell r="F60" t="str">
            <v>2018-03-02 00:00:00</v>
          </cell>
          <cell r="G60" t="str">
            <v>股票中性</v>
          </cell>
          <cell r="H60" t="str">
            <v>股票中性</v>
          </cell>
          <cell r="J60">
            <v>0</v>
          </cell>
          <cell r="K60">
            <v>0</v>
          </cell>
          <cell r="L60" t="str">
            <v>2024-04-03T00:00:00.000000000</v>
          </cell>
          <cell r="U60">
            <v>7.5892857142856984E-2</v>
          </cell>
          <cell r="V60">
            <v>1.281085154483819E-2</v>
          </cell>
          <cell r="W60">
            <v>4.0784313725490177E-2</v>
          </cell>
          <cell r="X60">
            <v>0.1476147614761476</v>
          </cell>
          <cell r="Y60">
            <v>7.7594568380213502E-2</v>
          </cell>
          <cell r="AC60">
            <v>-0.1119453924914677</v>
          </cell>
          <cell r="AD60">
            <v>-6.6716085989621176E-3</v>
          </cell>
          <cell r="AE60">
            <v>-5.1761322789360208E-2</v>
          </cell>
          <cell r="AF60">
            <v>-6.3753581661891101E-2</v>
          </cell>
          <cell r="AG60">
            <v>-2.837423312883447E-2</v>
          </cell>
          <cell r="AH60">
            <v>-3.0061892130857679E-2</v>
          </cell>
          <cell r="AI60">
            <v>-8.7293889427739069E-3</v>
          </cell>
          <cell r="AK60">
            <v>-9.5272206303724946E-2</v>
          </cell>
          <cell r="AL60">
            <v>-0.67800084332253574</v>
          </cell>
          <cell r="AM60">
            <v>4.6958991311211402E-2</v>
          </cell>
          <cell r="AP60">
            <v>0.24896150688409091</v>
          </cell>
          <cell r="AQ60">
            <v>6.7347972088528357E-2</v>
          </cell>
          <cell r="AR60">
            <v>-2.724512188250706</v>
          </cell>
          <cell r="AS60">
            <v>0.69283711559189143</v>
          </cell>
          <cell r="AT60">
            <v>1.1065006915629279E-2</v>
          </cell>
          <cell r="BF60">
            <v>-2.9761904761904661E-3</v>
          </cell>
          <cell r="BI60">
            <v>7.4019245003700274E-3</v>
          </cell>
          <cell r="BJ60">
            <v>8.0822924320353984E-3</v>
          </cell>
          <cell r="BK60">
            <v>1.7492711370262311E-2</v>
          </cell>
          <cell r="BL60">
            <v>-1.5042979942693321E-2</v>
          </cell>
          <cell r="BM60">
            <v>1.018181818181829E-2</v>
          </cell>
          <cell r="BN60">
            <v>-1.421464108031234E-3</v>
          </cell>
          <cell r="BO60">
            <v>7.8291814946618299E-3</v>
          </cell>
          <cell r="BP60">
            <v>2.5423728813559251E-2</v>
          </cell>
          <cell r="BQ60">
            <v>-1.2295081967213069E-2</v>
          </cell>
        </row>
        <row r="61">
          <cell r="A61">
            <v>388949</v>
          </cell>
          <cell r="B61" t="str">
            <v>启林投资</v>
          </cell>
          <cell r="C61" t="str">
            <v>王鸿勇,沈显兵</v>
          </cell>
          <cell r="D61">
            <v>280</v>
          </cell>
          <cell r="E61" t="str">
            <v>启林同盈1号</v>
          </cell>
          <cell r="F61" t="str">
            <v>2018-08-10 00:00:00</v>
          </cell>
          <cell r="G61" t="str">
            <v>股票中性</v>
          </cell>
          <cell r="H61" t="str">
            <v>股票中性</v>
          </cell>
          <cell r="I61" t="str">
            <v>成长价值</v>
          </cell>
          <cell r="J61">
            <v>0</v>
          </cell>
          <cell r="K61">
            <v>0</v>
          </cell>
          <cell r="L61" t="str">
            <v>2024-04-03T00:00:00.000000000</v>
          </cell>
          <cell r="M61">
            <v>1.369863013698636E-2</v>
          </cell>
          <cell r="N61">
            <v>1.5923566878981439E-3</v>
          </cell>
          <cell r="P61">
            <v>2.365194748833677E-2</v>
          </cell>
          <cell r="Q61">
            <v>5.803195962994101E-2</v>
          </cell>
          <cell r="R61">
            <v>0.13715800891888641</v>
          </cell>
          <cell r="S61">
            <v>0.23737704918032801</v>
          </cell>
          <cell r="T61">
            <v>2.365194748833677E-2</v>
          </cell>
          <cell r="U61">
            <v>0.102182361733931</v>
          </cell>
          <cell r="V61">
            <v>1.234792082803726E-2</v>
          </cell>
          <cell r="W61">
            <v>8.5434702768545145E-2</v>
          </cell>
          <cell r="X61">
            <v>0.28552726818181418</v>
          </cell>
          <cell r="Y61">
            <v>0.14839864209505341</v>
          </cell>
          <cell r="AC61">
            <v>0</v>
          </cell>
          <cell r="AD61">
            <v>-1.4725092031825159E-2</v>
          </cell>
          <cell r="AE61">
            <v>-2.8203627852545359E-2</v>
          </cell>
          <cell r="AF61">
            <v>-5.3655457362561637E-2</v>
          </cell>
          <cell r="AG61">
            <v>-1.2548742845927901E-2</v>
          </cell>
          <cell r="AH61">
            <v>-2.7119999999999918E-2</v>
          </cell>
          <cell r="AI61">
            <v>-1.1834319526627231E-2</v>
          </cell>
          <cell r="AK61">
            <v>-5.9508779983932003E-2</v>
          </cell>
          <cell r="AL61">
            <v>0.4061006165128922</v>
          </cell>
          <cell r="AM61">
            <v>6.7944025965010368E-2</v>
          </cell>
          <cell r="AN61">
            <v>8.7071913368562459E-2</v>
          </cell>
          <cell r="AP61">
            <v>3.7104261275609673E-2</v>
          </cell>
          <cell r="AQ61">
            <v>3.8113986879186268E-2</v>
          </cell>
          <cell r="AR61">
            <v>10.936824665775321</v>
          </cell>
          <cell r="AS61">
            <v>1.7748394989745671</v>
          </cell>
          <cell r="AW61">
            <v>1.5923566878981439E-3</v>
          </cell>
          <cell r="BF61">
            <v>-1.046337817638265E-2</v>
          </cell>
          <cell r="BG61">
            <v>1.413897280966769E-2</v>
          </cell>
          <cell r="BH61">
            <v>-8.9370829361290482E-4</v>
          </cell>
          <cell r="BI61">
            <v>0</v>
          </cell>
          <cell r="BJ61">
            <v>1.3059812749716789E-2</v>
          </cell>
          <cell r="BK61">
            <v>1.5481516364492579E-2</v>
          </cell>
          <cell r="BL61">
            <v>4.2316387455798576E-3</v>
          </cell>
          <cell r="BM61">
            <v>1.518125144308469E-2</v>
          </cell>
          <cell r="BN61">
            <v>8.2537169992651371E-3</v>
          </cell>
          <cell r="BO61">
            <v>8.41042893187538E-4</v>
          </cell>
          <cell r="BP61">
            <v>2.616246498599439E-2</v>
          </cell>
          <cell r="BQ61">
            <v>-4.7511067919231431E-3</v>
          </cell>
        </row>
        <row r="62">
          <cell r="A62">
            <v>442401</v>
          </cell>
          <cell r="B62" t="str">
            <v>深圳世纪前沿资产</v>
          </cell>
          <cell r="C62" t="str">
            <v>吴敌</v>
          </cell>
          <cell r="D62">
            <v>150</v>
          </cell>
          <cell r="E62" t="str">
            <v>世纪前沿量化对冲9号</v>
          </cell>
          <cell r="F62" t="str">
            <v>2019-10-21 00:00:00</v>
          </cell>
          <cell r="G62" t="str">
            <v>股票中性</v>
          </cell>
          <cell r="H62" t="str">
            <v>股票中性</v>
          </cell>
          <cell r="I62" t="str">
            <v>全频段覆盖，量价70%，基本面+另类30%</v>
          </cell>
          <cell r="J62">
            <v>0</v>
          </cell>
          <cell r="K62">
            <v>0</v>
          </cell>
          <cell r="L62" t="str">
            <v>2024-04-03T00:00:00.000000000</v>
          </cell>
          <cell r="M62">
            <v>5.8115400581153498E-3</v>
          </cell>
          <cell r="N62">
            <v>-4.6361502347418426E-3</v>
          </cell>
          <cell r="O62">
            <v>2.6632770413413279E-2</v>
          </cell>
          <cell r="P62">
            <v>1.837286100270186E-2</v>
          </cell>
          <cell r="Q62">
            <v>4.6006783842121417E-2</v>
          </cell>
          <cell r="R62">
            <v>9.623836608066183E-2</v>
          </cell>
          <cell r="S62">
            <v>0.45040191551222852</v>
          </cell>
          <cell r="T62">
            <v>1.837286100270186E-2</v>
          </cell>
          <cell r="U62">
            <v>9.2274396642182621E-2</v>
          </cell>
          <cell r="V62">
            <v>6.0066740823136788E-2</v>
          </cell>
          <cell r="W62">
            <v>0.2011691022964508</v>
          </cell>
          <cell r="X62">
            <v>0.21635347892331119</v>
          </cell>
          <cell r="AC62">
            <v>-4.1845683008651727E-2</v>
          </cell>
          <cell r="AD62">
            <v>-1.5820616630333149E-2</v>
          </cell>
          <cell r="AE62">
            <v>-4.4132784354091598E-2</v>
          </cell>
          <cell r="AF62">
            <v>-7.255807900045548E-2</v>
          </cell>
          <cell r="AG62">
            <v>-4.0637057712831361E-2</v>
          </cell>
          <cell r="AH62">
            <v>-2.3795240951809571E-2</v>
          </cell>
          <cell r="AK62">
            <v>-8.8566408537775684E-2</v>
          </cell>
          <cell r="AL62">
            <v>4.6135915596386523E-2</v>
          </cell>
          <cell r="AM62">
            <v>0.12578735804382249</v>
          </cell>
          <cell r="AN62">
            <v>6.7182346805183535E-2</v>
          </cell>
          <cell r="AP62">
            <v>9.2761912054851695E-2</v>
          </cell>
          <cell r="AQ62">
            <v>6.5042163836839792E-2</v>
          </cell>
          <cell r="AR62">
            <v>0.49414784573273429</v>
          </cell>
          <cell r="AS62">
            <v>1.929356805689683</v>
          </cell>
          <cell r="AT62">
            <v>1.7472230561393021E-2</v>
          </cell>
          <cell r="AU62">
            <v>-2.3250324560368241E-2</v>
          </cell>
          <cell r="AV62">
            <v>3.1414563283094221E-2</v>
          </cell>
          <cell r="AW62">
            <v>-4.6361502347418426E-3</v>
          </cell>
          <cell r="BF62">
            <v>-7.6075550891918642E-3</v>
          </cell>
          <cell r="BG62">
            <v>1.01110229976209E-2</v>
          </cell>
          <cell r="BH62">
            <v>9.3555773634281802E-3</v>
          </cell>
          <cell r="BI62">
            <v>1.2250453720508149E-2</v>
          </cell>
          <cell r="BJ62">
            <v>5.0585899980790661E-3</v>
          </cell>
          <cell r="BK62">
            <v>1.9495412844036771E-2</v>
          </cell>
          <cell r="BL62">
            <v>-6.3117110361204931E-3</v>
          </cell>
          <cell r="BM62">
            <v>8.6786994528647021E-3</v>
          </cell>
          <cell r="BN62">
            <v>7.8314376281931608E-3</v>
          </cell>
          <cell r="BO62">
            <v>1.276595744680864E-2</v>
          </cell>
          <cell r="BP62">
            <v>1.7172086225794692E-2</v>
          </cell>
          <cell r="BQ62">
            <v>-1.1807286104188909E-2</v>
          </cell>
        </row>
        <row r="63">
          <cell r="A63">
            <v>443257</v>
          </cell>
          <cell r="B63" t="str">
            <v>诚奇资产</v>
          </cell>
          <cell r="C63" t="str">
            <v>何文奇</v>
          </cell>
          <cell r="D63">
            <v>440</v>
          </cell>
          <cell r="E63" t="str">
            <v>诚奇对冲精选</v>
          </cell>
          <cell r="F63" t="str">
            <v>2019-10-18 00:00:00</v>
          </cell>
          <cell r="G63" t="str">
            <v>股票中性</v>
          </cell>
          <cell r="H63" t="str">
            <v>股票中性</v>
          </cell>
          <cell r="J63">
            <v>0</v>
          </cell>
          <cell r="K63">
            <v>0</v>
          </cell>
          <cell r="L63" t="str">
            <v>2024-04-03T00:00:00.000000000</v>
          </cell>
          <cell r="M63">
            <v>8.4385695739408462E-3</v>
          </cell>
          <cell r="N63">
            <v>-7.6014501227916753E-4</v>
          </cell>
          <cell r="O63">
            <v>2.4397554250090051E-2</v>
          </cell>
          <cell r="P63">
            <v>-3.6149495656230268E-3</v>
          </cell>
          <cell r="Q63">
            <v>2.0604395604395531E-2</v>
          </cell>
          <cell r="R63">
            <v>6.6995504495504621E-2</v>
          </cell>
          <cell r="S63">
            <v>0.30900038299502097</v>
          </cell>
          <cell r="T63">
            <v>-3.6149495656230268E-3</v>
          </cell>
          <cell r="U63">
            <v>8.3586050037907533E-2</v>
          </cell>
          <cell r="V63">
            <v>7.5783320872697457E-2</v>
          </cell>
          <cell r="W63">
            <v>0.13675345746735701</v>
          </cell>
          <cell r="X63">
            <v>0.29236145781327999</v>
          </cell>
          <cell r="AC63">
            <v>-5.7078935291418158E-2</v>
          </cell>
          <cell r="AD63">
            <v>-1.175815335107365E-2</v>
          </cell>
          <cell r="AE63">
            <v>-4.2800825980852268E-2</v>
          </cell>
          <cell r="AF63">
            <v>-4.3853295581747553E-2</v>
          </cell>
          <cell r="AG63">
            <v>-1.1624253848570651E-2</v>
          </cell>
          <cell r="AH63">
            <v>-1.11720698254364E-2</v>
          </cell>
          <cell r="AK63">
            <v>-5.7078935291418158E-2</v>
          </cell>
          <cell r="AL63">
            <v>-4.55345505839575E-2</v>
          </cell>
          <cell r="AM63">
            <v>0.13330482087980819</v>
          </cell>
          <cell r="AN63">
            <v>-1.285064224606935E-2</v>
          </cell>
          <cell r="AP63">
            <v>0.116266347582626</v>
          </cell>
          <cell r="AQ63">
            <v>5.7761881014839138E-2</v>
          </cell>
          <cell r="AR63">
            <v>-0.39420148757849638</v>
          </cell>
          <cell r="AS63">
            <v>2.3026778552659368</v>
          </cell>
          <cell r="AT63">
            <v>1.300215730861165E-2</v>
          </cell>
          <cell r="AU63">
            <v>-3.4879705306780202E-2</v>
          </cell>
          <cell r="AV63">
            <v>2.5176837309675019E-2</v>
          </cell>
          <cell r="AW63">
            <v>-7.6014501227916753E-4</v>
          </cell>
          <cell r="BF63">
            <v>-1.5794794035884909E-3</v>
          </cell>
          <cell r="BG63">
            <v>1.778143390495468E-2</v>
          </cell>
          <cell r="BH63">
            <v>-7.1499626958468898E-3</v>
          </cell>
          <cell r="BI63">
            <v>4.8844636483187376E-3</v>
          </cell>
          <cell r="BJ63">
            <v>8.0388857730415708E-3</v>
          </cell>
          <cell r="BK63">
            <v>1.28585558852623E-2</v>
          </cell>
          <cell r="BL63">
            <v>-1.708984375000111E-3</v>
          </cell>
          <cell r="BM63">
            <v>1.363414037662025E-2</v>
          </cell>
          <cell r="BN63">
            <v>4.8007681228996457E-3</v>
          </cell>
          <cell r="BO63">
            <v>5.3153368370759679E-3</v>
          </cell>
          <cell r="BP63">
            <v>1.7168656805085281E-2</v>
          </cell>
          <cell r="BQ63">
            <v>-3.659811781108413E-3</v>
          </cell>
        </row>
        <row r="64">
          <cell r="A64">
            <v>455194</v>
          </cell>
          <cell r="B64" t="str">
            <v>衍复投资</v>
          </cell>
          <cell r="C64" t="str">
            <v>高亢</v>
          </cell>
          <cell r="D64" t="str">
            <v>480，500策略170亿（指增90，中性80亿），1000指增240亿，300指增30亿，万得小市值40亿</v>
          </cell>
          <cell r="E64" t="str">
            <v>衍复中性三号</v>
          </cell>
          <cell r="F64" t="str">
            <v>2019-12-23 00:00:00</v>
          </cell>
          <cell r="G64" t="str">
            <v>股票中性</v>
          </cell>
          <cell r="H64" t="str">
            <v>股票中性</v>
          </cell>
          <cell r="I64" t="str">
            <v>灵活择时</v>
          </cell>
          <cell r="J64">
            <v>0</v>
          </cell>
          <cell r="K64">
            <v>0</v>
          </cell>
          <cell r="L64" t="str">
            <v>2024-04-03T00:00:00.000000000</v>
          </cell>
          <cell r="M64">
            <v>4.3736536327436681E-3</v>
          </cell>
          <cell r="N64">
            <v>-3.690992682768957E-3</v>
          </cell>
          <cell r="O64">
            <v>2.9852744310575611E-2</v>
          </cell>
          <cell r="P64">
            <v>2.3754075454122111E-2</v>
          </cell>
          <cell r="Q64">
            <v>5.0023885893673681E-2</v>
          </cell>
          <cell r="R64">
            <v>0.1308246361899161</v>
          </cell>
          <cell r="S64">
            <v>0.28627588149714622</v>
          </cell>
          <cell r="T64">
            <v>2.3754075454122111E-2</v>
          </cell>
          <cell r="U64">
            <v>0.13085026335590649</v>
          </cell>
          <cell r="V64">
            <v>0.10336239103362389</v>
          </cell>
          <cell r="W64">
            <v>1.210679950622739E-2</v>
          </cell>
          <cell r="X64">
            <v>0.18997279993709301</v>
          </cell>
          <cell r="AC64">
            <v>-7.5161059413027878E-2</v>
          </cell>
          <cell r="AD64">
            <v>-8.9540359487962247E-3</v>
          </cell>
          <cell r="AE64">
            <v>-4.5524073129871077E-2</v>
          </cell>
          <cell r="AF64">
            <v>-6.0779546702219363E-2</v>
          </cell>
          <cell r="AG64">
            <v>-1.6470164701648471E-2</v>
          </cell>
          <cell r="AK64">
            <v>-7.5161059413027878E-2</v>
          </cell>
          <cell r="AL64">
            <v>9.0873596804141199E-2</v>
          </cell>
          <cell r="AM64">
            <v>5.0082269771639432E-2</v>
          </cell>
          <cell r="AN64">
            <v>8.745930328857443E-2</v>
          </cell>
          <cell r="AP64">
            <v>0.1974681210756345</v>
          </cell>
          <cell r="AQ64">
            <v>4.4408189756684507E-2</v>
          </cell>
          <cell r="AR64">
            <v>0.45868558287956041</v>
          </cell>
          <cell r="AS64">
            <v>1.121064683248284</v>
          </cell>
          <cell r="AT64">
            <v>2.248985295096162E-2</v>
          </cell>
          <cell r="AU64">
            <v>-2.0888917810893529E-2</v>
          </cell>
          <cell r="AV64">
            <v>3.366800535475245E-2</v>
          </cell>
          <cell r="AW64">
            <v>-3.690992682768957E-3</v>
          </cell>
          <cell r="BF64">
            <v>4.0632054176072963E-3</v>
          </cell>
          <cell r="BG64">
            <v>1.378896882493996E-2</v>
          </cell>
          <cell r="BH64">
            <v>5.3222945002957536E-3</v>
          </cell>
          <cell r="BI64">
            <v>1.102941176470584E-2</v>
          </cell>
          <cell r="BJ64">
            <v>1.4181818181818301E-2</v>
          </cell>
          <cell r="BK64">
            <v>2.5528863391896639E-2</v>
          </cell>
          <cell r="BL64">
            <v>1.5383539612614521E-3</v>
          </cell>
          <cell r="BM64">
            <v>9.6348530335823579E-3</v>
          </cell>
          <cell r="BN64">
            <v>4.8001097167935658E-3</v>
          </cell>
          <cell r="BO64">
            <v>1.9791169043881229E-3</v>
          </cell>
          <cell r="BP64">
            <v>2.1250510829587291E-2</v>
          </cell>
          <cell r="BQ64">
            <v>-3.1836572262387008E-3</v>
          </cell>
        </row>
        <row r="65">
          <cell r="A65">
            <v>422916</v>
          </cell>
          <cell r="B65" t="str">
            <v>因诺资产</v>
          </cell>
          <cell r="C65" t="str">
            <v>徐书楠</v>
          </cell>
          <cell r="D65" t="str">
            <v>150，CTA8亿</v>
          </cell>
          <cell r="E65" t="str">
            <v>因诺阿尔法1号</v>
          </cell>
          <cell r="F65" t="str">
            <v>2019-05-08 00:00:00</v>
          </cell>
          <cell r="G65" t="str">
            <v>股票中性</v>
          </cell>
          <cell r="H65" t="str">
            <v>股票中性</v>
          </cell>
          <cell r="I65" t="str">
            <v>价值成长</v>
          </cell>
          <cell r="J65">
            <v>0</v>
          </cell>
          <cell r="K65">
            <v>0</v>
          </cell>
          <cell r="L65" t="str">
            <v>2024-04-03T00:00:00.000000000</v>
          </cell>
          <cell r="W65">
            <v>0.10584669378639221</v>
          </cell>
          <cell r="X65">
            <v>0.20040214477211801</v>
          </cell>
          <cell r="AE65">
            <v>-8.3978055985370628E-2</v>
          </cell>
          <cell r="AF65">
            <v>-0.1634184723399103</v>
          </cell>
          <cell r="AG65">
            <v>-4.4015825914935802E-2</v>
          </cell>
          <cell r="AH65">
            <v>-9.0663580246912161E-3</v>
          </cell>
          <cell r="AK65">
            <v>-0.2177097203728362</v>
          </cell>
          <cell r="AM65">
            <v>0.1265458532910253</v>
          </cell>
          <cell r="AQ65">
            <v>0.1079417292450635</v>
          </cell>
          <cell r="AS65">
            <v>1.169594350447807</v>
          </cell>
        </row>
        <row r="66">
          <cell r="A66">
            <v>323018</v>
          </cell>
          <cell r="B66" t="str">
            <v>金戈量锐</v>
          </cell>
          <cell r="C66" t="str">
            <v>金戈</v>
          </cell>
          <cell r="D66" t="str">
            <v>140，500规模100亿，1000规模20亿，对冲10亿</v>
          </cell>
          <cell r="E66" t="str">
            <v>量锐18号</v>
          </cell>
          <cell r="F66" t="str">
            <v>2017-10-17 00:00:00</v>
          </cell>
          <cell r="G66" t="str">
            <v>股票中性</v>
          </cell>
          <cell r="H66" t="str">
            <v>股票中性</v>
          </cell>
          <cell r="I66" t="str">
            <v>逆向投资</v>
          </cell>
          <cell r="J66">
            <v>0</v>
          </cell>
          <cell r="K66">
            <v>0</v>
          </cell>
          <cell r="L66" t="str">
            <v>2023-11-17T00:00:00.000000000</v>
          </cell>
          <cell r="X66">
            <v>0</v>
          </cell>
          <cell r="Y66">
            <v>3.7942664418212591E-2</v>
          </cell>
          <cell r="Z66">
            <v>0.17203056766401259</v>
          </cell>
          <cell r="AH66">
            <v>-7.5313807531381749E-3</v>
          </cell>
          <cell r="AI66">
            <v>-1.60719913162225E-2</v>
          </cell>
          <cell r="AJ66">
            <v>-8.9990480928558905E-3</v>
          </cell>
          <cell r="AK66">
            <v>-1.60719913162225E-2</v>
          </cell>
          <cell r="AM66">
            <v>0.17720449302697031</v>
          </cell>
          <cell r="AQ66">
            <v>3.9550857239817439E-2</v>
          </cell>
          <cell r="AS66">
            <v>4.4728910770722567</v>
          </cell>
        </row>
        <row r="67">
          <cell r="A67">
            <v>408594</v>
          </cell>
          <cell r="B67" t="str">
            <v>白鹭资管</v>
          </cell>
          <cell r="C67" t="str">
            <v>章寅</v>
          </cell>
          <cell r="D67">
            <v>110</v>
          </cell>
          <cell r="E67" t="str">
            <v>白鹭桃花岛量化对冲二号</v>
          </cell>
          <cell r="F67" t="str">
            <v>2019-01-31 00:00:00</v>
          </cell>
          <cell r="G67" t="str">
            <v>股票中性</v>
          </cell>
          <cell r="H67" t="str">
            <v>股票中性</v>
          </cell>
          <cell r="I67" t="str">
            <v>价值消费</v>
          </cell>
          <cell r="J67">
            <v>0</v>
          </cell>
          <cell r="K67">
            <v>0</v>
          </cell>
          <cell r="L67" t="str">
            <v>2024-04-03T00:00:00.000000000</v>
          </cell>
          <cell r="X67">
            <v>9.3128390596745048E-2</v>
          </cell>
          <cell r="AF67">
            <v>-0.10530482977038801</v>
          </cell>
          <cell r="AG67">
            <v>-2.8688524590163869E-2</v>
          </cell>
          <cell r="AH67">
            <v>-5.5698371893744603E-2</v>
          </cell>
          <cell r="AK67">
            <v>-0.10530482977038801</v>
          </cell>
          <cell r="AM67">
            <v>6.6378259029992837E-2</v>
          </cell>
          <cell r="AQ67">
            <v>0.1047239471135686</v>
          </cell>
          <cell r="AS67">
            <v>0.63099648421291143</v>
          </cell>
        </row>
        <row r="68">
          <cell r="A68">
            <v>645781</v>
          </cell>
          <cell r="B68" t="str">
            <v>致诚卓远投资</v>
          </cell>
          <cell r="C68" t="str">
            <v>史帆</v>
          </cell>
          <cell r="D68">
            <v>100</v>
          </cell>
          <cell r="E68" t="str">
            <v>致远22号A</v>
          </cell>
          <cell r="F68" t="str">
            <v>2017-11-17 00:00:00</v>
          </cell>
          <cell r="G68" t="str">
            <v>股票中性</v>
          </cell>
          <cell r="H68" t="str">
            <v>股票中性</v>
          </cell>
          <cell r="J68">
            <v>0</v>
          </cell>
          <cell r="K68">
            <v>0</v>
          </cell>
          <cell r="L68" t="str">
            <v>2024-04-03T00:00:00.000000000</v>
          </cell>
          <cell r="M68">
            <v>6.4161319890008173E-3</v>
          </cell>
          <cell r="N68">
            <v>-3.6297640653359942E-3</v>
          </cell>
          <cell r="O68">
            <v>1.291512915129123E-2</v>
          </cell>
          <cell r="P68">
            <v>1.011959521619166E-2</v>
          </cell>
          <cell r="Q68">
            <v>3.0899004577658928E-2</v>
          </cell>
          <cell r="R68">
            <v>7.8296659960539916E-2</v>
          </cell>
          <cell r="S68">
            <v>0.25460633007867611</v>
          </cell>
          <cell r="T68">
            <v>1.011959521619166E-2</v>
          </cell>
          <cell r="U68">
            <v>7.1282851021787996E-2</v>
          </cell>
          <cell r="V68">
            <v>8.8210383514079949E-2</v>
          </cell>
          <cell r="W68">
            <v>0.1081081081081081</v>
          </cell>
          <cell r="X68">
            <v>5.9230009871668272E-2</v>
          </cell>
          <cell r="Y68">
            <v>0.13556937218428991</v>
          </cell>
          <cell r="Z68">
            <v>0.25998300764655879</v>
          </cell>
          <cell r="AC68">
            <v>-2.1818181818181709E-2</v>
          </cell>
          <cell r="AD68">
            <v>-9.6322241681264104E-3</v>
          </cell>
          <cell r="AE68">
            <v>-2.649572649572654E-2</v>
          </cell>
          <cell r="AF68">
            <v>-2.750665483584739E-2</v>
          </cell>
          <cell r="AG68">
            <v>-4.9866429207480287E-2</v>
          </cell>
          <cell r="AH68">
            <v>-2.7105517909003021E-2</v>
          </cell>
          <cell r="AI68">
            <v>-1.549815498154958E-2</v>
          </cell>
          <cell r="AJ68">
            <v>-9.42507068803017E-3</v>
          </cell>
          <cell r="AK68">
            <v>-5.075690115761379E-2</v>
          </cell>
          <cell r="AL68">
            <v>4.8579230002598886E-3</v>
          </cell>
          <cell r="AM68">
            <v>0.13715270204319441</v>
          </cell>
          <cell r="AN68">
            <v>3.6614140252255067E-2</v>
          </cell>
          <cell r="AP68">
            <v>4.5772699850625917E-2</v>
          </cell>
          <cell r="AQ68">
            <v>5.4679996703867653E-2</v>
          </cell>
          <cell r="AR68">
            <v>9.9625025980750265E-2</v>
          </cell>
          <cell r="AS68">
            <v>2.5028327305126221</v>
          </cell>
          <cell r="AT68">
            <v>-2.7598896044151999E-3</v>
          </cell>
          <cell r="AU68">
            <v>-7.3800738007382396E-3</v>
          </cell>
          <cell r="AV68">
            <v>1.6605166051660399E-2</v>
          </cell>
          <cell r="AW68">
            <v>-3.6297640653359942E-3</v>
          </cell>
          <cell r="BF68">
            <v>-5.3238686779057964E-3</v>
          </cell>
          <cell r="BG68">
            <v>1.516503122212298E-2</v>
          </cell>
          <cell r="BH68">
            <v>3.5149384885768691E-3</v>
          </cell>
          <cell r="BI68">
            <v>-8.756567425569628E-4</v>
          </cell>
          <cell r="BJ68">
            <v>1.752848378615113E-3</v>
          </cell>
          <cell r="BK68">
            <v>8.7489063867018935E-4</v>
          </cell>
          <cell r="BL68">
            <v>8.7412587412589726E-3</v>
          </cell>
          <cell r="BM68">
            <v>2.1663778162911651E-2</v>
          </cell>
          <cell r="BN68">
            <v>3.3927056827816049E-3</v>
          </cell>
          <cell r="BO68">
            <v>8.453085376163294E-4</v>
          </cell>
          <cell r="BP68">
            <v>1.520270270270307E-2</v>
          </cell>
          <cell r="BQ68">
            <v>-2.2018404119377171E-3</v>
          </cell>
        </row>
        <row r="69">
          <cell r="A69">
            <v>399624</v>
          </cell>
          <cell r="B69" t="str">
            <v>鸣石投资</v>
          </cell>
          <cell r="C69" t="str">
            <v>王晓晗</v>
          </cell>
          <cell r="D69">
            <v>118</v>
          </cell>
          <cell r="E69" t="str">
            <v>素养鸣石量化18号</v>
          </cell>
          <cell r="F69" t="str">
            <v>2018-10-30 00:00:00</v>
          </cell>
          <cell r="G69" t="str">
            <v>股票中性</v>
          </cell>
          <cell r="H69" t="str">
            <v>股票中性</v>
          </cell>
          <cell r="I69" t="str">
            <v>价值成长</v>
          </cell>
          <cell r="J69">
            <v>0</v>
          </cell>
          <cell r="K69">
            <v>0</v>
          </cell>
          <cell r="L69" t="str">
            <v>2024-04-03T00:00:00.000000000</v>
          </cell>
          <cell r="M69">
            <v>-4.031507783911259E-3</v>
          </cell>
          <cell r="N69">
            <v>-5.94280054475671E-3</v>
          </cell>
          <cell r="O69">
            <v>1.280353200883E-2</v>
          </cell>
          <cell r="P69">
            <v>1.0381929151198619E-2</v>
          </cell>
          <cell r="Q69">
            <v>1.1973783715654159E-2</v>
          </cell>
          <cell r="R69">
            <v>5.1956181533645562E-3</v>
          </cell>
          <cell r="S69">
            <v>0.20773164861612509</v>
          </cell>
          <cell r="T69">
            <v>1.0381929151198619E-2</v>
          </cell>
          <cell r="U69">
            <v>6.2960397909717081E-4</v>
          </cell>
          <cell r="V69">
            <v>-4.3254764292878223E-3</v>
          </cell>
          <cell r="W69">
            <v>0.18274842202587191</v>
          </cell>
          <cell r="X69">
            <v>0.15959532214826269</v>
          </cell>
          <cell r="Y69">
            <v>0.13329240962681471</v>
          </cell>
          <cell r="AC69">
            <v>-1.503759398496241E-2</v>
          </cell>
          <cell r="AD69">
            <v>-5.685006709771865E-2</v>
          </cell>
          <cell r="AE69">
            <v>-6.2421344072489282E-2</v>
          </cell>
          <cell r="AF69">
            <v>-9.5657646318439274E-2</v>
          </cell>
          <cell r="AG69">
            <v>-4.8182521900977382E-2</v>
          </cell>
          <cell r="AH69">
            <v>-2.513780858978695E-2</v>
          </cell>
          <cell r="AI69">
            <v>-3.9999999999995589E-4</v>
          </cell>
          <cell r="AK69">
            <v>-0.1475484867555352</v>
          </cell>
          <cell r="AL69">
            <v>5.0250007869083069E-2</v>
          </cell>
          <cell r="AM69">
            <v>9.246211489695999E-2</v>
          </cell>
          <cell r="AN69">
            <v>3.7575942493387471E-2</v>
          </cell>
          <cell r="AP69">
            <v>4.4972270075397149E-2</v>
          </cell>
          <cell r="AQ69">
            <v>7.2733737715916583E-2</v>
          </cell>
          <cell r="AR69">
            <v>1.1107331517155961</v>
          </cell>
          <cell r="AS69">
            <v>1.267146460539442</v>
          </cell>
          <cell r="AT69">
            <v>6.5437614043919456E-3</v>
          </cell>
          <cell r="AU69">
            <v>-4.8134025129710212E-3</v>
          </cell>
          <cell r="AV69">
            <v>1.885840428886798E-2</v>
          </cell>
          <cell r="AW69">
            <v>-5.94280054475671E-3</v>
          </cell>
          <cell r="BF69">
            <v>-1.8006673802178349E-2</v>
          </cell>
          <cell r="BG69">
            <v>1.9170353273065151E-2</v>
          </cell>
          <cell r="BH69">
            <v>-3.2712632108705671E-3</v>
          </cell>
          <cell r="BI69">
            <v>1.32542287301185E-2</v>
          </cell>
          <cell r="BJ69">
            <v>-7.91080104646813E-3</v>
          </cell>
          <cell r="BK69">
            <v>2.7563257361712831E-2</v>
          </cell>
          <cell r="BL69">
            <v>-5.2547965293902037E-2</v>
          </cell>
          <cell r="BM69">
            <v>9.1577453888818106E-3</v>
          </cell>
          <cell r="BN69">
            <v>9.5431988802645584E-3</v>
          </cell>
          <cell r="BO69">
            <v>-3.655155028989165E-3</v>
          </cell>
          <cell r="BP69">
            <v>9.1081593927893056E-3</v>
          </cell>
          <cell r="BQ69">
            <v>-6.2527355718127184E-3</v>
          </cell>
        </row>
        <row r="70">
          <cell r="A70">
            <v>477272</v>
          </cell>
          <cell r="B70" t="str">
            <v>衍复投资</v>
          </cell>
          <cell r="C70" t="str">
            <v>高亢</v>
          </cell>
          <cell r="D70" t="str">
            <v>480，500策略170亿（指增90，中性80亿），1000指增240亿，300指增30亿，万得小市值40亿</v>
          </cell>
          <cell r="E70" t="str">
            <v>衍复中性十八号</v>
          </cell>
          <cell r="F70" t="str">
            <v>2020-06-01 00:00:00</v>
          </cell>
          <cell r="G70" t="str">
            <v>股票中性</v>
          </cell>
          <cell r="H70" t="str">
            <v>股票中性</v>
          </cell>
          <cell r="I70" t="str">
            <v>灵活对冲±25%敞口</v>
          </cell>
          <cell r="J70">
            <v>0</v>
          </cell>
          <cell r="K70">
            <v>0</v>
          </cell>
          <cell r="L70" t="str">
            <v>2024-04-03T00:00:00.000000000</v>
          </cell>
          <cell r="M70">
            <v>4.2036431574030697E-3</v>
          </cell>
          <cell r="N70">
            <v>-2.3201856148491462E-3</v>
          </cell>
          <cell r="O70">
            <v>2.862610637110263E-2</v>
          </cell>
          <cell r="P70">
            <v>2.299762093576518E-2</v>
          </cell>
          <cell r="Q70">
            <v>5.2545691906004548E-2</v>
          </cell>
          <cell r="R70">
            <v>0.1383692199082236</v>
          </cell>
          <cell r="S70">
            <v>0.29995507642825753</v>
          </cell>
          <cell r="T70">
            <v>2.299762093576518E-2</v>
          </cell>
          <cell r="U70">
            <v>0.13470709979303419</v>
          </cell>
          <cell r="V70">
            <v>0.110966709987004</v>
          </cell>
          <cell r="W70">
            <v>9.8671116539875703E-2</v>
          </cell>
          <cell r="AC70">
            <v>-7.8680598877105434E-2</v>
          </cell>
          <cell r="AD70">
            <v>-8.544303797468341E-3</v>
          </cell>
          <cell r="AE70">
            <v>-4.1724982505248608E-2</v>
          </cell>
          <cell r="AF70">
            <v>-5.3272450532724128E-2</v>
          </cell>
          <cell r="AG70">
            <v>-1.9434786484799699E-2</v>
          </cell>
          <cell r="AK70">
            <v>-7.8680598877105434E-2</v>
          </cell>
          <cell r="AL70">
            <v>9.6278106250788698E-2</v>
          </cell>
          <cell r="AM70">
            <v>0.1435817451907937</v>
          </cell>
          <cell r="AN70">
            <v>8.4592291123845698E-2</v>
          </cell>
          <cell r="AP70">
            <v>0.19527285890060239</v>
          </cell>
          <cell r="AQ70">
            <v>6.8079668639259364E-2</v>
          </cell>
          <cell r="AR70">
            <v>0.49151884292948411</v>
          </cell>
          <cell r="AS70">
            <v>2.1046507931992822</v>
          </cell>
          <cell r="AT70">
            <v>1.697065820777155E-2</v>
          </cell>
          <cell r="AU70">
            <v>-2.167810355583288E-2</v>
          </cell>
          <cell r="AV70">
            <v>3.1018260106849379E-2</v>
          </cell>
          <cell r="AW70">
            <v>-2.3201856148491462E-3</v>
          </cell>
          <cell r="BF70">
            <v>9.8983172860611646E-4</v>
          </cell>
          <cell r="BG70">
            <v>1.0967277957569131E-2</v>
          </cell>
          <cell r="BH70">
            <v>5.8687533345187504E-3</v>
          </cell>
          <cell r="BI70">
            <v>1.228783592644977E-2</v>
          </cell>
          <cell r="BJ70">
            <v>1.589380840101318E-2</v>
          </cell>
          <cell r="BK70">
            <v>2.5874666895899571E-2</v>
          </cell>
          <cell r="BL70">
            <v>2.597620244678911E-3</v>
          </cell>
          <cell r="BM70">
            <v>9.7785206853322482E-3</v>
          </cell>
          <cell r="BN70">
            <v>4.5901639344263501E-3</v>
          </cell>
          <cell r="BO70">
            <v>2.692558746736351E-3</v>
          </cell>
          <cell r="BP70">
            <v>2.2052241842297478E-2</v>
          </cell>
          <cell r="BQ70">
            <v>-2.373417721519222E-3</v>
          </cell>
        </row>
        <row r="71">
          <cell r="A71">
            <v>408838</v>
          </cell>
          <cell r="B71" t="str">
            <v>赫富投资</v>
          </cell>
          <cell r="C71" t="str">
            <v>蔡觉逸</v>
          </cell>
          <cell r="D71">
            <v>75</v>
          </cell>
          <cell r="E71" t="str">
            <v>赫富灵活对冲一号</v>
          </cell>
          <cell r="F71" t="str">
            <v>2019-01-28 00:00:00</v>
          </cell>
          <cell r="G71" t="str">
            <v>股票中性</v>
          </cell>
          <cell r="H71" t="str">
            <v>股票中性</v>
          </cell>
          <cell r="I71" t="str">
            <v>预测频段3-5天，今年增加短周期预测，之前5-7天；目前量价65%，基本面25%，另类10%；全市场选股600，日换仓25%；灵活对冲0-60%敞口</v>
          </cell>
          <cell r="J71">
            <v>0</v>
          </cell>
          <cell r="K71">
            <v>0</v>
          </cell>
          <cell r="L71" t="str">
            <v>2024-04-03T00:00:00.000000000</v>
          </cell>
          <cell r="M71">
            <v>2.2087244616233459E-3</v>
          </cell>
          <cell r="N71">
            <v>-5.506607929516294E-4</v>
          </cell>
          <cell r="O71">
            <v>2.484472049689446E-2</v>
          </cell>
          <cell r="P71">
            <v>8.8938299055030257E-3</v>
          </cell>
          <cell r="Q71">
            <v>3.1836270608300188E-2</v>
          </cell>
          <cell r="R71">
            <v>7.0165094339622591E-2</v>
          </cell>
          <cell r="S71">
            <v>0.13084112149532709</v>
          </cell>
          <cell r="T71">
            <v>8.8938299055030257E-3</v>
          </cell>
          <cell r="U71">
            <v>8.964264082374318E-2</v>
          </cell>
          <cell r="V71">
            <v>3.4461152882205408E-2</v>
          </cell>
          <cell r="W71">
            <v>3.6363636363636383E-2</v>
          </cell>
          <cell r="X71">
            <v>0.3379669852302345</v>
          </cell>
          <cell r="AC71">
            <v>-8.0573951434878652E-2</v>
          </cell>
          <cell r="AD71">
            <v>-1.4857142857142871E-2</v>
          </cell>
          <cell r="AE71">
            <v>-6.0176991150442533E-2</v>
          </cell>
          <cell r="AF71">
            <v>-6.4478311840562644E-2</v>
          </cell>
          <cell r="AG71">
            <v>-2.051282051282053E-2</v>
          </cell>
          <cell r="AH71">
            <v>-2.1719457013574681E-2</v>
          </cell>
          <cell r="AK71">
            <v>-0.1506447831184056</v>
          </cell>
          <cell r="AL71">
            <v>2.4605032792101019E-2</v>
          </cell>
          <cell r="AM71">
            <v>0.128260840588615</v>
          </cell>
          <cell r="AN71">
            <v>3.2128587734996612E-2</v>
          </cell>
          <cell r="AP71">
            <v>0.18761879394943201</v>
          </cell>
          <cell r="AQ71">
            <v>8.4412851567063144E-2</v>
          </cell>
          <cell r="AR71">
            <v>0.12955640366295201</v>
          </cell>
          <cell r="AS71">
            <v>1.5159187448906459</v>
          </cell>
          <cell r="AT71">
            <v>5.558643690939391E-3</v>
          </cell>
          <cell r="AU71">
            <v>-1.6030956329463719E-2</v>
          </cell>
          <cell r="AV71">
            <v>2.5409373235460331E-2</v>
          </cell>
          <cell r="AW71">
            <v>-5.506607929516294E-4</v>
          </cell>
          <cell r="BF71">
            <v>1.9382192610539081E-2</v>
          </cell>
          <cell r="BG71">
            <v>3.5650623885918891E-3</v>
          </cell>
          <cell r="BH71">
            <v>4.1444641799881499E-3</v>
          </cell>
          <cell r="BI71">
            <v>-1.179245283018826E-3</v>
          </cell>
          <cell r="BJ71">
            <v>8.2644628099173278E-3</v>
          </cell>
          <cell r="BK71">
            <v>2.4590163934426149E-2</v>
          </cell>
          <cell r="BL71">
            <v>-8.5714285714285632E-3</v>
          </cell>
          <cell r="BM71">
            <v>6.916426512968199E-3</v>
          </cell>
          <cell r="BN71">
            <v>2.2792022792021971E-3</v>
          </cell>
          <cell r="BO71">
            <v>-5.6850483229098359E-4</v>
          </cell>
          <cell r="BP71">
            <v>2.502844141069405E-2</v>
          </cell>
          <cell r="BQ71">
            <v>-1.0451045104510561E-2</v>
          </cell>
        </row>
        <row r="72">
          <cell r="A72">
            <v>366342</v>
          </cell>
          <cell r="B72" t="str">
            <v>白鹭资管</v>
          </cell>
          <cell r="C72" t="str">
            <v>章寅</v>
          </cell>
          <cell r="D72">
            <v>110</v>
          </cell>
          <cell r="E72" t="str">
            <v>浙江白鹭群贤二号量化多策略</v>
          </cell>
          <cell r="F72" t="str">
            <v>2018-03-27 00:00:00</v>
          </cell>
          <cell r="G72" t="str">
            <v>多策略</v>
          </cell>
          <cell r="H72" t="str">
            <v>多策略</v>
          </cell>
          <cell r="I72" t="str">
            <v>弹性版CTA+灵活对冲，0-50%敞口</v>
          </cell>
          <cell r="J72">
            <v>0</v>
          </cell>
          <cell r="K72">
            <v>0</v>
          </cell>
          <cell r="L72" t="str">
            <v>2024-04-03T00:00:00.000000000</v>
          </cell>
          <cell r="V72">
            <v>-4.4218989280244918E-2</v>
          </cell>
          <cell r="W72">
            <v>0.1399486652137267</v>
          </cell>
          <cell r="X72">
            <v>0.6395930232558138</v>
          </cell>
          <cell r="Y72">
            <v>0.1682340647857892</v>
          </cell>
          <cell r="AD72">
            <v>-6.3859819907520071E-2</v>
          </cell>
          <cell r="AE72">
            <v>-9.5305098259931442E-2</v>
          </cell>
          <cell r="AF72">
            <v>-5.1793198430464128E-2</v>
          </cell>
          <cell r="AG72">
            <v>-2.848664688427302E-2</v>
          </cell>
          <cell r="AH72">
            <v>-3.1161473087818619E-2</v>
          </cell>
          <cell r="AI72">
            <v>-5.1536174430128777E-2</v>
          </cell>
          <cell r="AK72">
            <v>-9.7931616715913827E-2</v>
          </cell>
          <cell r="AM72">
            <v>0.13611204463453719</v>
          </cell>
          <cell r="AQ72">
            <v>9.6082699726149259E-2</v>
          </cell>
          <cell r="AS72">
            <v>1.4135138628826709</v>
          </cell>
          <cell r="BF72">
            <v>2.8690166232725689E-2</v>
          </cell>
          <cell r="BG72">
            <v>-3.3292771963981498E-2</v>
          </cell>
          <cell r="BH72">
            <v>-1.7672826141684639E-2</v>
          </cell>
          <cell r="BI72">
            <v>-2.8190671450538658E-3</v>
          </cell>
          <cell r="BJ72">
            <v>-2.8784374196865188E-3</v>
          </cell>
          <cell r="BK72">
            <v>1.9073148100416939E-3</v>
          </cell>
          <cell r="BL72">
            <v>1.6155587569458781E-2</v>
          </cell>
          <cell r="BM72">
            <v>-2.430379746835443E-2</v>
          </cell>
          <cell r="BN72">
            <v>6.5253680004047077E-3</v>
          </cell>
          <cell r="BO72">
            <v>-1.7639963815458851E-2</v>
          </cell>
        </row>
        <row r="73">
          <cell r="A73">
            <v>44174</v>
          </cell>
          <cell r="B73" t="str">
            <v>因诺资产</v>
          </cell>
          <cell r="C73" t="str">
            <v>徐书楠</v>
          </cell>
          <cell r="D73" t="str">
            <v>150，CTA8亿</v>
          </cell>
          <cell r="E73" t="str">
            <v>因诺启航1号</v>
          </cell>
          <cell r="F73" t="str">
            <v>2015-02-27 00:00:00</v>
          </cell>
          <cell r="G73" t="str">
            <v>多策略</v>
          </cell>
          <cell r="H73" t="str">
            <v>多策略</v>
          </cell>
          <cell r="I73" t="str">
            <v>价值成长</v>
          </cell>
          <cell r="J73">
            <v>0</v>
          </cell>
          <cell r="K73">
            <v>0</v>
          </cell>
          <cell r="L73" t="str">
            <v>2024-04-03T00:00:00.000000000</v>
          </cell>
          <cell r="M73">
            <v>1.2823663457027351E-2</v>
          </cell>
          <cell r="N73">
            <v>2.6096379680209392E-3</v>
          </cell>
          <cell r="O73">
            <v>3.8340853393188379E-2</v>
          </cell>
          <cell r="P73">
            <v>1.214664310954072E-3</v>
          </cell>
          <cell r="Q73">
            <v>2.0989572776614281E-2</v>
          </cell>
          <cell r="R73">
            <v>9.1016292445792013E-2</v>
          </cell>
          <cell r="S73">
            <v>0.35465845933185908</v>
          </cell>
          <cell r="T73">
            <v>1.214664310954072E-3</v>
          </cell>
          <cell r="U73">
            <v>0.13920547462701571</v>
          </cell>
          <cell r="V73">
            <v>-3.459947348627312E-3</v>
          </cell>
          <cell r="W73">
            <v>0.1424765833118502</v>
          </cell>
          <cell r="X73">
            <v>0.30226051924798569</v>
          </cell>
          <cell r="Y73">
            <v>0.34402887797052051</v>
          </cell>
          <cell r="Z73">
            <v>1.459891144005288E-2</v>
          </cell>
          <cell r="AA73">
            <v>-6.2680078855582577E-3</v>
          </cell>
          <cell r="AB73">
            <v>0.23759774788864549</v>
          </cell>
          <cell r="AC73">
            <v>-6.8662983425414506E-2</v>
          </cell>
          <cell r="AD73">
            <v>-2.404827017406785E-2</v>
          </cell>
          <cell r="AE73">
            <v>-6.7623318385650236E-2</v>
          </cell>
          <cell r="AF73">
            <v>-6.5785800688564239E-2</v>
          </cell>
          <cell r="AG73">
            <v>-3.7213948986918981E-2</v>
          </cell>
          <cell r="AH73">
            <v>-1.837982267924371E-2</v>
          </cell>
          <cell r="AI73">
            <v>-3.3557726375461873E-2</v>
          </cell>
          <cell r="AJ73">
            <v>-3.9196520209178458E-2</v>
          </cell>
          <cell r="AK73">
            <v>-6.6810028835345314E-2</v>
          </cell>
          <cell r="AL73">
            <v>1.5911972345010961E-2</v>
          </cell>
          <cell r="AM73">
            <v>0.16557611191168739</v>
          </cell>
          <cell r="AN73">
            <v>4.3448659751217367E-3</v>
          </cell>
          <cell r="AO73">
            <v>0.12854747964769661</v>
          </cell>
          <cell r="AP73">
            <v>0.12527349381794139</v>
          </cell>
          <cell r="AQ73">
            <v>7.5698469756423747E-2</v>
          </cell>
          <cell r="AR73">
            <v>0.1246405387181956</v>
          </cell>
          <cell r="AS73">
            <v>2.1833769672633281</v>
          </cell>
          <cell r="AT73">
            <v>-9.6510600706712912E-3</v>
          </cell>
          <cell r="AU73">
            <v>-3.3940637334701207E-2</v>
          </cell>
          <cell r="AV73">
            <v>3.5638212592473677E-2</v>
          </cell>
          <cell r="AW73">
            <v>2.6096379680209392E-3</v>
          </cell>
          <cell r="BF73">
            <v>1.552318413968368E-2</v>
          </cell>
          <cell r="BG73">
            <v>9.1913586364085198E-3</v>
          </cell>
          <cell r="BH73">
            <v>1.097336442862407E-2</v>
          </cell>
          <cell r="BI73">
            <v>2.013015395075524E-2</v>
          </cell>
          <cell r="BJ73">
            <v>-2.4755421199210699E-3</v>
          </cell>
          <cell r="BK73">
            <v>2.3003316868303699E-2</v>
          </cell>
          <cell r="BL73">
            <v>2.9390497072612209E-3</v>
          </cell>
          <cell r="BM73">
            <v>8.1401027978711404E-4</v>
          </cell>
          <cell r="BN73">
            <v>1.0054366370191751E-2</v>
          </cell>
          <cell r="BO73">
            <v>1.8917640699953611E-3</v>
          </cell>
          <cell r="BP73">
            <v>3.1222604356328839E-2</v>
          </cell>
          <cell r="BQ73">
            <v>-1.7233146677084869E-2</v>
          </cell>
        </row>
        <row r="74">
          <cell r="A74">
            <v>57159</v>
          </cell>
          <cell r="B74" t="str">
            <v>明汯投资</v>
          </cell>
          <cell r="C74" t="str">
            <v>裘慧明,解环宇</v>
          </cell>
          <cell r="D74" t="str">
            <v>550，量化选股300亿（500指增150，量化多头140亿），多策略100，中性100亿，CTA50亿</v>
          </cell>
          <cell r="E74" t="str">
            <v>明汯多策略对冲1号基金</v>
          </cell>
          <cell r="F74" t="str">
            <v>2015-05-18 00:00:00</v>
          </cell>
          <cell r="G74" t="str">
            <v>多策略</v>
          </cell>
          <cell r="H74" t="str">
            <v>多策略</v>
          </cell>
          <cell r="I74" t="str">
            <v>价值博弈</v>
          </cell>
          <cell r="J74">
            <v>0</v>
          </cell>
          <cell r="K74">
            <v>0</v>
          </cell>
          <cell r="L74" t="str">
            <v>2024-04-03T00:00:00.000000000</v>
          </cell>
          <cell r="M74">
            <v>1.298452266812777E-2</v>
          </cell>
          <cell r="N74">
            <v>3.6368571040847901E-3</v>
          </cell>
          <cell r="O74">
            <v>4.9317556255497941E-2</v>
          </cell>
          <cell r="P74">
            <v>-4.4322117124101952E-2</v>
          </cell>
          <cell r="Q74">
            <v>-1.2260270313585011E-2</v>
          </cell>
          <cell r="R74">
            <v>6.5873642376894637E-3</v>
          </cell>
          <cell r="S74">
            <v>0.29094082736952348</v>
          </cell>
          <cell r="T74">
            <v>-4.4322117124101952E-2</v>
          </cell>
          <cell r="U74">
            <v>9.2156143272460467E-2</v>
          </cell>
          <cell r="V74">
            <v>4.7668332495490517E-2</v>
          </cell>
          <cell r="W74">
            <v>0.17460923931920799</v>
          </cell>
          <cell r="X74">
            <v>0.1836046702844927</v>
          </cell>
          <cell r="Y74">
            <v>0.3097135472754684</v>
          </cell>
          <cell r="Z74">
            <v>0.12231085327532031</v>
          </cell>
          <cell r="AA74">
            <v>0.1523676880222842</v>
          </cell>
          <cell r="AB74">
            <v>5.8216654384672051E-2</v>
          </cell>
          <cell r="AC74">
            <v>-0.14644264675378549</v>
          </cell>
          <cell r="AD74">
            <v>-4.0127606844367128E-2</v>
          </cell>
          <cell r="AE74">
            <v>-7.7747402952432959E-2</v>
          </cell>
          <cell r="AF74">
            <v>-6.2146400905213672E-2</v>
          </cell>
          <cell r="AG74">
            <v>-4.5442341253859639E-2</v>
          </cell>
          <cell r="AH74">
            <v>-2.4627138619092121E-2</v>
          </cell>
          <cell r="AI74">
            <v>-2.955949425552792E-2</v>
          </cell>
          <cell r="AJ74">
            <v>-2.748143146522632E-2</v>
          </cell>
          <cell r="AK74">
            <v>-0.14922210161782201</v>
          </cell>
          <cell r="AL74">
            <v>-0.12964857071965069</v>
          </cell>
          <cell r="AM74">
            <v>0.1615550670151911</v>
          </cell>
          <cell r="AN74">
            <v>-0.149480931898647</v>
          </cell>
          <cell r="AO74">
            <v>0.1233305682688772</v>
          </cell>
          <cell r="AP74">
            <v>0.26774393513957973</v>
          </cell>
          <cell r="AQ74">
            <v>9.471813590520374E-2</v>
          </cell>
          <cell r="AR74">
            <v>-0.48533830370551462</v>
          </cell>
          <cell r="AS74">
            <v>1.702496030835627</v>
          </cell>
          <cell r="AT74">
            <v>-9.6655812270637353E-3</v>
          </cell>
          <cell r="AU74">
            <v>-7.5495824634655539E-2</v>
          </cell>
          <cell r="AV74">
            <v>4.5515166992991192E-2</v>
          </cell>
          <cell r="AW74">
            <v>3.6368571040847901E-3</v>
          </cell>
          <cell r="BF74">
            <v>2.4866634677806369E-2</v>
          </cell>
          <cell r="BG74">
            <v>6.3068025337373879E-3</v>
          </cell>
          <cell r="BH74">
            <v>3.1473220394646621E-3</v>
          </cell>
          <cell r="BI74">
            <v>-5.4837125552462673E-3</v>
          </cell>
          <cell r="BJ74">
            <v>-1.218006748415768E-2</v>
          </cell>
          <cell r="BK74">
            <v>3.5491127218195473E-2</v>
          </cell>
          <cell r="BL74">
            <v>-1.9846058948158611E-3</v>
          </cell>
          <cell r="BM74">
            <v>-2.633488297100417E-3</v>
          </cell>
          <cell r="BN74">
            <v>-1.294523979013429E-2</v>
          </cell>
          <cell r="BO74">
            <v>-1.792296597040444E-2</v>
          </cell>
          <cell r="BP74">
            <v>3.6744907117795877E-2</v>
          </cell>
          <cell r="BQ74">
            <v>9.7599164926931437E-3</v>
          </cell>
        </row>
        <row r="75">
          <cell r="A75">
            <v>385641</v>
          </cell>
          <cell r="B75" t="str">
            <v>九坤投资</v>
          </cell>
          <cell r="C75" t="str">
            <v>姚齐聪</v>
          </cell>
          <cell r="D75">
            <v>650</v>
          </cell>
          <cell r="E75" t="str">
            <v>九坤股票多空配置1号</v>
          </cell>
          <cell r="F75" t="str">
            <v>2018-07-30 00:00:00</v>
          </cell>
          <cell r="G75" t="str">
            <v>多策略</v>
          </cell>
          <cell r="H75" t="str">
            <v>多策略</v>
          </cell>
          <cell r="I75" t="str">
            <v>价值成长</v>
          </cell>
          <cell r="J75">
            <v>0</v>
          </cell>
          <cell r="K75">
            <v>0</v>
          </cell>
          <cell r="L75" t="str">
            <v>2024-04-03T00:00:00.000000000</v>
          </cell>
          <cell r="M75">
            <v>5.5793991416308586E-3</v>
          </cell>
          <cell r="N75">
            <v>3.9038324208522379E-3</v>
          </cell>
          <cell r="O75">
            <v>3.6980575362675072E-2</v>
          </cell>
          <cell r="P75">
            <v>-7.3831693605059923E-2</v>
          </cell>
          <cell r="Q75">
            <v>-6.075453209211179E-2</v>
          </cell>
          <cell r="R75">
            <v>-5.8784145688270062E-2</v>
          </cell>
          <cell r="S75">
            <v>0.14997000599880009</v>
          </cell>
          <cell r="T75">
            <v>-7.3831693605059923E-2</v>
          </cell>
          <cell r="U75">
            <v>7.1939736346515959E-2</v>
          </cell>
          <cell r="V75">
            <v>-5.3939690882365943E-2</v>
          </cell>
          <cell r="W75">
            <v>0.25493497266934839</v>
          </cell>
          <cell r="X75">
            <v>0.37510914681014618</v>
          </cell>
          <cell r="Y75">
            <v>0.2296786389413987</v>
          </cell>
          <cell r="AC75">
            <v>-0.1542029241574274</v>
          </cell>
          <cell r="AD75">
            <v>-3.4206118310852657E-2</v>
          </cell>
          <cell r="AE75">
            <v>-8.6277476194713779E-2</v>
          </cell>
          <cell r="AF75">
            <v>-6.886522092476155E-2</v>
          </cell>
          <cell r="AG75">
            <v>-4.8641438412483799E-2</v>
          </cell>
          <cell r="AH75">
            <v>-4.1347626339969412E-2</v>
          </cell>
          <cell r="AI75">
            <v>-1.0901883052527161E-2</v>
          </cell>
          <cell r="AK75">
            <v>-0.1809743787159416</v>
          </cell>
          <cell r="AL75">
            <v>-0.23470024534339259</v>
          </cell>
          <cell r="AM75">
            <v>0.1298349715121416</v>
          </cell>
          <cell r="AN75">
            <v>-0.23961172457863031</v>
          </cell>
          <cell r="AP75">
            <v>0.23498061746310081</v>
          </cell>
          <cell r="AQ75">
            <v>0.10848825620332871</v>
          </cell>
          <cell r="AR75">
            <v>-1.0000742379048631</v>
          </cell>
          <cell r="AS75">
            <v>1.194020066844202</v>
          </cell>
          <cell r="AT75">
            <v>-3.5093113141250958E-2</v>
          </cell>
          <cell r="AU75">
            <v>-7.9202512631435185E-2</v>
          </cell>
          <cell r="AV75">
            <v>3.2948119006638743E-2</v>
          </cell>
          <cell r="AW75">
            <v>3.9038324208522379E-3</v>
          </cell>
          <cell r="BF75">
            <v>2.4905838041431091E-2</v>
          </cell>
          <cell r="BG75">
            <v>2.1039092287197469E-2</v>
          </cell>
          <cell r="BH75">
            <v>-4.9489359787646681E-4</v>
          </cell>
          <cell r="BI75">
            <v>1.575441123514487E-3</v>
          </cell>
          <cell r="BJ75">
            <v>-1.572963012898221E-3</v>
          </cell>
          <cell r="BK75">
            <v>1.7960028808066131E-2</v>
          </cell>
          <cell r="BL75">
            <v>-3.095290736236822E-3</v>
          </cell>
          <cell r="BM75">
            <v>-2.3996451541361759E-2</v>
          </cell>
          <cell r="BN75">
            <v>-4.6992064547590751E-3</v>
          </cell>
          <cell r="BO75">
            <v>-1.1001737116386631E-2</v>
          </cell>
          <cell r="BP75">
            <v>3.1255629616285363E-2</v>
          </cell>
          <cell r="BQ75">
            <v>-1.073213121877026E-2</v>
          </cell>
        </row>
        <row r="76">
          <cell r="A76">
            <v>272014</v>
          </cell>
          <cell r="B76" t="str">
            <v>上海牧鑫资产</v>
          </cell>
          <cell r="C76" t="str">
            <v>张杰平</v>
          </cell>
          <cell r="D76" t="str">
            <v>40亿</v>
          </cell>
          <cell r="E76" t="str">
            <v>牧鑫期权全策0号</v>
          </cell>
          <cell r="F76" t="str">
            <v>2017-02-13 00:00:00</v>
          </cell>
          <cell r="G76" t="str">
            <v>期权策略</v>
          </cell>
          <cell r="H76" t="str">
            <v>期权策略</v>
          </cell>
          <cell r="I76" t="str">
            <v>期权卖权</v>
          </cell>
          <cell r="J76">
            <v>0</v>
          </cell>
          <cell r="K76">
            <v>0</v>
          </cell>
          <cell r="L76" t="str">
            <v>2024-04-03T00:00:00.000000000</v>
          </cell>
          <cell r="M76">
            <v>5.1927217461054109E-3</v>
          </cell>
          <cell r="N76">
            <v>2.9063645170801511E-3</v>
          </cell>
          <cell r="O76">
            <v>2.74445499266418E-2</v>
          </cell>
          <cell r="P76">
            <v>0.11095558044046271</v>
          </cell>
          <cell r="Q76">
            <v>0.16578535056795901</v>
          </cell>
          <cell r="R76">
            <v>9.195138729649166E-2</v>
          </cell>
          <cell r="S76">
            <v>0.18871692461308021</v>
          </cell>
          <cell r="T76">
            <v>0.11095558044046271</v>
          </cell>
          <cell r="U76">
            <v>4.5208485735186647E-2</v>
          </cell>
          <cell r="V76">
            <v>-1.711245326430821E-2</v>
          </cell>
          <cell r="W76">
            <v>4.3099999999999923E-2</v>
          </cell>
          <cell r="X76">
            <v>0.51630022744503412</v>
          </cell>
          <cell r="Y76">
            <v>0.20018198362147399</v>
          </cell>
          <cell r="Z76">
            <v>0.1012024048096192</v>
          </cell>
          <cell r="AC76">
            <v>-6.4165155530758623E-3</v>
          </cell>
          <cell r="AD76">
            <v>-7.6842963231298758E-2</v>
          </cell>
          <cell r="AE76">
            <v>-5.4427604613478148E-2</v>
          </cell>
          <cell r="AF76">
            <v>-8.9015151515151589E-2</v>
          </cell>
          <cell r="AG76">
            <v>-3.9502164502164587E-2</v>
          </cell>
          <cell r="AH76">
            <v>-7.7971233913701726E-2</v>
          </cell>
          <cell r="AI76">
            <v>-5.0816696914700588E-2</v>
          </cell>
          <cell r="AJ76">
            <v>-4.798464491362768E-2</v>
          </cell>
          <cell r="AK76">
            <v>-8.9015151515151589E-2</v>
          </cell>
          <cell r="AL76">
            <v>0.57097893543471012</v>
          </cell>
          <cell r="AM76">
            <v>0.13145484652407149</v>
          </cell>
          <cell r="AN76">
            <v>0.45613781858418778</v>
          </cell>
          <cell r="AP76">
            <v>0.10094701385092079</v>
          </cell>
          <cell r="AQ76">
            <v>0.1006758462913723</v>
          </cell>
          <cell r="AR76">
            <v>5.653273901584285</v>
          </cell>
          <cell r="AS76">
            <v>1.3027656063208</v>
          </cell>
          <cell r="AT76">
            <v>3.2661440836130322E-3</v>
          </cell>
          <cell r="AU76">
            <v>6.3435959445633072E-2</v>
          </cell>
          <cell r="AV76">
            <v>2.4467075170449441E-2</v>
          </cell>
          <cell r="AW76">
            <v>2.9063645170801511E-3</v>
          </cell>
          <cell r="BF76">
            <v>3.5064618385759472E-2</v>
          </cell>
          <cell r="BG76">
            <v>2.55842442517904E-2</v>
          </cell>
          <cell r="BH76">
            <v>1.5160564156753149E-3</v>
          </cell>
          <cell r="BI76">
            <v>-1.009174311926708E-3</v>
          </cell>
          <cell r="BJ76">
            <v>-2.1122233446597689E-3</v>
          </cell>
          <cell r="BK76">
            <v>-5.4757960611079293E-3</v>
          </cell>
          <cell r="BL76">
            <v>-1.1567112386064121E-2</v>
          </cell>
          <cell r="BM76">
            <v>-4.9618499274445282E-3</v>
          </cell>
          <cell r="BN76">
            <v>-2.010267236002472E-2</v>
          </cell>
          <cell r="BO76">
            <v>1.98296122209165E-2</v>
          </cell>
          <cell r="BP76">
            <v>2.669355225886982E-2</v>
          </cell>
          <cell r="BQ76">
            <v>1.3081666978136399E-3</v>
          </cell>
        </row>
        <row r="77">
          <cell r="A77">
            <v>556509</v>
          </cell>
          <cell r="B77" t="str">
            <v>上海吾执投资</v>
          </cell>
          <cell r="E77" t="str">
            <v>吾执二零号</v>
          </cell>
          <cell r="F77" t="str">
            <v>2021-04-02 00:00:00</v>
          </cell>
          <cell r="G77" t="str">
            <v>股票中性</v>
          </cell>
          <cell r="H77" t="str">
            <v>股票多空</v>
          </cell>
          <cell r="I77" t="str">
            <v>市值中性，融券对冲</v>
          </cell>
          <cell r="J77">
            <v>0</v>
          </cell>
          <cell r="K77">
            <v>0</v>
          </cell>
          <cell r="L77" t="str">
            <v>2024-04-03T00:00:00.000000000</v>
          </cell>
          <cell r="X77">
            <v>0.48839999999999989</v>
          </cell>
          <cell r="AF77">
            <v>-1.395163715164616E-2</v>
          </cell>
          <cell r="AG77">
            <v>-5.2344601962922538E-2</v>
          </cell>
          <cell r="AK77">
            <v>-5.2344601962922538E-2</v>
          </cell>
          <cell r="AM77">
            <v>0.51349593624853873</v>
          </cell>
          <cell r="AQ77">
            <v>0.12083061795133621</v>
          </cell>
          <cell r="AS77">
            <v>4.2472522971519826</v>
          </cell>
        </row>
        <row r="78">
          <cell r="A78">
            <v>93774</v>
          </cell>
          <cell r="B78" t="str">
            <v>上海保银投资</v>
          </cell>
          <cell r="C78" t="str">
            <v>王强</v>
          </cell>
          <cell r="E78" t="str">
            <v>保银多空稳健1号</v>
          </cell>
          <cell r="F78" t="str">
            <v>2015-06-19 00:00:00</v>
          </cell>
          <cell r="G78" t="str">
            <v>股票中性</v>
          </cell>
          <cell r="H78" t="str">
            <v>主观多空</v>
          </cell>
          <cell r="I78" t="str">
            <v>逆向布局</v>
          </cell>
          <cell r="J78">
            <v>0</v>
          </cell>
          <cell r="K78">
            <v>0</v>
          </cell>
          <cell r="L78" t="str">
            <v>2024-04-03T00:00:00.000000000</v>
          </cell>
          <cell r="U78">
            <v>-4.4166741856897951E-2</v>
          </cell>
          <cell r="V78">
            <v>-1.501955207963024E-2</v>
          </cell>
          <cell r="W78">
            <v>5.0116658889407528E-2</v>
          </cell>
          <cell r="X78">
            <v>0.18201875344732479</v>
          </cell>
          <cell r="Y78">
            <v>0.14529374605180051</v>
          </cell>
          <cell r="Z78">
            <v>6.9974554707379344E-3</v>
          </cell>
          <cell r="AA78">
            <v>0.2417061611374407</v>
          </cell>
          <cell r="AB78">
            <v>7.1972904318374331E-2</v>
          </cell>
          <cell r="AC78">
            <v>-2.562459961563103E-2</v>
          </cell>
          <cell r="AD78">
            <v>-9.0133450010938518E-2</v>
          </cell>
          <cell r="AE78">
            <v>-5.2431100156844369E-3</v>
          </cell>
          <cell r="AF78">
            <v>-4.9252418645558529E-2</v>
          </cell>
          <cell r="AG78">
            <v>-4.0730337078651771E-2</v>
          </cell>
          <cell r="AH78">
            <v>-2.1064301552106451E-2</v>
          </cell>
          <cell r="AI78">
            <v>-6.8275456150676928E-2</v>
          </cell>
          <cell r="AJ78">
            <v>-2.687500000000009E-2</v>
          </cell>
          <cell r="AK78">
            <v>-7.7692760447322026E-2</v>
          </cell>
          <cell r="AL78">
            <v>8.3065565266260633E-2</v>
          </cell>
          <cell r="AM78">
            <v>9.6408077014265459E-2</v>
          </cell>
          <cell r="AP78">
            <v>6.2526274473042737E-2</v>
          </cell>
          <cell r="AQ78">
            <v>6.7953865413165754E-2</v>
          </cell>
          <cell r="AR78">
            <v>1.323727494967136</v>
          </cell>
          <cell r="AS78">
            <v>1.414345745329924</v>
          </cell>
          <cell r="AT78">
            <v>2.0956246755085669E-2</v>
          </cell>
          <cell r="AU78">
            <v>-1.849197910406386E-3</v>
          </cell>
          <cell r="AV78">
            <v>7.3773515308004356E-3</v>
          </cell>
          <cell r="BF78">
            <v>3.1083641613281591E-2</v>
          </cell>
          <cell r="BG78">
            <v>-1.5488952089258269E-2</v>
          </cell>
          <cell r="BH78">
            <v>-5.5819741344829248E-2</v>
          </cell>
          <cell r="BI78">
            <v>-3.2478230171805178E-3</v>
          </cell>
          <cell r="BJ78">
            <v>-6.1390253116735396E-3</v>
          </cell>
          <cell r="BK78">
            <v>3.896227311603218E-3</v>
          </cell>
          <cell r="BL78">
            <v>-8.7561529723589882E-3</v>
          </cell>
          <cell r="BM78">
            <v>8.690254500310246E-3</v>
          </cell>
          <cell r="BN78">
            <v>-2.636534839924765E-3</v>
          </cell>
          <cell r="BO78">
            <v>5.4758308157099034E-3</v>
          </cell>
          <cell r="BP78">
            <v>3.2863849765258908E-3</v>
          </cell>
          <cell r="BQ78">
            <v>-2.3685544444956519E-2</v>
          </cell>
        </row>
        <row r="79">
          <cell r="A79">
            <v>383494</v>
          </cell>
          <cell r="B79" t="str">
            <v>泓信投资</v>
          </cell>
          <cell r="C79" t="str">
            <v>尹克</v>
          </cell>
          <cell r="E79" t="str">
            <v>泓信全天候专享三号</v>
          </cell>
          <cell r="F79" t="str">
            <v>2018-07-23 00:00:00</v>
          </cell>
          <cell r="G79" t="str">
            <v>管理期货</v>
          </cell>
          <cell r="H79" t="str">
            <v>主观CTA</v>
          </cell>
          <cell r="J79">
            <v>0</v>
          </cell>
          <cell r="K79">
            <v>0</v>
          </cell>
          <cell r="L79" t="str">
            <v>2024-04-03T00:00:00.000000000</v>
          </cell>
          <cell r="X79">
            <v>0</v>
          </cell>
          <cell r="Y79">
            <v>0</v>
          </cell>
          <cell r="AK79">
            <v>0</v>
          </cell>
          <cell r="AM79">
            <v>0.24340325641920479</v>
          </cell>
          <cell r="AQ79">
            <v>9.8807515163348292E-2</v>
          </cell>
          <cell r="AS79">
            <v>2.460394226379151</v>
          </cell>
        </row>
        <row r="80">
          <cell r="A80">
            <v>210066</v>
          </cell>
          <cell r="B80" t="str">
            <v>黑翼资产</v>
          </cell>
          <cell r="C80" t="str">
            <v>陈泽浩</v>
          </cell>
          <cell r="D80">
            <v>160</v>
          </cell>
          <cell r="E80" t="str">
            <v>黑翼CTA三号A</v>
          </cell>
          <cell r="F80" t="str">
            <v>2016-06-20 00:00:00</v>
          </cell>
          <cell r="G80" t="str">
            <v>管理期货</v>
          </cell>
          <cell r="H80" t="str">
            <v>量化CTA</v>
          </cell>
          <cell r="I80" t="str">
            <v>中短周期趋势</v>
          </cell>
          <cell r="J80">
            <v>0</v>
          </cell>
          <cell r="K80">
            <v>0</v>
          </cell>
          <cell r="L80" t="str">
            <v>2024-04-03T00:00:00.000000000</v>
          </cell>
          <cell r="W80">
            <v>6.3445901833936835E-2</v>
          </cell>
          <cell r="X80">
            <v>0.23084228212433339</v>
          </cell>
          <cell r="Y80">
            <v>0.16235034389063441</v>
          </cell>
          <cell r="Z80">
            <v>8.3042118815523258E-2</v>
          </cell>
          <cell r="AA80">
            <v>0.1182640888523241</v>
          </cell>
          <cell r="AE80">
            <v>-4.9977027923834863E-2</v>
          </cell>
          <cell r="AF80">
            <v>-6.0774735885493578E-2</v>
          </cell>
          <cell r="AG80">
            <v>-2.844923763480851E-2</v>
          </cell>
          <cell r="AH80">
            <v>-8.0959840501281771E-2</v>
          </cell>
          <cell r="AI80">
            <v>-4.0853913771452463E-2</v>
          </cell>
          <cell r="AJ80">
            <v>-4.4142775773685201E-2</v>
          </cell>
          <cell r="AK80">
            <v>-8.9231354642313437E-2</v>
          </cell>
          <cell r="AM80">
            <v>9.6499529591727473E-2</v>
          </cell>
          <cell r="AQ80">
            <v>7.8034955438969322E-2</v>
          </cell>
          <cell r="AS80">
            <v>1.2328028184565829</v>
          </cell>
        </row>
        <row r="81">
          <cell r="A81">
            <v>399902</v>
          </cell>
          <cell r="B81" t="str">
            <v>广东聚启元资产</v>
          </cell>
          <cell r="C81" t="str">
            <v>谭北华</v>
          </cell>
          <cell r="E81" t="str">
            <v>聚启元双勉1号</v>
          </cell>
          <cell r="F81" t="str">
            <v>2018-11-01 00:00:00</v>
          </cell>
          <cell r="G81" t="str">
            <v>管理期货</v>
          </cell>
          <cell r="H81" t="str">
            <v>量化CTA</v>
          </cell>
          <cell r="I81" t="str">
            <v>中短周期趋势+股票</v>
          </cell>
          <cell r="J81">
            <v>0</v>
          </cell>
          <cell r="K81">
            <v>0</v>
          </cell>
          <cell r="L81" t="str">
            <v>2024-04-03T00:00:00.000000000</v>
          </cell>
          <cell r="M81">
            <v>3.2936473450942971E-2</v>
          </cell>
          <cell r="N81">
            <v>3.4149736807761011E-2</v>
          </cell>
          <cell r="O81">
            <v>0.13275517011340909</v>
          </cell>
          <cell r="P81">
            <v>0.23806051768137079</v>
          </cell>
          <cell r="Q81">
            <v>3.5365853658536839E-2</v>
          </cell>
          <cell r="R81">
            <v>-0.2200531513501098</v>
          </cell>
          <cell r="S81">
            <v>-0.2034846707991288</v>
          </cell>
          <cell r="T81">
            <v>0.23806051768137079</v>
          </cell>
          <cell r="U81">
            <v>-0.38535164377861009</v>
          </cell>
          <cell r="V81">
            <v>-0.11045617631983611</v>
          </cell>
          <cell r="W81">
            <v>0.12628193224797449</v>
          </cell>
          <cell r="X81">
            <v>1.4003441108545029</v>
          </cell>
          <cell r="Y81">
            <v>0.34611398963730577</v>
          </cell>
          <cell r="AC81">
            <v>-0.1147540983606558</v>
          </cell>
          <cell r="AD81">
            <v>-0.44459228833415287</v>
          </cell>
          <cell r="AE81">
            <v>-0.20014175117217309</v>
          </cell>
          <cell r="AF81">
            <v>-0.1486761092366494</v>
          </cell>
          <cell r="AG81">
            <v>-9.7040152963671161E-2</v>
          </cell>
          <cell r="AH81">
            <v>-9.2243186582809306E-2</v>
          </cell>
          <cell r="AI81">
            <v>-3.7000000000000033E-2</v>
          </cell>
          <cell r="AK81">
            <v>-0.53925417075564286</v>
          </cell>
          <cell r="AL81">
            <v>1.7588016150856629</v>
          </cell>
          <cell r="AM81">
            <v>0.13990778122332539</v>
          </cell>
          <cell r="AN81">
            <v>1.1439812277943</v>
          </cell>
          <cell r="AP81">
            <v>0.38870724483122943</v>
          </cell>
          <cell r="AQ81">
            <v>0.22606632171510441</v>
          </cell>
          <cell r="AR81">
            <v>4.523979992348087</v>
          </cell>
          <cell r="AS81">
            <v>0.61756197728042783</v>
          </cell>
          <cell r="AT81">
            <v>-3.5206499661475932E-2</v>
          </cell>
          <cell r="AU81">
            <v>0.1007287449392711</v>
          </cell>
          <cell r="AV81">
            <v>9.5349280472696307E-2</v>
          </cell>
          <cell r="AW81">
            <v>3.4149736807761011E-2</v>
          </cell>
          <cell r="BF81">
            <v>0.1066615448637922</v>
          </cell>
          <cell r="BG81">
            <v>-0.1128402418211796</v>
          </cell>
          <cell r="BH81">
            <v>-3.7985001630257642E-2</v>
          </cell>
          <cell r="BI81">
            <v>-1.193018132519919E-2</v>
          </cell>
          <cell r="BJ81">
            <v>-9.6456625390182738E-2</v>
          </cell>
          <cell r="BK81">
            <v>-2.4638396416233329E-2</v>
          </cell>
          <cell r="BL81">
            <v>0.1515646893974778</v>
          </cell>
          <cell r="BM81">
            <v>-0.19012370715879129</v>
          </cell>
          <cell r="BN81">
            <v>-9.9678456591639875E-2</v>
          </cell>
          <cell r="BO81">
            <v>-8.8327526132404133E-2</v>
          </cell>
          <cell r="BP81">
            <v>-4.0034397095356389E-2</v>
          </cell>
          <cell r="BQ81">
            <v>-6.5781151170145491E-2</v>
          </cell>
        </row>
        <row r="82">
          <cell r="A82">
            <v>383808</v>
          </cell>
          <cell r="B82" t="str">
            <v>深圳量道投资</v>
          </cell>
          <cell r="C82" t="str">
            <v>陈耀州,李文火</v>
          </cell>
          <cell r="E82" t="str">
            <v>量道CTA精选1号</v>
          </cell>
          <cell r="F82" t="str">
            <v>2018-07-24 00:00:00</v>
          </cell>
          <cell r="G82" t="str">
            <v>管理期货</v>
          </cell>
          <cell r="H82" t="str">
            <v>量化CTA</v>
          </cell>
          <cell r="I82" t="str">
            <v>多周期混合</v>
          </cell>
          <cell r="J82">
            <v>0</v>
          </cell>
          <cell r="K82">
            <v>0</v>
          </cell>
          <cell r="L82" t="str">
            <v>2024-04-03T00:00:00.000000000</v>
          </cell>
          <cell r="M82">
            <v>3.253674408167706E-3</v>
          </cell>
          <cell r="N82">
            <v>5.6607310215557316E-3</v>
          </cell>
          <cell r="O82">
            <v>8.117249154453221E-3</v>
          </cell>
          <cell r="P82">
            <v>-4.9431274582757527E-2</v>
          </cell>
          <cell r="Q82">
            <v>-1.5740231150247589E-2</v>
          </cell>
          <cell r="R82">
            <v>3.0580099884748298E-2</v>
          </cell>
          <cell r="S82">
            <v>-2.9520295202952181E-2</v>
          </cell>
          <cell r="T82">
            <v>-4.9431274582757527E-2</v>
          </cell>
          <cell r="U82">
            <v>-8.4655054977133437E-2</v>
          </cell>
          <cell r="V82">
            <v>-4.2991060342686849E-2</v>
          </cell>
          <cell r="W82">
            <v>0.1200048949804202</v>
          </cell>
          <cell r="X82">
            <v>0.71140262361251261</v>
          </cell>
          <cell r="Y82">
            <v>0.66080632411067186</v>
          </cell>
          <cell r="AC82">
            <v>-6.6000423758740046E-2</v>
          </cell>
          <cell r="AD82">
            <v>-0.16719126707741769</v>
          </cell>
          <cell r="AE82">
            <v>-0.23664141607366029</v>
          </cell>
          <cell r="AF82">
            <v>-0.15209138166352171</v>
          </cell>
          <cell r="AG82">
            <v>-9.4387755102040866E-2</v>
          </cell>
          <cell r="AH82">
            <v>-0.1233211233211233</v>
          </cell>
          <cell r="AI82">
            <v>-0.1226235741444867</v>
          </cell>
          <cell r="AK82">
            <v>-0.36564899125156219</v>
          </cell>
          <cell r="AL82">
            <v>-0.20052025879071531</v>
          </cell>
          <cell r="AM82">
            <v>7.3437995965380365E-2</v>
          </cell>
          <cell r="AN82">
            <v>-0.16560879123757619</v>
          </cell>
          <cell r="AP82">
            <v>5.8519356572499848E-2</v>
          </cell>
          <cell r="AQ82">
            <v>0.1176999578412062</v>
          </cell>
          <cell r="AR82">
            <v>-3.4316521428316329</v>
          </cell>
          <cell r="AS82">
            <v>0.62141211193656132</v>
          </cell>
          <cell r="AT82">
            <v>-1.367775769816792E-2</v>
          </cell>
          <cell r="AU82">
            <v>-3.7039698221663309E-2</v>
          </cell>
          <cell r="AV82">
            <v>2.4426907177752528E-3</v>
          </cell>
          <cell r="AW82">
            <v>5.6607310215557316E-3</v>
          </cell>
          <cell r="BF82">
            <v>-3.1364535694593083E-2</v>
          </cell>
          <cell r="BG82">
            <v>-8.307661398339139E-2</v>
          </cell>
          <cell r="BH82">
            <v>-3.9988313917394103E-2</v>
          </cell>
          <cell r="BI82">
            <v>-4.4126597687157647E-2</v>
          </cell>
          <cell r="BJ82">
            <v>5.1337153772683664E-3</v>
          </cell>
          <cell r="BK82">
            <v>6.3744704438373212E-3</v>
          </cell>
          <cell r="BL82">
            <v>5.1971044141946747E-2</v>
          </cell>
          <cell r="BM82">
            <v>3.014323647107231E-2</v>
          </cell>
          <cell r="BN82">
            <v>-2.4202499015430919E-2</v>
          </cell>
          <cell r="BO82">
            <v>-1.3025133003118691E-2</v>
          </cell>
          <cell r="BP82">
            <v>4.3122676579925738E-2</v>
          </cell>
          <cell r="BQ82">
            <v>-5.6726094003242133E-3</v>
          </cell>
        </row>
        <row r="83">
          <cell r="A83">
            <v>106445</v>
          </cell>
          <cell r="B83" t="str">
            <v>明汯投资</v>
          </cell>
          <cell r="C83" t="str">
            <v>裘慧明,解环宇</v>
          </cell>
          <cell r="D83" t="str">
            <v>550，量化选股300亿（500指增150，量化多头140亿），多策略100，中性100亿，CTA50亿</v>
          </cell>
          <cell r="E83" t="str">
            <v>明汯CTA一号</v>
          </cell>
          <cell r="F83" t="str">
            <v>2015-08-14 00:00:00</v>
          </cell>
          <cell r="G83" t="str">
            <v>管理期货</v>
          </cell>
          <cell r="H83" t="str">
            <v>量化CTA</v>
          </cell>
          <cell r="I83" t="str">
            <v>短周期混合</v>
          </cell>
          <cell r="J83">
            <v>0</v>
          </cell>
          <cell r="K83">
            <v>0</v>
          </cell>
          <cell r="L83" t="str">
            <v>2024-04-03T00:00:00.000000000</v>
          </cell>
          <cell r="N83">
            <v>-5.3246603730139341E-4</v>
          </cell>
          <cell r="P83">
            <v>-1.107804468239615E-2</v>
          </cell>
          <cell r="Q83">
            <v>6.3942889532300873E-2</v>
          </cell>
          <cell r="S83">
            <v>0.5559762518203204</v>
          </cell>
          <cell r="T83">
            <v>-1.107804468239615E-2</v>
          </cell>
          <cell r="U83">
            <v>0.13865784652301499</v>
          </cell>
          <cell r="V83">
            <v>-3.5573555166374837E-2</v>
          </cell>
          <cell r="W83">
            <v>0.59939977491559326</v>
          </cell>
          <cell r="X83">
            <v>0.75998063295039398</v>
          </cell>
          <cell r="Y83">
            <v>0.40735922690949627</v>
          </cell>
          <cell r="Z83">
            <v>0.42178967764664449</v>
          </cell>
          <cell r="AA83">
            <v>-1.20083536373129E-2</v>
          </cell>
          <cell r="AB83">
            <v>-5.8823529411764497E-3</v>
          </cell>
          <cell r="AC83">
            <v>-5.3246603730144177E-4</v>
          </cell>
          <cell r="AD83">
            <v>1.857921912165688E-2</v>
          </cell>
          <cell r="AE83">
            <v>-2.6340037492453838E-2</v>
          </cell>
          <cell r="AF83">
            <v>-8.7157586768279671E-2</v>
          </cell>
          <cell r="AG83">
            <v>-8.4772632457238151E-2</v>
          </cell>
          <cell r="AH83">
            <v>-6.8372258869673741E-2</v>
          </cell>
          <cell r="AI83">
            <v>-4.8093587521663678E-2</v>
          </cell>
          <cell r="AJ83">
            <v>-0.107112326893486</v>
          </cell>
          <cell r="AK83">
            <v>-0.20346221307099821</v>
          </cell>
          <cell r="AL83">
            <v>-2.6278930254319821E-2</v>
          </cell>
          <cell r="AM83">
            <v>0.33138167881458452</v>
          </cell>
          <cell r="AN83">
            <v>-3.9004185805620928E-2</v>
          </cell>
          <cell r="AO83">
            <v>0.23122896755786981</v>
          </cell>
          <cell r="AP83">
            <v>0</v>
          </cell>
          <cell r="AQ83">
            <v>0.15899638255127421</v>
          </cell>
          <cell r="AR83" t="str">
            <v>-inf</v>
          </cell>
          <cell r="AS83">
            <v>2.0823358174163631</v>
          </cell>
          <cell r="AT83">
            <v>-0.16258240897634879</v>
          </cell>
          <cell r="AW83">
            <v>-5.3246603730139341E-4</v>
          </cell>
          <cell r="BF83">
            <v>4.5478865703584732E-2</v>
          </cell>
          <cell r="BG83">
            <v>2.4487453863093481E-2</v>
          </cell>
          <cell r="BH83">
            <v>1.326047138251019E-2</v>
          </cell>
          <cell r="BI83">
            <v>-3.0625812330997699E-3</v>
          </cell>
          <cell r="BJ83">
            <v>-4.138943835041653E-2</v>
          </cell>
          <cell r="BK83">
            <v>4.736595279037048E-2</v>
          </cell>
          <cell r="BO83">
            <v>-2.3392619146100468E-2</v>
          </cell>
          <cell r="BP83">
            <v>7.1058823529411841E-2</v>
          </cell>
        </row>
        <row r="84">
          <cell r="A84">
            <v>371360</v>
          </cell>
          <cell r="B84" t="str">
            <v>北京涵德投资</v>
          </cell>
          <cell r="C84" t="str">
            <v>顾小军,秦志宇</v>
          </cell>
          <cell r="E84" t="str">
            <v>涵德盈冲量化CTA3号</v>
          </cell>
          <cell r="F84" t="str">
            <v>2018-04-23 00:00:00</v>
          </cell>
          <cell r="G84" t="str">
            <v>管理期货</v>
          </cell>
          <cell r="H84" t="str">
            <v>量化CTA</v>
          </cell>
          <cell r="I84" t="str">
            <v>短周期+套利</v>
          </cell>
          <cell r="J84">
            <v>0</v>
          </cell>
          <cell r="K84">
            <v>0</v>
          </cell>
          <cell r="L84" t="str">
            <v>2024-04-03T00:00:00.000000000</v>
          </cell>
          <cell r="M84">
            <v>7.3889796524579943E-3</v>
          </cell>
          <cell r="N84">
            <v>-1.839520253118065E-3</v>
          </cell>
          <cell r="O84">
            <v>3.848003848003767E-3</v>
          </cell>
          <cell r="P84">
            <v>2.134467700647491E-2</v>
          </cell>
          <cell r="Q84">
            <v>1.728533933258336E-2</v>
          </cell>
          <cell r="R84">
            <v>-3.5822168520558639E-2</v>
          </cell>
          <cell r="S84">
            <v>0.21669133144984071</v>
          </cell>
          <cell r="T84">
            <v>2.134467700647491E-2</v>
          </cell>
          <cell r="U84">
            <v>-4.4426058491312648E-2</v>
          </cell>
          <cell r="V84">
            <v>6.0423421705130709E-2</v>
          </cell>
          <cell r="W84">
            <v>0.1953530110219619</v>
          </cell>
          <cell r="X84">
            <v>0.36640930297471891</v>
          </cell>
          <cell r="Y84">
            <v>0.4630738377392889</v>
          </cell>
          <cell r="AC84">
            <v>-4.914095695547788E-3</v>
          </cell>
          <cell r="AD84">
            <v>-6.7912861153559143E-2</v>
          </cell>
          <cell r="AE84">
            <v>-6.7703600139811318E-2</v>
          </cell>
          <cell r="AF84">
            <v>-4.5796462928745812E-2</v>
          </cell>
          <cell r="AG84">
            <v>-7.0348295710101413E-2</v>
          </cell>
          <cell r="AH84">
            <v>-7.3432302907606425E-2</v>
          </cell>
          <cell r="AI84">
            <v>-3.4703196347031992E-2</v>
          </cell>
          <cell r="AK84">
            <v>-8.3257602236980213E-2</v>
          </cell>
          <cell r="AL84">
            <v>9.3475430420457251E-2</v>
          </cell>
          <cell r="AM84">
            <v>0.163749253339909</v>
          </cell>
          <cell r="AN84">
            <v>7.8346469355760062E-2</v>
          </cell>
          <cell r="AP84">
            <v>4.2401176035931513E-2</v>
          </cell>
          <cell r="AQ84">
            <v>0.1125379639323483</v>
          </cell>
          <cell r="AR84">
            <v>2.1975242798233872</v>
          </cell>
          <cell r="AS84">
            <v>1.4524115333180789</v>
          </cell>
          <cell r="AT84">
            <v>-4.4044571600663218E-3</v>
          </cell>
          <cell r="AU84">
            <v>1.973758838431583E-2</v>
          </cell>
          <cell r="AV84">
            <v>5.6980056980058258E-3</v>
          </cell>
          <cell r="AW84">
            <v>-1.839520253118065E-3</v>
          </cell>
          <cell r="BF84">
            <v>-2.9209683801575629E-2</v>
          </cell>
          <cell r="BG84">
            <v>2.9125134323933599E-2</v>
          </cell>
          <cell r="BH84">
            <v>1.130594462247503E-2</v>
          </cell>
          <cell r="BI84">
            <v>-3.8202727240360328E-2</v>
          </cell>
          <cell r="BJ84">
            <v>-1.9508403050270351E-2</v>
          </cell>
          <cell r="BK84">
            <v>6.9090497225052783E-3</v>
          </cell>
          <cell r="BL84">
            <v>2.662167229096513E-3</v>
          </cell>
          <cell r="BM84">
            <v>-6.6190493997980706E-3</v>
          </cell>
          <cell r="BN84">
            <v>0</v>
          </cell>
          <cell r="BO84">
            <v>-4.761904761904634E-3</v>
          </cell>
          <cell r="BP84">
            <v>5.2744603096861464E-3</v>
          </cell>
          <cell r="BQ84">
            <v>-3.9745031871014644E-3</v>
          </cell>
        </row>
        <row r="85">
          <cell r="A85">
            <v>429096</v>
          </cell>
          <cell r="B85" t="str">
            <v>深圳盛冠达资产投资</v>
          </cell>
          <cell r="C85" t="str">
            <v>黄灿,余浩</v>
          </cell>
          <cell r="D85" t="str">
            <v>65亿，CTA35亿，套利8亿，股票（含T0）14亿，多策略5亿，直销占比65%</v>
          </cell>
          <cell r="E85" t="str">
            <v>CTA基本面进取1号</v>
          </cell>
          <cell r="F85" t="str">
            <v>2019-06-20 00:00:00</v>
          </cell>
          <cell r="G85" t="str">
            <v>管理期货</v>
          </cell>
          <cell r="H85" t="str">
            <v>量化CTA</v>
          </cell>
          <cell r="I85" t="str">
            <v>基本面量化，80%基本面因子，持仓1-2周，波动率等权配置</v>
          </cell>
          <cell r="J85">
            <v>0</v>
          </cell>
          <cell r="K85">
            <v>0</v>
          </cell>
          <cell r="L85" t="str">
            <v>2024-04-03T00:00:00.000000000</v>
          </cell>
          <cell r="M85">
            <v>-3.6350418029806869E-4</v>
          </cell>
          <cell r="N85">
            <v>5.8522311631310497E-3</v>
          </cell>
          <cell r="O85">
            <v>-4.4347904787762626E-3</v>
          </cell>
          <cell r="P85">
            <v>-6.6293183940242639E-2</v>
          </cell>
          <cell r="Q85">
            <v>-0.1003516807066327</v>
          </cell>
          <cell r="R85">
            <v>-0.1460953268126067</v>
          </cell>
          <cell r="S85">
            <v>-0.28497139885595407</v>
          </cell>
          <cell r="T85">
            <v>-6.6293183940242639E-2</v>
          </cell>
          <cell r="U85">
            <v>-0.12901079402631979</v>
          </cell>
          <cell r="V85">
            <v>-0.18068932097643711</v>
          </cell>
          <cell r="W85">
            <v>6.7260213930431911E-2</v>
          </cell>
          <cell r="X85">
            <v>0.62912901527119547</v>
          </cell>
          <cell r="AC85">
            <v>-8.0080753701211441E-2</v>
          </cell>
          <cell r="AD85">
            <v>-0.15148602691113419</v>
          </cell>
          <cell r="AE85">
            <v>-0.23855968244967399</v>
          </cell>
          <cell r="AF85">
            <v>-0.1455844765531272</v>
          </cell>
          <cell r="AG85">
            <v>-6.5815426139312794E-2</v>
          </cell>
          <cell r="AH85">
            <v>-6.356773937226852E-2</v>
          </cell>
          <cell r="AK85">
            <v>-0.42955505711752129</v>
          </cell>
          <cell r="AL85">
            <v>-0.27466191034066678</v>
          </cell>
          <cell r="AM85">
            <v>3.0068739317091531E-2</v>
          </cell>
          <cell r="AN85">
            <v>-0.21727531095381589</v>
          </cell>
          <cell r="AP85">
            <v>6.816679463209771E-2</v>
          </cell>
          <cell r="AQ85">
            <v>0.14393893382258571</v>
          </cell>
          <cell r="AR85">
            <v>-4.0336314537463762</v>
          </cell>
          <cell r="AS85">
            <v>0.20683022958440109</v>
          </cell>
          <cell r="AT85">
            <v>-1.2223071046600481E-2</v>
          </cell>
          <cell r="AU85">
            <v>-5.0012889920082571E-2</v>
          </cell>
          <cell r="AV85">
            <v>-1.022716987962724E-2</v>
          </cell>
          <cell r="AW85">
            <v>5.8522311631310497E-3</v>
          </cell>
          <cell r="BF85">
            <v>-5.6188082212036083E-2</v>
          </cell>
          <cell r="BG85">
            <v>4.2299859000469953E-2</v>
          </cell>
          <cell r="BH85">
            <v>-2.652938523974158E-2</v>
          </cell>
          <cell r="BI85">
            <v>-3.9527522581641272E-2</v>
          </cell>
          <cell r="BJ85">
            <v>-1.294108190659915E-2</v>
          </cell>
          <cell r="BK85">
            <v>-2.752442996742677E-2</v>
          </cell>
          <cell r="BL85">
            <v>3.098308491040092E-3</v>
          </cell>
          <cell r="BM85">
            <v>8.5149010768845734E-3</v>
          </cell>
          <cell r="BN85">
            <v>-9.6387493925158552E-3</v>
          </cell>
          <cell r="BO85">
            <v>-3.8766663940459578E-2</v>
          </cell>
          <cell r="BP85">
            <v>-5.1050795541563998E-3</v>
          </cell>
          <cell r="BQ85">
            <v>-3.9736219141022211E-3</v>
          </cell>
        </row>
        <row r="86">
          <cell r="A86">
            <v>329836</v>
          </cell>
          <cell r="B86" t="str">
            <v>洛书投资</v>
          </cell>
          <cell r="C86" t="str">
            <v>谢冬</v>
          </cell>
          <cell r="D86">
            <v>100</v>
          </cell>
          <cell r="E86" t="str">
            <v>洛书尊享CTA拾壹号</v>
          </cell>
          <cell r="F86" t="str">
            <v>2017-11-16 00:00:00</v>
          </cell>
          <cell r="G86" t="str">
            <v>管理期货</v>
          </cell>
          <cell r="H86" t="str">
            <v>量化CTA</v>
          </cell>
          <cell r="I86" t="str">
            <v>中长基本面，趋势+期限+基本面根据波动率平配，保证金30%，目标波动20%，持仓15-20交易日，裕和系列cta+指增各一半，20%保证金</v>
          </cell>
          <cell r="J86">
            <v>0</v>
          </cell>
          <cell r="K86">
            <v>0</v>
          </cell>
          <cell r="L86" t="str">
            <v>2024-04-03T00:00:00.000000000</v>
          </cell>
          <cell r="M86">
            <v>4.9275251169568213E-2</v>
          </cell>
          <cell r="N86">
            <v>3.6909318276554533E-2</v>
          </cell>
          <cell r="O86">
            <v>0.17342081564389539</v>
          </cell>
          <cell r="P86">
            <v>7.2091838733691294E-2</v>
          </cell>
          <cell r="Q86">
            <v>0.10669362992922141</v>
          </cell>
          <cell r="R86">
            <v>0.17141144740785119</v>
          </cell>
          <cell r="S86">
            <v>0.25219659527732019</v>
          </cell>
          <cell r="T86">
            <v>7.2091838733691294E-2</v>
          </cell>
          <cell r="U86">
            <v>-3.6758878363588487E-2</v>
          </cell>
          <cell r="V86">
            <v>-1.655346472182018E-2</v>
          </cell>
          <cell r="W86">
            <v>0.18126547936544959</v>
          </cell>
          <cell r="X86">
            <v>0.93904427517257805</v>
          </cell>
          <cell r="Y86">
            <v>0.107608286252354</v>
          </cell>
          <cell r="Z86">
            <v>5.6716417910448007E-2</v>
          </cell>
          <cell r="AC86">
            <v>-9.5952547103977687E-2</v>
          </cell>
          <cell r="AD86">
            <v>-0.17120346514319859</v>
          </cell>
          <cell r="AE86">
            <v>-0.21523677551512219</v>
          </cell>
          <cell r="AF86">
            <v>-5.3362891064012187E-2</v>
          </cell>
          <cell r="AG86">
            <v>-5.8161329289268857E-2</v>
          </cell>
          <cell r="AH86">
            <v>-0.1190068717583837</v>
          </cell>
          <cell r="AI86">
            <v>-4.6918123275068939E-2</v>
          </cell>
          <cell r="AJ86">
            <v>-3.9643211100099151E-3</v>
          </cell>
          <cell r="AK86">
            <v>-0.3313652247258706</v>
          </cell>
          <cell r="AL86">
            <v>0.30818750994662852</v>
          </cell>
          <cell r="AM86">
            <v>0.18040843165031739</v>
          </cell>
          <cell r="AN86">
            <v>0.28224611753244511</v>
          </cell>
          <cell r="AP86">
            <v>0.21512229230577901</v>
          </cell>
          <cell r="AQ86">
            <v>0.14591429553647511</v>
          </cell>
          <cell r="AR86">
            <v>1.431230999159101</v>
          </cell>
          <cell r="AS86">
            <v>1.234358939264192</v>
          </cell>
          <cell r="AT86">
            <v>-1.535869607804707E-2</v>
          </cell>
          <cell r="AU86">
            <v>-5.0057697664239398E-2</v>
          </cell>
          <cell r="AV86">
            <v>0.13165230069900069</v>
          </cell>
          <cell r="AW86">
            <v>3.6909318276554533E-2</v>
          </cell>
          <cell r="BF86">
            <v>1.0718194512586271E-2</v>
          </cell>
          <cell r="BG86">
            <v>-5.0483551771778552E-2</v>
          </cell>
          <cell r="BH86">
            <v>-7.4481890754650171E-2</v>
          </cell>
          <cell r="BI86">
            <v>-4.8863394943700733E-2</v>
          </cell>
          <cell r="BJ86">
            <v>-4.1992405628770157E-3</v>
          </cell>
          <cell r="BK86">
            <v>5.8319501143966335E-4</v>
          </cell>
          <cell r="BL86">
            <v>6.3082855093256951E-2</v>
          </cell>
          <cell r="BM86">
            <v>4.1077980684070647E-2</v>
          </cell>
          <cell r="BN86">
            <v>-2.561576354679795E-2</v>
          </cell>
          <cell r="BO86">
            <v>-4.4853387259858428E-2</v>
          </cell>
          <cell r="BP86">
            <v>4.9288617886178887E-2</v>
          </cell>
          <cell r="BQ86">
            <v>2.5514304082288719E-2</v>
          </cell>
        </row>
        <row r="87">
          <cell r="A87">
            <v>371665</v>
          </cell>
          <cell r="B87" t="str">
            <v>象限资产</v>
          </cell>
          <cell r="C87" t="str">
            <v>杨少芬</v>
          </cell>
          <cell r="E87" t="str">
            <v>象限1号</v>
          </cell>
          <cell r="F87" t="str">
            <v>2018-05-03 00:00:00</v>
          </cell>
          <cell r="G87" t="str">
            <v>管理期货</v>
          </cell>
          <cell r="H87" t="str">
            <v>量化CTA</v>
          </cell>
          <cell r="I87" t="str">
            <v>多周期混合</v>
          </cell>
          <cell r="J87">
            <v>0</v>
          </cell>
          <cell r="K87">
            <v>0</v>
          </cell>
          <cell r="L87" t="str">
            <v>2024-04-03T00:00:00.000000000</v>
          </cell>
          <cell r="U87">
            <v>3.3876500857632941E-2</v>
          </cell>
          <cell r="V87">
            <v>0.1619332336821124</v>
          </cell>
          <cell r="W87">
            <v>5.5205047318612088E-2</v>
          </cell>
          <cell r="X87">
            <v>0.58632193494578799</v>
          </cell>
          <cell r="Y87">
            <v>8.8021778584391974E-2</v>
          </cell>
          <cell r="AD87">
            <v>-1.3254908458288841E-3</v>
          </cell>
          <cell r="AE87">
            <v>-1.228293096145716E-2</v>
          </cell>
          <cell r="AF87">
            <v>0</v>
          </cell>
          <cell r="AG87">
            <v>-1.100173711638687E-2</v>
          </cell>
          <cell r="AH87">
            <v>-3.1852472757753589E-2</v>
          </cell>
          <cell r="AI87">
            <v>-6.9860279441117824E-3</v>
          </cell>
          <cell r="AK87">
            <v>-3.1852472757753589E-2</v>
          </cell>
          <cell r="AM87">
            <v>1.8217284146435431</v>
          </cell>
          <cell r="AQ87">
            <v>0.26737639632264598</v>
          </cell>
          <cell r="AS87">
            <v>6.8122340756555424</v>
          </cell>
          <cell r="AT87">
            <v>-2.3973454997926139E-2</v>
          </cell>
          <cell r="BF87">
            <v>2.0154373927958821E-2</v>
          </cell>
          <cell r="BG87">
            <v>-4.6658259773013973E-2</v>
          </cell>
          <cell r="BH87">
            <v>1.3139329805996519E-2</v>
          </cell>
          <cell r="BI87">
            <v>2.6547132039342891E-3</v>
          </cell>
          <cell r="BJ87">
            <v>4.7875341811710603E-2</v>
          </cell>
          <cell r="BK87">
            <v>-3.5705409659514631E-2</v>
          </cell>
          <cell r="BO87">
            <v>7.8554925435831979E-3</v>
          </cell>
          <cell r="BP87">
            <v>-6.7105701900632697E-3</v>
          </cell>
        </row>
        <row r="88">
          <cell r="A88">
            <v>428076</v>
          </cell>
          <cell r="B88" t="str">
            <v>华澄投资</v>
          </cell>
          <cell r="C88" t="str">
            <v>颜学阶</v>
          </cell>
          <cell r="E88" t="str">
            <v>南极一号</v>
          </cell>
          <cell r="F88" t="str">
            <v>2019-06-14 00:00:00</v>
          </cell>
          <cell r="G88" t="str">
            <v>管理期货</v>
          </cell>
          <cell r="H88" t="str">
            <v>量化CTA</v>
          </cell>
          <cell r="I88" t="str">
            <v>短周期趋势</v>
          </cell>
          <cell r="J88">
            <v>0</v>
          </cell>
          <cell r="K88">
            <v>0</v>
          </cell>
          <cell r="L88" t="str">
            <v>2024-04-03T00:00:00.000000000</v>
          </cell>
          <cell r="M88">
            <v>1.8888713993388869E-2</v>
          </cell>
          <cell r="N88">
            <v>3.3325583197705289E-3</v>
          </cell>
          <cell r="O88">
            <v>3.510034380746796E-2</v>
          </cell>
          <cell r="P88">
            <v>2.8113087674713991E-2</v>
          </cell>
          <cell r="Q88">
            <v>6.0539034979929518E-2</v>
          </cell>
          <cell r="R88">
            <v>7.1333995365773006E-2</v>
          </cell>
          <cell r="S88">
            <v>-4.3021880544056763E-2</v>
          </cell>
          <cell r="T88">
            <v>2.8113087674713991E-2</v>
          </cell>
          <cell r="U88">
            <v>-7.935248373273085E-4</v>
          </cell>
          <cell r="V88">
            <v>-6.5688018979833895E-2</v>
          </cell>
          <cell r="W88">
            <v>-6.203059805285116E-2</v>
          </cell>
          <cell r="X88">
            <v>0.40019474196689392</v>
          </cell>
          <cell r="AC88">
            <v>-2.3500936914428491E-2</v>
          </cell>
          <cell r="AD88">
            <v>-6.0451391658027029E-2</v>
          </cell>
          <cell r="AE88">
            <v>-0.14780301999727929</v>
          </cell>
          <cell r="AF88">
            <v>-0.18114076683376229</v>
          </cell>
          <cell r="AG88">
            <v>-6.0909411350017643E-2</v>
          </cell>
          <cell r="AH88">
            <v>-3.3800000000000052E-2</v>
          </cell>
          <cell r="AK88">
            <v>-0.20193740685543971</v>
          </cell>
          <cell r="AL88">
            <v>0.105288104264331</v>
          </cell>
          <cell r="AM88">
            <v>6.2420821355054328E-2</v>
          </cell>
          <cell r="AN88">
            <v>0.1040866794239637</v>
          </cell>
          <cell r="AP88">
            <v>6.9702687494225146E-2</v>
          </cell>
          <cell r="AQ88">
            <v>0.12002122842809861</v>
          </cell>
          <cell r="AR88">
            <v>1.506258817991734</v>
          </cell>
          <cell r="AS88">
            <v>0.51760014107702867</v>
          </cell>
          <cell r="AT88">
            <v>7.9415501905972796E-3</v>
          </cell>
          <cell r="AU88">
            <v>-7.2486605735897491E-3</v>
          </cell>
          <cell r="AV88">
            <v>3.1662269129287601E-2</v>
          </cell>
          <cell r="AW88">
            <v>3.3325583197705289E-3</v>
          </cell>
          <cell r="BF88">
            <v>-2.340898270115865E-2</v>
          </cell>
          <cell r="BG88">
            <v>-1.1131876168034349E-2</v>
          </cell>
          <cell r="BH88">
            <v>-1.1996713229252441E-2</v>
          </cell>
          <cell r="BI88">
            <v>1.4970059880239359E-3</v>
          </cell>
          <cell r="BJ88">
            <v>-1.096163428001984E-2</v>
          </cell>
          <cell r="BK88">
            <v>4.7019311502938246E-3</v>
          </cell>
          <cell r="BL88">
            <v>6.2677586495067938E-3</v>
          </cell>
          <cell r="BM88">
            <v>1.9433601860310731E-2</v>
          </cell>
          <cell r="BN88">
            <v>-1.229872967068546E-2</v>
          </cell>
          <cell r="BO88">
            <v>-1.2369951667076219E-2</v>
          </cell>
          <cell r="BP88">
            <v>2.786994027869949E-2</v>
          </cell>
          <cell r="BQ88">
            <v>3.1776294884022782E-4</v>
          </cell>
        </row>
        <row r="89">
          <cell r="A89">
            <v>385347</v>
          </cell>
          <cell r="B89" t="str">
            <v>杭州会世资产</v>
          </cell>
          <cell r="C89" t="str">
            <v>张议夫</v>
          </cell>
          <cell r="D89">
            <v>50</v>
          </cell>
          <cell r="E89" t="str">
            <v>会世元丰CTA1号</v>
          </cell>
          <cell r="F89" t="str">
            <v>2018-07-30 00:00:00</v>
          </cell>
          <cell r="G89" t="str">
            <v>管理期货</v>
          </cell>
          <cell r="H89" t="str">
            <v>量化CTA</v>
          </cell>
          <cell r="I89" t="str">
            <v>中长混合</v>
          </cell>
          <cell r="J89">
            <v>0</v>
          </cell>
          <cell r="K89">
            <v>0</v>
          </cell>
          <cell r="L89" t="str">
            <v>2024-04-03T00:00:00.000000000</v>
          </cell>
          <cell r="M89">
            <v>1.7366309359841962E-2</v>
          </cell>
          <cell r="N89">
            <v>5.4447535065396124E-3</v>
          </cell>
          <cell r="O89">
            <v>4.7281469609172788E-2</v>
          </cell>
          <cell r="P89">
            <v>7.7110148881902596E-3</v>
          </cell>
          <cell r="Q89">
            <v>4.4705448284343863E-2</v>
          </cell>
          <cell r="R89">
            <v>8.3136754861332429E-2</v>
          </cell>
          <cell r="S89">
            <v>0.1133757126941477</v>
          </cell>
          <cell r="T89">
            <v>7.7110148881902596E-3</v>
          </cell>
          <cell r="U89">
            <v>-1.8341679282636639E-2</v>
          </cell>
          <cell r="V89">
            <v>6.1630710267664091E-2</v>
          </cell>
          <cell r="W89">
            <v>9.0535256842388945E-2</v>
          </cell>
          <cell r="X89">
            <v>0.30157058875142589</v>
          </cell>
          <cell r="Y89">
            <v>0.13799301048427351</v>
          </cell>
          <cell r="AC89">
            <v>-3.5208754609254142E-2</v>
          </cell>
          <cell r="AD89">
            <v>-9.9446537918040409E-2</v>
          </cell>
          <cell r="AE89">
            <v>-0.11497412677878401</v>
          </cell>
          <cell r="AF89">
            <v>-7.1282843894899514E-2</v>
          </cell>
          <cell r="AG89">
            <v>-4.2160550784299887E-2</v>
          </cell>
          <cell r="AH89">
            <v>-5.2853409761443128E-2</v>
          </cell>
          <cell r="AI89">
            <v>-2.7213567343719151E-2</v>
          </cell>
          <cell r="AK89">
            <v>-0.17556058645968081</v>
          </cell>
          <cell r="AL89">
            <v>4.6933892662206267E-2</v>
          </cell>
          <cell r="AM89">
            <v>6.8655473450859095E-2</v>
          </cell>
          <cell r="AN89">
            <v>2.7813472361618571E-2</v>
          </cell>
          <cell r="AP89">
            <v>7.3868066947526664E-2</v>
          </cell>
          <cell r="AQ89">
            <v>7.1905858675491333E-2</v>
          </cell>
          <cell r="AR89">
            <v>0.6313428522084209</v>
          </cell>
          <cell r="AS89">
            <v>0.9506548996365185</v>
          </cell>
          <cell r="AT89">
            <v>-1.726081024971815E-2</v>
          </cell>
          <cell r="AU89">
            <v>-2.046112988894255E-2</v>
          </cell>
          <cell r="AV89">
            <v>4.1610159043274482E-2</v>
          </cell>
          <cell r="AW89">
            <v>5.4447535065396124E-3</v>
          </cell>
          <cell r="BF89">
            <v>-1.106323512286023E-2</v>
          </cell>
          <cell r="BG89">
            <v>-3.5327366933584403E-2</v>
          </cell>
          <cell r="BH89">
            <v>-3.314208984375E-2</v>
          </cell>
          <cell r="BI89">
            <v>-3.1539170506912462E-2</v>
          </cell>
          <cell r="BJ89">
            <v>1.0534379288236421E-2</v>
          </cell>
          <cell r="BK89">
            <v>-1.238469973553513E-2</v>
          </cell>
          <cell r="BL89">
            <v>4.1146887858402481E-2</v>
          </cell>
          <cell r="BM89">
            <v>1.505551721974774E-2</v>
          </cell>
          <cell r="BO89">
            <v>-1.03308326159145E-2</v>
          </cell>
          <cell r="BP89">
            <v>2.659376165030447E-2</v>
          </cell>
          <cell r="BQ89">
            <v>-2.189867424242431E-3</v>
          </cell>
        </row>
        <row r="90">
          <cell r="A90">
            <v>296183</v>
          </cell>
          <cell r="B90" t="str">
            <v>九坤投资</v>
          </cell>
          <cell r="C90" t="str">
            <v>王琛</v>
          </cell>
          <cell r="D90">
            <v>650</v>
          </cell>
          <cell r="E90" t="str">
            <v>九坤量化CTA私募1号</v>
          </cell>
          <cell r="F90" t="str">
            <v>2017-06-19 00:00:00</v>
          </cell>
          <cell r="G90" t="str">
            <v>管理期货</v>
          </cell>
          <cell r="H90" t="str">
            <v>量化CTA</v>
          </cell>
          <cell r="I90" t="str">
            <v>短周期混合</v>
          </cell>
          <cell r="J90">
            <v>0</v>
          </cell>
          <cell r="K90">
            <v>0</v>
          </cell>
          <cell r="L90" t="str">
            <v>2024-04-03T00:00:00.000000000</v>
          </cell>
          <cell r="M90">
            <v>-1.345832559866311E-3</v>
          </cell>
          <cell r="N90">
            <v>-3.7500000000001421E-3</v>
          </cell>
          <cell r="O90">
            <v>1.4138272303124481E-2</v>
          </cell>
          <cell r="P90">
            <v>1.682181165241237E-2</v>
          </cell>
          <cell r="Q90">
            <v>3.5961871750433312E-2</v>
          </cell>
          <cell r="R90">
            <v>3.8110859182787227E-2</v>
          </cell>
          <cell r="S90">
            <v>0.20615436354464431</v>
          </cell>
          <cell r="T90">
            <v>1.682181165241237E-2</v>
          </cell>
          <cell r="U90">
            <v>0.10011956126215101</v>
          </cell>
          <cell r="V90">
            <v>-7.9418286834098684E-3</v>
          </cell>
          <cell r="W90">
            <v>0.1404840366935787</v>
          </cell>
          <cell r="X90">
            <v>0.13705811542834209</v>
          </cell>
          <cell r="Y90">
            <v>0.26441738542195159</v>
          </cell>
          <cell r="Z90">
            <v>0.13005255613951269</v>
          </cell>
          <cell r="AC90">
            <v>-9.9121002431269353E-3</v>
          </cell>
          <cell r="AD90">
            <v>-3.1185331344145511E-2</v>
          </cell>
          <cell r="AE90">
            <v>-8.1837303722545524E-2</v>
          </cell>
          <cell r="AF90">
            <v>-6.9029126213592279E-2</v>
          </cell>
          <cell r="AG90">
            <v>-4.3342027146539647E-2</v>
          </cell>
          <cell r="AH90">
            <v>-3.2842192233544377E-2</v>
          </cell>
          <cell r="AI90">
            <v>-4.4945683721701657E-2</v>
          </cell>
          <cell r="AJ90">
            <v>-3.0136722511072491E-2</v>
          </cell>
          <cell r="AK90">
            <v>-8.8834951456310707E-2</v>
          </cell>
          <cell r="AL90">
            <v>5.1598002638053808E-2</v>
          </cell>
          <cell r="AM90">
            <v>7.9002626303804391E-2</v>
          </cell>
          <cell r="AN90">
            <v>6.1388742922661832E-2</v>
          </cell>
          <cell r="AP90">
            <v>4.106291784889507E-2</v>
          </cell>
          <cell r="AQ90">
            <v>5.9779391517978772E-2</v>
          </cell>
          <cell r="AR90">
            <v>1.249306886529546</v>
          </cell>
          <cell r="AS90">
            <v>1.316587668706892</v>
          </cell>
          <cell r="AT90">
            <v>1.1813069980626261E-3</v>
          </cell>
          <cell r="AU90">
            <v>9.4393052671324362E-3</v>
          </cell>
          <cell r="AV90">
            <v>1.7955605824968131E-2</v>
          </cell>
          <cell r="AW90">
            <v>-3.7500000000001421E-3</v>
          </cell>
          <cell r="BF90">
            <v>7.277642043977739E-3</v>
          </cell>
          <cell r="BG90">
            <v>6.3993394230272838E-3</v>
          </cell>
          <cell r="BH90">
            <v>5.061278908773903E-2</v>
          </cell>
          <cell r="BI90">
            <v>4.0999609527527792E-3</v>
          </cell>
          <cell r="BJ90">
            <v>-2.9651954112385188E-3</v>
          </cell>
          <cell r="BK90">
            <v>-6.5330798108331756E-3</v>
          </cell>
          <cell r="BL90">
            <v>-6.6741914904059341E-3</v>
          </cell>
          <cell r="BM90">
            <v>2.569043031470875E-3</v>
          </cell>
          <cell r="BN90">
            <v>1.5845070422535249E-2</v>
          </cell>
          <cell r="BO90">
            <v>-2.0941652224147789E-2</v>
          </cell>
          <cell r="BP90">
            <v>2.832276146924317E-2</v>
          </cell>
          <cell r="BQ90">
            <v>7.5699866692058304E-3</v>
          </cell>
        </row>
        <row r="91">
          <cell r="A91">
            <v>351714</v>
          </cell>
          <cell r="B91" t="str">
            <v>思勰投资</v>
          </cell>
          <cell r="C91" t="str">
            <v>陈磐颖</v>
          </cell>
          <cell r="D91">
            <v>100</v>
          </cell>
          <cell r="E91" t="str">
            <v>思临二十九号</v>
          </cell>
          <cell r="F91" t="str">
            <v>2018-02-01 00:00:00</v>
          </cell>
          <cell r="G91" t="str">
            <v>管理期货</v>
          </cell>
          <cell r="H91" t="str">
            <v>量化CTA</v>
          </cell>
          <cell r="I91" t="str">
            <v>短周期趋势</v>
          </cell>
          <cell r="J91">
            <v>0</v>
          </cell>
          <cell r="K91">
            <v>0</v>
          </cell>
          <cell r="L91" t="str">
            <v>2022-04-22T00:00:00.000000000</v>
          </cell>
          <cell r="W91">
            <v>0.1288068556361239</v>
          </cell>
          <cell r="X91">
            <v>0.16067329762815599</v>
          </cell>
          <cell r="Y91">
            <v>0.1617777777777778</v>
          </cell>
          <cell r="AE91">
            <v>-4.7960372960372977E-2</v>
          </cell>
          <cell r="AF91">
            <v>-1.930618401206638E-2</v>
          </cell>
          <cell r="AG91">
            <v>-3.689320388349511E-2</v>
          </cell>
          <cell r="AH91">
            <v>-2.2675736961451271E-2</v>
          </cell>
          <cell r="AI91">
            <v>-1.6144349477682719E-2</v>
          </cell>
          <cell r="AK91">
            <v>-4.7960372960372977E-2</v>
          </cell>
          <cell r="AM91">
            <v>0.12502692014935751</v>
          </cell>
          <cell r="AQ91">
            <v>5.4807780672495768E-2</v>
          </cell>
          <cell r="AS91">
            <v>2.2757554133827229</v>
          </cell>
        </row>
        <row r="92">
          <cell r="A92">
            <v>252056</v>
          </cell>
          <cell r="B92" t="str">
            <v>黑翼资产</v>
          </cell>
          <cell r="C92" t="str">
            <v>陈泽浩</v>
          </cell>
          <cell r="D92">
            <v>160</v>
          </cell>
          <cell r="E92" t="str">
            <v>黑翼CTA-T1</v>
          </cell>
          <cell r="F92" t="str">
            <v>2016-10-17 00:00:00</v>
          </cell>
          <cell r="G92" t="str">
            <v>管理期货</v>
          </cell>
          <cell r="H92" t="str">
            <v>量化CTA</v>
          </cell>
          <cell r="I92" t="str">
            <v>长周期趋势</v>
          </cell>
          <cell r="J92">
            <v>0</v>
          </cell>
          <cell r="K92">
            <v>0</v>
          </cell>
          <cell r="L92" t="str">
            <v>2024-04-03T00:00:00.000000000</v>
          </cell>
          <cell r="M92">
            <v>1.48192822987121E-2</v>
          </cell>
          <cell r="N92">
            <v>1.272516228880982E-2</v>
          </cell>
          <cell r="O92">
            <v>8.4177098674521389E-2</v>
          </cell>
          <cell r="P92">
            <v>2.1862664295319689E-2</v>
          </cell>
          <cell r="Q92">
            <v>7.0529425130652301E-2</v>
          </cell>
          <cell r="R92">
            <v>0.143488180185428</v>
          </cell>
          <cell r="S92">
            <v>0.39382285071889261</v>
          </cell>
          <cell r="T92">
            <v>2.1862664295319689E-2</v>
          </cell>
          <cell r="U92">
            <v>0.1176670222049838</v>
          </cell>
          <cell r="V92">
            <v>9.2131737795192237E-2</v>
          </cell>
          <cell r="W92">
            <v>0.10703399765533431</v>
          </cell>
          <cell r="X92">
            <v>0.25885478158205433</v>
          </cell>
          <cell r="Y92">
            <v>0.14430465253736391</v>
          </cell>
          <cell r="Z92">
            <v>0.14469360139184231</v>
          </cell>
          <cell r="AA92">
            <v>4.6212963899282089E-2</v>
          </cell>
          <cell r="AC92">
            <v>-5.8497270127393967E-2</v>
          </cell>
          <cell r="AD92">
            <v>-3.7485299882399063E-2</v>
          </cell>
          <cell r="AE92">
            <v>-1.1947722617770501E-2</v>
          </cell>
          <cell r="AF92">
            <v>-6.0064935064935043E-2</v>
          </cell>
          <cell r="AG92">
            <v>-1.9800528014080311E-2</v>
          </cell>
          <cell r="AH92">
            <v>-2.7807083647324739E-2</v>
          </cell>
          <cell r="AI92">
            <v>-7.7733532437365291E-2</v>
          </cell>
          <cell r="AJ92">
            <v>-2.662527048640511E-2</v>
          </cell>
          <cell r="AK92">
            <v>-7.7733532437365291E-2</v>
          </cell>
          <cell r="AL92">
            <v>9.8638648837678478E-2</v>
          </cell>
          <cell r="AM92">
            <v>0.1207116330904459</v>
          </cell>
          <cell r="AN92">
            <v>8.0300944867778501E-2</v>
          </cell>
          <cell r="AP92">
            <v>0.13142363026854159</v>
          </cell>
          <cell r="AQ92">
            <v>7.8868757074249507E-2</v>
          </cell>
          <cell r="AR92">
            <v>0.74827359469757238</v>
          </cell>
          <cell r="AS92">
            <v>1.526761939314605</v>
          </cell>
          <cell r="AT92">
            <v>-2.030104541708222E-2</v>
          </cell>
          <cell r="AU92">
            <v>-3.351782156298444E-2</v>
          </cell>
          <cell r="AV92">
            <v>7.0554123711340067E-2</v>
          </cell>
          <cell r="AW92">
            <v>1.272516228880982E-2</v>
          </cell>
          <cell r="BF92">
            <v>-1.0569184524386819E-2</v>
          </cell>
          <cell r="BG92">
            <v>-3.7485299882399008E-2</v>
          </cell>
          <cell r="BH92">
            <v>4.0014254441785857E-2</v>
          </cell>
          <cell r="BI92">
            <v>-1.439130647608788E-2</v>
          </cell>
          <cell r="BJ92">
            <v>5.2148000993295076E-3</v>
          </cell>
          <cell r="BK92">
            <v>-6.916996047430235E-4</v>
          </cell>
          <cell r="BL92">
            <v>3.3916740828636487E-2</v>
          </cell>
          <cell r="BM92">
            <v>5.3079571537872898E-2</v>
          </cell>
          <cell r="BN92">
            <v>-1.11445647777827E-2</v>
          </cell>
          <cell r="BO92">
            <v>-1.586003181095208E-2</v>
          </cell>
          <cell r="BP92">
            <v>3.9619504987070453E-2</v>
          </cell>
          <cell r="BQ92">
            <v>1.167332250844777E-2</v>
          </cell>
        </row>
        <row r="93">
          <cell r="A93">
            <v>345414</v>
          </cell>
          <cell r="B93" t="str">
            <v>千象资产</v>
          </cell>
          <cell r="C93" t="str">
            <v>陈斌</v>
          </cell>
          <cell r="E93" t="str">
            <v>恒天千象一期</v>
          </cell>
          <cell r="F93" t="str">
            <v>2017-12-27 00:00:00</v>
          </cell>
          <cell r="G93" t="str">
            <v>管理期货</v>
          </cell>
          <cell r="H93" t="str">
            <v>量化CTA</v>
          </cell>
          <cell r="I93" t="str">
            <v>长周期趋势</v>
          </cell>
          <cell r="J93">
            <v>0</v>
          </cell>
          <cell r="K93">
            <v>0</v>
          </cell>
          <cell r="L93" t="str">
            <v>2024-04-03T00:00:00.000000000</v>
          </cell>
          <cell r="M93">
            <v>1.9189105540080579E-2</v>
          </cell>
          <cell r="N93">
            <v>4.2083434984143686E-3</v>
          </cell>
          <cell r="O93">
            <v>6.1915511125443468E-2</v>
          </cell>
          <cell r="P93">
            <v>2.419756158248321E-2</v>
          </cell>
          <cell r="Q93">
            <v>2.3751787601815622E-2</v>
          </cell>
          <cell r="R93">
            <v>4.5197740112994378E-2</v>
          </cell>
          <cell r="S93">
            <v>0.1191544317563893</v>
          </cell>
          <cell r="T93">
            <v>2.419756158248321E-2</v>
          </cell>
          <cell r="U93">
            <v>-2.9695799130854739E-2</v>
          </cell>
          <cell r="V93">
            <v>5.6700044645704439E-2</v>
          </cell>
          <cell r="W93">
            <v>8.0788584821120724E-2</v>
          </cell>
          <cell r="X93">
            <v>0.27893855241117871</v>
          </cell>
          <cell r="Y93">
            <v>4.9986114968064488E-2</v>
          </cell>
          <cell r="Z93">
            <v>8.0300000000000038E-2</v>
          </cell>
          <cell r="AC93">
            <v>-4.0294627383015563E-2</v>
          </cell>
          <cell r="AD93">
            <v>-4.7624847746650323E-2</v>
          </cell>
          <cell r="AE93">
            <v>-0.1082550667325754</v>
          </cell>
          <cell r="AF93">
            <v>-7.436352871521619E-2</v>
          </cell>
          <cell r="AG93">
            <v>-5.8669311981860678E-2</v>
          </cell>
          <cell r="AH93">
            <v>-9.4063034449059321E-2</v>
          </cell>
          <cell r="AI93">
            <v>-4.9626227145816583E-2</v>
          </cell>
          <cell r="AK93">
            <v>-0.1484044598231449</v>
          </cell>
          <cell r="AL93">
            <v>8.6022100594083106E-2</v>
          </cell>
          <cell r="AM93">
            <v>8.6029721233565004E-2</v>
          </cell>
          <cell r="AN93">
            <v>8.9142679761675447E-2</v>
          </cell>
          <cell r="AP93">
            <v>8.4790905745397577E-2</v>
          </cell>
          <cell r="AQ93">
            <v>9.6402550669405854E-2</v>
          </cell>
          <cell r="AR93">
            <v>1.0110079996439241</v>
          </cell>
          <cell r="AS93">
            <v>0.88931157993043164</v>
          </cell>
          <cell r="AT93">
            <v>-1.306295098283172E-3</v>
          </cell>
          <cell r="AU93">
            <v>-3.1205232014948629E-2</v>
          </cell>
          <cell r="AV93">
            <v>5.7465333763302207E-2</v>
          </cell>
          <cell r="AW93">
            <v>4.2083434984143686E-3</v>
          </cell>
          <cell r="BF93">
            <v>-9.7175277643650748E-3</v>
          </cell>
          <cell r="BG93">
            <v>-3.4314621807765011E-2</v>
          </cell>
          <cell r="BH93">
            <v>-5.3016914920474001E-3</v>
          </cell>
          <cell r="BI93">
            <v>5.7741116751268704E-3</v>
          </cell>
          <cell r="BJ93">
            <v>5.6778752129216237E-4</v>
          </cell>
          <cell r="BK93">
            <v>-1.046658259773026E-2</v>
          </cell>
          <cell r="BL93">
            <v>3.5300114693513462E-2</v>
          </cell>
          <cell r="BM93">
            <v>-3.5696701132447162E-3</v>
          </cell>
          <cell r="BN93">
            <v>-1.6390434835789839E-2</v>
          </cell>
          <cell r="BO93">
            <v>-7.0260523534166897E-3</v>
          </cell>
          <cell r="BP93">
            <v>2.1603005635566719E-2</v>
          </cell>
          <cell r="BQ93">
            <v>-2.1426832237643079E-2</v>
          </cell>
        </row>
        <row r="94">
          <cell r="A94">
            <v>331613</v>
          </cell>
          <cell r="B94" t="str">
            <v>深圳前海固禾资产</v>
          </cell>
          <cell r="C94" t="str">
            <v>谢赵维</v>
          </cell>
          <cell r="E94" t="str">
            <v>固禾翡翠一号</v>
          </cell>
          <cell r="F94" t="str">
            <v>2017-11-16 00:00:00</v>
          </cell>
          <cell r="G94" t="str">
            <v>管理期货</v>
          </cell>
          <cell r="H94" t="str">
            <v>量化CTA</v>
          </cell>
          <cell r="I94" t="str">
            <v>中短趋势+波动</v>
          </cell>
          <cell r="J94">
            <v>0</v>
          </cell>
          <cell r="K94">
            <v>0</v>
          </cell>
          <cell r="L94" t="str">
            <v>2024-04-03T00:00:00.000000000</v>
          </cell>
          <cell r="M94">
            <v>3.8131553860820682E-3</v>
          </cell>
          <cell r="N94">
            <v>1.902949571836343E-3</v>
          </cell>
          <cell r="O94">
            <v>5.7306590257879542E-3</v>
          </cell>
          <cell r="P94">
            <v>-4.725897920604849E-3</v>
          </cell>
          <cell r="Q94">
            <v>-1.033834586466165E-2</v>
          </cell>
          <cell r="R94">
            <v>-9.4073377234242805E-3</v>
          </cell>
          <cell r="S94">
            <v>6.1542892803994047E-2</v>
          </cell>
          <cell r="T94">
            <v>-4.725897920604849E-3</v>
          </cell>
          <cell r="U94">
            <v>-5.6390977443608881E-3</v>
          </cell>
          <cell r="V94">
            <v>5.9811222311815238E-2</v>
          </cell>
          <cell r="W94">
            <v>3.1962799804209352E-2</v>
          </cell>
          <cell r="X94">
            <v>0.44279661016949179</v>
          </cell>
          <cell r="Y94">
            <v>0.12738853503184711</v>
          </cell>
          <cell r="Z94">
            <v>0.24356435643564359</v>
          </cell>
          <cell r="AC94">
            <v>-1.229895931882681E-2</v>
          </cell>
          <cell r="AD94">
            <v>-2.0465116279069679E-2</v>
          </cell>
          <cell r="AE94">
            <v>-5.5249321573948483E-2</v>
          </cell>
          <cell r="AF94">
            <v>-6.218005917437669E-2</v>
          </cell>
          <cell r="AG94">
            <v>-3.706245710363764E-2</v>
          </cell>
          <cell r="AH94">
            <v>-4.8660084626234099E-2</v>
          </cell>
          <cell r="AI94">
            <v>-4.0205303678357507E-2</v>
          </cell>
          <cell r="AK94">
            <v>-7.0386702849389388E-2</v>
          </cell>
          <cell r="AL94">
            <v>-1.5579241322385201E-2</v>
          </cell>
          <cell r="AM94">
            <v>0.13624437835745609</v>
          </cell>
          <cell r="AN94">
            <v>-1.6775905966646128E-2</v>
          </cell>
          <cell r="AP94">
            <v>1.3849308923325251E-2</v>
          </cell>
          <cell r="AQ94">
            <v>8.7181695248896893E-2</v>
          </cell>
          <cell r="AR94">
            <v>-1.146415174845077</v>
          </cell>
          <cell r="AS94">
            <v>1.5593475371281449</v>
          </cell>
          <cell r="AT94">
            <v>-4.725897920604849E-3</v>
          </cell>
          <cell r="AU94">
            <v>-3.7986704653371062E-3</v>
          </cell>
          <cell r="AV94">
            <v>3.8204393505252292E-3</v>
          </cell>
          <cell r="AW94">
            <v>1.902949571836343E-3</v>
          </cell>
          <cell r="BF94">
            <v>9.3984962406024053E-4</v>
          </cell>
          <cell r="BG94">
            <v>-9.3896713615022609E-3</v>
          </cell>
          <cell r="BH94">
            <v>7.5829383886254487E-3</v>
          </cell>
          <cell r="BI94">
            <v>-9.4073377234238365E-4</v>
          </cell>
          <cell r="BJ94">
            <v>1.883239171374784E-3</v>
          </cell>
          <cell r="BK94">
            <v>-1.879699248120259E-3</v>
          </cell>
          <cell r="BL94">
            <v>9.416195856872811E-4</v>
          </cell>
          <cell r="BM94">
            <v>3.7629350893697571E-3</v>
          </cell>
          <cell r="BN94">
            <v>-1.0232558139534831E-2</v>
          </cell>
          <cell r="BO94">
            <v>-5.6390977443608881E-3</v>
          </cell>
          <cell r="BP94">
            <v>0</v>
          </cell>
          <cell r="BQ94">
            <v>-1.886792452830188E-3</v>
          </cell>
        </row>
        <row r="95">
          <cell r="A95">
            <v>454743</v>
          </cell>
          <cell r="B95" t="str">
            <v>广东聚启元资产</v>
          </cell>
          <cell r="C95" t="str">
            <v>谭北华</v>
          </cell>
          <cell r="E95" t="str">
            <v>聚启元双勉6号</v>
          </cell>
          <cell r="F95" t="str">
            <v>2019-12-25 00:00:00</v>
          </cell>
          <cell r="G95" t="str">
            <v>管理期货</v>
          </cell>
          <cell r="H95" t="str">
            <v>量化CTA</v>
          </cell>
          <cell r="I95" t="str">
            <v>多周期趋势</v>
          </cell>
          <cell r="J95">
            <v>0</v>
          </cell>
          <cell r="K95">
            <v>0</v>
          </cell>
          <cell r="L95" t="str">
            <v>2024-04-03T00:00:00.000000000</v>
          </cell>
          <cell r="U95">
            <v>-7.2818837620797217E-3</v>
          </cell>
          <cell r="V95">
            <v>-1.6597510373443921E-2</v>
          </cell>
          <cell r="W95">
            <v>6.1222344618142348E-2</v>
          </cell>
          <cell r="X95">
            <v>0.407999</v>
          </cell>
          <cell r="AC95">
            <v>-2.3674179094496151E-2</v>
          </cell>
          <cell r="AD95">
            <v>-0.15081311306143519</v>
          </cell>
          <cell r="AE95">
            <v>-0.16373250388802479</v>
          </cell>
          <cell r="AF95">
            <v>-0.12798072044647391</v>
          </cell>
          <cell r="AG95">
            <v>-6.0528559249786833E-2</v>
          </cell>
          <cell r="AK95">
            <v>-0.18139968895800929</v>
          </cell>
          <cell r="AL95">
            <v>0.26902774414534719</v>
          </cell>
          <cell r="AM95">
            <v>0.1117256367187527</v>
          </cell>
          <cell r="AP95">
            <v>0.1033157971024625</v>
          </cell>
          <cell r="AQ95">
            <v>0.13773990074045289</v>
          </cell>
          <cell r="AR95">
            <v>2.601053615164044</v>
          </cell>
          <cell r="AS95">
            <v>0.80897270530408627</v>
          </cell>
          <cell r="AT95">
            <v>8.2265030506611936E-4</v>
          </cell>
          <cell r="AU95">
            <v>1.7809439002671509E-2</v>
          </cell>
          <cell r="AV95">
            <v>4.0996194164385269E-2</v>
          </cell>
          <cell r="BF95">
            <v>5.4580100721382863E-2</v>
          </cell>
          <cell r="BG95">
            <v>-0.1210635002581311</v>
          </cell>
          <cell r="BH95">
            <v>-2.5991189427312818E-2</v>
          </cell>
          <cell r="BI95">
            <v>4.0931705110809569E-2</v>
          </cell>
          <cell r="BJ95">
            <v>-1.115214715040924E-2</v>
          </cell>
          <cell r="BK95">
            <v>-1.2962284877334199E-2</v>
          </cell>
          <cell r="BL95">
            <v>2.7155364297373419E-2</v>
          </cell>
          <cell r="BM95">
            <v>2.5281710488296309E-3</v>
          </cell>
          <cell r="BN95">
            <v>-2.0487533856517689E-2</v>
          </cell>
          <cell r="BO95">
            <v>-1.3400453771979629E-2</v>
          </cell>
          <cell r="BP95">
            <v>4.4915558749550888E-2</v>
          </cell>
          <cell r="BQ95">
            <v>-2.0612327111588561E-2</v>
          </cell>
        </row>
        <row r="96">
          <cell r="A96">
            <v>350530</v>
          </cell>
          <cell r="B96" t="str">
            <v>杭州念觉资产</v>
          </cell>
          <cell r="C96" t="str">
            <v>王啸</v>
          </cell>
          <cell r="E96" t="str">
            <v>念空人工智能122号</v>
          </cell>
          <cell r="F96" t="str">
            <v>2018-01-25 00:00:00</v>
          </cell>
          <cell r="G96" t="str">
            <v>管理期货</v>
          </cell>
          <cell r="H96" t="str">
            <v>量化CTA</v>
          </cell>
          <cell r="J96">
            <v>0</v>
          </cell>
          <cell r="K96">
            <v>0</v>
          </cell>
          <cell r="L96" t="str">
            <v>2024-04-03T00:00:00.000000000</v>
          </cell>
          <cell r="V96">
            <v>-0.11117448794399799</v>
          </cell>
          <cell r="W96">
            <v>-5.9026584765331513E-4</v>
          </cell>
          <cell r="X96">
            <v>8.3815844481605062E-3</v>
          </cell>
          <cell r="Y96">
            <v>0.61050328227571127</v>
          </cell>
          <cell r="AD96">
            <v>-4.076261769694127E-2</v>
          </cell>
          <cell r="AE96">
            <v>-2.690812359320657E-2</v>
          </cell>
          <cell r="AF96">
            <v>-0.14987556067998711</v>
          </cell>
          <cell r="AG96">
            <v>-0.24823331985442779</v>
          </cell>
          <cell r="AH96">
            <v>-7.6667986537319363E-2</v>
          </cell>
          <cell r="AI96">
            <v>-0.11987532965715671</v>
          </cell>
          <cell r="AK96">
            <v>-0.26655883542256359</v>
          </cell>
          <cell r="AM96">
            <v>0.1318849132255662</v>
          </cell>
          <cell r="AQ96">
            <v>0.1861225003459285</v>
          </cell>
          <cell r="AS96">
            <v>0.70699188111359645</v>
          </cell>
          <cell r="BF96">
            <v>-2.3394201038445809E-2</v>
          </cell>
          <cell r="BG96">
            <v>4.7789725209090861E-4</v>
          </cell>
          <cell r="BH96">
            <v>-3.3436828278003978E-3</v>
          </cell>
          <cell r="BI96">
            <v>8.8665228852145006E-3</v>
          </cell>
          <cell r="BJ96">
            <v>1.098574821852738E-2</v>
          </cell>
          <cell r="BK96">
            <v>0</v>
          </cell>
          <cell r="BN96">
            <v>2.6008856732988361E-2</v>
          </cell>
        </row>
        <row r="97">
          <cell r="A97">
            <v>411888</v>
          </cell>
          <cell r="B97" t="str">
            <v>上海蒙玺投资</v>
          </cell>
          <cell r="C97" t="str">
            <v>李骧</v>
          </cell>
          <cell r="D97">
            <v>40</v>
          </cell>
          <cell r="E97" t="str">
            <v>蒙玺纯达二期</v>
          </cell>
          <cell r="F97" t="str">
            <v>2019-02-28 00:00:00</v>
          </cell>
          <cell r="G97" t="str">
            <v>管理期货</v>
          </cell>
          <cell r="H97" t="str">
            <v>量化CTA</v>
          </cell>
          <cell r="J97">
            <v>0</v>
          </cell>
          <cell r="K97">
            <v>0</v>
          </cell>
          <cell r="L97" t="str">
            <v>2024-04-03T00:00:00.000000000</v>
          </cell>
          <cell r="M97">
            <v>-5.8848770918898952E-3</v>
          </cell>
          <cell r="N97">
            <v>-5.8848770918898952E-3</v>
          </cell>
          <cell r="O97">
            <v>-1.314428284549385E-2</v>
          </cell>
          <cell r="P97">
            <v>-2.4541353383458749E-2</v>
          </cell>
          <cell r="Q97">
            <v>-2.594750435461601E-2</v>
          </cell>
          <cell r="R97">
            <v>-4.3188388695498348E-2</v>
          </cell>
          <cell r="S97">
            <v>-5.8848770918898952E-3</v>
          </cell>
          <cell r="T97">
            <v>-2.4541353383458749E-2</v>
          </cell>
          <cell r="U97">
            <v>-6.977394807520132E-2</v>
          </cell>
          <cell r="V97">
            <v>6.3493008033323362E-2</v>
          </cell>
          <cell r="W97">
            <v>1.228841636046041E-2</v>
          </cell>
          <cell r="X97">
            <v>0.16498327367247281</v>
          </cell>
          <cell r="AC97">
            <v>-2.4541353383458749E-2</v>
          </cell>
          <cell r="AD97">
            <v>-8.3703662035214066E-2</v>
          </cell>
          <cell r="AE97">
            <v>-7.5630697477210115E-2</v>
          </cell>
          <cell r="AF97">
            <v>-7.462599002640069E-2</v>
          </cell>
          <cell r="AG97">
            <v>-6.2289868273591717E-2</v>
          </cell>
          <cell r="AH97">
            <v>-4.8932384341637152E-2</v>
          </cell>
          <cell r="AK97">
            <v>-0.14050243799024811</v>
          </cell>
          <cell r="AL97">
            <v>-9.8034708401536497E-2</v>
          </cell>
          <cell r="AM97">
            <v>0.1038637597705399</v>
          </cell>
          <cell r="AN97">
            <v>-8.4917554677488405E-2</v>
          </cell>
          <cell r="AP97">
            <v>2.6487456782270821E-2</v>
          </cell>
          <cell r="AQ97">
            <v>0.1089650230703415</v>
          </cell>
          <cell r="AR97">
            <v>-3.7124185156117679</v>
          </cell>
          <cell r="AS97">
            <v>0.95045125732916591</v>
          </cell>
          <cell r="AT97">
            <v>-1.1548872180451201E-2</v>
          </cell>
          <cell r="AU97">
            <v>-7.3023793586080021E-4</v>
          </cell>
          <cell r="AV97">
            <v>-7.3023793586076691E-3</v>
          </cell>
          <cell r="AW97">
            <v>-5.8848770918898952E-3</v>
          </cell>
          <cell r="BF97">
            <v>-5.3155774395702293E-3</v>
          </cell>
          <cell r="BG97">
            <v>-4.9277155875569578E-2</v>
          </cell>
          <cell r="BH97">
            <v>1.4200343174959329E-3</v>
          </cell>
          <cell r="BI97">
            <v>-3.686853766617415E-2</v>
          </cell>
          <cell r="BJ97">
            <v>8.0976627200783913E-3</v>
          </cell>
          <cell r="BK97">
            <v>1.241404490963305E-2</v>
          </cell>
          <cell r="BL97">
            <v>1.226182605036974E-2</v>
          </cell>
          <cell r="BM97">
            <v>2.8501870435249099E-3</v>
          </cell>
          <cell r="BN97">
            <v>-1.7004192005668051E-2</v>
          </cell>
          <cell r="BO97">
            <v>-3.6038200492521928E-3</v>
          </cell>
          <cell r="BP97">
            <v>4.3402254505997551E-3</v>
          </cell>
          <cell r="BQ97">
            <v>-1.4415280197008771E-3</v>
          </cell>
        </row>
        <row r="98">
          <cell r="A98">
            <v>391436</v>
          </cell>
          <cell r="B98" t="str">
            <v>上海元胜投资</v>
          </cell>
          <cell r="E98" t="str">
            <v>元盛中国多元化一号</v>
          </cell>
          <cell r="F98" t="str">
            <v>2018-07-31 00:00:00</v>
          </cell>
          <cell r="G98" t="str">
            <v>管理期货</v>
          </cell>
          <cell r="H98" t="str">
            <v>量化CTA</v>
          </cell>
          <cell r="I98" t="str">
            <v>长周期趋势</v>
          </cell>
          <cell r="J98">
            <v>0</v>
          </cell>
          <cell r="K98">
            <v>0</v>
          </cell>
          <cell r="L98" t="str">
            <v>2024-04-03T00:00:00.000000000</v>
          </cell>
          <cell r="M98">
            <v>2.6231130908191069E-2</v>
          </cell>
          <cell r="N98">
            <v>6.3701995995875116E-3</v>
          </cell>
          <cell r="O98">
            <v>5.2270997208830217E-2</v>
          </cell>
          <cell r="P98">
            <v>1.9607843137254829E-2</v>
          </cell>
          <cell r="Q98">
            <v>-1.1147540983606491E-2</v>
          </cell>
          <cell r="R98">
            <v>1.43084260731321E-2</v>
          </cell>
          <cell r="T98">
            <v>1.9607843137254829E-2</v>
          </cell>
          <cell r="U98">
            <v>-3.3620433620433647E-2</v>
          </cell>
          <cell r="V98">
            <v>1.6176736886581718E-2</v>
          </cell>
          <cell r="W98">
            <v>0.15016662038322701</v>
          </cell>
          <cell r="X98">
            <v>0.33345676726532097</v>
          </cell>
          <cell r="Y98">
            <v>7.5896414342629503E-2</v>
          </cell>
          <cell r="AC98">
            <v>-3.5899944957494941E-2</v>
          </cell>
          <cell r="AD98">
            <v>-6.2976543856585673E-2</v>
          </cell>
          <cell r="AE98">
            <v>-9.1573892163283099E-2</v>
          </cell>
          <cell r="AF98">
            <v>0</v>
          </cell>
          <cell r="AG98">
            <v>-3.3689839572192563E-2</v>
          </cell>
          <cell r="AH98">
            <v>-5.2439912600145751E-2</v>
          </cell>
          <cell r="AI98">
            <v>-1.9278793327340019E-2</v>
          </cell>
          <cell r="AK98">
            <v>-5.8721777130371453E-2</v>
          </cell>
          <cell r="AL98">
            <v>6.4746768219746009E-2</v>
          </cell>
          <cell r="AM98">
            <v>0.1389336256398461</v>
          </cell>
          <cell r="AN98">
            <v>7.1811606106900738E-2</v>
          </cell>
          <cell r="AP98">
            <v>7.4614253693431151E-2</v>
          </cell>
          <cell r="AQ98">
            <v>0.13595530874405359</v>
          </cell>
          <cell r="AR98">
            <v>0.86376192806425844</v>
          </cell>
          <cell r="AS98">
            <v>1.0197160400143439</v>
          </cell>
          <cell r="AT98">
            <v>-4.7943942467268963E-3</v>
          </cell>
          <cell r="AU98">
            <v>-1.772589710332895E-2</v>
          </cell>
          <cell r="AV98">
            <v>4.5610251205277841E-2</v>
          </cell>
          <cell r="AW98">
            <v>6.3701995995875116E-3</v>
          </cell>
          <cell r="BF98">
            <v>-1.9008019008019961E-3</v>
          </cell>
          <cell r="BG98">
            <v>-2.1662798309825652E-2</v>
          </cell>
          <cell r="BH98">
            <v>-5.7181093740493738E-3</v>
          </cell>
          <cell r="BI98">
            <v>-1.1134903640256931E-2</v>
          </cell>
          <cell r="BJ98">
            <v>2.0169522984594401E-2</v>
          </cell>
          <cell r="BK98">
            <v>-1.8921705379343901E-2</v>
          </cell>
          <cell r="BL98">
            <v>1.3414106447425359E-2</v>
          </cell>
          <cell r="BM98">
            <v>2.3972184945711961E-2</v>
          </cell>
          <cell r="BN98">
            <v>-1.6705744431418479E-2</v>
          </cell>
          <cell r="BO98">
            <v>-3.117734724292098E-2</v>
          </cell>
          <cell r="BP98">
            <v>-1.6613339896627279E-3</v>
          </cell>
          <cell r="BQ98">
            <v>-1.901840490797446E-3</v>
          </cell>
        </row>
        <row r="99">
          <cell r="A99">
            <v>124963</v>
          </cell>
          <cell r="B99" t="str">
            <v>富善投资</v>
          </cell>
          <cell r="C99" t="str">
            <v>林成栋</v>
          </cell>
          <cell r="E99" t="str">
            <v>富善投资-致远金选1号基金</v>
          </cell>
          <cell r="F99" t="str">
            <v>2015-11-03 00:00:00</v>
          </cell>
          <cell r="G99" t="str">
            <v>管理期货</v>
          </cell>
          <cell r="H99" t="str">
            <v>量化CTA</v>
          </cell>
          <cell r="I99" t="str">
            <v>中短周期趋势</v>
          </cell>
          <cell r="J99">
            <v>0</v>
          </cell>
          <cell r="K99">
            <v>0</v>
          </cell>
          <cell r="L99" t="str">
            <v>2024-04-03T00:00:00.000000000</v>
          </cell>
          <cell r="M99">
            <v>1.970037864237506E-2</v>
          </cell>
          <cell r="N99">
            <v>1.5742866513611009E-2</v>
          </cell>
          <cell r="O99">
            <v>3.0844335959170129E-2</v>
          </cell>
          <cell r="P99">
            <v>-9.0128526478587823E-3</v>
          </cell>
          <cell r="Q99">
            <v>-2.1639551413678682E-2</v>
          </cell>
          <cell r="R99">
            <v>1.291905151267381E-2</v>
          </cell>
          <cell r="S99">
            <v>6.2739490992279157E-2</v>
          </cell>
          <cell r="T99">
            <v>-9.0128526478587823E-3</v>
          </cell>
          <cell r="U99">
            <v>-3.6384192404542832E-2</v>
          </cell>
          <cell r="V99">
            <v>3.1322874708501043E-2</v>
          </cell>
          <cell r="W99">
            <v>5.9583309934295503E-2</v>
          </cell>
          <cell r="X99">
            <v>0.35786182705505581</v>
          </cell>
          <cell r="Y99">
            <v>9.3653573513468258E-2</v>
          </cell>
          <cell r="Z99">
            <v>4.3966567995820993E-2</v>
          </cell>
          <cell r="AA99">
            <v>1.1330950928267751E-3</v>
          </cell>
          <cell r="AB99">
            <v>0.15179198875614899</v>
          </cell>
          <cell r="AC99">
            <v>-4.0263425603683643E-2</v>
          </cell>
          <cell r="AD99">
            <v>-8.8619402985074647E-2</v>
          </cell>
          <cell r="AE99">
            <v>-2.8144113149847071E-2</v>
          </cell>
          <cell r="AF99">
            <v>-7.0755216608410207E-2</v>
          </cell>
          <cell r="AG99">
            <v>-7.71794422031222E-2</v>
          </cell>
          <cell r="AH99">
            <v>-5.5571869035384011E-2</v>
          </cell>
          <cell r="AI99">
            <v>-7.686365392043254E-2</v>
          </cell>
          <cell r="AJ99">
            <v>-5.2214086471408697E-2</v>
          </cell>
          <cell r="AK99">
            <v>-8.8370923115620142E-2</v>
          </cell>
          <cell r="AL99">
            <v>-1.676929126001547E-2</v>
          </cell>
          <cell r="AM99">
            <v>3.472629243051939E-2</v>
          </cell>
          <cell r="AN99">
            <v>-3.1817516291287713E-2</v>
          </cell>
          <cell r="AO99">
            <v>7.5013942571006575E-2</v>
          </cell>
          <cell r="AP99">
            <v>9.3106400460680666E-2</v>
          </cell>
          <cell r="AQ99">
            <v>6.5614258356807523E-2</v>
          </cell>
          <cell r="AR99">
            <v>-0.18330756815859511</v>
          </cell>
          <cell r="AS99">
            <v>0.52471027950764326</v>
          </cell>
          <cell r="AT99">
            <v>-1.738573942723054E-2</v>
          </cell>
          <cell r="AU99">
            <v>-1.8724559023066471E-2</v>
          </cell>
          <cell r="AV99">
            <v>1.486741373571498E-2</v>
          </cell>
          <cell r="AW99">
            <v>1.5742866513611009E-2</v>
          </cell>
          <cell r="BF99">
            <v>-9.4557788169998824E-3</v>
          </cell>
          <cell r="BG99">
            <v>-3.865110246433201E-2</v>
          </cell>
          <cell r="BH99">
            <v>-5.2347544522396428E-3</v>
          </cell>
          <cell r="BI99">
            <v>-2.0669451527152379E-2</v>
          </cell>
          <cell r="BJ99">
            <v>-1.2685575005539461E-2</v>
          </cell>
          <cell r="BK99">
            <v>-9.6504516635808058E-3</v>
          </cell>
          <cell r="BL99">
            <v>5.2404962891620999E-2</v>
          </cell>
          <cell r="BM99">
            <v>1.3458225667528629E-3</v>
          </cell>
          <cell r="BN99">
            <v>-7.5765492736963314E-3</v>
          </cell>
          <cell r="BO99">
            <v>-2.9747801821723759E-2</v>
          </cell>
          <cell r="BP99">
            <v>1.454308660733661E-2</v>
          </cell>
          <cell r="BQ99">
            <v>-1.6521556697786651E-2</v>
          </cell>
        </row>
        <row r="100">
          <cell r="A100">
            <v>193305</v>
          </cell>
          <cell r="B100" t="str">
            <v>宏锡基金</v>
          </cell>
          <cell r="C100" t="str">
            <v>刘锡斌</v>
          </cell>
          <cell r="E100" t="str">
            <v>宏锡2号</v>
          </cell>
          <cell r="F100" t="str">
            <v>2016-05-06 00:00:00</v>
          </cell>
          <cell r="G100" t="str">
            <v>管理期货</v>
          </cell>
          <cell r="H100" t="str">
            <v>量化CTA</v>
          </cell>
          <cell r="I100" t="str">
            <v>中长周期</v>
          </cell>
          <cell r="J100">
            <v>0</v>
          </cell>
          <cell r="K100">
            <v>0</v>
          </cell>
          <cell r="L100" t="str">
            <v>2024-04-03T00:00:00.000000000</v>
          </cell>
          <cell r="M100">
            <v>1.9923050550455072E-2</v>
          </cell>
          <cell r="N100">
            <v>7.9054359283239339E-3</v>
          </cell>
          <cell r="O100">
            <v>8.5549789166396328E-2</v>
          </cell>
          <cell r="P100">
            <v>1.2715033657442201E-3</v>
          </cell>
          <cell r="Q100">
            <v>-2.0500205002049738E-3</v>
          </cell>
          <cell r="R100">
            <v>6.3642142062609208E-2</v>
          </cell>
          <cell r="S100">
            <v>0.15789473684210531</v>
          </cell>
          <cell r="T100">
            <v>1.2715033657442201E-3</v>
          </cell>
          <cell r="U100">
            <v>4.1480038948393361E-2</v>
          </cell>
          <cell r="V100">
            <v>0.17877967035489631</v>
          </cell>
          <cell r="W100">
            <v>-7.9704864274002807E-3</v>
          </cell>
          <cell r="X100">
            <v>0.35455611080264071</v>
          </cell>
          <cell r="Y100">
            <v>9.2618806875631954E-2</v>
          </cell>
          <cell r="Z100">
            <v>0.13686872557284091</v>
          </cell>
          <cell r="AA100">
            <v>0.1004385225164446</v>
          </cell>
          <cell r="AC100">
            <v>-7.2781954887218045E-2</v>
          </cell>
          <cell r="AD100">
            <v>-7.6310627331820424E-2</v>
          </cell>
          <cell r="AE100">
            <v>-0.10048707381041599</v>
          </cell>
          <cell r="AF100">
            <v>-0.1565929696198505</v>
          </cell>
          <cell r="AG100">
            <v>-7.2796751850967317E-2</v>
          </cell>
          <cell r="AH100">
            <v>-8.1521386382812963E-2</v>
          </cell>
          <cell r="AI100">
            <v>-8.9843749999999889E-2</v>
          </cell>
          <cell r="AJ100">
            <v>-0.1008367486338799</v>
          </cell>
          <cell r="AK100">
            <v>-0.1565929696198505</v>
          </cell>
          <cell r="AL100">
            <v>3.8734034861273692E-2</v>
          </cell>
          <cell r="AM100">
            <v>0.1435534900679318</v>
          </cell>
          <cell r="AN100">
            <v>4.5485121123716166E-3</v>
          </cell>
          <cell r="AP100">
            <v>0.1490725859237966</v>
          </cell>
          <cell r="AQ100">
            <v>0.15678067687979311</v>
          </cell>
          <cell r="AR100">
            <v>0.25783559086101482</v>
          </cell>
          <cell r="AS100">
            <v>0.91373296971626572</v>
          </cell>
          <cell r="AT100">
            <v>-3.2759910246821233E-2</v>
          </cell>
          <cell r="AU100">
            <v>-3.8083823074543832E-2</v>
          </cell>
          <cell r="AV100">
            <v>7.7035355173532327E-2</v>
          </cell>
          <cell r="AW100">
            <v>7.9054359283239339E-3</v>
          </cell>
          <cell r="BF100">
            <v>1.261927945472241E-2</v>
          </cell>
          <cell r="BG100">
            <v>-6.7771837378360567E-2</v>
          </cell>
          <cell r="BH100">
            <v>2.3393984404010301E-2</v>
          </cell>
          <cell r="BI100">
            <v>5.7772939848411482E-2</v>
          </cell>
          <cell r="BJ100">
            <v>2.8128215878339798E-2</v>
          </cell>
          <cell r="BK100">
            <v>-4.1445783132530001E-2</v>
          </cell>
          <cell r="BL100">
            <v>2.7884131956530171E-2</v>
          </cell>
          <cell r="BM100">
            <v>-8.6537737978775731E-4</v>
          </cell>
          <cell r="BN100">
            <v>3.3557046979870719E-4</v>
          </cell>
          <cell r="BO100">
            <v>-1.2001938201200209E-2</v>
          </cell>
          <cell r="BP100">
            <v>2.4144565586448952E-2</v>
          </cell>
          <cell r="BQ100">
            <v>-2.604261518849027E-2</v>
          </cell>
        </row>
        <row r="101">
          <cell r="A101">
            <v>515391</v>
          </cell>
          <cell r="B101" t="str">
            <v>横琴均成资产</v>
          </cell>
          <cell r="C101" t="str">
            <v>司维</v>
          </cell>
          <cell r="D101" t="str">
            <v>45亿</v>
          </cell>
          <cell r="E101" t="str">
            <v>均成宏观对冲1号</v>
          </cell>
          <cell r="F101" t="str">
            <v>2020-11-10 00:00:00</v>
          </cell>
          <cell r="G101" t="str">
            <v>管理期货</v>
          </cell>
          <cell r="H101" t="str">
            <v>量化CTA</v>
          </cell>
          <cell r="I101" t="str">
            <v>CTA+灵活对冲</v>
          </cell>
          <cell r="J101">
            <v>0</v>
          </cell>
          <cell r="K101">
            <v>0</v>
          </cell>
          <cell r="L101" t="str">
            <v>2024-04-03T00:00:00.000000000</v>
          </cell>
          <cell r="M101">
            <v>2.060606060606052E-2</v>
          </cell>
          <cell r="N101">
            <v>3.3763044812768588E-2</v>
          </cell>
          <cell r="O101">
            <v>6.649778340721979E-2</v>
          </cell>
          <cell r="P101">
            <v>-5.2868391451068697E-2</v>
          </cell>
          <cell r="Q101">
            <v>-3.8812785388127928E-2</v>
          </cell>
          <cell r="R101">
            <v>5.5137844611528708E-2</v>
          </cell>
          <cell r="S101">
            <v>0.40685045948203841</v>
          </cell>
          <cell r="T101">
            <v>-5.2868391451068697E-2</v>
          </cell>
          <cell r="U101">
            <v>0.16513761467889901</v>
          </cell>
          <cell r="V101">
            <v>0.24368378158109191</v>
          </cell>
          <cell r="W101">
            <v>0.20176297747306579</v>
          </cell>
          <cell r="AC101">
            <v>-0.1238372093023256</v>
          </cell>
          <cell r="AD101">
            <v>-0.1240694789081887</v>
          </cell>
          <cell r="AE101">
            <v>-9.247448979591838E-2</v>
          </cell>
          <cell r="AF101">
            <v>-0.10078125</v>
          </cell>
          <cell r="AK101">
            <v>-0.1683222958057396</v>
          </cell>
          <cell r="AL101">
            <v>-6.3121927487481466E-2</v>
          </cell>
          <cell r="AM101">
            <v>0.1853843045735413</v>
          </cell>
          <cell r="AN101">
            <v>-0.17633392168504691</v>
          </cell>
          <cell r="AP101">
            <v>0.2110832792248967</v>
          </cell>
          <cell r="AQ101">
            <v>0.17867282257141959</v>
          </cell>
          <cell r="AR101">
            <v>-0.30044892380293031</v>
          </cell>
          <cell r="AS101">
            <v>1.0358961442562189</v>
          </cell>
          <cell r="AT101">
            <v>-8.1552305961754779E-2</v>
          </cell>
          <cell r="AU101">
            <v>-4.3478260869565188E-2</v>
          </cell>
          <cell r="AV101">
            <v>3.1665611146295181E-2</v>
          </cell>
          <cell r="AW101">
            <v>3.3763044812768588E-2</v>
          </cell>
          <cell r="BF101">
            <v>4.5216251638269922E-2</v>
          </cell>
          <cell r="BG101">
            <v>-7.5235109717868287E-3</v>
          </cell>
          <cell r="BH101">
            <v>9.4756790903349764E-3</v>
          </cell>
          <cell r="BI101">
            <v>-6.6332916145181553E-2</v>
          </cell>
          <cell r="BJ101">
            <v>-4.8927613941018737E-2</v>
          </cell>
          <cell r="BK101">
            <v>4.4397463002114217E-2</v>
          </cell>
          <cell r="BL101">
            <v>8.4345479082321262E-2</v>
          </cell>
          <cell r="BM101">
            <v>4.9159925326695657E-2</v>
          </cell>
          <cell r="BN101">
            <v>-1.1402508551880961E-3</v>
          </cell>
          <cell r="BO101">
            <v>-5.8219178082191791E-2</v>
          </cell>
          <cell r="BP101">
            <v>7.575757575757569E-2</v>
          </cell>
          <cell r="BQ101">
            <v>2.254791431792524E-3</v>
          </cell>
        </row>
        <row r="102">
          <cell r="A102">
            <v>425928</v>
          </cell>
          <cell r="B102" t="str">
            <v>横琴均成资产</v>
          </cell>
          <cell r="C102" t="str">
            <v>司维</v>
          </cell>
          <cell r="D102" t="str">
            <v>45亿</v>
          </cell>
          <cell r="E102" t="str">
            <v>均成CTA3号</v>
          </cell>
          <cell r="F102" t="str">
            <v>2019-07-29 00:00:00</v>
          </cell>
          <cell r="G102" t="str">
            <v>管理期货</v>
          </cell>
          <cell r="H102" t="str">
            <v>量化CTA</v>
          </cell>
          <cell r="J102">
            <v>0</v>
          </cell>
          <cell r="K102">
            <v>0</v>
          </cell>
          <cell r="L102" t="str">
            <v>2021-05-21T00:00:00.000000000</v>
          </cell>
          <cell r="X102">
            <v>0.85975609756097571</v>
          </cell>
          <cell r="AF102">
            <v>-4.7505938242280332E-2</v>
          </cell>
          <cell r="AG102">
            <v>-4.7244094488189017E-2</v>
          </cell>
          <cell r="AH102">
            <v>-5.6102362204724462E-2</v>
          </cell>
          <cell r="AK102">
            <v>-5.6102362204724462E-2</v>
          </cell>
          <cell r="AM102">
            <v>0.48430547891484599</v>
          </cell>
          <cell r="AQ102">
            <v>0.19714847784946299</v>
          </cell>
          <cell r="AS102">
            <v>2.4550413353735778</v>
          </cell>
        </row>
        <row r="103">
          <cell r="A103">
            <v>421772</v>
          </cell>
          <cell r="B103" t="str">
            <v>横琴均成资产</v>
          </cell>
          <cell r="C103" t="str">
            <v>司维</v>
          </cell>
          <cell r="D103" t="str">
            <v>45亿</v>
          </cell>
          <cell r="E103" t="str">
            <v>均成CTA5号</v>
          </cell>
          <cell r="F103" t="str">
            <v>2019-04-29 00:00:00</v>
          </cell>
          <cell r="G103" t="str">
            <v>管理期货</v>
          </cell>
          <cell r="H103" t="str">
            <v>量化CTA</v>
          </cell>
          <cell r="J103">
            <v>0</v>
          </cell>
          <cell r="K103">
            <v>0</v>
          </cell>
          <cell r="L103" t="str">
            <v>2021-05-21T00:00:00.000000000</v>
          </cell>
          <cell r="X103">
            <v>0.63501483679525239</v>
          </cell>
          <cell r="AF103">
            <v>-0.13394919168591221</v>
          </cell>
          <cell r="AG103">
            <v>-6.4131245339299092E-2</v>
          </cell>
          <cell r="AH103">
            <v>-6.899810964083182E-2</v>
          </cell>
          <cell r="AK103">
            <v>-0.13394919168591221</v>
          </cell>
          <cell r="AM103">
            <v>0.44311792295945601</v>
          </cell>
          <cell r="AQ103">
            <v>0.22193714721303309</v>
          </cell>
          <cell r="AS103">
            <v>1.9952500603514089</v>
          </cell>
        </row>
        <row r="104">
          <cell r="A104">
            <v>420684</v>
          </cell>
          <cell r="B104" t="str">
            <v>横琴均成资产</v>
          </cell>
          <cell r="C104" t="str">
            <v>司维</v>
          </cell>
          <cell r="D104" t="str">
            <v>45亿</v>
          </cell>
          <cell r="E104" t="str">
            <v>博孚利1号</v>
          </cell>
          <cell r="F104" t="str">
            <v>2019-04-25 00:00:00</v>
          </cell>
          <cell r="G104" t="str">
            <v>管理期货</v>
          </cell>
          <cell r="H104" t="str">
            <v>量化CTA</v>
          </cell>
          <cell r="J104">
            <v>0</v>
          </cell>
          <cell r="K104">
            <v>0</v>
          </cell>
          <cell r="L104" t="str">
            <v>2021-05-21T00:00:00.000000000</v>
          </cell>
          <cell r="X104">
            <v>1.327085285848173</v>
          </cell>
          <cell r="AF104">
            <v>-0.12705702257941059</v>
          </cell>
          <cell r="AG104">
            <v>-0.105930055752661</v>
          </cell>
          <cell r="AH104">
            <v>-0.1106271777003484</v>
          </cell>
          <cell r="AK104">
            <v>-0.12705702257941059</v>
          </cell>
          <cell r="AM104">
            <v>0.77273100915887638</v>
          </cell>
          <cell r="AQ104">
            <v>0.32607002417688907</v>
          </cell>
          <cell r="AS104">
            <v>2.3689181319881421</v>
          </cell>
        </row>
        <row r="105">
          <cell r="A105">
            <v>436562</v>
          </cell>
          <cell r="B105" t="str">
            <v>横琴均成资产</v>
          </cell>
          <cell r="C105" t="str">
            <v>司维</v>
          </cell>
          <cell r="D105" t="str">
            <v>45亿</v>
          </cell>
          <cell r="E105" t="str">
            <v>均成CTA9号</v>
          </cell>
          <cell r="F105" t="str">
            <v>2019-09-09 00:00:00</v>
          </cell>
          <cell r="G105" t="str">
            <v>管理期货</v>
          </cell>
          <cell r="H105" t="str">
            <v>量化CTA</v>
          </cell>
          <cell r="J105">
            <v>0</v>
          </cell>
          <cell r="K105">
            <v>0</v>
          </cell>
          <cell r="L105" t="str">
            <v>2021-05-21T00:00:00.000000000</v>
          </cell>
          <cell r="X105">
            <v>0.53607214428857697</v>
          </cell>
          <cell r="AF105">
            <v>-8.7344913151364834E-2</v>
          </cell>
          <cell r="AG105">
            <v>-6.0785767234988942E-2</v>
          </cell>
          <cell r="AH105">
            <v>-1.8000000000000019E-2</v>
          </cell>
          <cell r="AK105">
            <v>-8.7344913151364834E-2</v>
          </cell>
          <cell r="AM105">
            <v>0.44502073617385102</v>
          </cell>
          <cell r="AQ105">
            <v>0.1924019429849928</v>
          </cell>
          <cell r="AS105">
            <v>2.3114263436523959</v>
          </cell>
        </row>
        <row r="106">
          <cell r="A106">
            <v>443858</v>
          </cell>
          <cell r="B106" t="str">
            <v>横琴均成资产</v>
          </cell>
          <cell r="C106" t="str">
            <v>司维</v>
          </cell>
          <cell r="D106" t="str">
            <v>45亿</v>
          </cell>
          <cell r="E106" t="str">
            <v>均成CTA12号</v>
          </cell>
          <cell r="F106" t="str">
            <v>2019-10-28 00:00:00</v>
          </cell>
          <cell r="G106" t="str">
            <v>管理期货</v>
          </cell>
          <cell r="H106" t="str">
            <v>量化CTA</v>
          </cell>
          <cell r="J106">
            <v>0</v>
          </cell>
          <cell r="K106">
            <v>0</v>
          </cell>
          <cell r="L106" t="str">
            <v>2021-05-21T00:00:00.000000000</v>
          </cell>
          <cell r="X106">
            <v>0.70438328236493364</v>
          </cell>
          <cell r="AF106">
            <v>-7.0884592852958395E-2</v>
          </cell>
          <cell r="AG106">
            <v>-5.2588996763754003E-2</v>
          </cell>
          <cell r="AH106">
            <v>-1.900000000000002E-2</v>
          </cell>
          <cell r="AK106">
            <v>-7.0884592852958395E-2</v>
          </cell>
          <cell r="AM106">
            <v>0.5123943235283519</v>
          </cell>
          <cell r="AQ106">
            <v>0.19937378574414091</v>
          </cell>
          <cell r="AS106">
            <v>2.568524768833452</v>
          </cell>
        </row>
        <row r="107">
          <cell r="A107">
            <v>441298</v>
          </cell>
          <cell r="B107" t="str">
            <v>横琴均成资产</v>
          </cell>
          <cell r="C107" t="str">
            <v>司维</v>
          </cell>
          <cell r="D107" t="str">
            <v>45亿</v>
          </cell>
          <cell r="E107" t="str">
            <v>均成CTA8号</v>
          </cell>
          <cell r="F107" t="str">
            <v>2019-10-21 00:00:00</v>
          </cell>
          <cell r="G107" t="str">
            <v>管理期货</v>
          </cell>
          <cell r="H107" t="str">
            <v>量化CTA</v>
          </cell>
          <cell r="J107">
            <v>0</v>
          </cell>
          <cell r="K107">
            <v>0</v>
          </cell>
          <cell r="L107" t="str">
            <v>2021-05-21T00:00:00.000000000</v>
          </cell>
          <cell r="X107">
            <v>0.51710654936461409</v>
          </cell>
          <cell r="AF107">
            <v>-8.1836327345309337E-2</v>
          </cell>
          <cell r="AG107">
            <v>-9.1608391608391612E-2</v>
          </cell>
          <cell r="AH107">
            <v>-8.7209302325582539E-3</v>
          </cell>
          <cell r="AK107">
            <v>-9.1608391608391612E-2</v>
          </cell>
          <cell r="AM107">
            <v>0.48902397204144998</v>
          </cell>
          <cell r="AQ107">
            <v>0.21183541571825901</v>
          </cell>
          <cell r="AS107">
            <v>2.3071031526806798</v>
          </cell>
        </row>
        <row r="108">
          <cell r="A108">
            <v>455761</v>
          </cell>
          <cell r="B108" t="str">
            <v>横琴均成资产</v>
          </cell>
          <cell r="C108" t="str">
            <v>司维</v>
          </cell>
          <cell r="D108" t="str">
            <v>45亿</v>
          </cell>
          <cell r="E108" t="str">
            <v>均成期道乐享1号</v>
          </cell>
          <cell r="F108" t="str">
            <v>2019-12-31 00:00:00</v>
          </cell>
          <cell r="G108" t="str">
            <v>管理期货</v>
          </cell>
          <cell r="H108" t="str">
            <v>量化CTA</v>
          </cell>
          <cell r="J108">
            <v>0</v>
          </cell>
          <cell r="K108">
            <v>0</v>
          </cell>
          <cell r="L108" t="str">
            <v>2021-05-21T00:00:00.000000000</v>
          </cell>
          <cell r="AF108">
            <v>-8.7757964335804392E-2</v>
          </cell>
          <cell r="AG108">
            <v>-6.2416802248188158E-2</v>
          </cell>
          <cell r="AK108">
            <v>-8.7757964335804392E-2</v>
          </cell>
          <cell r="AM108">
            <v>0.84680970377450593</v>
          </cell>
          <cell r="AQ108">
            <v>0.26842407242661909</v>
          </cell>
          <cell r="AS108">
            <v>3.153636257483913</v>
          </cell>
        </row>
        <row r="109">
          <cell r="A109">
            <v>235831</v>
          </cell>
          <cell r="B109" t="str">
            <v>远澜信息</v>
          </cell>
          <cell r="C109" t="str">
            <v>王凯</v>
          </cell>
          <cell r="D109" t="str">
            <v>15亿，5000万自营为股票策略</v>
          </cell>
          <cell r="E109" t="str">
            <v>远澜红枫2号</v>
          </cell>
          <cell r="F109" t="str">
            <v>2016-08-18 00:00:00</v>
          </cell>
          <cell r="G109" t="str">
            <v>管理期货</v>
          </cell>
          <cell r="H109" t="str">
            <v>量化CTA</v>
          </cell>
          <cell r="I109" t="str">
            <v>股指CTA</v>
          </cell>
          <cell r="J109">
            <v>0</v>
          </cell>
          <cell r="K109">
            <v>0</v>
          </cell>
          <cell r="L109" t="str">
            <v>2024-04-03T00:00:00.000000000</v>
          </cell>
          <cell r="U109">
            <v>0.18168092601912411</v>
          </cell>
          <cell r="V109">
            <v>-0.15733672603901619</v>
          </cell>
          <cell r="W109">
            <v>-5.793048341989615E-2</v>
          </cell>
          <cell r="X109">
            <v>1.319740500463392</v>
          </cell>
          <cell r="Y109">
            <v>-6.7415730337078705E-2</v>
          </cell>
          <cell r="Z109">
            <v>0.1399014778325125</v>
          </cell>
          <cell r="AA109">
            <v>9.8619329388549559E-4</v>
          </cell>
          <cell r="AC109">
            <v>-0.31823461091753791</v>
          </cell>
          <cell r="AD109">
            <v>-0.1562375448385811</v>
          </cell>
          <cell r="AE109">
            <v>-0.2058212058212058</v>
          </cell>
          <cell r="AF109">
            <v>-0.27049180327868849</v>
          </cell>
          <cell r="AG109">
            <v>-0.1043182920912178</v>
          </cell>
          <cell r="AH109">
            <v>-0.1629169899146625</v>
          </cell>
          <cell r="AI109">
            <v>-2.295918367346932E-2</v>
          </cell>
          <cell r="AJ109">
            <v>-8.2266910420475389E-2</v>
          </cell>
          <cell r="AK109">
            <v>-0.39856557377049179</v>
          </cell>
          <cell r="AL109">
            <v>-0.62848934221456743</v>
          </cell>
          <cell r="AM109">
            <v>0.1145021279986647</v>
          </cell>
          <cell r="AP109">
            <v>0.84458760204469507</v>
          </cell>
          <cell r="AQ109">
            <v>0.2325031143955601</v>
          </cell>
          <cell r="AR109">
            <v>-0.74449015979010857</v>
          </cell>
          <cell r="AS109">
            <v>0.4911947597223813</v>
          </cell>
          <cell r="AT109">
            <v>0.10008517887563891</v>
          </cell>
          <cell r="BF109">
            <v>-8.0523402113739095E-3</v>
          </cell>
          <cell r="BG109">
            <v>9.3860984271943115E-2</v>
          </cell>
          <cell r="BH109">
            <v>5.7513914656771581E-2</v>
          </cell>
          <cell r="BI109">
            <v>7.9824561403508909E-2</v>
          </cell>
          <cell r="BJ109">
            <v>1.909017059301377E-2</v>
          </cell>
          <cell r="BK109">
            <v>-9.5655639697090344E-2</v>
          </cell>
          <cell r="BL109">
            <v>-5.288673424416046E-2</v>
          </cell>
          <cell r="BM109">
            <v>8.0967892042810519E-2</v>
          </cell>
          <cell r="BN109">
            <v>-0.1013787510137875</v>
          </cell>
          <cell r="BO109">
            <v>9.9277978339349371E-3</v>
          </cell>
          <cell r="BP109">
            <v>2.6809651474530849E-2</v>
          </cell>
          <cell r="BQ109">
            <v>5.5674518201285217E-3</v>
          </cell>
        </row>
        <row r="110">
          <cell r="A110">
            <v>125352</v>
          </cell>
          <cell r="B110" t="str">
            <v>远澜信息</v>
          </cell>
          <cell r="C110" t="str">
            <v>王凯</v>
          </cell>
          <cell r="D110" t="str">
            <v>15亿，5000万自营为股票策略</v>
          </cell>
          <cell r="E110" t="str">
            <v>远澜云杉</v>
          </cell>
          <cell r="F110" t="str">
            <v>2015-11-04 00:00:00</v>
          </cell>
          <cell r="G110" t="str">
            <v>管理期货</v>
          </cell>
          <cell r="H110" t="str">
            <v>量化CTA</v>
          </cell>
          <cell r="I110" t="str">
            <v>中长周期混合策略，时序趋势40%+截面多空基本面20%+时序基本面40%，长周期（5-10天） 55%+中周期（2-5天）30%+短周期（1-2天）15%，较2020年中短周期混合策略有所变化</v>
          </cell>
          <cell r="J110">
            <v>0</v>
          </cell>
          <cell r="K110">
            <v>0</v>
          </cell>
          <cell r="L110" t="str">
            <v>2024-04-03T00:00:00.000000000</v>
          </cell>
          <cell r="M110">
            <v>5.4367524465386294E-3</v>
          </cell>
          <cell r="N110">
            <v>3.981179876945351E-3</v>
          </cell>
          <cell r="O110">
            <v>1.2039401678219709E-2</v>
          </cell>
          <cell r="P110">
            <v>-1.5264465743699E-2</v>
          </cell>
          <cell r="Q110">
            <v>-9.6394144948233063E-3</v>
          </cell>
          <cell r="R110">
            <v>2.2484334684850671E-2</v>
          </cell>
          <cell r="S110">
            <v>7.8118927322192055E-2</v>
          </cell>
          <cell r="T110">
            <v>-1.5264465743699E-2</v>
          </cell>
          <cell r="U110">
            <v>3.948339483394836E-2</v>
          </cell>
          <cell r="V110">
            <v>2.3800528900642211E-2</v>
          </cell>
          <cell r="W110">
            <v>5.3322721846398753E-2</v>
          </cell>
          <cell r="X110">
            <v>0.32892649391856138</v>
          </cell>
          <cell r="Y110">
            <v>0.12492563950029729</v>
          </cell>
          <cell r="Z110">
            <v>0.1730635031402652</v>
          </cell>
          <cell r="AA110">
            <v>7.3408239700374578E-2</v>
          </cell>
          <cell r="AB110">
            <v>0.34170854271356782</v>
          </cell>
          <cell r="AC110">
            <v>-2.9047113000354181E-2</v>
          </cell>
          <cell r="AD110">
            <v>-1.6370106761565931E-2</v>
          </cell>
          <cell r="AE110">
            <v>-2.9781126659490401E-2</v>
          </cell>
          <cell r="AF110">
            <v>-4.1420118343195297E-2</v>
          </cell>
          <cell r="AG110">
            <v>-2.9187817258883229E-2</v>
          </cell>
          <cell r="AH110">
            <v>-3.9510294936004428E-2</v>
          </cell>
          <cell r="AI110">
            <v>-4.7748976807639877E-2</v>
          </cell>
          <cell r="AJ110">
            <v>-0.12615955473098331</v>
          </cell>
          <cell r="AK110">
            <v>-0.14594928880643171</v>
          </cell>
          <cell r="AL110">
            <v>-6.9662818988537323E-2</v>
          </cell>
          <cell r="AM110">
            <v>0.1326240964498884</v>
          </cell>
          <cell r="AN110">
            <v>-5.3454569169231643E-2</v>
          </cell>
          <cell r="AO110">
            <v>0.1263075729190655</v>
          </cell>
          <cell r="AP110">
            <v>3.86177414739051E-2</v>
          </cell>
          <cell r="AQ110">
            <v>0.1019120709970685</v>
          </cell>
          <cell r="AR110">
            <v>-1.8116190358838959</v>
          </cell>
          <cell r="AS110">
            <v>1.298435784562386</v>
          </cell>
          <cell r="AT110">
            <v>-2.8399006034788292E-3</v>
          </cell>
          <cell r="AU110">
            <v>-2.1359914560341808E-2</v>
          </cell>
          <cell r="AV110">
            <v>8.0262677854796571E-3</v>
          </cell>
          <cell r="AW110">
            <v>3.981179876945351E-3</v>
          </cell>
          <cell r="BF110">
            <v>-5.5350553505535416E-3</v>
          </cell>
          <cell r="BG110">
            <v>-4.4526901669759136E-3</v>
          </cell>
          <cell r="BH110">
            <v>1.1926947446887709E-2</v>
          </cell>
          <cell r="BI110">
            <v>5.5248618784531356E-3</v>
          </cell>
          <cell r="BJ110">
            <v>3.66300366300365E-4</v>
          </cell>
          <cell r="BK110">
            <v>-6.9571585499815791E-3</v>
          </cell>
          <cell r="BL110">
            <v>1.806784660766958E-2</v>
          </cell>
          <cell r="BM110">
            <v>1.557406736689604E-2</v>
          </cell>
          <cell r="BN110">
            <v>-3.5688793718768869E-4</v>
          </cell>
          <cell r="BO110">
            <v>-1.320956801142459E-2</v>
          </cell>
          <cell r="BP110">
            <v>2.134587554269185E-2</v>
          </cell>
          <cell r="BQ110">
            <v>-9.1452690819555649E-3</v>
          </cell>
        </row>
        <row r="111">
          <cell r="A111">
            <v>276961</v>
          </cell>
          <cell r="B111" t="str">
            <v>毓颜投资</v>
          </cell>
          <cell r="C111" t="str">
            <v>陈家祥,丁启书</v>
          </cell>
          <cell r="E111" t="str">
            <v>毓颜言商1号</v>
          </cell>
          <cell r="F111" t="str">
            <v>2017-03-09 00:00:00</v>
          </cell>
          <cell r="G111" t="str">
            <v>管理期货</v>
          </cell>
          <cell r="H111" t="str">
            <v>量化CTA</v>
          </cell>
          <cell r="I111" t="str">
            <v>趋势+配对</v>
          </cell>
          <cell r="J111">
            <v>0</v>
          </cell>
          <cell r="K111">
            <v>0</v>
          </cell>
          <cell r="L111" t="str">
            <v>2024-04-03T00:00:00.000000000</v>
          </cell>
          <cell r="U111">
            <v>9.6690219412420841E-2</v>
          </cell>
          <cell r="V111">
            <v>5.1622995698083818E-2</v>
          </cell>
          <cell r="W111">
            <v>-6.6045066045066214E-3</v>
          </cell>
          <cell r="X111">
            <v>0.8255319148936171</v>
          </cell>
          <cell r="Y111">
            <v>0.1252992817238627</v>
          </cell>
          <cell r="AC111">
            <v>-7.4345549738219913E-2</v>
          </cell>
          <cell r="AD111">
            <v>-9.4280326838466322E-2</v>
          </cell>
          <cell r="AE111">
            <v>-8.9655172413793033E-2</v>
          </cell>
          <cell r="AF111">
            <v>-0.1176470588235294</v>
          </cell>
          <cell r="AG111">
            <v>-7.5601374570446619E-2</v>
          </cell>
          <cell r="AH111">
            <v>-8.413793103448268E-2</v>
          </cell>
          <cell r="AI111">
            <v>-7.7759197324414692E-2</v>
          </cell>
          <cell r="AK111">
            <v>-0.1665619107479572</v>
          </cell>
          <cell r="AL111">
            <v>-0.26941592157032829</v>
          </cell>
          <cell r="AM111">
            <v>0.20024011359336161</v>
          </cell>
          <cell r="AP111">
            <v>0.13976292608885621</v>
          </cell>
          <cell r="AQ111">
            <v>0.15797304313764829</v>
          </cell>
          <cell r="AR111">
            <v>-1.929794586493462</v>
          </cell>
          <cell r="AS111">
            <v>1.2656735164031221</v>
          </cell>
          <cell r="AT111">
            <v>-8.2400813835198372E-2</v>
          </cell>
          <cell r="AU111">
            <v>-6.2823355506281819E-3</v>
          </cell>
          <cell r="AV111">
            <v>-8.9153046062406816E-3</v>
          </cell>
          <cell r="BF111">
            <v>1.673484566753447E-2</v>
          </cell>
          <cell r="BG111">
            <v>-2.23116313094367E-2</v>
          </cell>
          <cell r="BH111">
            <v>2.4691358024691249E-2</v>
          </cell>
          <cell r="BI111">
            <v>4.4176706827309342E-2</v>
          </cell>
          <cell r="BJ111">
            <v>3.146853146853168E-2</v>
          </cell>
          <cell r="BK111">
            <v>-7.4576271186441723E-3</v>
          </cell>
          <cell r="BL111">
            <v>4.0642076502732223E-2</v>
          </cell>
          <cell r="BM111">
            <v>1.279947489333755E-2</v>
          </cell>
          <cell r="BN111">
            <v>-5.7746923319659138E-2</v>
          </cell>
          <cell r="BO111">
            <v>-3.4829202947086468E-2</v>
          </cell>
          <cell r="BP111">
            <v>1.214434420541277E-2</v>
          </cell>
          <cell r="BQ111">
            <v>1.305393335623495E-2</v>
          </cell>
        </row>
        <row r="112">
          <cell r="A112">
            <v>450867</v>
          </cell>
          <cell r="B112" t="str">
            <v>中融汇信期货</v>
          </cell>
          <cell r="C112" t="str">
            <v>张雄</v>
          </cell>
          <cell r="E112" t="str">
            <v>恒明宏观配置1号</v>
          </cell>
          <cell r="F112" t="str">
            <v>2019-12-03 00:00:00</v>
          </cell>
          <cell r="G112" t="str">
            <v>宏观策略</v>
          </cell>
          <cell r="H112" t="str">
            <v>宏观策略</v>
          </cell>
          <cell r="J112">
            <v>0</v>
          </cell>
          <cell r="K112">
            <v>0</v>
          </cell>
          <cell r="L112" t="str">
            <v>2024-04-03T00:00:00.000000000</v>
          </cell>
          <cell r="X112">
            <v>0.27715281234444999</v>
          </cell>
          <cell r="AG112">
            <v>-0.1094202222014751</v>
          </cell>
          <cell r="AH112">
            <v>-2.9999999999996701E-4</v>
          </cell>
          <cell r="AK112">
            <v>-0.1094202222014751</v>
          </cell>
          <cell r="AM112">
            <v>0.35191641066516532</v>
          </cell>
          <cell r="AQ112">
            <v>0.15367028898393309</v>
          </cell>
          <cell r="AS112">
            <v>2.2881364797426542</v>
          </cell>
        </row>
        <row r="113">
          <cell r="A113">
            <v>220085</v>
          </cell>
          <cell r="B113" t="str">
            <v>上海从容</v>
          </cell>
          <cell r="C113" t="str">
            <v>从容</v>
          </cell>
          <cell r="E113" t="str">
            <v>平安阖鼎-从容宏观A</v>
          </cell>
          <cell r="F113" t="str">
            <v>2016-07-08 00:00:00</v>
          </cell>
          <cell r="G113" t="str">
            <v>宏观策略</v>
          </cell>
          <cell r="H113" t="str">
            <v>宏观策略</v>
          </cell>
          <cell r="J113">
            <v>0</v>
          </cell>
          <cell r="K113">
            <v>0</v>
          </cell>
          <cell r="L113" t="str">
            <v>2024-04-03T00:00:00.000000000</v>
          </cell>
          <cell r="M113">
            <v>7.9668049792529505E-3</v>
          </cell>
          <cell r="N113">
            <v>1.04825291181363E-2</v>
          </cell>
          <cell r="O113">
            <v>-1.3155730965301871E-3</v>
          </cell>
          <cell r="P113">
            <v>0.13418619852460531</v>
          </cell>
          <cell r="Q113">
            <v>0.1342921180425849</v>
          </cell>
          <cell r="R113">
            <v>-1.9930605987251049E-2</v>
          </cell>
          <cell r="S113">
            <v>-0.2716041979010495</v>
          </cell>
          <cell r="T113">
            <v>0.13418619852460531</v>
          </cell>
          <cell r="U113">
            <v>-0.15464161667192919</v>
          </cell>
          <cell r="V113">
            <v>-0.2172032379657666</v>
          </cell>
          <cell r="W113">
            <v>-0.11967578741228301</v>
          </cell>
          <cell r="X113">
            <v>0.72319085114360715</v>
          </cell>
          <cell r="Y113">
            <v>-2.5397405444911429E-2</v>
          </cell>
          <cell r="Z113">
            <v>-0.1478396263137407</v>
          </cell>
          <cell r="AA113">
            <v>0.2055373064289068</v>
          </cell>
          <cell r="AC113">
            <v>-2.2287294615259551E-2</v>
          </cell>
          <cell r="AD113">
            <v>-0.20263238445056619</v>
          </cell>
          <cell r="AE113">
            <v>-0.10420957775489199</v>
          </cell>
          <cell r="AF113">
            <v>-0.29549428379287163</v>
          </cell>
          <cell r="AG113">
            <v>-0.17125984251968501</v>
          </cell>
          <cell r="AH113">
            <v>-0.11986893601529081</v>
          </cell>
          <cell r="AI113">
            <v>-0.25982246236974149</v>
          </cell>
          <cell r="AJ113">
            <v>-5.3597252349963972E-2</v>
          </cell>
          <cell r="AK113">
            <v>-0.37605917955615342</v>
          </cell>
          <cell r="AL113">
            <v>0.7970108002013665</v>
          </cell>
          <cell r="AM113">
            <v>1.329284877499348E-2</v>
          </cell>
          <cell r="AN113">
            <v>0.56783833586830257</v>
          </cell>
          <cell r="AP113">
            <v>0.16386859641482779</v>
          </cell>
          <cell r="AQ113">
            <v>9.2923753793100902E-2</v>
          </cell>
          <cell r="AR113">
            <v>4.8619015543166224</v>
          </cell>
          <cell r="AS113">
            <v>0.13984618201601429</v>
          </cell>
          <cell r="AT113">
            <v>1.820898309832852E-2</v>
          </cell>
          <cell r="AU113">
            <v>0.1274761555392516</v>
          </cell>
          <cell r="AV113">
            <v>-1.1675711231705301E-2</v>
          </cell>
          <cell r="AW113">
            <v>1.04825291181363E-2</v>
          </cell>
          <cell r="BF113">
            <v>2.802336596147792E-2</v>
          </cell>
          <cell r="BG113">
            <v>-1.7584273976810168E-2</v>
          </cell>
          <cell r="BH113">
            <v>-3.7986556198218113E-2</v>
          </cell>
          <cell r="BI113">
            <v>-1.283717907052306E-2</v>
          </cell>
          <cell r="BJ113">
            <v>-4.5349794238683239E-2</v>
          </cell>
          <cell r="BK113">
            <v>-1.267350633675313E-2</v>
          </cell>
          <cell r="BL113">
            <v>-1.370939573873564E-2</v>
          </cell>
          <cell r="BM113">
            <v>-3.7538733953076608E-2</v>
          </cell>
          <cell r="BN113">
            <v>-8.3978725389577402E-4</v>
          </cell>
          <cell r="BO113">
            <v>-2.6148673888681358E-2</v>
          </cell>
          <cell r="BP113">
            <v>3.8358266206366398E-3</v>
          </cell>
          <cell r="BQ113">
            <v>2.3120282793541499E-2</v>
          </cell>
        </row>
        <row r="114">
          <cell r="A114">
            <v>37737</v>
          </cell>
          <cell r="B114" t="str">
            <v>上海元葵资产</v>
          </cell>
          <cell r="C114" t="str">
            <v>施振星</v>
          </cell>
          <cell r="E114" t="str">
            <v>元葵复利3号</v>
          </cell>
          <cell r="F114" t="str">
            <v>2014-09-15 00:00:00</v>
          </cell>
          <cell r="G114" t="str">
            <v>宏观策略</v>
          </cell>
          <cell r="H114" t="str">
            <v>宏观策略</v>
          </cell>
          <cell r="J114">
            <v>0</v>
          </cell>
          <cell r="K114">
            <v>0</v>
          </cell>
          <cell r="L114" t="str">
            <v>2024-04-03T00:00:00.000000000</v>
          </cell>
          <cell r="U114">
            <v>2.8793610760823759E-2</v>
          </cell>
          <cell r="V114">
            <v>1.4498933901918811E-2</v>
          </cell>
          <cell r="W114">
            <v>0.54479578392621875</v>
          </cell>
          <cell r="X114">
            <v>0</v>
          </cell>
          <cell r="Y114">
            <v>1.2000000000000011E-2</v>
          </cell>
          <cell r="Z114">
            <v>-8.5923217550274211E-2</v>
          </cell>
          <cell r="AA114">
            <v>7.6065573770491834E-2</v>
          </cell>
          <cell r="AB114">
            <v>0.15181268882175211</v>
          </cell>
          <cell r="AC114">
            <v>-4.1699844935249961E-2</v>
          </cell>
          <cell r="AD114">
            <v>-0.20345372735011549</v>
          </cell>
          <cell r="AE114">
            <v>-0.23518164435946459</v>
          </cell>
          <cell r="AF114">
            <v>-0.19774204584331159</v>
          </cell>
          <cell r="AI114">
            <v>-0.10102843315184511</v>
          </cell>
          <cell r="AJ114">
            <v>-3.2999410724808512E-2</v>
          </cell>
          <cell r="AK114">
            <v>-0.1243370654095463</v>
          </cell>
          <cell r="AL114">
            <v>-3.4292432320894739E-2</v>
          </cell>
          <cell r="AM114">
            <v>0.1185017595903322</v>
          </cell>
          <cell r="AP114">
            <v>0.11482170499839089</v>
          </cell>
          <cell r="AQ114">
            <v>0.33002513822756019</v>
          </cell>
          <cell r="AR114">
            <v>-0.30125183134853889</v>
          </cell>
          <cell r="AS114">
            <v>0.35816648282227381</v>
          </cell>
          <cell r="AT114">
            <v>-5.3524004085801713E-2</v>
          </cell>
          <cell r="AU114">
            <v>-1.2907403410317261E-2</v>
          </cell>
          <cell r="AV114">
            <v>-8.4531216477150561E-3</v>
          </cell>
          <cell r="BF114">
            <v>3.6948297604035167E-2</v>
          </cell>
          <cell r="BG114">
            <v>-4.3617495642303987E-2</v>
          </cell>
          <cell r="BH114">
            <v>9.7062688085449711E-3</v>
          </cell>
          <cell r="BI114">
            <v>-1.2677357064898139E-2</v>
          </cell>
          <cell r="BJ114">
            <v>-8.5884353741496611E-3</v>
          </cell>
          <cell r="BK114">
            <v>1.65537353117764E-2</v>
          </cell>
          <cell r="BL114">
            <v>3.796827539655601E-3</v>
          </cell>
          <cell r="BM114">
            <v>-3.3159620072287121E-2</v>
          </cell>
          <cell r="BN114">
            <v>-2.392200652808785E-2</v>
          </cell>
          <cell r="BO114">
            <v>-8.2720992651912351E-3</v>
          </cell>
          <cell r="BP114">
            <v>2.360353165624041E-2</v>
          </cell>
          <cell r="BQ114">
            <v>3.839626644039007E-2</v>
          </cell>
        </row>
        <row r="115">
          <cell r="A115">
            <v>32223</v>
          </cell>
          <cell r="B115" t="str">
            <v>银叶投资</v>
          </cell>
          <cell r="C115" t="str">
            <v>许巳阳,张沐东</v>
          </cell>
          <cell r="E115" t="str">
            <v>引玉1期</v>
          </cell>
          <cell r="F115" t="str">
            <v>2014-09-19 00:00:00</v>
          </cell>
          <cell r="G115" t="str">
            <v>宏观策略</v>
          </cell>
          <cell r="H115" t="str">
            <v>宏观策略</v>
          </cell>
          <cell r="J115">
            <v>0</v>
          </cell>
          <cell r="K115">
            <v>0</v>
          </cell>
          <cell r="L115" t="str">
            <v>2024-04-03T00:00:00.000000000</v>
          </cell>
          <cell r="M115">
            <v>2.8134707709686509E-2</v>
          </cell>
          <cell r="N115">
            <v>1.4454893765238669E-2</v>
          </cell>
          <cell r="O115">
            <v>5.3840865506386448E-2</v>
          </cell>
          <cell r="P115">
            <v>-6.4166827324722009E-2</v>
          </cell>
          <cell r="Q115">
            <v>-7.893488504474877E-2</v>
          </cell>
          <cell r="R115">
            <v>-0.16182226315183609</v>
          </cell>
          <cell r="S115">
            <v>-5.0715426485446913E-2</v>
          </cell>
          <cell r="T115">
            <v>-6.4166827324722009E-2</v>
          </cell>
          <cell r="U115">
            <v>-9.8310585091151426E-3</v>
          </cell>
          <cell r="V115">
            <v>-9.6914147799103567E-2</v>
          </cell>
          <cell r="W115">
            <v>0.2380103760380041</v>
          </cell>
          <cell r="X115">
            <v>0.4983131695357883</v>
          </cell>
          <cell r="Y115">
            <v>0.34675567039908128</v>
          </cell>
          <cell r="Z115">
            <v>-0.16324324324324321</v>
          </cell>
          <cell r="AA115">
            <v>0.11148197596795729</v>
          </cell>
          <cell r="AB115">
            <v>-3.4171502256608588E-2</v>
          </cell>
          <cell r="AC115">
            <v>-0.15030562143024151</v>
          </cell>
          <cell r="AD115">
            <v>-0.13881629957212191</v>
          </cell>
          <cell r="AE115">
            <v>-6.6883078902731444E-2</v>
          </cell>
          <cell r="AF115">
            <v>-6.74259044149641E-2</v>
          </cell>
          <cell r="AG115">
            <v>-9.2632565213458168E-2</v>
          </cell>
          <cell r="AH115">
            <v>-8.4441095742963254E-2</v>
          </cell>
          <cell r="AI115">
            <v>-0.19653979238754321</v>
          </cell>
          <cell r="AJ115">
            <v>-0.1206096752816434</v>
          </cell>
          <cell r="AK115">
            <v>-0.19653979238754321</v>
          </cell>
          <cell r="AL115">
            <v>-7.4020713041635045E-2</v>
          </cell>
          <cell r="AM115">
            <v>3.6613092252066881E-2</v>
          </cell>
          <cell r="AN115">
            <v>-0.21089050296656489</v>
          </cell>
          <cell r="AO115">
            <v>7.5836859125667955E-2</v>
          </cell>
          <cell r="AP115">
            <v>0.27125932051508478</v>
          </cell>
          <cell r="AQ115">
            <v>8.7613538065823449E-2</v>
          </cell>
          <cell r="AR115">
            <v>-0.27397594850914758</v>
          </cell>
          <cell r="AS115">
            <v>0.41449388376886759</v>
          </cell>
          <cell r="AT115">
            <v>-9.6941070625281123E-2</v>
          </cell>
          <cell r="AU115">
            <v>-2.963885429638868E-2</v>
          </cell>
          <cell r="AV115">
            <v>3.8824763903462678E-2</v>
          </cell>
          <cell r="AW115">
            <v>1.4454893765238669E-2</v>
          </cell>
          <cell r="BF115">
            <v>7.0344564283668864E-2</v>
          </cell>
          <cell r="BG115">
            <v>-5.0532073003982658E-3</v>
          </cell>
          <cell r="BH115">
            <v>-4.3021032504779733E-3</v>
          </cell>
          <cell r="BI115">
            <v>7.4111857897263267E-3</v>
          </cell>
          <cell r="BJ115">
            <v>-3.3149664929262863E-2</v>
          </cell>
          <cell r="BK115">
            <v>2.3473599901423281E-2</v>
          </cell>
          <cell r="BL115">
            <v>5.4177702865398913E-3</v>
          </cell>
          <cell r="BM115">
            <v>-7.6368099628786879E-2</v>
          </cell>
          <cell r="BN115">
            <v>-1.6882228578535049E-2</v>
          </cell>
          <cell r="BO115">
            <v>-2.6659498434584709E-2</v>
          </cell>
          <cell r="BP115">
            <v>2.557021248944058E-2</v>
          </cell>
          <cell r="BQ115">
            <v>-1.4159460229972391E-2</v>
          </cell>
        </row>
        <row r="116">
          <cell r="A116">
            <v>26869</v>
          </cell>
          <cell r="B116" t="str">
            <v>乐瑞资产</v>
          </cell>
          <cell r="C116" t="str">
            <v>唐毅亭</v>
          </cell>
          <cell r="E116" t="str">
            <v>乐瑞宏观配置基金</v>
          </cell>
          <cell r="F116" t="str">
            <v>2014-04-16 00:00:00</v>
          </cell>
          <cell r="G116" t="str">
            <v>宏观策略</v>
          </cell>
          <cell r="H116" t="str">
            <v>宏观策略</v>
          </cell>
          <cell r="J116">
            <v>0</v>
          </cell>
          <cell r="K116">
            <v>0</v>
          </cell>
          <cell r="L116" t="str">
            <v>2024-04-03T00:00:00.000000000</v>
          </cell>
          <cell r="M116">
            <v>3.9149466057884608E-2</v>
          </cell>
          <cell r="N116">
            <v>2.3907345094904331E-2</v>
          </cell>
          <cell r="O116">
            <v>9.945104301826535E-2</v>
          </cell>
          <cell r="P116">
            <v>0.13953199677239139</v>
          </cell>
          <cell r="Q116">
            <v>0.13551459673429009</v>
          </cell>
          <cell r="R116">
            <v>-1.7447150120417532E-2</v>
          </cell>
          <cell r="S116">
            <v>-0.16863650772087141</v>
          </cell>
          <cell r="T116">
            <v>0.13953199677239139</v>
          </cell>
          <cell r="U116">
            <v>-4.3914307756216187E-2</v>
          </cell>
          <cell r="X116">
            <v>0.27057539765811911</v>
          </cell>
          <cell r="Y116">
            <v>0.18486287575524021</v>
          </cell>
          <cell r="Z116">
            <v>4.6198267564966138E-2</v>
          </cell>
          <cell r="AA116">
            <v>0.1060187582714771</v>
          </cell>
          <cell r="AB116">
            <v>2.8778634741555292E-4</v>
          </cell>
          <cell r="AC116">
            <v>-1.6281523470633351E-2</v>
          </cell>
          <cell r="AD116">
            <v>-0.17608933037444091</v>
          </cell>
          <cell r="AE116">
            <v>-1.3395776265794841E-2</v>
          </cell>
          <cell r="AF116">
            <v>-0.1082777127915777</v>
          </cell>
          <cell r="AG116">
            <v>-8.7436621976392168E-2</v>
          </cell>
          <cell r="AH116">
            <v>-0.12603739527948349</v>
          </cell>
          <cell r="AI116">
            <v>-0.12592751652232009</v>
          </cell>
          <cell r="AJ116">
            <v>-5.1878303902823053E-2</v>
          </cell>
          <cell r="AK116">
            <v>-0.12603739527948349</v>
          </cell>
          <cell r="AL116">
            <v>0.79303177796934121</v>
          </cell>
          <cell r="AM116">
            <v>0.21895214978605229</v>
          </cell>
          <cell r="AN116">
            <v>0.59439061466384779</v>
          </cell>
          <cell r="AO116">
            <v>5.4888481725554161E-2</v>
          </cell>
          <cell r="AP116">
            <v>0.13846038461128379</v>
          </cell>
          <cell r="AQ116">
            <v>0.20211452125799481</v>
          </cell>
          <cell r="AR116">
            <v>5.7253485436028839</v>
          </cell>
          <cell r="AS116">
            <v>1.0818338624888439</v>
          </cell>
          <cell r="AT116">
            <v>8.2759191442738356E-5</v>
          </cell>
          <cell r="AU116">
            <v>2.393611519126115E-2</v>
          </cell>
          <cell r="AV116">
            <v>7.3779818345144355E-2</v>
          </cell>
          <cell r="AW116">
            <v>2.3907345094904331E-2</v>
          </cell>
          <cell r="BF116">
            <v>0.1084999901093902</v>
          </cell>
          <cell r="BG116">
            <v>-2.1628180877261819E-2</v>
          </cell>
          <cell r="BH116">
            <v>2.7231605442673331E-2</v>
          </cell>
          <cell r="BI116">
            <v>-3.6754913972194103E-2</v>
          </cell>
          <cell r="BJ116">
            <v>-6.0461943998967316E-3</v>
          </cell>
          <cell r="BK116">
            <v>-2.4721351606980631E-2</v>
          </cell>
          <cell r="BL116">
            <v>-3.7575112192895672E-2</v>
          </cell>
          <cell r="BM116">
            <v>1.062989014462978E-2</v>
          </cell>
          <cell r="BN116">
            <v>-3.8096182449182107E-2</v>
          </cell>
          <cell r="BO116">
            <v>-1.956539666831603E-2</v>
          </cell>
          <cell r="BP116">
            <v>-9.6309536326358858E-3</v>
          </cell>
          <cell r="BQ116">
            <v>4.0091400083090978E-3</v>
          </cell>
        </row>
        <row r="117">
          <cell r="A117">
            <v>384628</v>
          </cell>
          <cell r="B117" t="str">
            <v>永安国富资产</v>
          </cell>
          <cell r="C117" t="str">
            <v>肖国平</v>
          </cell>
          <cell r="E117" t="str">
            <v>永安国富-永富15号</v>
          </cell>
          <cell r="F117" t="str">
            <v>2018-07-11 00:00:00</v>
          </cell>
          <cell r="G117" t="str">
            <v>宏观策略</v>
          </cell>
          <cell r="H117" t="str">
            <v>宏观策略</v>
          </cell>
          <cell r="J117">
            <v>0</v>
          </cell>
          <cell r="K117">
            <v>0</v>
          </cell>
          <cell r="L117" t="str">
            <v>2024-04-03T00:00:00.000000000</v>
          </cell>
          <cell r="X117">
            <v>0.28653530377668313</v>
          </cell>
          <cell r="Y117">
            <v>0.38409090909090898</v>
          </cell>
          <cell r="AF117">
            <v>-0.1014975041597337</v>
          </cell>
          <cell r="AG117">
            <v>-0.1092094539527303</v>
          </cell>
          <cell r="AH117">
            <v>-7.142857142857148E-2</v>
          </cell>
          <cell r="AI117">
            <v>-0.12</v>
          </cell>
          <cell r="AK117">
            <v>-0.12</v>
          </cell>
          <cell r="AM117">
            <v>0.21055915537283521</v>
          </cell>
          <cell r="AQ117">
            <v>0.14437411891314189</v>
          </cell>
          <cell r="AS117">
            <v>1.4563644811636911</v>
          </cell>
        </row>
        <row r="118">
          <cell r="A118">
            <v>338638</v>
          </cell>
          <cell r="B118" t="str">
            <v>半夏投资</v>
          </cell>
          <cell r="C118" t="str">
            <v>李蓓</v>
          </cell>
          <cell r="E118" t="str">
            <v>半夏宏观对冲</v>
          </cell>
          <cell r="F118" t="str">
            <v>2017-12-14 00:00:00</v>
          </cell>
          <cell r="G118" t="str">
            <v>宏观策略</v>
          </cell>
          <cell r="H118" t="str">
            <v>宏观策略</v>
          </cell>
          <cell r="J118">
            <v>0</v>
          </cell>
          <cell r="K118">
            <v>0</v>
          </cell>
          <cell r="L118" t="str">
            <v>2024-04-03T00:00:00.000000000</v>
          </cell>
          <cell r="M118">
            <v>5.1546391752577136E-3</v>
          </cell>
          <cell r="N118">
            <v>4.4150110375276164E-3</v>
          </cell>
          <cell r="O118">
            <v>-6.9116042197162608E-3</v>
          </cell>
          <cell r="P118">
            <v>-5.8945191313340202E-2</v>
          </cell>
          <cell r="Q118">
            <v>-0.1116173120728929</v>
          </cell>
          <cell r="R118">
            <v>-0.21325648414985601</v>
          </cell>
          <cell r="S118">
            <v>0.3278210116731517</v>
          </cell>
          <cell r="T118">
            <v>-5.8945191313340202E-2</v>
          </cell>
          <cell r="U118">
            <v>-0.14701558365186709</v>
          </cell>
          <cell r="V118">
            <v>1.340882002383781E-2</v>
          </cell>
          <cell r="W118">
            <v>0.60190930787589481</v>
          </cell>
          <cell r="X118">
            <v>0.63289166017147336</v>
          </cell>
          <cell r="Y118">
            <v>8.9134125636672223E-2</v>
          </cell>
          <cell r="Z118">
            <v>0.17799999999999991</v>
          </cell>
          <cell r="AC118">
            <v>-5.4731638418079029E-2</v>
          </cell>
          <cell r="AD118">
            <v>-0.21832735302235731</v>
          </cell>
          <cell r="AE118">
            <v>-7.2534142640364146E-2</v>
          </cell>
          <cell r="AF118">
            <v>-9.4837935174069576E-2</v>
          </cell>
          <cell r="AG118">
            <v>-9.2839805825242608E-2</v>
          </cell>
          <cell r="AH118">
            <v>-7.4691805656272647E-2</v>
          </cell>
          <cell r="AI118">
            <v>-9.5313741064336696E-2</v>
          </cell>
          <cell r="AK118">
            <v>-0.26110957769804027</v>
          </cell>
          <cell r="AL118">
            <v>-0.1378708931785898</v>
          </cell>
          <cell r="AM118">
            <v>0.18985568348194939</v>
          </cell>
          <cell r="AN118">
            <v>-0.1950524828648055</v>
          </cell>
          <cell r="AP118">
            <v>9.4427236376748602E-2</v>
          </cell>
          <cell r="AQ118">
            <v>0.1702200636275179</v>
          </cell>
          <cell r="AR118">
            <v>-1.4632294141888511</v>
          </cell>
          <cell r="AS118">
            <v>1.1136047235202251</v>
          </cell>
          <cell r="AT118">
            <v>-6.8597035504998183E-2</v>
          </cell>
          <cell r="AU118">
            <v>2.5166543301258448E-2</v>
          </cell>
          <cell r="AV118">
            <v>-1.127682793743179E-2</v>
          </cell>
          <cell r="AW118">
            <v>4.4150110375276164E-3</v>
          </cell>
          <cell r="BF118">
            <v>5.1749485445457211E-2</v>
          </cell>
          <cell r="BG118">
            <v>-1.1462119094213021E-2</v>
          </cell>
          <cell r="BH118">
            <v>-2.7714932126696849E-2</v>
          </cell>
          <cell r="BI118">
            <v>3.6649214659685743E-2</v>
          </cell>
          <cell r="BJ118">
            <v>-9.5959595959596022E-2</v>
          </cell>
          <cell r="BK118">
            <v>-6.2073246430782714E-4</v>
          </cell>
          <cell r="BL118">
            <v>1.055900621118E-2</v>
          </cell>
          <cell r="BM118">
            <v>-3.9336201598033187E-2</v>
          </cell>
          <cell r="BN118">
            <v>-2.845399936768889E-2</v>
          </cell>
          <cell r="BO118">
            <v>-3.091441588024724E-2</v>
          </cell>
          <cell r="BP118">
            <v>6.7159167226327199E-3</v>
          </cell>
          <cell r="BQ118">
            <v>-1.3936097892590199E-2</v>
          </cell>
        </row>
        <row r="119">
          <cell r="A119">
            <v>231730</v>
          </cell>
          <cell r="B119" t="str">
            <v>北京华溢之星资产</v>
          </cell>
          <cell r="C119" t="str">
            <v>陶羽</v>
          </cell>
          <cell r="E119" t="str">
            <v>华溢天王星</v>
          </cell>
          <cell r="F119" t="str">
            <v>2016-08-23 00:00:00</v>
          </cell>
          <cell r="G119" t="str">
            <v>宏观策略</v>
          </cell>
          <cell r="H119" t="str">
            <v>宏观策略</v>
          </cell>
          <cell r="J119">
            <v>0</v>
          </cell>
          <cell r="K119">
            <v>0</v>
          </cell>
          <cell r="L119" t="str">
            <v>2024-04-03T00:00:00.000000000</v>
          </cell>
          <cell r="V119">
            <v>0.1267950963222417</v>
          </cell>
          <cell r="W119">
            <v>-8.9604591836734748E-2</v>
          </cell>
          <cell r="X119">
            <v>0.73163997791275559</v>
          </cell>
          <cell r="Y119">
            <v>0.12764632627646311</v>
          </cell>
          <cell r="Z119">
            <v>0.1373937677053825</v>
          </cell>
          <cell r="AA119">
            <v>0.25846702317290537</v>
          </cell>
          <cell r="AD119">
            <v>0</v>
          </cell>
          <cell r="AE119">
            <v>-1.101749837977959E-2</v>
          </cell>
          <cell r="AF119">
            <v>-0.13379854368932029</v>
          </cell>
          <cell r="AG119">
            <v>-8.9679165056049545E-2</v>
          </cell>
          <cell r="AH119">
            <v>-0.1440501043841336</v>
          </cell>
          <cell r="AI119">
            <v>-0.1266992930940728</v>
          </cell>
          <cell r="AJ119">
            <v>-6.2447257383966302E-2</v>
          </cell>
          <cell r="AK119">
            <v>-0.1489940184883089</v>
          </cell>
          <cell r="AM119">
            <v>0.19536170330624181</v>
          </cell>
          <cell r="AQ119">
            <v>0.16733304386947989</v>
          </cell>
          <cell r="AS119">
            <v>1.165722455093567</v>
          </cell>
        </row>
        <row r="120">
          <cell r="A120">
            <v>370066</v>
          </cell>
          <cell r="B120" t="str">
            <v>恒天中岩</v>
          </cell>
          <cell r="C120" t="str">
            <v>王晶超</v>
          </cell>
          <cell r="E120" t="str">
            <v>恒天星耀FOF1期</v>
          </cell>
          <cell r="F120" t="str">
            <v>2018-04-13 00:00:00</v>
          </cell>
          <cell r="G120" t="str">
            <v>FOF</v>
          </cell>
          <cell r="H120" t="str">
            <v>FOF</v>
          </cell>
          <cell r="I120" t="str">
            <v>逆向投资+成长投资</v>
          </cell>
          <cell r="J120">
            <v>0</v>
          </cell>
          <cell r="K120">
            <v>0</v>
          </cell>
          <cell r="L120" t="str">
            <v>2024-04-03T00:00:00.000000000</v>
          </cell>
          <cell r="M120">
            <v>1.020408163265296E-2</v>
          </cell>
          <cell r="N120">
            <v>1.09976433621366E-2</v>
          </cell>
          <cell r="O120">
            <v>2.7134876296887489E-2</v>
          </cell>
          <cell r="P120">
            <v>-1.000000000000012E-2</v>
          </cell>
          <cell r="Q120">
            <v>-2.0547945205479531E-2</v>
          </cell>
          <cell r="S120">
            <v>-0.1946182728410514</v>
          </cell>
          <cell r="T120">
            <v>-1.000000000000012E-2</v>
          </cell>
          <cell r="W120">
            <v>-6.4141722663408673E-2</v>
          </cell>
          <cell r="X120">
            <v>0.51154201292705448</v>
          </cell>
          <cell r="Y120">
            <v>0.43824701195219129</v>
          </cell>
          <cell r="AC120">
            <v>-0.10980392156862739</v>
          </cell>
          <cell r="AD120">
            <v>-6.2725306416726717E-2</v>
          </cell>
          <cell r="AE120">
            <v>-9.3899931459904051E-2</v>
          </cell>
          <cell r="AF120">
            <v>-0.25064599483204142</v>
          </cell>
          <cell r="AG120">
            <v>-0.1222961730449251</v>
          </cell>
          <cell r="AH120">
            <v>-0.1460446247464503</v>
          </cell>
          <cell r="AI120">
            <v>-0.25445544554455451</v>
          </cell>
          <cell r="AK120">
            <v>-0.31679586563307488</v>
          </cell>
          <cell r="AL120">
            <v>7.072189892372216E-2</v>
          </cell>
          <cell r="AM120">
            <v>5.518947070671576E-2</v>
          </cell>
          <cell r="AN120">
            <v>-3.5257503849609573E-2</v>
          </cell>
          <cell r="AP120">
            <v>0.23799448769771661</v>
          </cell>
          <cell r="AQ120">
            <v>0.16285729634982979</v>
          </cell>
          <cell r="AR120">
            <v>0.2959063590781042</v>
          </cell>
          <cell r="AS120">
            <v>0.33705369884301728</v>
          </cell>
          <cell r="AT120">
            <v>-3.7692307692307803E-2</v>
          </cell>
          <cell r="AU120">
            <v>-1.6786570743405171E-2</v>
          </cell>
          <cell r="AV120">
            <v>1.596169193934549E-2</v>
          </cell>
          <cell r="AW120">
            <v>1.09976433621366E-2</v>
          </cell>
          <cell r="BK120">
            <v>1.4189693801344379E-2</v>
          </cell>
          <cell r="BL120">
            <v>1.693667157584677E-2</v>
          </cell>
          <cell r="BM120">
            <v>-6.0101375814627038E-2</v>
          </cell>
          <cell r="BN120">
            <v>-1.9402985074626899E-2</v>
          </cell>
          <cell r="BO120">
            <v>-2.0547945205479531E-2</v>
          </cell>
          <cell r="BP120">
            <v>3.3411033411033568E-2</v>
          </cell>
          <cell r="BQ120">
            <v>-2.108433734939763E-2</v>
          </cell>
        </row>
        <row r="121">
          <cell r="A121">
            <v>385599</v>
          </cell>
          <cell r="B121" t="str">
            <v>中证投资</v>
          </cell>
          <cell r="E121" t="str">
            <v>中证星耀FOF</v>
          </cell>
          <cell r="F121" t="str">
            <v>2018-07-24 00:00:00</v>
          </cell>
          <cell r="G121" t="str">
            <v>FOF</v>
          </cell>
          <cell r="H121" t="str">
            <v>FOF</v>
          </cell>
          <cell r="I121" t="str">
            <v>医药投资</v>
          </cell>
          <cell r="J121">
            <v>0</v>
          </cell>
          <cell r="K121">
            <v>0</v>
          </cell>
          <cell r="L121" t="str">
            <v>2024-04-03T00:00:00.000000000</v>
          </cell>
          <cell r="M121">
            <v>3.9927631168507061E-2</v>
          </cell>
          <cell r="N121">
            <v>2.1447392609841302E-2</v>
          </cell>
          <cell r="O121">
            <v>7.5419354838709651E-2</v>
          </cell>
          <cell r="P121">
            <v>9.8140182952686228E-3</v>
          </cell>
          <cell r="Q121">
            <v>-9.0952324337176815E-3</v>
          </cell>
          <cell r="R121">
            <v>-8.567824035982663E-2</v>
          </cell>
          <cell r="S121">
            <v>-5.6863188864999407E-2</v>
          </cell>
          <cell r="T121">
            <v>9.8140182952686228E-3</v>
          </cell>
          <cell r="U121">
            <v>-1.0549661331894611E-2</v>
          </cell>
          <cell r="V121">
            <v>-8.3200527559487925E-2</v>
          </cell>
          <cell r="W121">
            <v>6.3105726936588225E-2</v>
          </cell>
          <cell r="X121">
            <v>0.42355657315084261</v>
          </cell>
          <cell r="Y121">
            <v>0.2328504050035887</v>
          </cell>
          <cell r="AC121">
            <v>-0.1369955708661417</v>
          </cell>
          <cell r="AD121">
            <v>-0.1248439450686642</v>
          </cell>
          <cell r="AE121">
            <v>-0.1546618534604321</v>
          </cell>
          <cell r="AF121">
            <v>-0.13726583560928379</v>
          </cell>
          <cell r="AG121">
            <v>-0.1077930468884689</v>
          </cell>
          <cell r="AH121">
            <v>-6.525477418770935E-2</v>
          </cell>
          <cell r="AI121">
            <v>-4.382430971799163E-2</v>
          </cell>
          <cell r="AK121">
            <v>-0.3113736008057944</v>
          </cell>
          <cell r="AL121">
            <v>0.16058963776788371</v>
          </cell>
          <cell r="AM121">
            <v>0.1017854658868504</v>
          </cell>
          <cell r="AN121">
            <v>3.5494604602572373E-2</v>
          </cell>
          <cell r="AP121">
            <v>0.29241757066460322</v>
          </cell>
          <cell r="AQ121">
            <v>0.15658296319392689</v>
          </cell>
          <cell r="AR121">
            <v>0.54816070325439803</v>
          </cell>
          <cell r="AS121">
            <v>0.64813979265883781</v>
          </cell>
          <cell r="AT121">
            <v>-4.3436118010541043E-2</v>
          </cell>
          <cell r="AU121">
            <v>-3.5782140595313483E-2</v>
          </cell>
          <cell r="AV121">
            <v>5.2838709677419222E-2</v>
          </cell>
          <cell r="AW121">
            <v>2.1447392609841302E-2</v>
          </cell>
          <cell r="BF121">
            <v>8.7574177306239953E-2</v>
          </cell>
          <cell r="BG121">
            <v>-1.21252204585538E-2</v>
          </cell>
          <cell r="BH121">
            <v>5.3559473331845631E-3</v>
          </cell>
          <cell r="BI121">
            <v>-1.2264150943396279E-2</v>
          </cell>
          <cell r="BJ121">
            <v>-3.4271588291477029E-2</v>
          </cell>
          <cell r="BK121">
            <v>1.111175751934379E-2</v>
          </cell>
          <cell r="BL121">
            <v>2.0828538550057511E-2</v>
          </cell>
          <cell r="BM121">
            <v>-5.5687070228835567E-2</v>
          </cell>
          <cell r="BN121">
            <v>-2.605372857804544E-2</v>
          </cell>
          <cell r="BO121">
            <v>-5.6473665438115939E-3</v>
          </cell>
          <cell r="BP121">
            <v>1.363065702158184E-2</v>
          </cell>
          <cell r="BQ121">
            <v>-1.9716135162420542E-2</v>
          </cell>
        </row>
        <row r="122">
          <cell r="A122">
            <v>416357</v>
          </cell>
          <cell r="B122" t="str">
            <v>恒天中岩</v>
          </cell>
          <cell r="C122" t="str">
            <v>林鹏辉,王晶超</v>
          </cell>
          <cell r="E122" t="str">
            <v>新经济价值一期</v>
          </cell>
          <cell r="F122" t="str">
            <v>2019-03-12 00:00:00</v>
          </cell>
          <cell r="G122" t="str">
            <v>FOF</v>
          </cell>
          <cell r="H122" t="str">
            <v>FOF</v>
          </cell>
          <cell r="I122" t="str">
            <v>高波动，股票多头FOF</v>
          </cell>
          <cell r="J122">
            <v>0</v>
          </cell>
          <cell r="K122">
            <v>0</v>
          </cell>
          <cell r="L122" t="str">
            <v>2024-04-03T00:00:00.000000000</v>
          </cell>
          <cell r="M122">
            <v>8.0887450889761681E-3</v>
          </cell>
          <cell r="N122">
            <v>1.1712860953264631E-2</v>
          </cell>
          <cell r="O122">
            <v>2.202436738519209E-2</v>
          </cell>
          <cell r="P122">
            <v>-2.3833501174891029E-2</v>
          </cell>
          <cell r="Q122">
            <v>-8.4575026232948547E-2</v>
          </cell>
          <cell r="R122">
            <v>-0.2099972833469167</v>
          </cell>
          <cell r="S122">
            <v>-0.37876522110660132</v>
          </cell>
          <cell r="T122">
            <v>-2.3833501174891029E-2</v>
          </cell>
          <cell r="U122">
            <v>-0.1747160402622587</v>
          </cell>
          <cell r="V122">
            <v>-0.22583643122676589</v>
          </cell>
          <cell r="W122">
            <v>-4.1543616343366903E-2</v>
          </cell>
          <cell r="X122">
            <v>0.34101810162638979</v>
          </cell>
          <cell r="AC122">
            <v>-0.11250873515024459</v>
          </cell>
          <cell r="AD122">
            <v>-0.2567567567567568</v>
          </cell>
          <cell r="AE122">
            <v>-0.2021276595744681</v>
          </cell>
          <cell r="AF122">
            <v>-0.1793770139634801</v>
          </cell>
          <cell r="AG122">
            <v>-9.7226807527236628E-2</v>
          </cell>
          <cell r="AH122">
            <v>-2.1081666830853971E-2</v>
          </cell>
          <cell r="AK122">
            <v>-0.54529180093089868</v>
          </cell>
          <cell r="AL122">
            <v>0.1015771008988595</v>
          </cell>
          <cell r="AM122">
            <v>-1.114702129159628E-2</v>
          </cell>
          <cell r="AN122">
            <v>-8.2543771324119164E-2</v>
          </cell>
          <cell r="AP122">
            <v>0.24687457340825961</v>
          </cell>
          <cell r="AQ122">
            <v>0.16573457578920109</v>
          </cell>
          <cell r="AR122">
            <v>0.41024591116129427</v>
          </cell>
          <cell r="AS122">
            <v>-6.9055221733485758E-2</v>
          </cell>
          <cell r="AT122">
            <v>-8.0563947633434108E-2</v>
          </cell>
          <cell r="AU122">
            <v>2.1905805038335169E-2</v>
          </cell>
          <cell r="AV122">
            <v>1.0192127460168621E-2</v>
          </cell>
          <cell r="AW122">
            <v>1.1712860953264631E-2</v>
          </cell>
          <cell r="BF122">
            <v>7.9693415827869707E-2</v>
          </cell>
          <cell r="BG122">
            <v>-3.9941840574751919E-2</v>
          </cell>
          <cell r="BH122">
            <v>-2.396436525612489E-2</v>
          </cell>
          <cell r="BI122">
            <v>-2.628696604600211E-2</v>
          </cell>
          <cell r="BJ122">
            <v>-2.643419572553429E-2</v>
          </cell>
          <cell r="BK122">
            <v>-2.0989793953398839E-2</v>
          </cell>
          <cell r="BL122">
            <v>3.442171518489356E-3</v>
          </cell>
          <cell r="BM122">
            <v>-7.6742134666274664E-2</v>
          </cell>
          <cell r="BN122">
            <v>-1.0075828399293661E-2</v>
          </cell>
          <cell r="BO122">
            <v>-2.591815320041968E-2</v>
          </cell>
          <cell r="BP122">
            <v>2.0467521275449041E-3</v>
          </cell>
          <cell r="BQ122">
            <v>-3.1534460338101367E-2</v>
          </cell>
        </row>
        <row r="123">
          <cell r="A123">
            <v>394732</v>
          </cell>
          <cell r="B123" t="str">
            <v>华软新动力资产</v>
          </cell>
          <cell r="C123" t="str">
            <v>徐以升</v>
          </cell>
          <cell r="E123" t="str">
            <v>优享1期</v>
          </cell>
          <cell r="F123" t="str">
            <v>2018-09-03 00:00:00</v>
          </cell>
          <cell r="G123" t="str">
            <v>FOF</v>
          </cell>
          <cell r="H123" t="str">
            <v>FOF</v>
          </cell>
          <cell r="J123">
            <v>0</v>
          </cell>
          <cell r="K123">
            <v>0</v>
          </cell>
          <cell r="L123" t="str">
            <v>2024-04-03T00:00:00.000000000</v>
          </cell>
          <cell r="V123">
            <v>-0.10641940085592019</v>
          </cell>
          <cell r="W123">
            <v>4.1586182712938007E-2</v>
          </cell>
          <cell r="X123">
            <v>0.21099775078722471</v>
          </cell>
          <cell r="Y123">
            <v>8.0805134189031458E-2</v>
          </cell>
          <cell r="AD123">
            <v>-2.331337325349293E-2</v>
          </cell>
          <cell r="AE123">
            <v>-0.21038025950648759</v>
          </cell>
          <cell r="AF123">
            <v>-8.6953509318921873E-2</v>
          </cell>
          <cell r="AG123">
            <v>-1.659783989834827E-2</v>
          </cell>
          <cell r="AH123">
            <v>-7.053780202650041E-2</v>
          </cell>
          <cell r="AI123">
            <v>-2.732715334105831E-2</v>
          </cell>
          <cell r="AK123">
            <v>-0.27056052102819927</v>
          </cell>
          <cell r="AM123">
            <v>4.939935838528875E-2</v>
          </cell>
          <cell r="AQ123">
            <v>0.1117333094042022</v>
          </cell>
          <cell r="AS123">
            <v>0.43945303382385892</v>
          </cell>
          <cell r="BF123">
            <v>-7.9821200510843404E-4</v>
          </cell>
          <cell r="BG123">
            <v>-2.9557437290301798E-3</v>
          </cell>
          <cell r="BH123">
            <v>-1.3540581684159839E-2</v>
          </cell>
          <cell r="BI123">
            <v>1.738141650422342E-2</v>
          </cell>
          <cell r="BJ123">
            <v>-1.45297780616318E-2</v>
          </cell>
          <cell r="BK123">
            <v>1.466299416720673E-2</v>
          </cell>
          <cell r="BL123">
            <v>7.1856287425164922E-4</v>
          </cell>
          <cell r="BM123">
            <v>-3.9891495133248522E-4</v>
          </cell>
          <cell r="BN123">
            <v>-1.5966789078714069E-4</v>
          </cell>
          <cell r="BO123">
            <v>-5.5892686042791073E-4</v>
          </cell>
        </row>
        <row r="124">
          <cell r="A124">
            <v>290561</v>
          </cell>
          <cell r="B124" t="str">
            <v>深圳排排网未来星基金</v>
          </cell>
          <cell r="C124" t="str">
            <v>胡泊,李春瑜</v>
          </cell>
          <cell r="E124" t="str">
            <v>星耀进取FOF一期</v>
          </cell>
          <cell r="F124" t="str">
            <v>2017-05-12 00:00:00</v>
          </cell>
          <cell r="G124" t="str">
            <v>FOF</v>
          </cell>
          <cell r="H124" t="str">
            <v>FOF</v>
          </cell>
          <cell r="I124" t="str">
            <v>行业配置+成长价值（GARP）</v>
          </cell>
          <cell r="J124">
            <v>0</v>
          </cell>
          <cell r="K124">
            <v>0</v>
          </cell>
          <cell r="L124" t="str">
            <v>2024-04-03T00:00:00.000000000</v>
          </cell>
          <cell r="X124">
            <v>0.13174748398902111</v>
          </cell>
          <cell r="Y124">
            <v>0.19063180827886689</v>
          </cell>
          <cell r="Z124">
            <v>-0.1714801444043321</v>
          </cell>
          <cell r="AF124">
            <v>-3.1397174254317137E-2</v>
          </cell>
          <cell r="AG124">
            <v>-8.4507042253521014E-2</v>
          </cell>
          <cell r="AH124">
            <v>-4.3394406943105049E-2</v>
          </cell>
          <cell r="AI124">
            <v>-0.19683655536028111</v>
          </cell>
          <cell r="AJ124">
            <v>-1.711711711711723E-2</v>
          </cell>
          <cell r="AK124">
            <v>-0.19683655536028111</v>
          </cell>
          <cell r="AM124">
            <v>6.4770976411442138E-2</v>
          </cell>
          <cell r="AQ124">
            <v>0.12156262699633549</v>
          </cell>
          <cell r="AS124">
            <v>0.53036991233295294</v>
          </cell>
        </row>
        <row r="125">
          <cell r="A125">
            <v>386391</v>
          </cell>
          <cell r="B125" t="str">
            <v>北京金樟投资</v>
          </cell>
          <cell r="E125" t="str">
            <v>金樟投资精英组合1期</v>
          </cell>
          <cell r="F125" t="str">
            <v>2018-08-03 00:00:00</v>
          </cell>
          <cell r="G125" t="str">
            <v>FOF</v>
          </cell>
          <cell r="H125" t="str">
            <v>FOF</v>
          </cell>
          <cell r="I125" t="str">
            <v>高波动，股票多头FOF</v>
          </cell>
          <cell r="J125">
            <v>0</v>
          </cell>
          <cell r="K125">
            <v>0</v>
          </cell>
          <cell r="L125" t="str">
            <v>2024-04-03T00:00:00.000000000</v>
          </cell>
          <cell r="V125">
            <v>-0.2124184739381727</v>
          </cell>
          <cell r="W125">
            <v>0.1948175367460718</v>
          </cell>
          <cell r="X125">
            <v>0.33479915433403812</v>
          </cell>
          <cell r="Y125">
            <v>0.2406882803483372</v>
          </cell>
          <cell r="AC125">
            <v>0</v>
          </cell>
          <cell r="AD125">
            <v>0</v>
          </cell>
          <cell r="AE125">
            <v>-0.16121534119209691</v>
          </cell>
          <cell r="AF125">
            <v>-9.7716740137899882E-2</v>
          </cell>
          <cell r="AG125">
            <v>-9.5548733691481078E-2</v>
          </cell>
          <cell r="AH125">
            <v>-8.574953732264029E-2</v>
          </cell>
          <cell r="AI125">
            <v>-4.6900000000000053E-2</v>
          </cell>
          <cell r="AK125">
            <v>-9.7716740137899882E-2</v>
          </cell>
          <cell r="AL125">
            <v>0.96462187716384973</v>
          </cell>
          <cell r="AM125">
            <v>0.13057585254874221</v>
          </cell>
          <cell r="AP125">
            <v>0.116688819242022</v>
          </cell>
          <cell r="AQ125">
            <v>0.14224828747853721</v>
          </cell>
          <cell r="AR125">
            <v>8.2640656306182354</v>
          </cell>
          <cell r="AS125">
            <v>0.91584959137006616</v>
          </cell>
          <cell r="AV125">
            <v>9.7362772155780153E-3</v>
          </cell>
          <cell r="BF125">
            <v>4.9080993738638723E-2</v>
          </cell>
          <cell r="BG125">
            <v>-2.5670645616737708E-4</v>
          </cell>
          <cell r="BH125">
            <v>-3.9799717550391689E-3</v>
          </cell>
          <cell r="BO125">
            <v>-2.260397830018079E-2</v>
          </cell>
          <cell r="BP125">
            <v>3.6931616025048131E-2</v>
          </cell>
        </row>
        <row r="126">
          <cell r="A126">
            <v>101192</v>
          </cell>
          <cell r="B126" t="str">
            <v>果实资本</v>
          </cell>
          <cell r="C126" t="str">
            <v>朱爱林,刘磊</v>
          </cell>
          <cell r="E126" t="str">
            <v>金太阳-果实资本精英汇1号基金</v>
          </cell>
          <cell r="F126" t="str">
            <v>2015-07-14 00:00:00</v>
          </cell>
          <cell r="G126" t="str">
            <v>FOF</v>
          </cell>
          <cell r="H126" t="str">
            <v>FOF</v>
          </cell>
          <cell r="J126">
            <v>0</v>
          </cell>
          <cell r="K126">
            <v>0</v>
          </cell>
          <cell r="L126" t="str">
            <v>2024-04-03T00:00:00.000000000</v>
          </cell>
          <cell r="X126">
            <v>0.40772200772200778</v>
          </cell>
          <cell r="Y126">
            <v>0.19244935543278061</v>
          </cell>
          <cell r="Z126">
            <v>-0.13328012769353539</v>
          </cell>
          <cell r="AA126">
            <v>0.30385015608740901</v>
          </cell>
          <cell r="AB126">
            <v>-6.2439024390243847E-2</v>
          </cell>
          <cell r="AF126">
            <v>-0.19434470377019761</v>
          </cell>
          <cell r="AG126">
            <v>-0.14306151645207441</v>
          </cell>
          <cell r="AH126">
            <v>-8.1665332265812712E-2</v>
          </cell>
          <cell r="AI126">
            <v>-0.1734148204736439</v>
          </cell>
          <cell r="AJ126">
            <v>-6.8567026194144814E-2</v>
          </cell>
          <cell r="AK126">
            <v>-0.19434470377019761</v>
          </cell>
          <cell r="AM126">
            <v>0.1304990007735112</v>
          </cell>
          <cell r="AQ126">
            <v>0.1472133880251057</v>
          </cell>
          <cell r="AS126">
            <v>0.88443847350945082</v>
          </cell>
        </row>
        <row r="127">
          <cell r="A127">
            <v>39297</v>
          </cell>
          <cell r="B127" t="str">
            <v>弘酬投资</v>
          </cell>
          <cell r="C127" t="str">
            <v>闫振杰</v>
          </cell>
          <cell r="E127" t="str">
            <v>弘酬永泰</v>
          </cell>
          <cell r="F127" t="str">
            <v>2014-12-16 00:00:00</v>
          </cell>
          <cell r="G127" t="str">
            <v>FOF</v>
          </cell>
          <cell r="H127" t="str">
            <v>FOF</v>
          </cell>
          <cell r="J127">
            <v>0</v>
          </cell>
          <cell r="K127">
            <v>0</v>
          </cell>
          <cell r="L127" t="str">
            <v>2024-04-03T00:00:00.000000000</v>
          </cell>
          <cell r="M127">
            <v>-2.1876206408442118E-3</v>
          </cell>
          <cell r="N127">
            <v>7.9292863642272948E-3</v>
          </cell>
          <cell r="O127">
            <v>1.4523093026298509E-2</v>
          </cell>
          <cell r="P127">
            <v>-2.6552005523821531E-2</v>
          </cell>
          <cell r="Q127">
            <v>-5.3697827678789389E-2</v>
          </cell>
          <cell r="R127">
            <v>-0.12611292685675651</v>
          </cell>
          <cell r="S127">
            <v>-0.2125520463085204</v>
          </cell>
          <cell r="T127">
            <v>-2.6552005523821531E-2</v>
          </cell>
          <cell r="U127">
            <v>-4.7302954192082303E-2</v>
          </cell>
          <cell r="V127">
            <v>-0.14705432287681719</v>
          </cell>
          <cell r="W127">
            <v>-5.4754793123648497E-2</v>
          </cell>
          <cell r="X127">
            <v>0.39341795249225231</v>
          </cell>
          <cell r="Y127">
            <v>0.36428612674113481</v>
          </cell>
          <cell r="Z127">
            <v>-0.24148639958286261</v>
          </cell>
          <cell r="AA127">
            <v>0.2617324561403509</v>
          </cell>
          <cell r="AB127">
            <v>-2.3136246786632508E-2</v>
          </cell>
          <cell r="AC127">
            <v>-0.11735769501054109</v>
          </cell>
          <cell r="AD127">
            <v>-7.5857408346004421E-2</v>
          </cell>
          <cell r="AE127">
            <v>-9.6586976199350402E-2</v>
          </cell>
          <cell r="AF127">
            <v>-0.14921301336294199</v>
          </cell>
          <cell r="AG127">
            <v>-0.13110177379730939</v>
          </cell>
          <cell r="AH127">
            <v>-0.1105060737518017</v>
          </cell>
          <cell r="AI127">
            <v>-0.26204823555432599</v>
          </cell>
          <cell r="AJ127">
            <v>-4.6281312793034227E-2</v>
          </cell>
          <cell r="AK127">
            <v>-0.2714755525787006</v>
          </cell>
          <cell r="AL127">
            <v>-1.1583321656387761E-2</v>
          </cell>
          <cell r="AM127">
            <v>4.5855879659727039E-2</v>
          </cell>
          <cell r="AN127">
            <v>-9.1636158570163828E-2</v>
          </cell>
          <cell r="AO127">
            <v>3.3535500532138267E-2</v>
          </cell>
          <cell r="AP127">
            <v>0.22995216874695659</v>
          </cell>
          <cell r="AQ127">
            <v>0.14668579232750459</v>
          </cell>
          <cell r="AR127">
            <v>-5.1667867755116358E-2</v>
          </cell>
          <cell r="AS127">
            <v>0.31058265663233148</v>
          </cell>
          <cell r="AT127">
            <v>-5.3104011047642952E-2</v>
          </cell>
          <cell r="AU127">
            <v>-2.9168047729531969E-3</v>
          </cell>
          <cell r="AV127">
            <v>6.5419337956300616E-3</v>
          </cell>
          <cell r="AW127">
            <v>7.9292863642272948E-3</v>
          </cell>
          <cell r="BF127">
            <v>5.5256548259777549E-2</v>
          </cell>
          <cell r="BG127">
            <v>-1.326079564773874E-2</v>
          </cell>
          <cell r="BH127">
            <v>6.3174821961853311E-4</v>
          </cell>
          <cell r="BI127">
            <v>-1.2626987315617071E-3</v>
          </cell>
          <cell r="BJ127">
            <v>-3.3273949773001583E-2</v>
          </cell>
          <cell r="BK127">
            <v>1.3256449887052661E-2</v>
          </cell>
          <cell r="BL127">
            <v>9.0935758286887491E-3</v>
          </cell>
          <cell r="BM127">
            <v>-4.593023255813955E-2</v>
          </cell>
          <cell r="BO127">
            <v>-2.6543812545765211E-2</v>
          </cell>
          <cell r="BP127">
            <v>1.535761298815275E-2</v>
          </cell>
          <cell r="BQ127">
            <v>-1.380463043209113E-2</v>
          </cell>
        </row>
        <row r="128">
          <cell r="A128">
            <v>43048</v>
          </cell>
          <cell r="B128" t="str">
            <v>上海新方程投资</v>
          </cell>
          <cell r="C128" t="str">
            <v>乐嘉庆</v>
          </cell>
          <cell r="E128" t="str">
            <v>新方程星动力S6号</v>
          </cell>
          <cell r="F128" t="str">
            <v>2015-02-10 00:00:00</v>
          </cell>
          <cell r="G128" t="str">
            <v>FOF</v>
          </cell>
          <cell r="H128" t="str">
            <v>FOF</v>
          </cell>
          <cell r="I128" t="str">
            <v>高波动，股票多头FOF</v>
          </cell>
          <cell r="J128">
            <v>0</v>
          </cell>
          <cell r="K128">
            <v>0</v>
          </cell>
          <cell r="L128" t="str">
            <v>2024-04-03T00:00:00.000000000</v>
          </cell>
          <cell r="U128">
            <v>-7.8885214926783243E-2</v>
          </cell>
          <cell r="V128">
            <v>-0.14047909053999191</v>
          </cell>
          <cell r="W128">
            <v>-3.3359497645211962E-2</v>
          </cell>
          <cell r="X128">
            <v>0.469434832756632</v>
          </cell>
          <cell r="Y128">
            <v>0.33384615384615368</v>
          </cell>
          <cell r="Z128">
            <v>-0.16020671834625319</v>
          </cell>
          <cell r="AA128">
            <v>0.52362204724409445</v>
          </cell>
          <cell r="AB128">
            <v>-2.2136669874879611E-2</v>
          </cell>
          <cell r="AC128">
            <v>-6.3025210084033556E-2</v>
          </cell>
          <cell r="AD128">
            <v>-0.1183923110528617</v>
          </cell>
          <cell r="AE128">
            <v>0</v>
          </cell>
          <cell r="AF128">
            <v>-0.13248451479697179</v>
          </cell>
          <cell r="AG128">
            <v>-0.1334780249593055</v>
          </cell>
          <cell r="AH128">
            <v>-0.1067659838609559</v>
          </cell>
          <cell r="AI128">
            <v>-0.21206581352833639</v>
          </cell>
          <cell r="AJ128">
            <v>-4.6408137317228197E-2</v>
          </cell>
          <cell r="AK128">
            <v>-0.21755027422303469</v>
          </cell>
          <cell r="AL128">
            <v>0.45655181691307273</v>
          </cell>
          <cell r="AM128">
            <v>0.1100970935835788</v>
          </cell>
          <cell r="AP128">
            <v>0.2036638558779216</v>
          </cell>
          <cell r="AQ128">
            <v>0.15443997836181619</v>
          </cell>
          <cell r="AR128">
            <v>2.24023059152</v>
          </cell>
          <cell r="AS128">
            <v>0.71095112910410352</v>
          </cell>
          <cell r="AT128">
            <v>-4.8717948717948663E-2</v>
          </cell>
          <cell r="AU128">
            <v>7.1698113207547154E-2</v>
          </cell>
          <cell r="AV128">
            <v>2.488800398208069E-2</v>
          </cell>
          <cell r="BF128">
            <v>7.8885214926783132E-2</v>
          </cell>
          <cell r="BG128">
            <v>-3.108581436077051E-2</v>
          </cell>
          <cell r="BH128">
            <v>9.489380930862934E-3</v>
          </cell>
          <cell r="BI128">
            <v>-3.3124440465532652E-2</v>
          </cell>
          <cell r="BJ128">
            <v>-4.8611111111111049E-2</v>
          </cell>
          <cell r="BK128">
            <v>1.946472019464629E-3</v>
          </cell>
          <cell r="BL128">
            <v>4.6624575036425357E-2</v>
          </cell>
          <cell r="BM128">
            <v>-6.3573085846867716E-2</v>
          </cell>
          <cell r="BO128">
            <v>-3.9177277179236469E-3</v>
          </cell>
          <cell r="BP128">
            <v>-5.8997050147492347E-3</v>
          </cell>
          <cell r="BQ128">
            <v>-2.353530295443174E-2</v>
          </cell>
        </row>
        <row r="129">
          <cell r="A129">
            <v>307410</v>
          </cell>
          <cell r="B129" t="str">
            <v>歌斐诺宝</v>
          </cell>
          <cell r="E129" t="str">
            <v>歌斐大趋势主题</v>
          </cell>
          <cell r="F129" t="str">
            <v>2017-08-09 00:00:00</v>
          </cell>
          <cell r="G129" t="str">
            <v>FOF</v>
          </cell>
          <cell r="H129" t="str">
            <v>FOF</v>
          </cell>
          <cell r="I129" t="str">
            <v>高波动，股票多头FOF</v>
          </cell>
          <cell r="J129">
            <v>0</v>
          </cell>
          <cell r="K129">
            <v>0</v>
          </cell>
          <cell r="L129" t="str">
            <v>2024-04-03T00:00:00.000000000</v>
          </cell>
          <cell r="M129">
            <v>-3.0496297925372121E-2</v>
          </cell>
          <cell r="N129">
            <v>-2.5854449027695851E-2</v>
          </cell>
          <cell r="O129">
            <v>-5.2718286655683573E-2</v>
          </cell>
          <cell r="P129">
            <v>-2.8430796356156311E-2</v>
          </cell>
          <cell r="Q129">
            <v>-0.1011350506354924</v>
          </cell>
          <cell r="R129">
            <v>-0.17989582041423791</v>
          </cell>
          <cell r="S129">
            <v>-0.2058964813258076</v>
          </cell>
          <cell r="T129">
            <v>-2.8430796356156311E-2</v>
          </cell>
          <cell r="U129">
            <v>-0.1202740257222258</v>
          </cell>
          <cell r="X129">
            <v>0.38752347513676838</v>
          </cell>
          <cell r="Y129">
            <v>0.25790879211175</v>
          </cell>
          <cell r="Z129">
            <v>-9.3651089182647529E-2</v>
          </cell>
          <cell r="AC129">
            <v>-5.4411554411554451E-2</v>
          </cell>
          <cell r="AD129">
            <v>-0.15871837694068161</v>
          </cell>
          <cell r="AE129">
            <v>-7.0878094348435408E-2</v>
          </cell>
          <cell r="AF129">
            <v>-0.10892261328167049</v>
          </cell>
          <cell r="AG129">
            <v>-7.7797136580562087E-2</v>
          </cell>
          <cell r="AH129">
            <v>-7.5176328917942667E-2</v>
          </cell>
          <cell r="AI129">
            <v>-0.13329161451814769</v>
          </cell>
          <cell r="AJ129">
            <v>-3.020165412136416E-2</v>
          </cell>
          <cell r="AK129">
            <v>-0.13329161451814769</v>
          </cell>
          <cell r="AL129">
            <v>-5.9370436650227343E-2</v>
          </cell>
          <cell r="AM129">
            <v>9.9902560916711458E-3</v>
          </cell>
          <cell r="AN129">
            <v>-9.7881979743701386E-2</v>
          </cell>
          <cell r="AP129">
            <v>0.1095095820075474</v>
          </cell>
          <cell r="AQ129">
            <v>0.110526281675701</v>
          </cell>
          <cell r="AR129">
            <v>-0.54486787498236644</v>
          </cell>
          <cell r="AS129">
            <v>8.7693527333868648E-2</v>
          </cell>
          <cell r="AT129">
            <v>2.9385836027036039E-3</v>
          </cell>
          <cell r="AU129">
            <v>-9.3759156167594337E-3</v>
          </cell>
          <cell r="AV129">
            <v>-2.7576821144617129E-2</v>
          </cell>
          <cell r="AW129">
            <v>-2.5854449027695851E-2</v>
          </cell>
          <cell r="BF129">
            <v>3.399470044593822E-2</v>
          </cell>
          <cell r="BG129">
            <v>0</v>
          </cell>
          <cell r="BH129">
            <v>-3.0626914182136922E-3</v>
          </cell>
          <cell r="BI129">
            <v>-1.7554858934168971E-3</v>
          </cell>
          <cell r="BJ129">
            <v>-5.7781685717874787E-3</v>
          </cell>
          <cell r="BK129">
            <v>5.3695514845231163E-3</v>
          </cell>
          <cell r="BL129">
            <v>2.0106817467797629E-3</v>
          </cell>
          <cell r="BM129">
            <v>-5.7753809493948698E-2</v>
          </cell>
          <cell r="BN129">
            <v>2.043179186814736E-3</v>
          </cell>
          <cell r="BO129">
            <v>-2.5759532386325001E-2</v>
          </cell>
          <cell r="BP129">
            <v>-2.8812613366820169E-2</v>
          </cell>
          <cell r="BQ129">
            <v>-2.506804182781841E-2</v>
          </cell>
        </row>
        <row r="130">
          <cell r="A130">
            <v>114129</v>
          </cell>
          <cell r="B130" t="str">
            <v>好投投资</v>
          </cell>
          <cell r="C130" t="str">
            <v>刘静</v>
          </cell>
          <cell r="E130" t="str">
            <v>鼎实FOF母基金</v>
          </cell>
          <cell r="F130" t="str">
            <v>2015-09-30 00:00:00</v>
          </cell>
          <cell r="G130" t="str">
            <v>FOF</v>
          </cell>
          <cell r="H130" t="str">
            <v>FOF</v>
          </cell>
          <cell r="I130" t="str">
            <v>中波动</v>
          </cell>
          <cell r="J130">
            <v>0</v>
          </cell>
          <cell r="K130">
            <v>0</v>
          </cell>
          <cell r="L130" t="str">
            <v>2024-04-03T00:00:00.000000000</v>
          </cell>
          <cell r="M130">
            <v>8.7633087633087747E-3</v>
          </cell>
          <cell r="N130">
            <v>3.1764130965954429E-3</v>
          </cell>
          <cell r="O130">
            <v>2.1521874352062879E-2</v>
          </cell>
          <cell r="P130">
            <v>2.3474178403755989E-2</v>
          </cell>
          <cell r="Q130">
            <v>2.1564236543087031E-2</v>
          </cell>
          <cell r="R130">
            <v>-1.256841678491716E-3</v>
          </cell>
          <cell r="S130">
            <v>0.15701470104739079</v>
          </cell>
          <cell r="T130">
            <v>2.3474178403755989E-2</v>
          </cell>
          <cell r="U130">
            <v>-1.0442790774164551E-2</v>
          </cell>
          <cell r="V130">
            <v>2.6893523600439281E-2</v>
          </cell>
          <cell r="W130">
            <v>0.16039584558103079</v>
          </cell>
          <cell r="X130">
            <v>0.26680320238316879</v>
          </cell>
          <cell r="Y130">
            <v>0.11709650582362729</v>
          </cell>
          <cell r="Z130">
            <v>5.2539404553414881E-2</v>
          </cell>
          <cell r="AA130">
            <v>0.1899965265717265</v>
          </cell>
          <cell r="AB130">
            <v>0.14132804757185349</v>
          </cell>
          <cell r="AC130">
            <v>-2.658461023193498E-2</v>
          </cell>
          <cell r="AD130">
            <v>-5.5682868974389753E-2</v>
          </cell>
          <cell r="AE130">
            <v>-0.30815862591563531</v>
          </cell>
          <cell r="AF130">
            <v>-3.1898971000935472E-2</v>
          </cell>
          <cell r="AG130">
            <v>-4.3192151232352261E-2</v>
          </cell>
          <cell r="AH130">
            <v>-1.8586387434554961E-2</v>
          </cell>
          <cell r="AI130">
            <v>-6.1365263226394247E-2</v>
          </cell>
          <cell r="AJ130">
            <v>-9.6224474805346634E-3</v>
          </cell>
          <cell r="AK130">
            <v>-0.31373449701423972</v>
          </cell>
          <cell r="AL130">
            <v>0.14547018964803041</v>
          </cell>
          <cell r="AM130">
            <v>5.4438482704371571E-2</v>
          </cell>
          <cell r="AN130">
            <v>8.6397839965102863E-2</v>
          </cell>
          <cell r="AO130">
            <v>0.10909890122412901</v>
          </cell>
          <cell r="AP130">
            <v>6.2127298306237019E-2</v>
          </cell>
          <cell r="AQ130">
            <v>0.12911430059737991</v>
          </cell>
          <cell r="AR130">
            <v>2.3366921951766919</v>
          </cell>
          <cell r="AS130">
            <v>0.41932354406478528</v>
          </cell>
          <cell r="AT130">
            <v>-1.9485645436038031E-2</v>
          </cell>
          <cell r="AU130">
            <v>1.313559322033897E-2</v>
          </cell>
          <cell r="AV130">
            <v>1.8287373004354009E-2</v>
          </cell>
          <cell r="AW130">
            <v>3.1764130965954429E-3</v>
          </cell>
          <cell r="BF130">
            <v>2.207786868396178E-2</v>
          </cell>
          <cell r="BG130">
            <v>-6.3555913113435558E-3</v>
          </cell>
          <cell r="BH130">
            <v>-3.9672900979679238E-3</v>
          </cell>
          <cell r="BI130">
            <v>-6.8281580230856731E-3</v>
          </cell>
          <cell r="BJ130">
            <v>-6.9978719921427457E-3</v>
          </cell>
          <cell r="BK130">
            <v>6.5938594683701002E-3</v>
          </cell>
          <cell r="BL130">
            <v>-5.8955987717501657E-3</v>
          </cell>
          <cell r="BM130">
            <v>-2.310448498826256E-2</v>
          </cell>
          <cell r="BN130">
            <v>1.32879328959401E-3</v>
          </cell>
          <cell r="BO130">
            <v>-1.9781040059716259E-2</v>
          </cell>
          <cell r="BP130">
            <v>1.527266573592234E-2</v>
          </cell>
          <cell r="BQ130">
            <v>2.332070128680197E-3</v>
          </cell>
        </row>
        <row r="131">
          <cell r="A131">
            <v>157675</v>
          </cell>
          <cell r="B131" t="str">
            <v>石锋资产</v>
          </cell>
          <cell r="C131" t="str">
            <v>崔红建</v>
          </cell>
          <cell r="E131" t="str">
            <v>石锋资产厚积一号基金</v>
          </cell>
          <cell r="F131" t="str">
            <v>2015-11-11 00:00:00</v>
          </cell>
          <cell r="G131" t="str">
            <v>股票多头</v>
          </cell>
          <cell r="H131" t="str">
            <v>股票多头</v>
          </cell>
          <cell r="I131" t="str">
            <v>大类资产配置</v>
          </cell>
          <cell r="J131">
            <v>0</v>
          </cell>
          <cell r="K131">
            <v>0</v>
          </cell>
          <cell r="L131" t="str">
            <v>2024-04-03T00:00:00.000000000</v>
          </cell>
          <cell r="M131">
            <v>1.430366289745821E-2</v>
          </cell>
          <cell r="N131">
            <v>1.049489697669936E-2</v>
          </cell>
          <cell r="O131">
            <v>1.325909953979343E-2</v>
          </cell>
          <cell r="P131">
            <v>2.861903361756335E-2</v>
          </cell>
          <cell r="Q131">
            <v>3.6509086120621648E-2</v>
          </cell>
          <cell r="R131">
            <v>-0.12754932387497231</v>
          </cell>
          <cell r="S131">
            <v>-0.33835581893834332</v>
          </cell>
          <cell r="T131">
            <v>2.861903361756335E-2</v>
          </cell>
          <cell r="U131">
            <v>-0.15059940059940061</v>
          </cell>
          <cell r="V131">
            <v>-0.23164179104477611</v>
          </cell>
          <cell r="W131">
            <v>-6.759146748776923E-2</v>
          </cell>
          <cell r="X131">
            <v>1.1459461327410561</v>
          </cell>
          <cell r="Y131">
            <v>0.56055059920106531</v>
          </cell>
          <cell r="Z131">
            <v>-0.19247311827956989</v>
          </cell>
          <cell r="AA131">
            <v>0.59110350727117189</v>
          </cell>
          <cell r="AC131">
            <v>-1.010906307800251E-2</v>
          </cell>
          <cell r="AD131">
            <v>-0.18261058462541069</v>
          </cell>
          <cell r="AE131">
            <v>-0.21065530589340109</v>
          </cell>
          <cell r="AF131">
            <v>-0.34035646368493161</v>
          </cell>
          <cell r="AG131">
            <v>-0.14325075134119489</v>
          </cell>
          <cell r="AH131">
            <v>-8.3659491193737792E-2</v>
          </cell>
          <cell r="AI131">
            <v>-0.24704673857216231</v>
          </cell>
          <cell r="AJ131">
            <v>-0.108695652173913</v>
          </cell>
          <cell r="AK131">
            <v>-0.52339990566795014</v>
          </cell>
          <cell r="AL131">
            <v>0.14573294366118339</v>
          </cell>
          <cell r="AM131">
            <v>6.2167143615259102E-2</v>
          </cell>
          <cell r="AN131">
            <v>0.1060283839241931</v>
          </cell>
          <cell r="AP131">
            <v>4.8112560001231333E-2</v>
          </cell>
          <cell r="AQ131">
            <v>0.120932093826309</v>
          </cell>
          <cell r="AR131">
            <v>3.0228099911754671</v>
          </cell>
          <cell r="AS131">
            <v>0.51160386849571871</v>
          </cell>
          <cell r="AT131">
            <v>-1.4048155771179129E-3</v>
          </cell>
          <cell r="AU131">
            <v>1.03710004580253E-2</v>
          </cell>
          <cell r="AV131">
            <v>2.7354938370933719E-3</v>
          </cell>
          <cell r="AW131">
            <v>1.049489697669936E-2</v>
          </cell>
          <cell r="BF131">
            <v>1.5512265512265481E-2</v>
          </cell>
          <cell r="BG131">
            <v>-1.0957781117639009E-2</v>
          </cell>
          <cell r="BH131">
            <v>5.5534066419848926E-3</v>
          </cell>
          <cell r="BI131">
            <v>-7.6603929111141666E-2</v>
          </cell>
          <cell r="BJ131">
            <v>-5.3411491653524552E-2</v>
          </cell>
          <cell r="BK131">
            <v>-1.8923676600025141E-2</v>
          </cell>
          <cell r="BL131">
            <v>-3.7167574495353679E-3</v>
          </cell>
          <cell r="BM131">
            <v>-1.9360648356596118E-2</v>
          </cell>
          <cell r="BN131">
            <v>-1.2708421360548731E-2</v>
          </cell>
          <cell r="BO131">
            <v>2.7982617856203711E-3</v>
          </cell>
          <cell r="BP131">
            <v>4.858671744197629E-3</v>
          </cell>
          <cell r="BQ131">
            <v>-3.4186364524321218E-3</v>
          </cell>
        </row>
        <row r="132">
          <cell r="A132">
            <v>342624</v>
          </cell>
          <cell r="B132" t="str">
            <v>上海聚鸣投资</v>
          </cell>
          <cell r="C132" t="str">
            <v>刘晓龙</v>
          </cell>
          <cell r="D132" t="str">
            <v>300亿</v>
          </cell>
          <cell r="E132" t="str">
            <v>聚鸣多策略</v>
          </cell>
          <cell r="F132" t="str">
            <v>2017-12-28 00:00:00</v>
          </cell>
          <cell r="G132" t="str">
            <v>股票多头</v>
          </cell>
          <cell r="H132" t="str">
            <v>股票多头</v>
          </cell>
          <cell r="I132" t="str">
            <v>行业比较产业趋势</v>
          </cell>
          <cell r="J132">
            <v>0</v>
          </cell>
          <cell r="K132">
            <v>0</v>
          </cell>
          <cell r="L132" t="str">
            <v>2024-04-03T00:00:00.000000000</v>
          </cell>
          <cell r="M132">
            <v>3.2822085889570703E-2</v>
          </cell>
          <cell r="N132">
            <v>1.69133192389006E-2</v>
          </cell>
          <cell r="O132">
            <v>4.3707377557346661E-2</v>
          </cell>
          <cell r="P132">
            <v>3.060912151821249E-2</v>
          </cell>
          <cell r="Q132">
            <v>-3.4413535990823092E-2</v>
          </cell>
          <cell r="R132">
            <v>-0.14260249554367199</v>
          </cell>
          <cell r="S132">
            <v>-7.5177850413381986E-2</v>
          </cell>
          <cell r="T132">
            <v>3.060912151821249E-2</v>
          </cell>
          <cell r="U132">
            <v>-0.10591133004926109</v>
          </cell>
          <cell r="V132">
            <v>-0.14526315789473701</v>
          </cell>
          <cell r="W132">
            <v>0.20509064113922931</v>
          </cell>
          <cell r="X132">
            <v>0.97128359980528622</v>
          </cell>
          <cell r="Y132">
            <v>0.67245724907063176</v>
          </cell>
          <cell r="AC132">
            <v>-5.7151780137414072E-2</v>
          </cell>
          <cell r="AD132">
            <v>-0.2091358024691358</v>
          </cell>
          <cell r="AE132">
            <v>-0.18444383738545209</v>
          </cell>
          <cell r="AF132">
            <v>-9.8609589751832288E-2</v>
          </cell>
          <cell r="AG132">
            <v>-0.12510740103037341</v>
          </cell>
          <cell r="AH132">
            <v>-0.1205357142857143</v>
          </cell>
          <cell r="AI132">
            <v>-0.15264026402640271</v>
          </cell>
          <cell r="AK132">
            <v>-0.31206562606813248</v>
          </cell>
          <cell r="AL132">
            <v>0.24393721387732081</v>
          </cell>
          <cell r="AM132">
            <v>9.5287394535436887E-2</v>
          </cell>
          <cell r="AN132">
            <v>0.1136897462242998</v>
          </cell>
          <cell r="AP132">
            <v>0.13358387267368779</v>
          </cell>
          <cell r="AQ132">
            <v>0.12838648269009739</v>
          </cell>
          <cell r="AR132">
            <v>1.823868348869021</v>
          </cell>
          <cell r="AS132">
            <v>0.73987211080696869</v>
          </cell>
          <cell r="AT132">
            <v>-4.1628405264768957E-2</v>
          </cell>
          <cell r="AU132">
            <v>2.0121366975407229E-2</v>
          </cell>
          <cell r="AV132">
            <v>2.6348419094854188E-2</v>
          </cell>
          <cell r="AW132">
            <v>1.69133192389006E-2</v>
          </cell>
          <cell r="BF132">
            <v>0.1083743842364531</v>
          </cell>
          <cell r="BG132">
            <v>-7.5308641975308621E-2</v>
          </cell>
          <cell r="BH132">
            <v>2.5634178905207031E-2</v>
          </cell>
          <cell r="BI132">
            <v>-2.1088258266076632E-2</v>
          </cell>
          <cell r="BJ132">
            <v>-5.2127659574467973E-2</v>
          </cell>
          <cell r="BK132">
            <v>3.9281705948372547E-2</v>
          </cell>
          <cell r="BL132">
            <v>-2.6997840172793269E-4</v>
          </cell>
          <cell r="BM132">
            <v>-5.4820415879016982E-2</v>
          </cell>
          <cell r="BN132">
            <v>-2.1055586749017311E-2</v>
          </cell>
          <cell r="BO132">
            <v>-1.8640665328362501E-2</v>
          </cell>
          <cell r="BP132">
            <v>1.1689070718878809E-3</v>
          </cell>
          <cell r="BQ132">
            <v>-2.535799522673032E-2</v>
          </cell>
        </row>
        <row r="133">
          <cell r="A133">
            <v>94006</v>
          </cell>
          <cell r="B133" t="str">
            <v>彤源投资</v>
          </cell>
          <cell r="C133" t="str">
            <v>管华雨</v>
          </cell>
          <cell r="E133" t="str">
            <v>同创3期</v>
          </cell>
          <cell r="F133" t="str">
            <v>2015-06-30 00:00:00</v>
          </cell>
          <cell r="G133" t="str">
            <v>股票多头</v>
          </cell>
          <cell r="H133" t="str">
            <v>股票多头</v>
          </cell>
          <cell r="J133">
            <v>0</v>
          </cell>
          <cell r="K133">
            <v>0</v>
          </cell>
          <cell r="L133" t="str">
            <v>2024-04-03T00:00:00.000000000</v>
          </cell>
          <cell r="W133">
            <v>6.8689991509002679E-2</v>
          </cell>
          <cell r="X133">
            <v>0.94384019636886873</v>
          </cell>
          <cell r="Y133">
            <v>0.59536830733913959</v>
          </cell>
          <cell r="Z133">
            <v>-0.16184709410899201</v>
          </cell>
          <cell r="AA133">
            <v>0.41401936464751521</v>
          </cell>
          <cell r="AB133">
            <v>4.0116521015397533E-2</v>
          </cell>
          <cell r="AE133">
            <v>-0.18417517750154591</v>
          </cell>
          <cell r="AF133">
            <v>-0.19503835482291509</v>
          </cell>
          <cell r="AG133">
            <v>-0.13410724156992801</v>
          </cell>
          <cell r="AH133">
            <v>-5.9090909090909013E-2</v>
          </cell>
          <cell r="AI133">
            <v>-0.21055189545307271</v>
          </cell>
          <cell r="AJ133">
            <v>-5.6745063234967863E-2</v>
          </cell>
          <cell r="AK133">
            <v>-0.30611319659793629</v>
          </cell>
          <cell r="AM133">
            <v>0.24131014510990381</v>
          </cell>
          <cell r="AQ133">
            <v>0.19014980127639111</v>
          </cell>
          <cell r="AS133">
            <v>1.267486617938399</v>
          </cell>
        </row>
        <row r="134">
          <cell r="A134">
            <v>426934</v>
          </cell>
          <cell r="B134" t="str">
            <v>上海盘京投资</v>
          </cell>
          <cell r="C134" t="str">
            <v>庄涛</v>
          </cell>
          <cell r="D134">
            <v>800</v>
          </cell>
          <cell r="E134" t="str">
            <v>盘京盛信9期A</v>
          </cell>
          <cell r="F134" t="str">
            <v>2019-06-13 00:00:00</v>
          </cell>
          <cell r="G134" t="str">
            <v>股票多头</v>
          </cell>
          <cell r="H134" t="str">
            <v>股票多头</v>
          </cell>
          <cell r="I134" t="str">
            <v>成长股投资</v>
          </cell>
          <cell r="J134">
            <v>0</v>
          </cell>
          <cell r="K134">
            <v>0</v>
          </cell>
          <cell r="L134" t="str">
            <v>2024-04-03T00:00:00.000000000</v>
          </cell>
          <cell r="M134">
            <v>1.441663540382665E-2</v>
          </cell>
          <cell r="N134">
            <v>1.3330478076984949E-2</v>
          </cell>
          <cell r="O134">
            <v>5.2549630206305993E-2</v>
          </cell>
          <cell r="P134">
            <v>0.16030159995095941</v>
          </cell>
          <cell r="Q134">
            <v>3.840245775729656E-2</v>
          </cell>
          <cell r="R134">
            <v>1.4851750576376549E-2</v>
          </cell>
          <cell r="S134">
            <v>-7.2747758781168903E-2</v>
          </cell>
          <cell r="T134">
            <v>0.16030159995095941</v>
          </cell>
          <cell r="U134">
            <v>-0.1089135936477488</v>
          </cell>
          <cell r="V134">
            <v>-0.31360404058780472</v>
          </cell>
          <cell r="W134">
            <v>0.23947392880379209</v>
          </cell>
          <cell r="X134">
            <v>0.83397255603852405</v>
          </cell>
          <cell r="AC134">
            <v>-6.6685190330652397E-4</v>
          </cell>
          <cell r="AD134">
            <v>-0.18729468843179861</v>
          </cell>
          <cell r="AE134">
            <v>-0.26750110322140652</v>
          </cell>
          <cell r="AF134">
            <v>-0.19903807615230459</v>
          </cell>
          <cell r="AG134">
            <v>-9.7787959052187026E-2</v>
          </cell>
          <cell r="AH134">
            <v>-1.7894012388162552E-2</v>
          </cell>
          <cell r="AK134">
            <v>-0.42855619914004472</v>
          </cell>
          <cell r="AL134">
            <v>0.97590417579960076</v>
          </cell>
          <cell r="AM134">
            <v>0.1606864613679011</v>
          </cell>
          <cell r="AN134">
            <v>0.70063191625162546</v>
          </cell>
          <cell r="AP134">
            <v>0.1092583664268673</v>
          </cell>
          <cell r="AQ134">
            <v>0.19404484937460559</v>
          </cell>
          <cell r="AR134">
            <v>8.9293515097921201</v>
          </cell>
          <cell r="AS134">
            <v>0.82655450683896781</v>
          </cell>
          <cell r="AT134">
            <v>3.0650401520260222E-3</v>
          </cell>
          <cell r="AU134">
            <v>9.9737212002688924E-2</v>
          </cell>
          <cell r="AV134">
            <v>3.8703219707501457E-2</v>
          </cell>
          <cell r="AW134">
            <v>1.3330478076984949E-2</v>
          </cell>
          <cell r="BF134">
            <v>7.2220625898874458E-2</v>
          </cell>
          <cell r="BG134">
            <v>-3.0974578429874281E-2</v>
          </cell>
          <cell r="BH134">
            <v>-1.798012722780085E-2</v>
          </cell>
          <cell r="BI134">
            <v>-4.1651051983510823E-2</v>
          </cell>
          <cell r="BJ134">
            <v>1.335120942964085E-2</v>
          </cell>
          <cell r="BK134">
            <v>1.6538037486217849E-3</v>
          </cell>
          <cell r="BL134">
            <v>3.4617501375894262E-2</v>
          </cell>
          <cell r="BM134">
            <v>-1.9149954784828389E-3</v>
          </cell>
          <cell r="BN134">
            <v>-4.3099375295291183E-2</v>
          </cell>
          <cell r="BO134">
            <v>-4.180381830151414E-2</v>
          </cell>
          <cell r="BP134">
            <v>-2.4504752089774429E-2</v>
          </cell>
          <cell r="BQ134">
            <v>-4.1820851688693088E-2</v>
          </cell>
        </row>
        <row r="135">
          <cell r="A135">
            <v>6761</v>
          </cell>
          <cell r="B135" t="str">
            <v>西藏源乐晟资产</v>
          </cell>
          <cell r="C135" t="str">
            <v>杨建海</v>
          </cell>
          <cell r="E135" t="str">
            <v>华鑫信托-源乐晟策略创新1期</v>
          </cell>
          <cell r="F135" t="str">
            <v>2011-09-30 00:00:00</v>
          </cell>
          <cell r="G135" t="str">
            <v>股票多头</v>
          </cell>
          <cell r="H135" t="str">
            <v>股票多头</v>
          </cell>
          <cell r="I135" t="str">
            <v>短周期</v>
          </cell>
          <cell r="J135">
            <v>0</v>
          </cell>
          <cell r="K135">
            <v>0</v>
          </cell>
          <cell r="L135" t="str">
            <v>2024-04-03T00:00:00.000000000</v>
          </cell>
          <cell r="X135">
            <v>0.76989512646514502</v>
          </cell>
          <cell r="Y135">
            <v>0.32552780255724062</v>
          </cell>
          <cell r="Z135">
            <v>-0.18949207688136421</v>
          </cell>
          <cell r="AA135">
            <v>0.47890398752506141</v>
          </cell>
          <cell r="AB135">
            <v>-0.18704045782172479</v>
          </cell>
          <cell r="AF135">
            <v>-0.24891854821692341</v>
          </cell>
          <cell r="AG135">
            <v>-0.52018813845814649</v>
          </cell>
          <cell r="AH135">
            <v>-9.1251265182186223E-2</v>
          </cell>
          <cell r="AI135">
            <v>-0.26980285520054392</v>
          </cell>
          <cell r="AJ135">
            <v>-8.3655747571146091E-2</v>
          </cell>
          <cell r="AK135">
            <v>-0.52018813845814649</v>
          </cell>
          <cell r="AM135">
            <v>0.27765796886277722</v>
          </cell>
          <cell r="AQ135">
            <v>0.38311041322146872</v>
          </cell>
          <cell r="AS135">
            <v>0.72396923367887789</v>
          </cell>
        </row>
        <row r="136">
          <cell r="A136">
            <v>201107</v>
          </cell>
          <cell r="B136" t="str">
            <v>望正资本</v>
          </cell>
          <cell r="C136" t="str">
            <v>王鹏辉</v>
          </cell>
          <cell r="E136" t="str">
            <v>望正精英鹏辉2号</v>
          </cell>
          <cell r="F136" t="str">
            <v>2016-06-03 00:00:00</v>
          </cell>
          <cell r="G136" t="str">
            <v>股票多头</v>
          </cell>
          <cell r="H136" t="str">
            <v>股票多头</v>
          </cell>
          <cell r="J136">
            <v>0</v>
          </cell>
          <cell r="K136">
            <v>0</v>
          </cell>
          <cell r="L136" t="str">
            <v>2024-04-03T00:00:00.000000000</v>
          </cell>
          <cell r="M136">
            <v>-1.8522860492379719E-2</v>
          </cell>
          <cell r="N136">
            <v>3.2114269280543169E-3</v>
          </cell>
          <cell r="O136">
            <v>-5.8660080271689674E-3</v>
          </cell>
          <cell r="P136">
            <v>-5.9917355371900793E-2</v>
          </cell>
          <cell r="Q136">
            <v>-5.3968540951003563E-2</v>
          </cell>
          <cell r="R136">
            <v>-0.1870739712193891</v>
          </cell>
          <cell r="S136">
            <v>0.14281034153266539</v>
          </cell>
          <cell r="T136">
            <v>-5.9917355371900793E-2</v>
          </cell>
          <cell r="U136">
            <v>2.6558465510881479E-2</v>
          </cell>
          <cell r="V136">
            <v>-0.1571584019897404</v>
          </cell>
          <cell r="W136">
            <v>0.33343697370125658</v>
          </cell>
          <cell r="X136">
            <v>0.81444219829815245</v>
          </cell>
          <cell r="Y136">
            <v>0.1947315210065155</v>
          </cell>
          <cell r="Z136">
            <v>-7.1934422572910162E-3</v>
          </cell>
          <cell r="AA136">
            <v>0.7790674603174601</v>
          </cell>
          <cell r="AC136">
            <v>-5.3665702612128822E-2</v>
          </cell>
          <cell r="AD136">
            <v>-0.17376368294387079</v>
          </cell>
          <cell r="AE136">
            <v>-0.1502071201296751</v>
          </cell>
          <cell r="AF136">
            <v>-0.20727870066170001</v>
          </cell>
          <cell r="AG136">
            <v>-0.23098610920093521</v>
          </cell>
          <cell r="AH136">
            <v>-0.1167833856556387</v>
          </cell>
          <cell r="AI136">
            <v>-0.1108072521016914</v>
          </cell>
          <cell r="AJ136">
            <v>-7.4823713763384717E-2</v>
          </cell>
          <cell r="AK136">
            <v>-0.24586145713292731</v>
          </cell>
          <cell r="AL136">
            <v>-0.15036511065012659</v>
          </cell>
          <cell r="AM136">
            <v>6.8486796075153622E-2</v>
          </cell>
          <cell r="AN136">
            <v>-0.1980183880833126</v>
          </cell>
          <cell r="AP136">
            <v>8.3288073950609304E-2</v>
          </cell>
          <cell r="AQ136">
            <v>0.118030564560709</v>
          </cell>
          <cell r="AR136">
            <v>-1.80893758364377</v>
          </cell>
          <cell r="AS136">
            <v>0.57772306470370582</v>
          </cell>
          <cell r="AT136">
            <v>-5.4999101688824943E-2</v>
          </cell>
          <cell r="AU136">
            <v>-5.5134390075810558E-3</v>
          </cell>
          <cell r="AV136">
            <v>-9.0483767544589089E-3</v>
          </cell>
          <cell r="AW136">
            <v>3.2114269280543169E-3</v>
          </cell>
          <cell r="BF136">
            <v>8.6591663592770152E-2</v>
          </cell>
          <cell r="BG136">
            <v>-4.4046507680556617E-2</v>
          </cell>
          <cell r="BH136">
            <v>6.7471590909090828E-2</v>
          </cell>
          <cell r="BI136">
            <v>2.8318363273453159E-2</v>
          </cell>
          <cell r="BJ136">
            <v>-5.1862186097294649E-2</v>
          </cell>
          <cell r="BK136">
            <v>6.2717249909368E-2</v>
          </cell>
          <cell r="BL136">
            <v>-9.5055584540675087E-2</v>
          </cell>
          <cell r="BM136">
            <v>-5.6012595072842841E-2</v>
          </cell>
          <cell r="BN136">
            <v>1.932778916814493E-2</v>
          </cell>
          <cell r="BO136">
            <v>2.316488880853362E-2</v>
          </cell>
          <cell r="BP136">
            <v>3.0901420272568592E-2</v>
          </cell>
          <cell r="BQ136">
            <v>-4.5753594925315499E-2</v>
          </cell>
        </row>
        <row r="137">
          <cell r="A137">
            <v>317238</v>
          </cell>
          <cell r="B137" t="str">
            <v>景林资产</v>
          </cell>
          <cell r="C137" t="str">
            <v>高云程</v>
          </cell>
          <cell r="E137" t="str">
            <v>景林优选基金专享私募子基金B期</v>
          </cell>
          <cell r="F137" t="str">
            <v>2017-09-22 00:00:00</v>
          </cell>
          <cell r="G137" t="str">
            <v>股票多头</v>
          </cell>
          <cell r="H137" t="str">
            <v>股票多头</v>
          </cell>
          <cell r="I137" t="str">
            <v>主观</v>
          </cell>
          <cell r="J137">
            <v>0</v>
          </cell>
          <cell r="K137">
            <v>0</v>
          </cell>
          <cell r="L137" t="str">
            <v>2024-04-03T00:00:00.000000000</v>
          </cell>
          <cell r="M137">
            <v>-1.860556208382325E-3</v>
          </cell>
          <cell r="N137">
            <v>9.4577865808369577E-3</v>
          </cell>
          <cell r="O137">
            <v>-7.9322594773466593E-3</v>
          </cell>
          <cell r="P137">
            <v>7.0468388993908837E-2</v>
          </cell>
          <cell r="Q137">
            <v>9.8561189847496955E-2</v>
          </cell>
          <cell r="R137">
            <v>0.17397063057875051</v>
          </cell>
          <cell r="S137">
            <v>-0.111953301968984</v>
          </cell>
          <cell r="T137">
            <v>7.0468388993908837E-2</v>
          </cell>
          <cell r="U137">
            <v>0.2475597772682607</v>
          </cell>
          <cell r="V137">
            <v>-0.23918460925039889</v>
          </cell>
          <cell r="W137">
            <v>-0.13747743100335311</v>
          </cell>
          <cell r="X137">
            <v>0.73157659669495323</v>
          </cell>
          <cell r="Y137">
            <v>0.63014197306152142</v>
          </cell>
          <cell r="Z137">
            <v>-0.32234191267165518</v>
          </cell>
          <cell r="AC137">
            <v>-2.2960879570442311E-2</v>
          </cell>
          <cell r="AD137">
            <v>-8.7556221889055375E-2</v>
          </cell>
          <cell r="AE137">
            <v>-0.41672119595308799</v>
          </cell>
          <cell r="AF137">
            <v>-0.36664388243335622</v>
          </cell>
          <cell r="AG137">
            <v>-0.15737280827824079</v>
          </cell>
          <cell r="AH137">
            <v>-0.1080885675553548</v>
          </cell>
          <cell r="AI137">
            <v>-0.38413486866862351</v>
          </cell>
          <cell r="AJ137">
            <v>-6.6783245898909188E-2</v>
          </cell>
          <cell r="AK137">
            <v>-0.60396445659603559</v>
          </cell>
          <cell r="AL137">
            <v>0.43948170302049161</v>
          </cell>
          <cell r="AM137">
            <v>0.13076917498048601</v>
          </cell>
          <cell r="AN137">
            <v>0.27532502709599188</v>
          </cell>
          <cell r="AP137">
            <v>0.13028710947673619</v>
          </cell>
          <cell r="AQ137">
            <v>0.24198405338463319</v>
          </cell>
          <cell r="AR137">
            <v>3.3708928549871549</v>
          </cell>
          <cell r="AS137">
            <v>0.53917337348122618</v>
          </cell>
          <cell r="AT137">
            <v>2.6832598193656802E-2</v>
          </cell>
          <cell r="AU137">
            <v>4.0194323702377847E-2</v>
          </cell>
          <cell r="AV137">
            <v>-1.7227115674728791E-2</v>
          </cell>
          <cell r="AW137">
            <v>9.4577865808369577E-3</v>
          </cell>
          <cell r="BF137">
            <v>0.14497215853259091</v>
          </cell>
          <cell r="BG137">
            <v>-5.6928710378761793E-2</v>
          </cell>
          <cell r="BH137">
            <v>6.2003276102651217E-2</v>
          </cell>
          <cell r="BI137">
            <v>-2.587832047986283E-2</v>
          </cell>
          <cell r="BJ137">
            <v>2.246070842129955E-2</v>
          </cell>
          <cell r="BK137">
            <v>5.942070547748779E-2</v>
          </cell>
          <cell r="BL137">
            <v>8.3319798603215922E-2</v>
          </cell>
          <cell r="BM137">
            <v>-5.5572213893053453E-2</v>
          </cell>
          <cell r="BN137">
            <v>-5.9309575708419882E-2</v>
          </cell>
          <cell r="BO137">
            <v>-6.0354583176159826E-3</v>
          </cell>
          <cell r="BP137">
            <v>5.5462184873949598E-2</v>
          </cell>
          <cell r="BQ137">
            <v>-3.1036939045486881E-2</v>
          </cell>
        </row>
        <row r="138">
          <cell r="A138">
            <v>157933</v>
          </cell>
          <cell r="B138" t="str">
            <v>景林资产</v>
          </cell>
          <cell r="C138" t="str">
            <v>蒋锦志,金美桥</v>
          </cell>
          <cell r="E138" t="str">
            <v>景林全球基金</v>
          </cell>
          <cell r="F138" t="str">
            <v>2016-01-13 00:00:00</v>
          </cell>
          <cell r="G138" t="str">
            <v>股票多头</v>
          </cell>
          <cell r="H138" t="str">
            <v>股票多头</v>
          </cell>
          <cell r="I138" t="str">
            <v>——</v>
          </cell>
          <cell r="J138">
            <v>0</v>
          </cell>
          <cell r="K138">
            <v>0</v>
          </cell>
          <cell r="L138" t="str">
            <v>2024-04-03T00:00:00.000000000</v>
          </cell>
          <cell r="U138">
            <v>8.5981187574748486E-3</v>
          </cell>
          <cell r="V138">
            <v>-9.8519727256833112E-2</v>
          </cell>
          <cell r="W138">
            <v>-7.8835055697221823E-2</v>
          </cell>
          <cell r="X138">
            <v>0.36465201465201469</v>
          </cell>
          <cell r="Y138">
            <v>0.53044063235788763</v>
          </cell>
          <cell r="Z138">
            <v>-0.16765433250898229</v>
          </cell>
          <cell r="AA138">
            <v>0.8068459657701712</v>
          </cell>
          <cell r="AD138">
            <v>-0.1043400884092084</v>
          </cell>
          <cell r="AE138">
            <v>-0.1008393176377906</v>
          </cell>
          <cell r="AF138">
            <v>-0.14895021452689841</v>
          </cell>
          <cell r="AG138">
            <v>-9.3370749662888664E-2</v>
          </cell>
          <cell r="AH138">
            <v>-5.7212338410341783E-2</v>
          </cell>
          <cell r="AI138">
            <v>-0.24023242704132511</v>
          </cell>
          <cell r="AJ138">
            <v>-7.9484937604315232E-5</v>
          </cell>
          <cell r="AK138">
            <v>-0.24661707583335449</v>
          </cell>
          <cell r="AM138">
            <v>0.67513915651900658</v>
          </cell>
          <cell r="AQ138">
            <v>0.28610449286108219</v>
          </cell>
          <cell r="AS138">
            <v>2.3587233223151198</v>
          </cell>
          <cell r="BF138">
            <v>0.12609496719138891</v>
          </cell>
          <cell r="BG138">
            <v>-2.7154256845972721E-2</v>
          </cell>
          <cell r="BH138">
            <v>-3.62917502655502E-3</v>
          </cell>
          <cell r="BI138">
            <v>-2.9583345672066112E-2</v>
          </cell>
          <cell r="BJ138">
            <v>-7.7082697589258564E-2</v>
          </cell>
          <cell r="BK138">
            <v>5.6936913106731879E-2</v>
          </cell>
        </row>
        <row r="139">
          <cell r="A139">
            <v>231</v>
          </cell>
          <cell r="B139" t="str">
            <v>景林资产</v>
          </cell>
          <cell r="C139" t="str">
            <v>蒋彤</v>
          </cell>
          <cell r="E139" t="str">
            <v>华润信托-景林丰收</v>
          </cell>
          <cell r="F139" t="str">
            <v>2007-03-30 00:00:00</v>
          </cell>
          <cell r="G139" t="str">
            <v>股票多头</v>
          </cell>
          <cell r="H139" t="str">
            <v>股票多头</v>
          </cell>
          <cell r="I139" t="str">
            <v>——</v>
          </cell>
          <cell r="J139">
            <v>0</v>
          </cell>
          <cell r="K139">
            <v>0</v>
          </cell>
          <cell r="L139" t="str">
            <v>2024-04-03T00:00:00.000000000</v>
          </cell>
          <cell r="U139">
            <v>-0.12808961536766969</v>
          </cell>
          <cell r="V139">
            <v>-0.16341386999870999</v>
          </cell>
          <cell r="W139">
            <v>4.1527904410000538E-2</v>
          </cell>
          <cell r="X139">
            <v>0.39936072200808481</v>
          </cell>
          <cell r="Y139">
            <v>0.50867204279288414</v>
          </cell>
          <cell r="Z139">
            <v>-0.25188340331357728</v>
          </cell>
          <cell r="AA139">
            <v>0.55342846378449639</v>
          </cell>
          <cell r="AB139">
            <v>-0.1107854017043908</v>
          </cell>
          <cell r="AD139">
            <v>-0.1981462722852512</v>
          </cell>
          <cell r="AE139">
            <v>-7.906108620234939E-2</v>
          </cell>
          <cell r="AF139">
            <v>-6.3068932609014874E-2</v>
          </cell>
          <cell r="AG139">
            <v>-7.5918698761099024E-2</v>
          </cell>
          <cell r="AH139">
            <v>-6.8393398949159995E-2</v>
          </cell>
          <cell r="AI139">
            <v>-0.28018668416830739</v>
          </cell>
          <cell r="AJ139">
            <v>-2.170822068689288E-2</v>
          </cell>
          <cell r="AK139">
            <v>-0.28018668416830739</v>
          </cell>
          <cell r="AM139">
            <v>1.2727213758170881</v>
          </cell>
          <cell r="AQ139">
            <v>0.4112250292372992</v>
          </cell>
          <cell r="AS139">
            <v>3.0942269287174118</v>
          </cell>
          <cell r="BF139">
            <v>8.7368374675067306E-2</v>
          </cell>
          <cell r="BG139">
            <v>-4.1359400324149198E-2</v>
          </cell>
          <cell r="BH139">
            <v>4.2340733539736108E-2</v>
          </cell>
          <cell r="BI139">
            <v>-3.8775799845910619E-2</v>
          </cell>
          <cell r="BJ139">
            <v>-6.5071346460097601E-2</v>
          </cell>
          <cell r="BK139">
            <v>4.5787318525871479E-2</v>
          </cell>
          <cell r="BO139">
            <v>-4.0519528034391288E-2</v>
          </cell>
        </row>
        <row r="140">
          <cell r="A140">
            <v>112</v>
          </cell>
          <cell r="B140" t="str">
            <v>景林资产</v>
          </cell>
          <cell r="C140" t="str">
            <v>高云程,蒋锦志</v>
          </cell>
          <cell r="E140" t="str">
            <v>华润信托-景林稳健</v>
          </cell>
          <cell r="F140" t="str">
            <v>2006-10-31 00:00:00</v>
          </cell>
          <cell r="G140" t="str">
            <v>股票多头</v>
          </cell>
          <cell r="H140" t="str">
            <v>股票多头</v>
          </cell>
          <cell r="I140" t="str">
            <v>——</v>
          </cell>
          <cell r="J140">
            <v>0</v>
          </cell>
          <cell r="K140">
            <v>0</v>
          </cell>
          <cell r="L140" t="str">
            <v>2023-08-25T00:00:00.000000000</v>
          </cell>
          <cell r="V140">
            <v>-8.1472484350182284E-2</v>
          </cell>
          <cell r="W140">
            <v>-7.5503387911012076E-2</v>
          </cell>
          <cell r="X140">
            <v>0.40540613450592122</v>
          </cell>
          <cell r="Y140">
            <v>0.47497214706350488</v>
          </cell>
          <cell r="Z140">
            <v>-0.23181905016620169</v>
          </cell>
          <cell r="AA140">
            <v>0.74221849455494304</v>
          </cell>
          <cell r="AB140">
            <v>-1.1852923765046319E-2</v>
          </cell>
          <cell r="AE140">
            <v>-7.9791161818389911E-2</v>
          </cell>
          <cell r="AF140">
            <v>0</v>
          </cell>
          <cell r="AG140">
            <v>-4.6815600151457901E-2</v>
          </cell>
          <cell r="AH140">
            <v>-7.0805772699939873E-2</v>
          </cell>
          <cell r="AI140">
            <v>-0.29747861575445861</v>
          </cell>
          <cell r="AJ140">
            <v>0</v>
          </cell>
          <cell r="AK140">
            <v>-0.29747861575445861</v>
          </cell>
          <cell r="AM140">
            <v>1.7374891545822639</v>
          </cell>
          <cell r="AQ140">
            <v>0.4073202742142758</v>
          </cell>
          <cell r="AS140">
            <v>4.2649272525039139</v>
          </cell>
          <cell r="BF140">
            <v>8.2025113303721975E-2</v>
          </cell>
          <cell r="BG140">
            <v>-1.459735837428788E-2</v>
          </cell>
          <cell r="BH140">
            <v>1.712441302112588E-2</v>
          </cell>
          <cell r="BI140">
            <v>-1.551256064072026E-2</v>
          </cell>
        </row>
        <row r="141">
          <cell r="A141">
            <v>103409</v>
          </cell>
          <cell r="B141" t="str">
            <v>中欧瑞博</v>
          </cell>
          <cell r="C141" t="str">
            <v>吴伟志</v>
          </cell>
          <cell r="E141" t="str">
            <v>中欧瑞博赤兔一期</v>
          </cell>
          <cell r="F141" t="str">
            <v>2015-08-12 00:00:00</v>
          </cell>
          <cell r="G141" t="str">
            <v>股票多头</v>
          </cell>
          <cell r="H141" t="str">
            <v>股票多头</v>
          </cell>
          <cell r="I141" t="str">
            <v>多周期（短：日内+1-2天 长：23-28天）</v>
          </cell>
          <cell r="J141">
            <v>0</v>
          </cell>
          <cell r="K141">
            <v>0</v>
          </cell>
          <cell r="L141" t="str">
            <v>2024-04-03T00:00:00.000000000</v>
          </cell>
          <cell r="M141">
            <v>3.004853199325375E-2</v>
          </cell>
          <cell r="N141">
            <v>1.757965248733373E-2</v>
          </cell>
          <cell r="O141">
            <v>3.097116477762096E-2</v>
          </cell>
          <cell r="P141">
            <v>5.5926043541159487E-2</v>
          </cell>
          <cell r="Q141">
            <v>2.011180801745294E-2</v>
          </cell>
          <cell r="R141">
            <v>-6.5921717959922632E-2</v>
          </cell>
          <cell r="S141">
            <v>7.7112166212074404E-3</v>
          </cell>
          <cell r="T141">
            <v>5.5926043541159487E-2</v>
          </cell>
          <cell r="U141">
            <v>-8.8684523618122846E-2</v>
          </cell>
          <cell r="V141">
            <v>-9.6904402369613174E-2</v>
          </cell>
          <cell r="W141">
            <v>0.1748490327863261</v>
          </cell>
          <cell r="X141">
            <v>0.69486527119232089</v>
          </cell>
          <cell r="Y141">
            <v>0.53833837395481221</v>
          </cell>
          <cell r="Z141">
            <v>-0.15499098015634391</v>
          </cell>
          <cell r="AA141">
            <v>0.23597175771088821</v>
          </cell>
          <cell r="AB141">
            <v>-4.4134623923275051E-2</v>
          </cell>
          <cell r="AC141">
            <v>-3.8699360341151463E-2</v>
          </cell>
          <cell r="AD141">
            <v>-0.1596225493190008</v>
          </cell>
          <cell r="AE141">
            <v>-0.13982900943396229</v>
          </cell>
          <cell r="AF141">
            <v>-0.1015399717774097</v>
          </cell>
          <cell r="AG141">
            <v>-0.1226869077739742</v>
          </cell>
          <cell r="AH141">
            <v>-0.11972679791080761</v>
          </cell>
          <cell r="AI141">
            <v>-0.2223852441836093</v>
          </cell>
          <cell r="AJ141">
            <v>-6.9150074930421745E-2</v>
          </cell>
          <cell r="AK141">
            <v>-0.2223852441836093</v>
          </cell>
          <cell r="AL141">
            <v>0.3052301967890847</v>
          </cell>
          <cell r="AM141">
            <v>0.14394245374730799</v>
          </cell>
          <cell r="AN141">
            <v>0.21452193431658759</v>
          </cell>
          <cell r="AO141">
            <v>0.12006353408781981</v>
          </cell>
          <cell r="AP141">
            <v>0.14197110794676229</v>
          </cell>
          <cell r="AQ141">
            <v>0.14116736593930759</v>
          </cell>
          <cell r="AR141">
            <v>2.1478481404469911</v>
          </cell>
          <cell r="AS141">
            <v>1.017548469528242</v>
          </cell>
          <cell r="AT141">
            <v>-1.8347976429907261E-2</v>
          </cell>
          <cell r="AU141">
            <v>4.3456381869810601E-2</v>
          </cell>
          <cell r="AV141">
            <v>1.3160161229200501E-2</v>
          </cell>
          <cell r="AW141">
            <v>1.757965248733373E-2</v>
          </cell>
          <cell r="BF141">
            <v>5.2959902247660562E-2</v>
          </cell>
          <cell r="BG141">
            <v>-2.1743113662737509E-2</v>
          </cell>
          <cell r="BH141">
            <v>-1.626396953237175E-2</v>
          </cell>
          <cell r="BI141">
            <v>6.3783200583886757E-3</v>
          </cell>
          <cell r="BJ141">
            <v>-3.7396733303903702E-2</v>
          </cell>
          <cell r="BK141">
            <v>-2.2602201257860828E-3</v>
          </cell>
          <cell r="BL141">
            <v>1.267277323615335E-2</v>
          </cell>
          <cell r="BM141">
            <v>-5.5373642405576178E-2</v>
          </cell>
          <cell r="BN141">
            <v>-8.6844861960597708E-3</v>
          </cell>
          <cell r="BO141">
            <v>-6.9198254704118112E-3</v>
          </cell>
          <cell r="BP141">
            <v>-1.599560635705222E-2</v>
          </cell>
          <cell r="BQ141">
            <v>-2.1477360749242451E-3</v>
          </cell>
        </row>
        <row r="142">
          <cell r="A142">
            <v>390480</v>
          </cell>
          <cell r="B142" t="str">
            <v>星石投资</v>
          </cell>
          <cell r="C142" t="str">
            <v>江晖</v>
          </cell>
          <cell r="E142" t="str">
            <v>投资精英之星石</v>
          </cell>
          <cell r="F142" t="str">
            <v>2009-09-21 00:00:00</v>
          </cell>
          <cell r="G142" t="str">
            <v>股票多头</v>
          </cell>
          <cell r="H142" t="str">
            <v>股票多头</v>
          </cell>
          <cell r="I142" t="str">
            <v>中周期</v>
          </cell>
          <cell r="J142">
            <v>0</v>
          </cell>
          <cell r="K142">
            <v>0</v>
          </cell>
          <cell r="L142" t="str">
            <v>2024-04-03T00:00:00.000000000</v>
          </cell>
          <cell r="W142">
            <v>3.8299793295160312E-2</v>
          </cell>
          <cell r="X142">
            <v>0.63808671285124929</v>
          </cell>
          <cell r="Y142">
            <v>0.4594717409826754</v>
          </cell>
          <cell r="Z142">
            <v>-0.21835457088309729</v>
          </cell>
          <cell r="AA142">
            <v>0.2434028927901071</v>
          </cell>
          <cell r="AB142">
            <v>-1.5703961310655989E-2</v>
          </cell>
          <cell r="AE142">
            <v>-0.1968872316279501</v>
          </cell>
          <cell r="AF142">
            <v>-0.18935415188076651</v>
          </cell>
          <cell r="AG142">
            <v>-0.15061104663070929</v>
          </cell>
          <cell r="AH142">
            <v>-0.18175204348012161</v>
          </cell>
          <cell r="AI142">
            <v>-0.2721097046413502</v>
          </cell>
          <cell r="AJ142">
            <v>-7.1238841715654339E-2</v>
          </cell>
          <cell r="AK142">
            <v>-0.29684680117611267</v>
          </cell>
          <cell r="AM142">
            <v>0.14692682890272679</v>
          </cell>
          <cell r="AQ142">
            <v>0.20196237768197239</v>
          </cell>
          <cell r="AS142">
            <v>0.72602142041122852</v>
          </cell>
        </row>
        <row r="143">
          <cell r="A143">
            <v>62316</v>
          </cell>
          <cell r="B143" t="str">
            <v>泰旸资产</v>
          </cell>
          <cell r="C143" t="str">
            <v>刘天君,汤明泽</v>
          </cell>
          <cell r="D143" t="str">
            <v>20-30</v>
          </cell>
          <cell r="E143" t="str">
            <v>恒天泰旸一期证券投资基金</v>
          </cell>
          <cell r="F143" t="str">
            <v>2015-06-04 00:00:00</v>
          </cell>
          <cell r="G143" t="str">
            <v>股票多头</v>
          </cell>
          <cell r="H143" t="str">
            <v>股票多头</v>
          </cell>
          <cell r="I143" t="str">
            <v>套利</v>
          </cell>
          <cell r="J143">
            <v>0</v>
          </cell>
          <cell r="K143">
            <v>0</v>
          </cell>
          <cell r="L143" t="str">
            <v>2024-04-03T00:00:00.000000000</v>
          </cell>
          <cell r="W143">
            <v>-0.12539165110611761</v>
          </cell>
          <cell r="X143">
            <v>0.5523729979365235</v>
          </cell>
          <cell r="Y143">
            <v>0.49606762219772138</v>
          </cell>
          <cell r="Z143">
            <v>-5.3960086224880022E-2</v>
          </cell>
          <cell r="AA143">
            <v>0.48748448489863461</v>
          </cell>
          <cell r="AB143">
            <v>-2.1754527977334789E-2</v>
          </cell>
          <cell r="AF143">
            <v>-0.23856035375444301</v>
          </cell>
          <cell r="AG143">
            <v>-0.12740727122305459</v>
          </cell>
          <cell r="AH143">
            <v>-7.7124716024931469E-2</v>
          </cell>
          <cell r="AI143">
            <v>-0.18572030582144361</v>
          </cell>
          <cell r="AJ143">
            <v>-5.3205171596832058E-2</v>
          </cell>
          <cell r="AK143">
            <v>-0.23856035375444301</v>
          </cell>
          <cell r="AM143">
            <v>0.17410671951082771</v>
          </cell>
          <cell r="AQ143">
            <v>0.16684210254560611</v>
          </cell>
          <cell r="AS143">
            <v>1.0417568483643691</v>
          </cell>
        </row>
        <row r="144">
          <cell r="A144">
            <v>16674</v>
          </cell>
          <cell r="B144" t="str">
            <v>汉和资本</v>
          </cell>
          <cell r="C144" t="str">
            <v>罗晓春</v>
          </cell>
          <cell r="E144" t="str">
            <v>汉和资本1期</v>
          </cell>
          <cell r="F144" t="str">
            <v>2013-09-10 00:00:00</v>
          </cell>
          <cell r="G144" t="str">
            <v>股票多头</v>
          </cell>
          <cell r="H144" t="str">
            <v>股票多头</v>
          </cell>
          <cell r="I144" t="str">
            <v>——</v>
          </cell>
          <cell r="J144">
            <v>0</v>
          </cell>
          <cell r="K144">
            <v>0</v>
          </cell>
          <cell r="L144" t="str">
            <v>2024-04-03T00:00:00.000000000</v>
          </cell>
          <cell r="V144">
            <v>-0.19953886823955011</v>
          </cell>
          <cell r="W144">
            <v>-6.356326545806501E-2</v>
          </cell>
          <cell r="X144">
            <v>0.45307513387786019</v>
          </cell>
          <cell r="Y144">
            <v>0.5721574963857472</v>
          </cell>
          <cell r="Z144">
            <v>-0.1026061739229976</v>
          </cell>
          <cell r="AA144">
            <v>0.48498413417951047</v>
          </cell>
          <cell r="AB144">
            <v>9.120138502442332E-2</v>
          </cell>
          <cell r="AD144">
            <v>-4.3100241770503901E-2</v>
          </cell>
          <cell r="AE144">
            <v>-0.22854655165431501</v>
          </cell>
          <cell r="AF144">
            <v>-0.2219184635888323</v>
          </cell>
          <cell r="AG144">
            <v>-0.1059113300492612</v>
          </cell>
          <cell r="AH144">
            <v>-0.1145197275716298</v>
          </cell>
          <cell r="AI144">
            <v>-0.22015632795609519</v>
          </cell>
          <cell r="AJ144">
            <v>-6.2518058364634588E-2</v>
          </cell>
          <cell r="AK144">
            <v>-0.3490243652393808</v>
          </cell>
          <cell r="AM144">
            <v>0.15915153113322211</v>
          </cell>
          <cell r="AQ144">
            <v>0.2069551503701253</v>
          </cell>
          <cell r="AS144">
            <v>0.76757555567324987</v>
          </cell>
          <cell r="BF144">
            <v>3.2354986094557107E-2</v>
          </cell>
          <cell r="BG144">
            <v>1.7269993986771089E-2</v>
          </cell>
          <cell r="BH144">
            <v>2.766415246021614E-3</v>
          </cell>
          <cell r="BI144">
            <v>-8.2056118839896053E-3</v>
          </cell>
          <cell r="BJ144">
            <v>-1.5786220341400758E-2</v>
          </cell>
          <cell r="BK144">
            <v>2.724769312527164E-2</v>
          </cell>
          <cell r="BL144">
            <v>-5.5965762121996674E-3</v>
          </cell>
          <cell r="BM144">
            <v>-6.8411842603102513E-2</v>
          </cell>
          <cell r="BN144">
            <v>-1.7735931683818599E-2</v>
          </cell>
          <cell r="BO144">
            <v>-4.9809283202060677E-2</v>
          </cell>
          <cell r="BP144">
            <v>1.9550087323723102E-3</v>
          </cell>
        </row>
        <row r="145">
          <cell r="A145">
            <v>37063</v>
          </cell>
          <cell r="B145" t="str">
            <v>海宁拾贝投资</v>
          </cell>
          <cell r="C145" t="str">
            <v>胡建平</v>
          </cell>
          <cell r="E145" t="str">
            <v>拾贝精选1期</v>
          </cell>
          <cell r="F145" t="str">
            <v>2014-12-18 00:00:00</v>
          </cell>
          <cell r="G145" t="str">
            <v>股票多头</v>
          </cell>
          <cell r="H145" t="str">
            <v>股票多头</v>
          </cell>
          <cell r="I145" t="str">
            <v>——</v>
          </cell>
          <cell r="J145">
            <v>0</v>
          </cell>
          <cell r="K145">
            <v>0</v>
          </cell>
          <cell r="L145" t="str">
            <v>2024-04-03T00:00:00.000000000</v>
          </cell>
          <cell r="M145">
            <v>2.0117762512267049E-2</v>
          </cell>
          <cell r="N145">
            <v>2.111984282907664E-2</v>
          </cell>
          <cell r="O145">
            <v>3.227408142999022E-2</v>
          </cell>
          <cell r="P145">
            <v>-4.1493775933609922E-2</v>
          </cell>
          <cell r="Q145">
            <v>-4.1493775933609922E-2</v>
          </cell>
          <cell r="R145">
            <v>-0.11757215619694381</v>
          </cell>
          <cell r="S145">
            <v>-0.1046511627906976</v>
          </cell>
          <cell r="T145">
            <v>-4.1493775933609922E-2</v>
          </cell>
          <cell r="U145">
            <v>-3.126395712371588E-2</v>
          </cell>
          <cell r="V145">
            <v>-8.872608872608867E-2</v>
          </cell>
          <cell r="W145">
            <v>4.2426813746287539E-2</v>
          </cell>
          <cell r="X145">
            <v>0.30077262693156742</v>
          </cell>
          <cell r="Y145">
            <v>0.29985652797704471</v>
          </cell>
          <cell r="Z145">
            <v>-0.1389746757257567</v>
          </cell>
          <cell r="AA145">
            <v>0.30354267310789051</v>
          </cell>
          <cell r="AB145">
            <v>-1.8957345971563951E-2</v>
          </cell>
          <cell r="AC145">
            <v>-0.1261814744801513</v>
          </cell>
          <cell r="AD145">
            <v>-0.14731226918342219</v>
          </cell>
          <cell r="AE145">
            <v>-0.13640167364016739</v>
          </cell>
          <cell r="AF145">
            <v>-0.15025716385011009</v>
          </cell>
          <cell r="AG145">
            <v>-0.16414009409304761</v>
          </cell>
          <cell r="AH145">
            <v>-0.1003401360544218</v>
          </cell>
          <cell r="AI145">
            <v>-0.19500870574579229</v>
          </cell>
          <cell r="AJ145">
            <v>-8.1286549707602351E-2</v>
          </cell>
          <cell r="AK145">
            <v>-0.32072005878030863</v>
          </cell>
          <cell r="AL145">
            <v>-4.7565804009406458E-2</v>
          </cell>
          <cell r="AM145">
            <v>3.0987540844191749E-2</v>
          </cell>
          <cell r="AN145">
            <v>-0.1404569496496593</v>
          </cell>
          <cell r="AO145">
            <v>5.9231311214062783E-2</v>
          </cell>
          <cell r="AP145">
            <v>0.22193510026622401</v>
          </cell>
          <cell r="AQ145">
            <v>9.1986939345982746E-2</v>
          </cell>
          <cell r="AR145">
            <v>-0.2156649423206311</v>
          </cell>
          <cell r="AS145">
            <v>0.33363132281561048</v>
          </cell>
          <cell r="AT145">
            <v>-9.6357768556938672E-2</v>
          </cell>
          <cell r="AU145">
            <v>1.7857142857143019E-2</v>
          </cell>
          <cell r="AV145">
            <v>1.0923535253227531E-2</v>
          </cell>
          <cell r="AW145">
            <v>2.111984282907664E-2</v>
          </cell>
          <cell r="BF145">
            <v>8.7539079946404641E-2</v>
          </cell>
          <cell r="BG145">
            <v>-2.1355236139630421E-2</v>
          </cell>
          <cell r="BH145">
            <v>-5.0356693243810424E-3</v>
          </cell>
          <cell r="BI145">
            <v>-6.9169126950653803E-2</v>
          </cell>
          <cell r="BJ145">
            <v>-4.6669687358404932E-2</v>
          </cell>
          <cell r="BK145">
            <v>4.75285171102513E-4</v>
          </cell>
          <cell r="BL145">
            <v>6.5558194774346656E-2</v>
          </cell>
          <cell r="BM145">
            <v>-6.3308069549710133E-2</v>
          </cell>
          <cell r="BN145">
            <v>-1.8995929443690551E-2</v>
          </cell>
          <cell r="BO145">
            <v>-1.9363762102351471E-2</v>
          </cell>
          <cell r="BP145">
            <v>1.9746121297602452E-2</v>
          </cell>
          <cell r="BQ145">
            <v>2.7739251040221902E-3</v>
          </cell>
        </row>
        <row r="146">
          <cell r="A146">
            <v>57456</v>
          </cell>
          <cell r="B146" t="str">
            <v>高毅资产</v>
          </cell>
          <cell r="C146" t="str">
            <v>邓晓峰</v>
          </cell>
          <cell r="E146" t="str">
            <v>高毅晓峰2号致信基金</v>
          </cell>
          <cell r="F146" t="str">
            <v>2015-05-21 00:00:00</v>
          </cell>
          <cell r="G146" t="str">
            <v>股票多头</v>
          </cell>
          <cell r="H146" t="str">
            <v>股票多头</v>
          </cell>
          <cell r="I146" t="str">
            <v>多周期（短：5天内 中：6-15天 长：16-100天）</v>
          </cell>
          <cell r="J146">
            <v>0</v>
          </cell>
          <cell r="K146">
            <v>0</v>
          </cell>
          <cell r="L146" t="str">
            <v>2024-04-03T00:00:00.000000000</v>
          </cell>
          <cell r="U146">
            <v>-4.8096529398162891E-2</v>
          </cell>
          <cell r="V146">
            <v>-3.755032674449188E-2</v>
          </cell>
          <cell r="W146">
            <v>0.1579206297146605</v>
          </cell>
          <cell r="X146">
            <v>0.76556231128758756</v>
          </cell>
          <cell r="Y146">
            <v>0.37470859157332131</v>
          </cell>
          <cell r="Z146">
            <v>-7.8684058882078745E-2</v>
          </cell>
          <cell r="AA146">
            <v>0.67403314917127055</v>
          </cell>
          <cell r="AB146">
            <v>0.1114035087719298</v>
          </cell>
          <cell r="AC146">
            <v>-7.2188843133283873E-2</v>
          </cell>
          <cell r="AD146">
            <v>-9.8130490277047844E-2</v>
          </cell>
          <cell r="AE146">
            <v>-0.14527643694479381</v>
          </cell>
          <cell r="AF146">
            <v>-0.15267248095156671</v>
          </cell>
          <cell r="AG146">
            <v>-0.16878134022185079</v>
          </cell>
          <cell r="AH146">
            <v>-0.13318910783990981</v>
          </cell>
          <cell r="AI146">
            <v>-0.1568114678676934</v>
          </cell>
          <cell r="AJ146">
            <v>-3.2378899835796469E-2</v>
          </cell>
          <cell r="AK146">
            <v>-0.19924376294438431</v>
          </cell>
          <cell r="AL146">
            <v>1.0714756595918129</v>
          </cell>
          <cell r="AM146">
            <v>0.2229693549630436</v>
          </cell>
          <cell r="AP146">
            <v>0.25141679322779481</v>
          </cell>
          <cell r="AQ146">
            <v>0.17452523430583519</v>
          </cell>
          <cell r="AR146">
            <v>4.2605660077481229</v>
          </cell>
          <cell r="AS146">
            <v>1.275870158606436</v>
          </cell>
          <cell r="AT146">
            <v>-4.6728352803480311E-2</v>
          </cell>
          <cell r="AU146">
            <v>8.2655732388166925E-2</v>
          </cell>
          <cell r="AV146">
            <v>9.7578543736626999E-2</v>
          </cell>
          <cell r="BF146">
            <v>0.10306699459754889</v>
          </cell>
          <cell r="BG146">
            <v>-2.3116209932537931E-2</v>
          </cell>
          <cell r="BH146">
            <v>1.4240845867228289E-2</v>
          </cell>
          <cell r="BI146">
            <v>-2.1465253601584799E-2</v>
          </cell>
          <cell r="BJ146">
            <v>-5.5567567567567637E-2</v>
          </cell>
          <cell r="BK146">
            <v>2.5495337995337989E-2</v>
          </cell>
          <cell r="BL146">
            <v>3.4461063868650221E-2</v>
          </cell>
          <cell r="BM146">
            <v>-4.4966745796629508E-2</v>
          </cell>
          <cell r="BN146">
            <v>-3.3670033670033739E-2</v>
          </cell>
          <cell r="BO146">
            <v>-9.0922210997258501E-3</v>
          </cell>
          <cell r="BP146">
            <v>-1.7248553951146332E-2</v>
          </cell>
          <cell r="BQ146">
            <v>-2.323123382226067E-2</v>
          </cell>
        </row>
        <row r="147">
          <cell r="A147">
            <v>116640</v>
          </cell>
          <cell r="B147" t="str">
            <v>高毅资产</v>
          </cell>
          <cell r="C147" t="str">
            <v>冯柳</v>
          </cell>
          <cell r="E147" t="str">
            <v>高毅邻山1号</v>
          </cell>
          <cell r="F147" t="str">
            <v>2015-11-17 00:00:00</v>
          </cell>
          <cell r="G147" t="str">
            <v>股票多头</v>
          </cell>
          <cell r="H147" t="str">
            <v>股票多头</v>
          </cell>
          <cell r="I147" t="str">
            <v>短周期（日内：1-6次 日间：2-4天）</v>
          </cell>
          <cell r="J147">
            <v>0</v>
          </cell>
          <cell r="K147">
            <v>0</v>
          </cell>
          <cell r="L147" t="str">
            <v>2024-04-03T00:00:00.000000000</v>
          </cell>
          <cell r="U147">
            <v>-1.3058775767964329E-2</v>
          </cell>
          <cell r="V147">
            <v>-0.1514258373205741</v>
          </cell>
          <cell r="W147">
            <v>8.5509680159050472E-3</v>
          </cell>
          <cell r="X147">
            <v>0.48922042083477058</v>
          </cell>
          <cell r="Y147">
            <v>0.41968658178256613</v>
          </cell>
          <cell r="Z147">
            <v>1.277123372597644E-2</v>
          </cell>
          <cell r="AA147">
            <v>0.6912484272333288</v>
          </cell>
          <cell r="AB147">
            <v>0.37004405286343611</v>
          </cell>
          <cell r="AD147">
            <v>-1.6065545715141391E-2</v>
          </cell>
          <cell r="AE147">
            <v>-0.28896642452668309</v>
          </cell>
          <cell r="AF147">
            <v>-0.1513333687246731</v>
          </cell>
          <cell r="AG147">
            <v>-9.2853970290677615E-2</v>
          </cell>
          <cell r="AH147">
            <v>-0.13287619288377681</v>
          </cell>
          <cell r="AI147">
            <v>-0.20177941917072351</v>
          </cell>
          <cell r="AJ147">
            <v>-4.733346230734501E-2</v>
          </cell>
          <cell r="AK147">
            <v>-0.34007538355364442</v>
          </cell>
          <cell r="AM147">
            <v>0.25981573990009149</v>
          </cell>
          <cell r="AQ147">
            <v>0.21489973010591429</v>
          </cell>
          <cell r="AS147">
            <v>1.2076233096419191</v>
          </cell>
          <cell r="BF147">
            <v>3.7372005954260601E-2</v>
          </cell>
          <cell r="BG147">
            <v>3.5416893140558958E-2</v>
          </cell>
          <cell r="BH147">
            <v>5.0961699983201658E-2</v>
          </cell>
          <cell r="BI147">
            <v>-6.9768835787496708E-2</v>
          </cell>
          <cell r="BO147">
            <v>3.0035294931832102E-2</v>
          </cell>
        </row>
        <row r="148">
          <cell r="A148">
            <v>111524</v>
          </cell>
          <cell r="B148" t="str">
            <v>高毅资产</v>
          </cell>
          <cell r="C148" t="str">
            <v>孙庆瑞</v>
          </cell>
          <cell r="E148" t="str">
            <v>高毅庆瑞尊享A期</v>
          </cell>
          <cell r="F148" t="str">
            <v>2017-08-25 00:00:00</v>
          </cell>
          <cell r="G148" t="str">
            <v>股票多头</v>
          </cell>
          <cell r="H148" t="str">
            <v>股票多头</v>
          </cell>
          <cell r="I148" t="str">
            <v>——</v>
          </cell>
          <cell r="J148">
            <v>0</v>
          </cell>
          <cell r="K148">
            <v>0</v>
          </cell>
        </row>
        <row r="149">
          <cell r="A149">
            <v>336309</v>
          </cell>
          <cell r="B149" t="str">
            <v>高毅资产</v>
          </cell>
          <cell r="C149" t="str">
            <v>王世宏</v>
          </cell>
          <cell r="E149" t="str">
            <v>高毅世宏1号赋余5号</v>
          </cell>
          <cell r="F149" t="str">
            <v>2017-12-08 00:00:00</v>
          </cell>
          <cell r="G149" t="str">
            <v>股票多头</v>
          </cell>
          <cell r="H149" t="str">
            <v>股票多头</v>
          </cell>
          <cell r="I149" t="str">
            <v>多周期</v>
          </cell>
          <cell r="J149">
            <v>0</v>
          </cell>
          <cell r="K149">
            <v>0</v>
          </cell>
          <cell r="L149" t="str">
            <v>2024-04-03T00:00:00.000000000</v>
          </cell>
          <cell r="M149">
            <v>1.8196856906534279E-2</v>
          </cell>
          <cell r="N149">
            <v>1.5676567656765839E-2</v>
          </cell>
          <cell r="O149">
            <v>2.973384030418269E-2</v>
          </cell>
          <cell r="P149">
            <v>0.1079201440026183</v>
          </cell>
          <cell r="Q149">
            <v>0.11192314008868461</v>
          </cell>
          <cell r="R149">
            <v>4.701152091548777E-2</v>
          </cell>
          <cell r="S149">
            <v>-0.1709930206930329</v>
          </cell>
          <cell r="T149">
            <v>0.1079201440026183</v>
          </cell>
          <cell r="U149">
            <v>-2.4814489747067792E-2</v>
          </cell>
          <cell r="V149">
            <v>-0.19433016199537159</v>
          </cell>
          <cell r="W149">
            <v>-3.15029261611256E-2</v>
          </cell>
          <cell r="X149">
            <v>0.61248870595321758</v>
          </cell>
          <cell r="Y149">
            <v>0.26601423487544479</v>
          </cell>
          <cell r="Z149">
            <v>-0.21422151203435541</v>
          </cell>
          <cell r="AC149">
            <v>-2.2753408904222162E-2</v>
          </cell>
          <cell r="AD149">
            <v>-0.11198703308038011</v>
          </cell>
          <cell r="AE149">
            <v>-3.1822692689381427E-2</v>
          </cell>
          <cell r="AF149">
            <v>-0.14100850221913269</v>
          </cell>
          <cell r="AG149">
            <v>-0.19276251444829731</v>
          </cell>
          <cell r="AH149">
            <v>-0.15066258919469919</v>
          </cell>
          <cell r="AI149">
            <v>-0.3301650393156485</v>
          </cell>
          <cell r="AK149">
            <v>-0.3301650393156485</v>
          </cell>
          <cell r="AL149">
            <v>0.583958682773694</v>
          </cell>
          <cell r="AM149">
            <v>0.10272248028130269</v>
          </cell>
          <cell r="AN149">
            <v>0.44197848678939428</v>
          </cell>
          <cell r="AP149">
            <v>0.1126108403653887</v>
          </cell>
          <cell r="AQ149">
            <v>0.20439014930348631</v>
          </cell>
          <cell r="AR149">
            <v>5.182990059318052</v>
          </cell>
          <cell r="AS149">
            <v>0.50112328819128382</v>
          </cell>
          <cell r="AT149">
            <v>1.8818523973163079E-3</v>
          </cell>
          <cell r="AU149">
            <v>5.7166190281747742E-2</v>
          </cell>
          <cell r="AV149">
            <v>1.3840304182509479E-2</v>
          </cell>
          <cell r="AW149">
            <v>1.5676567656765839E-2</v>
          </cell>
          <cell r="BF149">
            <v>8.2980930343891979E-2</v>
          </cell>
          <cell r="BG149">
            <v>-5.245708391659909E-2</v>
          </cell>
          <cell r="BH149">
            <v>4.6652670865410251E-4</v>
          </cell>
          <cell r="BI149">
            <v>-1.7020284448589381E-2</v>
          </cell>
          <cell r="BJ149">
            <v>-4.704301075268813E-2</v>
          </cell>
          <cell r="BM149">
            <v>-5.1703969429930607E-2</v>
          </cell>
          <cell r="BN149">
            <v>-2.840274453486524E-2</v>
          </cell>
          <cell r="BO149">
            <v>-1.0182295943504621E-2</v>
          </cell>
          <cell r="BP149">
            <v>2.2399203583872481E-2</v>
          </cell>
          <cell r="BQ149">
            <v>-1.3877682749717681E-2</v>
          </cell>
        </row>
        <row r="150">
          <cell r="A150">
            <v>330925</v>
          </cell>
          <cell r="B150" t="str">
            <v>高毅资产</v>
          </cell>
          <cell r="C150" t="str">
            <v>卓利伟</v>
          </cell>
          <cell r="E150" t="str">
            <v>高毅利伟尊享A期</v>
          </cell>
          <cell r="F150" t="str">
            <v>2017-11-06 00:00:00</v>
          </cell>
          <cell r="G150" t="str">
            <v>股票多头</v>
          </cell>
          <cell r="H150" t="str">
            <v>股票多头</v>
          </cell>
          <cell r="I150" t="str">
            <v>短周期（30分钟-2天）</v>
          </cell>
          <cell r="J150">
            <v>0</v>
          </cell>
          <cell r="K150">
            <v>0</v>
          </cell>
          <cell r="L150" t="str">
            <v>2024-04-03T00:00:00.000000000</v>
          </cell>
          <cell r="U150">
            <v>-0.1677147178221762</v>
          </cell>
          <cell r="V150">
            <v>-0.16380457933972309</v>
          </cell>
          <cell r="W150">
            <v>2.0721516407364641E-2</v>
          </cell>
          <cell r="X150">
            <v>0.2999205157643734</v>
          </cell>
          <cell r="Y150">
            <v>0.30284202048095737</v>
          </cell>
          <cell r="Z150">
            <v>-0.14120553359683799</v>
          </cell>
          <cell r="AC150">
            <v>-6.7301155676410623E-2</v>
          </cell>
          <cell r="AD150">
            <v>-7.0997541533189254E-2</v>
          </cell>
          <cell r="AE150">
            <v>-0.21797336262529171</v>
          </cell>
          <cell r="AF150">
            <v>-0.15584568336861909</v>
          </cell>
          <cell r="AG150">
            <v>-0.15400642416876459</v>
          </cell>
          <cell r="AH150">
            <v>-7.7636582877284213E-2</v>
          </cell>
          <cell r="AI150">
            <v>-0.18163841807909609</v>
          </cell>
          <cell r="AJ150">
            <v>-2.5399999999999982E-2</v>
          </cell>
          <cell r="AK150">
            <v>-0.3300988002822865</v>
          </cell>
          <cell r="AL150">
            <v>-0.23763576697276609</v>
          </cell>
          <cell r="AM150">
            <v>4.4681084621969618E-2</v>
          </cell>
          <cell r="AP150">
            <v>0.13553970140381499</v>
          </cell>
          <cell r="AQ150">
            <v>0.17267536249842849</v>
          </cell>
          <cell r="AR150">
            <v>-1.755453059855282</v>
          </cell>
          <cell r="AS150">
            <v>0.25703300917605632</v>
          </cell>
          <cell r="AT150">
            <v>-4.676740627390974E-2</v>
          </cell>
          <cell r="AU150">
            <v>5.8192033711247149E-2</v>
          </cell>
          <cell r="AV150">
            <v>-2.227378190255203E-3</v>
          </cell>
          <cell r="BF150">
            <v>5.3649605985831572E-2</v>
          </cell>
          <cell r="BG150">
            <v>-9.2165898617511122E-3</v>
          </cell>
          <cell r="BH150">
            <v>-3.7666793747617278E-2</v>
          </cell>
          <cell r="BL150">
            <v>2.8652555498193118E-2</v>
          </cell>
          <cell r="BM150">
            <v>-8.1053952321204492E-2</v>
          </cell>
          <cell r="BQ150">
            <v>-1.3305652543172619E-2</v>
          </cell>
        </row>
        <row r="151">
          <cell r="A151">
            <v>284</v>
          </cell>
          <cell r="B151" t="str">
            <v>淡水泉</v>
          </cell>
          <cell r="C151" t="str">
            <v>赵军</v>
          </cell>
          <cell r="E151" t="str">
            <v>平安信托-淡水泉成长一期</v>
          </cell>
          <cell r="F151" t="str">
            <v>2007-09-06 00:00:00</v>
          </cell>
          <cell r="G151" t="str">
            <v>股票多头</v>
          </cell>
          <cell r="H151" t="str">
            <v>股票多头</v>
          </cell>
          <cell r="I151" t="str">
            <v>——</v>
          </cell>
          <cell r="J151">
            <v>0</v>
          </cell>
          <cell r="K151">
            <v>0</v>
          </cell>
          <cell r="L151" t="str">
            <v>2024-04-03T00:00:00.000000000</v>
          </cell>
          <cell r="M151">
            <v>1.2526347485697141E-2</v>
          </cell>
          <cell r="N151">
            <v>9.8302234323697224E-3</v>
          </cell>
          <cell r="O151">
            <v>2.5016257519102639E-2</v>
          </cell>
          <cell r="P151">
            <v>1.5748031496062961E-2</v>
          </cell>
          <cell r="Q151">
            <v>-6.5961741449232503E-2</v>
          </cell>
          <cell r="R151">
            <v>-0.204080666540428</v>
          </cell>
          <cell r="S151">
            <v>-0.4489829360484171</v>
          </cell>
          <cell r="T151">
            <v>1.5748031496062961E-2</v>
          </cell>
          <cell r="U151">
            <v>-0.18957779119677509</v>
          </cell>
          <cell r="V151">
            <v>-0.26931562063989889</v>
          </cell>
          <cell r="W151">
            <v>-7.9728276376725637E-2</v>
          </cell>
          <cell r="X151">
            <v>0.4461743560443745</v>
          </cell>
          <cell r="Y151">
            <v>0.45567748642716888</v>
          </cell>
          <cell r="Z151">
            <v>-0.26782029162014948</v>
          </cell>
          <cell r="AA151">
            <v>0.25946441125716357</v>
          </cell>
          <cell r="AB151">
            <v>-8.2401910034016757E-3</v>
          </cell>
          <cell r="AC151">
            <v>-9.8542808897412848E-2</v>
          </cell>
          <cell r="AD151">
            <v>-0.27122250763782291</v>
          </cell>
          <cell r="AE151">
            <v>-0.38180470496743463</v>
          </cell>
          <cell r="AF151">
            <v>-0.21404994331463881</v>
          </cell>
          <cell r="AG151">
            <v>-0.14540991654393709</v>
          </cell>
          <cell r="AH151">
            <v>-0.19203512817035129</v>
          </cell>
          <cell r="AI151">
            <v>-0.30114692863372328</v>
          </cell>
          <cell r="AJ151">
            <v>-6.7643291706692324E-2</v>
          </cell>
          <cell r="AK151">
            <v>-0.5661613476066738</v>
          </cell>
          <cell r="AL151">
            <v>0.27981158375022691</v>
          </cell>
          <cell r="AM151">
            <v>0.10221278642598269</v>
          </cell>
          <cell r="AN151">
            <v>5.7391162263946249E-2</v>
          </cell>
          <cell r="AO151">
            <v>7.4103227005797301E-3</v>
          </cell>
          <cell r="AP151">
            <v>0.27775571795140808</v>
          </cell>
          <cell r="AQ151">
            <v>0.19284343284472941</v>
          </cell>
          <cell r="AR151">
            <v>1.0063294798154041</v>
          </cell>
          <cell r="AS151">
            <v>0.52848556123562085</v>
          </cell>
          <cell r="AT151">
            <v>-6.5892019252069223E-2</v>
          </cell>
          <cell r="AU151">
            <v>5.4306349035248447E-2</v>
          </cell>
          <cell r="AV151">
            <v>1.503820516989096E-2</v>
          </cell>
          <cell r="AW151">
            <v>9.8302234323697224E-3</v>
          </cell>
          <cell r="BF151">
            <v>7.3735576844613515E-2</v>
          </cell>
          <cell r="BG151">
            <v>-2.9593713425848489E-2</v>
          </cell>
          <cell r="BH151">
            <v>-1.379926069795134E-2</v>
          </cell>
          <cell r="BI151">
            <v>-5.339643917856518E-2</v>
          </cell>
          <cell r="BJ151">
            <v>-6.4210332041408691E-2</v>
          </cell>
          <cell r="BK151">
            <v>7.5483200057375743E-3</v>
          </cell>
          <cell r="BL151">
            <v>4.6142895275380402E-2</v>
          </cell>
          <cell r="BM151">
            <v>-6.6135946111451238E-2</v>
          </cell>
          <cell r="BN151">
            <v>-4.8138616653740307E-2</v>
          </cell>
          <cell r="BO151">
            <v>-2.622173663450689E-2</v>
          </cell>
          <cell r="BP151">
            <v>-2.1489017780735861E-2</v>
          </cell>
          <cell r="BQ151">
            <v>-9.8305084745762272E-3</v>
          </cell>
        </row>
        <row r="152">
          <cell r="A152">
            <v>558</v>
          </cell>
          <cell r="B152" t="str">
            <v>盈峰资本</v>
          </cell>
          <cell r="C152" t="str">
            <v>施维,刘东渐</v>
          </cell>
          <cell r="E152" t="str">
            <v>粤财信托-盈峰</v>
          </cell>
          <cell r="F152" t="str">
            <v>2007-10-09 00:00:00</v>
          </cell>
          <cell r="G152" t="str">
            <v>股票多头</v>
          </cell>
          <cell r="H152" t="str">
            <v>股票多头</v>
          </cell>
          <cell r="I152" t="str">
            <v>——</v>
          </cell>
          <cell r="J152">
            <v>0</v>
          </cell>
          <cell r="K152">
            <v>0</v>
          </cell>
          <cell r="L152" t="str">
            <v>2024-04-03T00:00:00.000000000</v>
          </cell>
          <cell r="X152">
            <v>7.5180753727045913E-2</v>
          </cell>
          <cell r="Y152">
            <v>0.53632163570234925</v>
          </cell>
          <cell r="Z152">
            <v>-0.22367216117216121</v>
          </cell>
          <cell r="AA152">
            <v>0.10326247105872439</v>
          </cell>
          <cell r="AB152">
            <v>-7.5429105203752012E-2</v>
          </cell>
          <cell r="AF152">
            <v>-0.17533560971046361</v>
          </cell>
          <cell r="AG152">
            <v>-0.13235709134238499</v>
          </cell>
          <cell r="AH152">
            <v>-0.17655742545025091</v>
          </cell>
          <cell r="AI152">
            <v>-0.25898677932767589</v>
          </cell>
          <cell r="AJ152">
            <v>-0.10550649941258949</v>
          </cell>
          <cell r="AK152">
            <v>-0.26117201442255161</v>
          </cell>
          <cell r="AM152">
            <v>3.2794326732291879E-2</v>
          </cell>
          <cell r="AQ152">
            <v>0.13282486674708679</v>
          </cell>
          <cell r="AS152">
            <v>0.24465682473249989</v>
          </cell>
        </row>
        <row r="153">
          <cell r="A153">
            <v>37126</v>
          </cell>
          <cell r="B153" t="str">
            <v>北京和聚投资</v>
          </cell>
          <cell r="C153" t="str">
            <v>李泽刚</v>
          </cell>
          <cell r="E153" t="str">
            <v>和聚平台</v>
          </cell>
          <cell r="F153" t="str">
            <v>2014-12-05 00:00:00</v>
          </cell>
          <cell r="G153" t="str">
            <v>股票多头</v>
          </cell>
          <cell r="H153" t="str">
            <v>股票多头</v>
          </cell>
          <cell r="I153" t="str">
            <v>短周期（0.5-2天）</v>
          </cell>
          <cell r="J153">
            <v>0</v>
          </cell>
          <cell r="K153">
            <v>0</v>
          </cell>
          <cell r="L153" t="str">
            <v>2024-04-03T00:00:00.000000000</v>
          </cell>
          <cell r="M153">
            <v>2.9896278218424222E-3</v>
          </cell>
          <cell r="N153">
            <v>1.7327804938424451E-2</v>
          </cell>
          <cell r="O153">
            <v>9.0336273794521471E-2</v>
          </cell>
          <cell r="P153">
            <v>4.5073108709472232E-2</v>
          </cell>
          <cell r="Q153">
            <v>-6.760819011967556E-2</v>
          </cell>
          <cell r="R153">
            <v>-0.24650501902186381</v>
          </cell>
          <cell r="S153">
            <v>-0.10962465471483521</v>
          </cell>
          <cell r="T153">
            <v>4.5073108709472232E-2</v>
          </cell>
          <cell r="U153">
            <v>-0.1765691252682825</v>
          </cell>
          <cell r="V153">
            <v>-0.1623328217496163</v>
          </cell>
          <cell r="W153">
            <v>0.1511862695608277</v>
          </cell>
          <cell r="X153">
            <v>0.1394880644233536</v>
          </cell>
          <cell r="Y153">
            <v>0.11157289002557549</v>
          </cell>
          <cell r="Z153">
            <v>-0.21842986357503369</v>
          </cell>
          <cell r="AA153">
            <v>8.6019754694453443E-2</v>
          </cell>
          <cell r="AB153">
            <v>-5.4979997948507497E-2</v>
          </cell>
          <cell r="AC153">
            <v>-0.13952869125282921</v>
          </cell>
          <cell r="AD153">
            <v>-0.28569464179309723</v>
          </cell>
          <cell r="AE153">
            <v>-0.21806056730461779</v>
          </cell>
          <cell r="AF153">
            <v>-0.1132655116841258</v>
          </cell>
          <cell r="AG153">
            <v>-0.19960441733970671</v>
          </cell>
          <cell r="AH153">
            <v>-0.1809327492914197</v>
          </cell>
          <cell r="AI153">
            <v>-0.25982016090866072</v>
          </cell>
          <cell r="AJ153">
            <v>-0.1748280464018068</v>
          </cell>
          <cell r="AK153">
            <v>-0.46736443052579529</v>
          </cell>
          <cell r="AL153">
            <v>0.53808669474991411</v>
          </cell>
          <cell r="AM153">
            <v>5.7219422995371971E-2</v>
          </cell>
          <cell r="AN153">
            <v>0.1705257564315481</v>
          </cell>
          <cell r="AO153">
            <v>-1.9602917096336211E-2</v>
          </cell>
          <cell r="AP153">
            <v>0.30685383373036829</v>
          </cell>
          <cell r="AQ153">
            <v>0.18460595893046261</v>
          </cell>
          <cell r="AR153">
            <v>1.7525897318070851</v>
          </cell>
          <cell r="AS153">
            <v>0.30834111063760949</v>
          </cell>
          <cell r="AT153">
            <v>-9.9618563254926906E-2</v>
          </cell>
          <cell r="AU153">
            <v>1.094400903763337E-2</v>
          </cell>
          <cell r="AV153">
            <v>7.1764939974795938E-2</v>
          </cell>
          <cell r="AW153">
            <v>1.7327804938424451E-2</v>
          </cell>
          <cell r="BF153">
            <v>8.2029000680521325E-2</v>
          </cell>
          <cell r="BG153">
            <v>4.1219158200290318E-2</v>
          </cell>
          <cell r="BH153">
            <v>-1.6215965059009348E-2</v>
          </cell>
          <cell r="BI153">
            <v>-5.1527889292967588E-2</v>
          </cell>
          <cell r="BJ153">
            <v>-7.5839059854596047E-2</v>
          </cell>
          <cell r="BK153">
            <v>3.6047200819009577E-2</v>
          </cell>
          <cell r="BL153">
            <v>-3.1724568337840871E-3</v>
          </cell>
          <cell r="BM153">
            <v>-8.1389888871498006E-2</v>
          </cell>
          <cell r="BN153">
            <v>-3.7766741254161462E-2</v>
          </cell>
          <cell r="BO153">
            <v>-4.9855368385230532E-2</v>
          </cell>
          <cell r="BP153">
            <v>1.778892072588345E-2</v>
          </cell>
          <cell r="BQ153">
            <v>-8.0385852090032128E-2</v>
          </cell>
        </row>
        <row r="154">
          <cell r="A154">
            <v>389654</v>
          </cell>
          <cell r="B154" t="str">
            <v>北京和聚投资</v>
          </cell>
          <cell r="C154" t="str">
            <v>李泽刚,麦土荣</v>
          </cell>
          <cell r="E154" t="str">
            <v>和聚大宗</v>
          </cell>
          <cell r="F154" t="str">
            <v>2018-08-21 00:00:00</v>
          </cell>
          <cell r="G154" t="str">
            <v>股票多头</v>
          </cell>
          <cell r="H154" t="str">
            <v>股票多头</v>
          </cell>
          <cell r="I154" t="str">
            <v>套利</v>
          </cell>
          <cell r="J154">
            <v>0</v>
          </cell>
          <cell r="K154">
            <v>0</v>
          </cell>
          <cell r="L154" t="str">
            <v>2024-04-03T00:00:00.000000000</v>
          </cell>
          <cell r="M154">
            <v>1.2528849324101589E-2</v>
          </cell>
          <cell r="N154">
            <v>2.0876271524499671E-2</v>
          </cell>
          <cell r="O154">
            <v>0.10134844355185769</v>
          </cell>
          <cell r="P154">
            <v>3.6799459824442993E-2</v>
          </cell>
          <cell r="Q154">
            <v>-6.1372944556513098E-2</v>
          </cell>
          <cell r="R154">
            <v>-0.22648733061306739</v>
          </cell>
          <cell r="S154">
            <v>-7.0464313820449043E-2</v>
          </cell>
          <cell r="T154">
            <v>3.6799459824442993E-2</v>
          </cell>
          <cell r="U154">
            <v>-7.6740851567857371E-2</v>
          </cell>
          <cell r="V154">
            <v>-0.22195275743318621</v>
          </cell>
          <cell r="W154">
            <v>0.21921939680662339</v>
          </cell>
          <cell r="X154">
            <v>0.18317940106353209</v>
          </cell>
          <cell r="Y154">
            <v>0.41448931116389559</v>
          </cell>
          <cell r="AC154">
            <v>-0.1453525986629286</v>
          </cell>
          <cell r="AD154">
            <v>-0.26675704172315112</v>
          </cell>
          <cell r="AE154">
            <v>-0.27152781248438213</v>
          </cell>
          <cell r="AF154">
            <v>-9.7549425831656239E-2</v>
          </cell>
          <cell r="AG154">
            <v>-0.21138521734981139</v>
          </cell>
          <cell r="AH154">
            <v>-0.19552866524016821</v>
          </cell>
          <cell r="AI154">
            <v>-4.616256018125172E-2</v>
          </cell>
          <cell r="AK154">
            <v>-0.27251037839385411</v>
          </cell>
          <cell r="AL154">
            <v>0.5863279018933496</v>
          </cell>
          <cell r="AM154">
            <v>0.1091223801518979</v>
          </cell>
          <cell r="AN154">
            <v>0.1377653995382204</v>
          </cell>
          <cell r="AP154">
            <v>0.31531833627188027</v>
          </cell>
          <cell r="AQ154">
            <v>0.24107801909670759</v>
          </cell>
          <cell r="AR154">
            <v>1.8585347500997169</v>
          </cell>
          <cell r="AS154">
            <v>0.45140807101045199</v>
          </cell>
          <cell r="AT154">
            <v>-0.1172856178257935</v>
          </cell>
          <cell r="AU154">
            <v>1.3462862388128331E-2</v>
          </cell>
          <cell r="AV154">
            <v>7.882656720700032E-2</v>
          </cell>
          <cell r="AW154">
            <v>2.0876271524499671E-2</v>
          </cell>
          <cell r="BF154">
            <v>9.4507823701764249E-2</v>
          </cell>
          <cell r="BG154">
            <v>4.8527652788061808E-2</v>
          </cell>
          <cell r="BH154">
            <v>3.4765603780759553E-2</v>
          </cell>
          <cell r="BI154">
            <v>-3.6117381489841997E-2</v>
          </cell>
          <cell r="BJ154">
            <v>-6.5246990904634927E-2</v>
          </cell>
          <cell r="BK154">
            <v>4.3116005360368297E-2</v>
          </cell>
          <cell r="BL154">
            <v>-8.1550578115399119E-3</v>
          </cell>
          <cell r="BM154">
            <v>-8.481162358506511E-2</v>
          </cell>
          <cell r="BN154">
            <v>-3.4810313292819688E-2</v>
          </cell>
          <cell r="BO154">
            <v>-4.4868268231554431E-2</v>
          </cell>
          <cell r="BP154">
            <v>1.8303999999999879E-2</v>
          </cell>
          <cell r="BQ154">
            <v>-7.3332499061444123E-2</v>
          </cell>
        </row>
        <row r="155">
          <cell r="A155">
            <v>288819</v>
          </cell>
          <cell r="B155" t="str">
            <v>泓澄投资</v>
          </cell>
          <cell r="C155" t="str">
            <v>张弢</v>
          </cell>
          <cell r="D155" t="str">
            <v>60亿</v>
          </cell>
          <cell r="E155" t="str">
            <v>泓澄优选</v>
          </cell>
          <cell r="F155" t="str">
            <v>2017-05-04 00:00:00</v>
          </cell>
          <cell r="G155" t="str">
            <v>股票多头</v>
          </cell>
          <cell r="H155" t="str">
            <v>股票多头</v>
          </cell>
          <cell r="I155" t="str">
            <v>——</v>
          </cell>
          <cell r="J155">
            <v>0</v>
          </cell>
          <cell r="K155">
            <v>0</v>
          </cell>
          <cell r="L155" t="str">
            <v>2024-04-03T00:00:00.000000000</v>
          </cell>
          <cell r="M155">
            <v>1.9316592286684919E-2</v>
          </cell>
          <cell r="N155">
            <v>1.7351416035101819E-2</v>
          </cell>
          <cell r="O155">
            <v>4.067974542352859E-3</v>
          </cell>
          <cell r="P155">
            <v>-3.9299391047774468E-2</v>
          </cell>
          <cell r="Q155">
            <v>-9.6741825050171149E-2</v>
          </cell>
          <cell r="R155">
            <v>-0.192837174956485</v>
          </cell>
          <cell r="S155">
            <v>-0.37303343166175018</v>
          </cell>
          <cell r="T155">
            <v>-3.9299391047774468E-2</v>
          </cell>
          <cell r="U155">
            <v>-0.16207259337190949</v>
          </cell>
          <cell r="V155">
            <v>-0.22351115104975081</v>
          </cell>
          <cell r="W155">
            <v>-2.3103627149754669E-2</v>
          </cell>
          <cell r="X155">
            <v>0.7020510730779681</v>
          </cell>
          <cell r="Y155">
            <v>0.44878480763554068</v>
          </cell>
          <cell r="Z155">
            <v>-0.18546124869760361</v>
          </cell>
          <cell r="AC155">
            <v>-0.1140917905623787</v>
          </cell>
          <cell r="AD155">
            <v>-0.26298125329625549</v>
          </cell>
          <cell r="AE155">
            <v>-0.31629022917183758</v>
          </cell>
          <cell r="AF155">
            <v>-0.18056975396987671</v>
          </cell>
          <cell r="AG155">
            <v>-0.13800932010992939</v>
          </cell>
          <cell r="AH155">
            <v>-0.1217443518727014</v>
          </cell>
          <cell r="AI155">
            <v>-0.23255990294206849</v>
          </cell>
          <cell r="AJ155">
            <v>-6.891934467548845E-2</v>
          </cell>
          <cell r="AK155">
            <v>-0.23817106460418569</v>
          </cell>
          <cell r="AL155">
            <v>-1.526239141935393E-2</v>
          </cell>
          <cell r="AM155">
            <v>9.0075119953110017E-2</v>
          </cell>
          <cell r="AN155">
            <v>-0.13340830754132249</v>
          </cell>
          <cell r="AP155">
            <v>0.2427131356241283</v>
          </cell>
          <cell r="AQ155">
            <v>0.21714197365498891</v>
          </cell>
          <cell r="AR155">
            <v>-6.4109459785823275E-2</v>
          </cell>
          <cell r="AS155">
            <v>0.41344978980122271</v>
          </cell>
          <cell r="AT155">
            <v>-7.1504802561366043E-2</v>
          </cell>
          <cell r="AU155">
            <v>1.7511832319134338E-2</v>
          </cell>
          <cell r="AV155">
            <v>-1.3056886031100331E-2</v>
          </cell>
          <cell r="AW155">
            <v>1.7351416035101819E-2</v>
          </cell>
          <cell r="BF155">
            <v>9.7159389794844842E-2</v>
          </cell>
          <cell r="BG155">
            <v>-8.2370427194706886E-2</v>
          </cell>
          <cell r="BH155">
            <v>9.4048800877799543E-4</v>
          </cell>
          <cell r="BI155">
            <v>-9.4534634859320343E-2</v>
          </cell>
          <cell r="BJ155">
            <v>-5.3672316384180803E-2</v>
          </cell>
          <cell r="BK155">
            <v>1.26104173012489E-2</v>
          </cell>
          <cell r="BL155">
            <v>7.4660089038623534E-2</v>
          </cell>
          <cell r="BM155">
            <v>-4.1034540670659918E-2</v>
          </cell>
          <cell r="BN155">
            <v>-5.5524584680566418E-2</v>
          </cell>
          <cell r="BO155">
            <v>-1.711722346830258E-3</v>
          </cell>
          <cell r="BP155">
            <v>-1.596405132146872E-3</v>
          </cell>
          <cell r="BQ155">
            <v>-6.4650616559013607E-2</v>
          </cell>
        </row>
        <row r="156">
          <cell r="A156">
            <v>291543</v>
          </cell>
          <cell r="B156" t="str">
            <v>嘉实基金</v>
          </cell>
          <cell r="C156" t="str">
            <v>邵健</v>
          </cell>
          <cell r="E156" t="str">
            <v>睿远高增长三期</v>
          </cell>
          <cell r="F156" t="str">
            <v>2017-05-24 00:00:00</v>
          </cell>
          <cell r="G156" t="str">
            <v>股票多头</v>
          </cell>
          <cell r="H156" t="str">
            <v>股票多头</v>
          </cell>
          <cell r="I156" t="str">
            <v>——</v>
          </cell>
          <cell r="J156">
            <v>0</v>
          </cell>
          <cell r="K156">
            <v>0</v>
          </cell>
          <cell r="L156" t="str">
            <v>2024-04-03T00:00:00.000000000</v>
          </cell>
          <cell r="M156">
            <v>7.0245860511790603E-3</v>
          </cell>
          <cell r="N156">
            <v>1.4970059880239359E-3</v>
          </cell>
          <cell r="O156">
            <v>1.5688259109311709E-2</v>
          </cell>
          <cell r="P156">
            <v>-5.463966085727745E-2</v>
          </cell>
          <cell r="Q156">
            <v>-0.1364027538726332</v>
          </cell>
          <cell r="R156">
            <v>-0.19752099160335859</v>
          </cell>
          <cell r="S156">
            <v>-0.25111940298507462</v>
          </cell>
          <cell r="T156">
            <v>-5.463966085727745E-2</v>
          </cell>
          <cell r="U156">
            <v>-5.2232142857142838E-2</v>
          </cell>
          <cell r="V156">
            <v>-0.1737366285503503</v>
          </cell>
          <cell r="W156">
            <v>3.276190476190477E-2</v>
          </cell>
          <cell r="X156">
            <v>0.55417406749555953</v>
          </cell>
          <cell r="Y156">
            <v>0.49204946996466448</v>
          </cell>
          <cell r="Z156">
            <v>-0.1363290175171363</v>
          </cell>
          <cell r="AC156">
            <v>-6.7994171928120503E-2</v>
          </cell>
          <cell r="AD156">
            <v>-0.1726875744342993</v>
          </cell>
          <cell r="AE156">
            <v>-0.1875242154203797</v>
          </cell>
          <cell r="AF156">
            <v>-0.10689890710382501</v>
          </cell>
          <cell r="AG156">
            <v>-8.9611029049729271E-2</v>
          </cell>
          <cell r="AH156">
            <v>-7.5053609721229431E-2</v>
          </cell>
          <cell r="AI156">
            <v>-0.19051042415528399</v>
          </cell>
          <cell r="AJ156">
            <v>-0.12050739957716711</v>
          </cell>
          <cell r="AK156">
            <v>-0.34460382513661197</v>
          </cell>
          <cell r="AL156">
            <v>-9.7367182626022952E-2</v>
          </cell>
          <cell r="AM156">
            <v>4.8129068020333447E-2</v>
          </cell>
          <cell r="AN156">
            <v>-0.1818220336265309</v>
          </cell>
          <cell r="AP156">
            <v>9.0934253773029092E-2</v>
          </cell>
          <cell r="AQ156">
            <v>0.1034378885835025</v>
          </cell>
          <cell r="AR156">
            <v>-1.074017712381804</v>
          </cell>
          <cell r="AS156">
            <v>0.46241519511768081</v>
          </cell>
          <cell r="AT156">
            <v>-7.9133301931229472E-2</v>
          </cell>
          <cell r="AU156">
            <v>7.6726342710997653E-3</v>
          </cell>
          <cell r="AV156">
            <v>1.4170040485830039E-2</v>
          </cell>
          <cell r="AW156">
            <v>1.4970059880239359E-3</v>
          </cell>
          <cell r="BF156">
            <v>0.1142857142857141</v>
          </cell>
          <cell r="BG156">
            <v>-2.3637820512820599E-2</v>
          </cell>
          <cell r="BH156">
            <v>-4.103405826836215E-3</v>
          </cell>
          <cell r="BI156">
            <v>-1.7305315203955621E-2</v>
          </cell>
          <cell r="BJ156">
            <v>-3.98322851153039E-2</v>
          </cell>
          <cell r="BK156">
            <v>1.921397379912659E-2</v>
          </cell>
          <cell r="BL156">
            <v>3.041988003427587E-2</v>
          </cell>
          <cell r="BM156">
            <v>-2.9937629937629828E-2</v>
          </cell>
          <cell r="BN156">
            <v>-2.923976608187151E-2</v>
          </cell>
          <cell r="BO156">
            <v>-3.7005163511187537E-2</v>
          </cell>
          <cell r="BP156">
            <v>6.2555853440571241E-3</v>
          </cell>
          <cell r="BQ156">
            <v>-4.6699595868881727E-2</v>
          </cell>
        </row>
        <row r="157">
          <cell r="A157">
            <v>395248</v>
          </cell>
          <cell r="B157" t="str">
            <v>石锋资产</v>
          </cell>
          <cell r="C157" t="str">
            <v>郭锋</v>
          </cell>
          <cell r="E157" t="str">
            <v>石锋资产大巧1号</v>
          </cell>
          <cell r="F157" t="str">
            <v>2018-09-13 00:00:00</v>
          </cell>
          <cell r="G157" t="str">
            <v>股票多头</v>
          </cell>
          <cell r="H157" t="str">
            <v>股票多头</v>
          </cell>
          <cell r="I157" t="str">
            <v>——</v>
          </cell>
          <cell r="J157">
            <v>0</v>
          </cell>
          <cell r="K157">
            <v>0</v>
          </cell>
          <cell r="L157" t="str">
            <v>2024-04-03T00:00:00.000000000</v>
          </cell>
          <cell r="V157">
            <v>-0.33055673350699699</v>
          </cell>
          <cell r="W157">
            <v>-2.0606598549569699E-2</v>
          </cell>
          <cell r="X157">
            <v>1.039404283226832</v>
          </cell>
          <cell r="Y157">
            <v>0.71994380853277828</v>
          </cell>
          <cell r="AE157">
            <v>-0.25294077879935101</v>
          </cell>
          <cell r="AF157">
            <v>-0.23782450945331499</v>
          </cell>
          <cell r="AG157">
            <v>-0.1335877963248259</v>
          </cell>
          <cell r="AH157">
            <v>-5.8049535603715133E-2</v>
          </cell>
          <cell r="AI157">
            <v>-6.1946902654867207E-2</v>
          </cell>
          <cell r="AK157">
            <v>-0.23782450945331499</v>
          </cell>
          <cell r="AM157">
            <v>0.69787922789005008</v>
          </cell>
          <cell r="AQ157">
            <v>0.25491790341921911</v>
          </cell>
          <cell r="AS157">
            <v>2.736494384838978</v>
          </cell>
          <cell r="BF157">
            <v>7.9227184290303621E-2</v>
          </cell>
          <cell r="BI157">
            <v>-8.1607473340971182E-2</v>
          </cell>
        </row>
        <row r="158">
          <cell r="A158">
            <v>39371</v>
          </cell>
          <cell r="B158" t="str">
            <v>上海未来泽时资产</v>
          </cell>
          <cell r="C158" t="str">
            <v>巩怀志</v>
          </cell>
          <cell r="E158" t="str">
            <v>泽时进取1号</v>
          </cell>
          <cell r="F158" t="str">
            <v>2015-01-06 00:00:00</v>
          </cell>
          <cell r="G158" t="str">
            <v>股票多头</v>
          </cell>
          <cell r="H158" t="str">
            <v>股票多头</v>
          </cell>
          <cell r="I158" t="str">
            <v>中周期</v>
          </cell>
          <cell r="J158">
            <v>0</v>
          </cell>
          <cell r="K158">
            <v>0</v>
          </cell>
          <cell r="L158" t="str">
            <v>2024-04-03T00:00:00.000000000</v>
          </cell>
          <cell r="M158">
            <v>-1.556552474170758E-2</v>
          </cell>
          <cell r="N158">
            <v>1.035804302038645E-4</v>
          </cell>
          <cell r="O158">
            <v>4.1268243583291397E-2</v>
          </cell>
          <cell r="P158">
            <v>8.4340957586193976E-2</v>
          </cell>
          <cell r="Q158">
            <v>6.8126520681266456E-3</v>
          </cell>
          <cell r="R158">
            <v>-0.15107998007092421</v>
          </cell>
          <cell r="S158">
            <v>-0.2018406767518118</v>
          </cell>
          <cell r="T158">
            <v>8.4340957586193976E-2</v>
          </cell>
          <cell r="U158">
            <v>-0.2118664070336933</v>
          </cell>
          <cell r="V158">
            <v>-0.19940476190476189</v>
          </cell>
          <cell r="W158">
            <v>0.17629407351837961</v>
          </cell>
          <cell r="X158">
            <v>0.65826575746406202</v>
          </cell>
          <cell r="Y158">
            <v>0.46273082625690792</v>
          </cell>
          <cell r="Z158">
            <v>-0.21191841937539829</v>
          </cell>
          <cell r="AA158">
            <v>0.14518581594793509</v>
          </cell>
          <cell r="AB158">
            <v>-5.8900973096737357E-2</v>
          </cell>
          <cell r="AC158">
            <v>-0.1082637600494743</v>
          </cell>
          <cell r="AD158">
            <v>-0.2831393895631405</v>
          </cell>
          <cell r="AE158">
            <v>-0.23099045493987849</v>
          </cell>
          <cell r="AF158">
            <v>-9.2459033104819177E-2</v>
          </cell>
          <cell r="AG158">
            <v>-0.18750971552930201</v>
          </cell>
          <cell r="AH158">
            <v>-0.1498975309846784</v>
          </cell>
          <cell r="AI158">
            <v>-0.27355638166047092</v>
          </cell>
          <cell r="AJ158">
            <v>-7.5939617991373956E-2</v>
          </cell>
          <cell r="AK158">
            <v>-0.47333698580103178</v>
          </cell>
          <cell r="AL158">
            <v>0.66934520191250968</v>
          </cell>
          <cell r="AM158">
            <v>3.9105943442694358E-2</v>
          </cell>
          <cell r="AN158">
            <v>0.33534155747968958</v>
          </cell>
          <cell r="AO158">
            <v>6.0413211977727421E-2</v>
          </cell>
          <cell r="AP158">
            <v>0.29192634120971539</v>
          </cell>
          <cell r="AQ158">
            <v>0.1075916446711031</v>
          </cell>
          <cell r="AR158">
            <v>2.2918362986759191</v>
          </cell>
          <cell r="AS158">
            <v>0.36069833278313318</v>
          </cell>
          <cell r="AT158">
            <v>-7.1837682027477201E-2</v>
          </cell>
          <cell r="AU158">
            <v>6.9290957489715144E-2</v>
          </cell>
          <cell r="AV158">
            <v>4.1160399741174691E-2</v>
          </cell>
          <cell r="AW158">
            <v>1.035804302038645E-4</v>
          </cell>
          <cell r="BF158">
            <v>6.2341417360004543E-2</v>
          </cell>
          <cell r="BG158">
            <v>-3.7437164995695271E-2</v>
          </cell>
          <cell r="BH158">
            <v>-8.684612943247072E-3</v>
          </cell>
          <cell r="BI158">
            <v>-1.775423482158445E-2</v>
          </cell>
          <cell r="BJ158">
            <v>-5.4818063292639607E-2</v>
          </cell>
          <cell r="BK158">
            <v>2.2446548372938802E-2</v>
          </cell>
          <cell r="BL158">
            <v>-3.8909670693567211E-2</v>
          </cell>
          <cell r="BM158">
            <v>-6.7570585420322238E-2</v>
          </cell>
          <cell r="BN158">
            <v>-4.6150785756912782E-2</v>
          </cell>
          <cell r="BO158">
            <v>-8.0709071949947808E-2</v>
          </cell>
          <cell r="BP158">
            <v>1.6220508166969069E-2</v>
          </cell>
          <cell r="BQ158">
            <v>-1.4062153982431489E-2</v>
          </cell>
        </row>
        <row r="159">
          <cell r="A159">
            <v>182216</v>
          </cell>
          <cell r="B159" t="str">
            <v>上海留仁资产</v>
          </cell>
          <cell r="C159" t="str">
            <v>刘军港</v>
          </cell>
          <cell r="E159" t="str">
            <v>留仁鎏金一号</v>
          </cell>
          <cell r="F159" t="str">
            <v>2016-03-30 00:00:00</v>
          </cell>
          <cell r="G159" t="str">
            <v>股票多头</v>
          </cell>
          <cell r="H159" t="str">
            <v>股票多头</v>
          </cell>
          <cell r="I159" t="str">
            <v>中周期（7-10天）</v>
          </cell>
          <cell r="J159">
            <v>0</v>
          </cell>
          <cell r="K159">
            <v>0</v>
          </cell>
          <cell r="L159" t="str">
            <v>2024-04-03T00:00:00.000000000</v>
          </cell>
          <cell r="M159">
            <v>4.7905047905048006E-3</v>
          </cell>
          <cell r="N159">
            <v>-2.059366567248921E-3</v>
          </cell>
          <cell r="O159">
            <v>6.2294142918515316E-3</v>
          </cell>
          <cell r="P159">
            <v>-5.6592373791621957E-2</v>
          </cell>
          <cell r="Q159">
            <v>-0.12700729927007301</v>
          </cell>
          <cell r="R159">
            <v>-0.1689287087140364</v>
          </cell>
          <cell r="S159">
            <v>-0.41144197344725048</v>
          </cell>
          <cell r="T159">
            <v>-5.6592373791621957E-2</v>
          </cell>
          <cell r="U159">
            <v>-0.1233005708904714</v>
          </cell>
          <cell r="V159">
            <v>-0.112509793679812</v>
          </cell>
          <cell r="W159">
            <v>-0.20640151482178329</v>
          </cell>
          <cell r="X159">
            <v>0.99557197464452951</v>
          </cell>
          <cell r="Y159">
            <v>0.74956908092305663</v>
          </cell>
          <cell r="Z159">
            <v>-5.4118523172874362E-2</v>
          </cell>
          <cell r="AA159">
            <v>0.3441018097112245</v>
          </cell>
          <cell r="AC159">
            <v>-0.1059896646204003</v>
          </cell>
          <cell r="AD159">
            <v>-0.18161036322072641</v>
          </cell>
          <cell r="AE159">
            <v>-0.16172594625438139</v>
          </cell>
          <cell r="AF159">
            <v>-0.40880625247598779</v>
          </cell>
          <cell r="AG159">
            <v>-0.1867985167685815</v>
          </cell>
          <cell r="AH159">
            <v>-0.1247376332248581</v>
          </cell>
          <cell r="AI159">
            <v>-0.22265891016883521</v>
          </cell>
          <cell r="AJ159">
            <v>-7.8164571000285371E-2</v>
          </cell>
          <cell r="AK159">
            <v>-0.54914939706143417</v>
          </cell>
          <cell r="AL159">
            <v>-7.8585275248790665E-2</v>
          </cell>
          <cell r="AM159">
            <v>5.1982245906645692E-2</v>
          </cell>
          <cell r="AN159">
            <v>-0.18784176506882119</v>
          </cell>
          <cell r="AP159">
            <v>0.2244942562440892</v>
          </cell>
          <cell r="AQ159">
            <v>0.1277982667896288</v>
          </cell>
          <cell r="AR159">
            <v>-0.35138133668531141</v>
          </cell>
          <cell r="AS159">
            <v>0.40442198956651132</v>
          </cell>
          <cell r="AT159">
            <v>-9.2004564983888315E-2</v>
          </cell>
          <cell r="AU159">
            <v>4.6319914236072617E-2</v>
          </cell>
          <cell r="AV159">
            <v>8.3058857224687088E-3</v>
          </cell>
          <cell r="AW159">
            <v>-2.059366567248921E-3</v>
          </cell>
          <cell r="BF159">
            <v>3.3135189217821097E-2</v>
          </cell>
          <cell r="BG159">
            <v>-1.244730545744566E-2</v>
          </cell>
          <cell r="BH159">
            <v>-3.5937815465374563E-2</v>
          </cell>
          <cell r="BI159">
            <v>-7.5392670157067299E-3</v>
          </cell>
          <cell r="BJ159">
            <v>-2.2066138124378191E-2</v>
          </cell>
          <cell r="BK159">
            <v>1.365555932307894E-2</v>
          </cell>
          <cell r="BL159">
            <v>3.0136236467583011E-2</v>
          </cell>
          <cell r="BM159">
            <v>-3.6132841328413323E-2</v>
          </cell>
          <cell r="BN159">
            <v>-1.5383203865679819E-2</v>
          </cell>
          <cell r="BO159">
            <v>-8.3180618108401827E-2</v>
          </cell>
          <cell r="BP159">
            <v>5.1326354304299222E-2</v>
          </cell>
          <cell r="BQ159">
            <v>-5.0151442690897441E-2</v>
          </cell>
        </row>
        <row r="160">
          <cell r="A160">
            <v>50173</v>
          </cell>
          <cell r="B160" t="str">
            <v>千合资本</v>
          </cell>
          <cell r="C160" t="str">
            <v>崔同魁</v>
          </cell>
          <cell r="E160" t="str">
            <v>华润信托-千合紫荆1号</v>
          </cell>
          <cell r="F160" t="str">
            <v>2015-04-17 00:00:00</v>
          </cell>
          <cell r="G160" t="str">
            <v>股票多头</v>
          </cell>
          <cell r="H160" t="str">
            <v>股票多头</v>
          </cell>
          <cell r="I160" t="str">
            <v>短周期(平均5天)</v>
          </cell>
          <cell r="J160">
            <v>0</v>
          </cell>
          <cell r="K160">
            <v>0</v>
          </cell>
          <cell r="L160" t="str">
            <v>2024-04-03T00:00:00.000000000</v>
          </cell>
          <cell r="X160">
            <v>0.39917184265010341</v>
          </cell>
          <cell r="Y160">
            <v>0.37167199148029822</v>
          </cell>
          <cell r="Z160">
            <v>-0.1002299731697968</v>
          </cell>
          <cell r="AA160">
            <v>0.44998147462022969</v>
          </cell>
          <cell r="AB160">
            <v>-7.083225750925215E-2</v>
          </cell>
          <cell r="AF160">
            <v>-0.15230016542888319</v>
          </cell>
          <cell r="AG160">
            <v>-6.8246305781773819E-2</v>
          </cell>
          <cell r="AH160">
            <v>-5.9842361564335547E-2</v>
          </cell>
          <cell r="AI160">
            <v>-0.14554517133956391</v>
          </cell>
          <cell r="AJ160">
            <v>-0.13192461450599649</v>
          </cell>
          <cell r="AK160">
            <v>-0.21679040548258141</v>
          </cell>
          <cell r="AM160">
            <v>0.35836217111478219</v>
          </cell>
          <cell r="AQ160">
            <v>0.34432731633707547</v>
          </cell>
          <cell r="AS160">
            <v>1.039895290142554</v>
          </cell>
        </row>
        <row r="161">
          <cell r="A161">
            <v>101936</v>
          </cell>
          <cell r="B161" t="str">
            <v>上海于翼资产</v>
          </cell>
          <cell r="C161" t="str">
            <v>陈忠</v>
          </cell>
          <cell r="E161" t="str">
            <v>东方点赞</v>
          </cell>
          <cell r="F161" t="str">
            <v>2015-07-30 00:00:00</v>
          </cell>
          <cell r="G161" t="str">
            <v>股票多头</v>
          </cell>
          <cell r="H161" t="str">
            <v>股票多头</v>
          </cell>
          <cell r="I161" t="str">
            <v>——</v>
          </cell>
          <cell r="J161">
            <v>0</v>
          </cell>
          <cell r="K161">
            <v>0</v>
          </cell>
          <cell r="L161" t="str">
            <v>2024-04-03T00:00:00.000000000</v>
          </cell>
          <cell r="M161">
            <v>-1.9313725490196051E-2</v>
          </cell>
          <cell r="N161">
            <v>-5.9946048556303033E-4</v>
          </cell>
          <cell r="O161">
            <v>-2.113709756336235E-2</v>
          </cell>
          <cell r="P161">
            <v>-6.3389513108614182E-2</v>
          </cell>
          <cell r="Q161">
            <v>-0.1027090060997488</v>
          </cell>
          <cell r="R161">
            <v>-0.14621031068624099</v>
          </cell>
          <cell r="S161">
            <v>-8.5230909922268006E-2</v>
          </cell>
          <cell r="T161">
            <v>-6.3389513108614182E-2</v>
          </cell>
          <cell r="U161">
            <v>6.7572970811675459E-2</v>
          </cell>
          <cell r="V161">
            <v>-8.8058340929808687E-2</v>
          </cell>
          <cell r="W161">
            <v>-3.9949155620118137E-3</v>
          </cell>
          <cell r="X161">
            <v>0.81479650683802918</v>
          </cell>
          <cell r="Y161">
            <v>0.57024579560155231</v>
          </cell>
          <cell r="Z161">
            <v>2.2757343212490119E-2</v>
          </cell>
          <cell r="AA161">
            <v>0.88290981564524151</v>
          </cell>
          <cell r="AB161">
            <v>0.2388888888888889</v>
          </cell>
          <cell r="AC161">
            <v>-0.10921233549400899</v>
          </cell>
          <cell r="AD161">
            <v>-0.1182804816008141</v>
          </cell>
          <cell r="AE161">
            <v>-0.11542334096109851</v>
          </cell>
          <cell r="AF161">
            <v>-0.1229569401808679</v>
          </cell>
          <cell r="AG161">
            <v>-0.15432098765432101</v>
          </cell>
          <cell r="AH161">
            <v>-0.1133357825128582</v>
          </cell>
          <cell r="AI161">
            <v>-0.1508007117437723</v>
          </cell>
          <cell r="AJ161">
            <v>-8.219743907476243E-2</v>
          </cell>
          <cell r="AK161">
            <v>-0.24749025138969549</v>
          </cell>
          <cell r="AL161">
            <v>-4.3461392608904907E-2</v>
          </cell>
          <cell r="AM161">
            <v>0.31883106576386999</v>
          </cell>
          <cell r="AN161">
            <v>-0.20854713135854269</v>
          </cell>
          <cell r="AO161">
            <v>0.23514716813995709</v>
          </cell>
          <cell r="AP161">
            <v>0.24246909353498181</v>
          </cell>
          <cell r="AQ161">
            <v>0.21193347474674831</v>
          </cell>
          <cell r="AR161">
            <v>-0.18047334841470769</v>
          </cell>
          <cell r="AS161">
            <v>1.50298696114935</v>
          </cell>
          <cell r="AT161">
            <v>-8.2865168539325795E-2</v>
          </cell>
          <cell r="AU161">
            <v>2.0929045431342441E-2</v>
          </cell>
          <cell r="AV161">
            <v>-2.0549955964380029E-2</v>
          </cell>
          <cell r="AW161">
            <v>-5.9946048556303033E-4</v>
          </cell>
          <cell r="BF161">
            <v>7.1271491403438691E-2</v>
          </cell>
          <cell r="BG161">
            <v>1.772884202668745E-3</v>
          </cell>
          <cell r="BH161">
            <v>3.8002980625931437E-2</v>
          </cell>
          <cell r="BI161">
            <v>2.413854989231878E-2</v>
          </cell>
          <cell r="BJ161">
            <v>-1.1127661438710249E-2</v>
          </cell>
          <cell r="BK161">
            <v>5.3163211057949411E-4</v>
          </cell>
          <cell r="BL161">
            <v>4.0648246546227451E-2</v>
          </cell>
          <cell r="BM161">
            <v>-7.4972342779337953E-2</v>
          </cell>
          <cell r="BN161">
            <v>-1.2402551381998641E-2</v>
          </cell>
          <cell r="BO161">
            <v>-1.246860423394325E-2</v>
          </cell>
          <cell r="BP161">
            <v>1.526024162049233E-2</v>
          </cell>
          <cell r="BQ161">
            <v>-2.536959299142183E-2</v>
          </cell>
        </row>
        <row r="162">
          <cell r="A162">
            <v>110854</v>
          </cell>
          <cell r="B162" t="str">
            <v>上海远策</v>
          </cell>
          <cell r="C162" t="str">
            <v>张益驰</v>
          </cell>
          <cell r="E162" t="str">
            <v>外贸信托-锐进26期远策</v>
          </cell>
          <cell r="F162" t="str">
            <v>2015-04-07 00:00:00</v>
          </cell>
          <cell r="G162" t="str">
            <v>股票多头</v>
          </cell>
          <cell r="H162" t="str">
            <v>股票多头</v>
          </cell>
          <cell r="I162" t="str">
            <v>套利</v>
          </cell>
          <cell r="J162">
            <v>0</v>
          </cell>
          <cell r="K162">
            <v>0</v>
          </cell>
          <cell r="L162" t="str">
            <v>2024-04-03T00:00:00.000000000</v>
          </cell>
          <cell r="M162">
            <v>3.1415684102239272E-2</v>
          </cell>
          <cell r="N162">
            <v>1.06226254167634E-2</v>
          </cell>
          <cell r="O162">
            <v>4.9436392914653737E-2</v>
          </cell>
          <cell r="P162">
            <v>4.0389527458492891E-2</v>
          </cell>
          <cell r="Q162">
            <v>7.030827474310275E-3</v>
          </cell>
          <cell r="R162">
            <v>-0.1126693444073799</v>
          </cell>
          <cell r="S162">
            <v>-0.216847924052154</v>
          </cell>
          <cell r="T162">
            <v>4.0389527458492891E-2</v>
          </cell>
          <cell r="U162">
            <v>-6.0658318962285462E-2</v>
          </cell>
          <cell r="V162">
            <v>-0.26461182179091308</v>
          </cell>
          <cell r="W162">
            <v>-2.5208277344799801E-2</v>
          </cell>
          <cell r="X162">
            <v>0.40266887816646563</v>
          </cell>
          <cell r="Y162">
            <v>0.28751698699281691</v>
          </cell>
          <cell r="Z162">
            <v>-0.17931968453756081</v>
          </cell>
          <cell r="AA162">
            <v>0.34256684491978612</v>
          </cell>
          <cell r="AB162">
            <v>-5.0086355785837533E-2</v>
          </cell>
          <cell r="AC162">
            <v>-5.5613347203328889E-2</v>
          </cell>
          <cell r="AD162">
            <v>-2.1794150731158701E-2</v>
          </cell>
          <cell r="AE162">
            <v>-0.2467737226277372</v>
          </cell>
          <cell r="AF162">
            <v>-0.2279657865377463</v>
          </cell>
          <cell r="AG162">
            <v>-0.15303447371870499</v>
          </cell>
          <cell r="AH162">
            <v>-8.7630472036142729E-2</v>
          </cell>
          <cell r="AI162">
            <v>-0.23751017689290199</v>
          </cell>
          <cell r="AJ162">
            <v>-5.9306923017288168E-2</v>
          </cell>
          <cell r="AK162">
            <v>-0.40038118259576039</v>
          </cell>
          <cell r="AL162">
            <v>0.20065839385938219</v>
          </cell>
          <cell r="AM162">
            <v>5.0457883765218092E-2</v>
          </cell>
          <cell r="AN162">
            <v>0.15189842780423701</v>
          </cell>
          <cell r="AO162">
            <v>3.3111887182525113E-2</v>
          </cell>
          <cell r="AP162">
            <v>0.12331486213869761</v>
          </cell>
          <cell r="AQ162">
            <v>0.17828437693128121</v>
          </cell>
          <cell r="AR162">
            <v>1.624788559919045</v>
          </cell>
          <cell r="AS162">
            <v>0.28134864108771479</v>
          </cell>
          <cell r="AT162">
            <v>-2.8017241379310279E-2</v>
          </cell>
          <cell r="AU162">
            <v>2.0366264268703249E-2</v>
          </cell>
          <cell r="AV162">
            <v>3.8405797101449313E-2</v>
          </cell>
          <cell r="AW162">
            <v>1.06226254167634E-2</v>
          </cell>
          <cell r="BF162">
            <v>5.3385319037264622E-2</v>
          </cell>
          <cell r="BG162">
            <v>2.1353833013024741E-3</v>
          </cell>
          <cell r="BH162">
            <v>1.6265359755664569E-2</v>
          </cell>
          <cell r="BN162">
            <v>-5.226346937206916E-3</v>
          </cell>
          <cell r="BO162">
            <v>-2.178783898632464E-2</v>
          </cell>
          <cell r="BP162">
            <v>-2.2904983808544892E-3</v>
          </cell>
          <cell r="BQ162">
            <v>-1.23768230193142E-2</v>
          </cell>
        </row>
        <row r="163">
          <cell r="A163">
            <v>5470</v>
          </cell>
          <cell r="B163" t="str">
            <v>重阳投资</v>
          </cell>
          <cell r="C163" t="str">
            <v>裘国根</v>
          </cell>
          <cell r="E163" t="str">
            <v>华润信托-重阳7期</v>
          </cell>
          <cell r="F163" t="str">
            <v>2011-05-26 00:00:00</v>
          </cell>
          <cell r="G163" t="str">
            <v>股票多头</v>
          </cell>
          <cell r="H163" t="str">
            <v>股票多头</v>
          </cell>
          <cell r="I163" t="str">
            <v>中周期</v>
          </cell>
          <cell r="J163">
            <v>0</v>
          </cell>
          <cell r="K163">
            <v>0</v>
          </cell>
          <cell r="L163" t="str">
            <v>2024-04-03T00:00:00.000000000</v>
          </cell>
          <cell r="X163">
            <v>0.10253557687850549</v>
          </cell>
          <cell r="Y163">
            <v>0.1768588729474663</v>
          </cell>
          <cell r="Z163">
            <v>-9.5480114477449973E-2</v>
          </cell>
          <cell r="AA163">
            <v>0.14964828681642861</v>
          </cell>
          <cell r="AB163">
            <v>-0.1149713826689427</v>
          </cell>
          <cell r="AF163">
            <v>-8.6398283134759057E-2</v>
          </cell>
          <cell r="AG163">
            <v>-0.1583501190258195</v>
          </cell>
          <cell r="AH163">
            <v>-7.8254815502436792E-2</v>
          </cell>
          <cell r="AI163">
            <v>-0.14683713386127281</v>
          </cell>
          <cell r="AJ163">
            <v>-1.692942032500603E-2</v>
          </cell>
          <cell r="AK163">
            <v>-0.1583501190258195</v>
          </cell>
          <cell r="AM163">
            <v>1.09821327870729</v>
          </cell>
          <cell r="AQ163">
            <v>0.3931605847840185</v>
          </cell>
          <cell r="AS163">
            <v>2.7925369546441039</v>
          </cell>
        </row>
        <row r="164">
          <cell r="A164">
            <v>173701</v>
          </cell>
          <cell r="B164" t="str">
            <v>上海汐泰投资</v>
          </cell>
          <cell r="C164" t="str">
            <v>朱纪刚</v>
          </cell>
          <cell r="E164" t="str">
            <v>元达信资本-安易持兴国2号-股票多头</v>
          </cell>
          <cell r="F164" t="str">
            <v>2016-02-29 00:00:00</v>
          </cell>
          <cell r="G164" t="str">
            <v>股票多头</v>
          </cell>
          <cell r="H164" t="str">
            <v>股票多头</v>
          </cell>
          <cell r="I164" t="str">
            <v>套利</v>
          </cell>
          <cell r="J164">
            <v>0</v>
          </cell>
          <cell r="K164">
            <v>0</v>
          </cell>
          <cell r="L164" t="str">
            <v>2024-04-03T00:00:00.000000000</v>
          </cell>
          <cell r="V164">
            <v>-0.23758784856041701</v>
          </cell>
          <cell r="W164">
            <v>4.5547711227509344E-3</v>
          </cell>
          <cell r="X164">
            <v>0.98687782805429869</v>
          </cell>
          <cell r="Y164">
            <v>0.7265625</v>
          </cell>
          <cell r="Z164">
            <v>-0.15595120342894819</v>
          </cell>
          <cell r="AA164">
            <v>0.35220686580472588</v>
          </cell>
          <cell r="AE164">
            <v>-0.14143477150880771</v>
          </cell>
          <cell r="AF164">
            <v>-0.1852528945764777</v>
          </cell>
          <cell r="AG164">
            <v>-0.1082098329804753</v>
          </cell>
          <cell r="AH164">
            <v>-0.1185308848080133</v>
          </cell>
          <cell r="AI164">
            <v>-0.18191187838186029</v>
          </cell>
          <cell r="AJ164">
            <v>-9.644116165855296E-2</v>
          </cell>
          <cell r="AK164">
            <v>-0.18797953964194369</v>
          </cell>
          <cell r="AM164">
            <v>0.11112758391321929</v>
          </cell>
          <cell r="AQ164">
            <v>0.14049817477903481</v>
          </cell>
          <cell r="AS164">
            <v>0.7888342143881375</v>
          </cell>
        </row>
        <row r="165">
          <cell r="A165">
            <v>221079</v>
          </cell>
          <cell r="B165" t="str">
            <v>盈阳资产</v>
          </cell>
          <cell r="C165" t="str">
            <v>刘宗阳</v>
          </cell>
          <cell r="E165" t="str">
            <v>盈定九号</v>
          </cell>
          <cell r="F165" t="str">
            <v>2016-07-25 00:00:00</v>
          </cell>
          <cell r="G165" t="str">
            <v>股票多头</v>
          </cell>
          <cell r="H165" t="str">
            <v>股票多头</v>
          </cell>
          <cell r="I165" t="str">
            <v>中周期（3-5天）</v>
          </cell>
          <cell r="J165">
            <v>0</v>
          </cell>
          <cell r="K165">
            <v>0</v>
          </cell>
          <cell r="L165" t="str">
            <v>2024-04-03T00:00:00.000000000</v>
          </cell>
          <cell r="M165">
            <v>-0.1005194752693388</v>
          </cell>
          <cell r="N165">
            <v>-1.4592882924776901E-2</v>
          </cell>
          <cell r="O165">
            <v>2.9234896845221629E-2</v>
          </cell>
          <cell r="P165">
            <v>0.10315079699546351</v>
          </cell>
          <cell r="Q165">
            <v>0.1520140830485659</v>
          </cell>
          <cell r="R165">
            <v>0.1034516960920453</v>
          </cell>
          <cell r="S165">
            <v>0.48269083397194562</v>
          </cell>
          <cell r="T165">
            <v>0.10315079699546351</v>
          </cell>
          <cell r="U165">
            <v>1.140808344198185E-2</v>
          </cell>
          <cell r="V165">
            <v>0.1577358490566039</v>
          </cell>
          <cell r="W165">
            <v>0.11414973396238851</v>
          </cell>
          <cell r="X165">
            <v>0.58965811526399659</v>
          </cell>
          <cell r="Y165">
            <v>0.59499794997949973</v>
          </cell>
          <cell r="Z165">
            <v>1.102636378709998E-2</v>
          </cell>
          <cell r="AA165">
            <v>0.1407225269529033</v>
          </cell>
          <cell r="AC165">
            <v>-0.14240742716892549</v>
          </cell>
          <cell r="AD165">
            <v>-0.1820576131687244</v>
          </cell>
          <cell r="AE165">
            <v>-4.8601626981770667E-2</v>
          </cell>
          <cell r="AF165">
            <v>-7.6254917136770281E-2</v>
          </cell>
          <cell r="AG165">
            <v>-0.1151801918589577</v>
          </cell>
          <cell r="AH165">
            <v>-0.10103142529706249</v>
          </cell>
          <cell r="AI165">
            <v>-0.18772440891538511</v>
          </cell>
          <cell r="AJ165">
            <v>-8.6185438705662726E-2</v>
          </cell>
          <cell r="AK165">
            <v>-0.24406819517930639</v>
          </cell>
          <cell r="AL165">
            <v>1.340788281157717</v>
          </cell>
          <cell r="AM165">
            <v>9.8436904340962306E-2</v>
          </cell>
          <cell r="AN165">
            <v>0.41993164990814669</v>
          </cell>
          <cell r="AP165">
            <v>0.53159318017523216</v>
          </cell>
          <cell r="AQ165">
            <v>0.12336279866188241</v>
          </cell>
          <cell r="AR165">
            <v>2.5216472192653252</v>
          </cell>
          <cell r="AS165">
            <v>0.79553227404895033</v>
          </cell>
          <cell r="AT165">
            <v>-0.10191130171794049</v>
          </cell>
          <cell r="AU165">
            <v>0.1025725957822681</v>
          </cell>
          <cell r="AV165">
            <v>4.447682486816551E-2</v>
          </cell>
          <cell r="AW165">
            <v>-1.4592882924776901E-2</v>
          </cell>
          <cell r="BF165">
            <v>-1.002908434459826E-4</v>
          </cell>
          <cell r="BG165">
            <v>-1.7051153460381111E-2</v>
          </cell>
          <cell r="BH165">
            <v>2.8010204081632569E-2</v>
          </cell>
          <cell r="BI165">
            <v>1.7866891657154489E-3</v>
          </cell>
          <cell r="BJ165">
            <v>1.114689125588431E-3</v>
          </cell>
          <cell r="BK165">
            <v>1.8557466287270059E-3</v>
          </cell>
          <cell r="BL165">
            <v>-2.0498888614473021E-3</v>
          </cell>
          <cell r="BM165">
            <v>-0.1056747593238795</v>
          </cell>
          <cell r="BN165">
            <v>1.3739468567726121E-3</v>
          </cell>
          <cell r="BO165">
            <v>-9.9539194366780603E-2</v>
          </cell>
          <cell r="BP165">
            <v>9.5506425552712715E-2</v>
          </cell>
          <cell r="BQ165">
            <v>2.5420066600574609E-2</v>
          </cell>
        </row>
        <row r="166">
          <cell r="A166">
            <v>269465</v>
          </cell>
          <cell r="B166" t="str">
            <v>彤源投资</v>
          </cell>
          <cell r="C166" t="str">
            <v>庄琰</v>
          </cell>
          <cell r="E166" t="str">
            <v>同庆1期</v>
          </cell>
          <cell r="F166" t="str">
            <v>2017-01-23 00:00:00</v>
          </cell>
          <cell r="G166" t="str">
            <v>股票多头</v>
          </cell>
          <cell r="H166" t="str">
            <v>股票多头</v>
          </cell>
          <cell r="I166" t="str">
            <v>套利</v>
          </cell>
          <cell r="J166">
            <v>0</v>
          </cell>
          <cell r="K166">
            <v>0</v>
          </cell>
          <cell r="L166" t="str">
            <v>2024-04-03T00:00:00.000000000</v>
          </cell>
          <cell r="X166">
            <v>1.018663702316873</v>
          </cell>
          <cell r="Y166">
            <v>0.48085253855484339</v>
          </cell>
          <cell r="Z166">
            <v>-9.2752711837761459E-2</v>
          </cell>
          <cell r="AF166">
            <v>-0.38851865955826348</v>
          </cell>
          <cell r="AG166">
            <v>-9.0999453307489805E-2</v>
          </cell>
          <cell r="AH166">
            <v>-6.7828381005276245E-2</v>
          </cell>
          <cell r="AI166">
            <v>-0.1430072028811524</v>
          </cell>
          <cell r="AJ166">
            <v>-7.4143448060563638E-2</v>
          </cell>
          <cell r="AK166">
            <v>-0.38851865955826348</v>
          </cell>
          <cell r="AM166">
            <v>0.1243022165125689</v>
          </cell>
          <cell r="AQ166">
            <v>0.17647862063101419</v>
          </cell>
          <cell r="AS166">
            <v>0.70265961667622134</v>
          </cell>
        </row>
        <row r="167">
          <cell r="A167">
            <v>42979</v>
          </cell>
          <cell r="B167" t="str">
            <v>东方港湾</v>
          </cell>
          <cell r="C167" t="str">
            <v>但斌</v>
          </cell>
          <cell r="E167" t="str">
            <v>东方港湾利得汉景1期基金</v>
          </cell>
          <cell r="F167" t="str">
            <v>2015-02-11 00:00:00</v>
          </cell>
          <cell r="G167" t="str">
            <v>股票多头</v>
          </cell>
          <cell r="H167" t="str">
            <v>股票多头</v>
          </cell>
          <cell r="I167" t="str">
            <v>中周期</v>
          </cell>
          <cell r="J167">
            <v>0</v>
          </cell>
          <cell r="K167">
            <v>0</v>
          </cell>
          <cell r="L167" t="str">
            <v>2024-04-03T00:00:00.000000000</v>
          </cell>
          <cell r="U167">
            <v>0.30255920978785489</v>
          </cell>
          <cell r="V167">
            <v>-0.28284800064397969</v>
          </cell>
          <cell r="W167">
            <v>6.582866801320808E-3</v>
          </cell>
          <cell r="X167">
            <v>0.68555445270388171</v>
          </cell>
          <cell r="Y167">
            <v>0.50560443254991894</v>
          </cell>
          <cell r="Z167">
            <v>-0.13306465450198959</v>
          </cell>
          <cell r="AA167">
            <v>0.87653118144860809</v>
          </cell>
          <cell r="AB167">
            <v>-2.9442370129870169E-2</v>
          </cell>
          <cell r="AC167">
            <v>-2.3907849829351589E-2</v>
          </cell>
          <cell r="AD167">
            <v>-0.1225792253521126</v>
          </cell>
          <cell r="AE167">
            <v>-0.26338418289305049</v>
          </cell>
          <cell r="AF167">
            <v>-0.2158527738057987</v>
          </cell>
          <cell r="AG167">
            <v>-0.18903580717181431</v>
          </cell>
          <cell r="AH167">
            <v>-0.13508960400272099</v>
          </cell>
          <cell r="AI167">
            <v>-0.2231601143762682</v>
          </cell>
          <cell r="AJ167">
            <v>-7.4766102763382886E-2</v>
          </cell>
          <cell r="AK167">
            <v>-0.39999683439888278</v>
          </cell>
          <cell r="AL167">
            <v>2.1252396840868251</v>
          </cell>
          <cell r="AM167">
            <v>0.21627482758206101</v>
          </cell>
          <cell r="AP167">
            <v>0.1928795451473104</v>
          </cell>
          <cell r="AQ167">
            <v>0.19645999518536281</v>
          </cell>
          <cell r="AR167">
            <v>11.01693736303392</v>
          </cell>
          <cell r="AS167">
            <v>1.0993434606870029</v>
          </cell>
          <cell r="AT167">
            <v>8.4191477444095053E-2</v>
          </cell>
          <cell r="AU167">
            <v>9.8398442157135335E-2</v>
          </cell>
          <cell r="AV167">
            <v>1.7377539041656179E-2</v>
          </cell>
          <cell r="BF167">
            <v>1.9194073408912441E-2</v>
          </cell>
          <cell r="BG167">
            <v>-2.601872246696035E-2</v>
          </cell>
          <cell r="BH167">
            <v>7.3667844522968151E-2</v>
          </cell>
          <cell r="BI167">
            <v>-6.0030015007502824E-3</v>
          </cell>
          <cell r="BJ167">
            <v>8.0232034540301367E-2</v>
          </cell>
          <cell r="BK167">
            <v>7.8294345544603017E-2</v>
          </cell>
          <cell r="BL167">
            <v>3.3314383172256878E-2</v>
          </cell>
          <cell r="BM167">
            <v>-6.0915492957746453E-2</v>
          </cell>
          <cell r="BN167">
            <v>-7.0275979863358651E-2</v>
          </cell>
          <cell r="BO167">
            <v>-3.6234861853078337E-2</v>
          </cell>
          <cell r="BP167">
            <v>0.13890142964635069</v>
          </cell>
          <cell r="BQ167">
            <v>3.4868685067106497E-2</v>
          </cell>
        </row>
        <row r="168">
          <cell r="A168">
            <v>167015</v>
          </cell>
          <cell r="B168" t="str">
            <v>名禹资产</v>
          </cell>
          <cell r="C168" t="str">
            <v>王益聪</v>
          </cell>
          <cell r="E168" t="str">
            <v>名禹6期</v>
          </cell>
          <cell r="F168" t="str">
            <v>2016-01-26 00:00:00</v>
          </cell>
          <cell r="G168" t="str">
            <v>股票多头</v>
          </cell>
          <cell r="H168" t="str">
            <v>股票多头</v>
          </cell>
          <cell r="I168" t="str">
            <v>主观</v>
          </cell>
          <cell r="J168">
            <v>0</v>
          </cell>
          <cell r="K168">
            <v>0</v>
          </cell>
          <cell r="L168" t="str">
            <v>2024-04-03T00:00:00.000000000</v>
          </cell>
          <cell r="V168">
            <v>-0.3097915588387522</v>
          </cell>
          <cell r="W168">
            <v>3.5620309911314818E-2</v>
          </cell>
          <cell r="X168">
            <v>0.39349494126434448</v>
          </cell>
          <cell r="Y168">
            <v>0.44651802376976701</v>
          </cell>
          <cell r="Z168">
            <v>-5.1871856956602791E-2</v>
          </cell>
          <cell r="AA168">
            <v>6.3063063063063085E-2</v>
          </cell>
          <cell r="AD168">
            <v>-0.20434503299655429</v>
          </cell>
          <cell r="AE168">
            <v>-0.28372434017595299</v>
          </cell>
          <cell r="AF168">
            <v>-0.14996714848883061</v>
          </cell>
          <cell r="AG168">
            <v>-0.1166432443284481</v>
          </cell>
          <cell r="AH168">
            <v>-0.11643308178037889</v>
          </cell>
          <cell r="AI168">
            <v>-9.6467873624423162E-2</v>
          </cell>
          <cell r="AJ168">
            <v>-4.0336284768804347E-2</v>
          </cell>
          <cell r="AK168">
            <v>-0.44053876478317999</v>
          </cell>
          <cell r="AM168">
            <v>5.0859705741194812E-2</v>
          </cell>
          <cell r="AQ168">
            <v>0.14442572986242219</v>
          </cell>
          <cell r="AS168">
            <v>0.35008920641029201</v>
          </cell>
          <cell r="BF168">
            <v>2.406435339832291E-2</v>
          </cell>
          <cell r="BG168">
            <v>6.1909199840235463E-3</v>
          </cell>
          <cell r="BH168">
            <v>9.4938802514058951E-2</v>
          </cell>
          <cell r="BI168">
            <v>-6.3262839879154042E-2</v>
          </cell>
          <cell r="BJ168">
            <v>-4.7861704186286547E-2</v>
          </cell>
          <cell r="BK168">
            <v>-1.2194295779418549E-3</v>
          </cell>
          <cell r="BL168">
            <v>-3.5474462456759108E-2</v>
          </cell>
          <cell r="BM168">
            <v>-3.0028129395217928E-2</v>
          </cell>
          <cell r="BN168">
            <v>-1.439884809215264E-2</v>
          </cell>
          <cell r="BO168">
            <v>-9.3498904309714526E-3</v>
          </cell>
        </row>
        <row r="169">
          <cell r="A169">
            <v>421478</v>
          </cell>
          <cell r="B169" t="str">
            <v>珠海横琴万方资产</v>
          </cell>
          <cell r="C169" t="str">
            <v>钱伟</v>
          </cell>
          <cell r="E169" t="str">
            <v>万方掘金2号</v>
          </cell>
          <cell r="F169" t="str">
            <v>2019-04-19 00:00:00</v>
          </cell>
          <cell r="G169" t="str">
            <v>股票多头</v>
          </cell>
          <cell r="H169" t="str">
            <v>股票多头</v>
          </cell>
          <cell r="I169" t="str">
            <v>——</v>
          </cell>
          <cell r="J169">
            <v>0</v>
          </cell>
          <cell r="K169">
            <v>0</v>
          </cell>
          <cell r="L169" t="str">
            <v>2024-04-03T00:00:00.000000000</v>
          </cell>
          <cell r="M169">
            <v>2.5204159567593139E-2</v>
          </cell>
          <cell r="N169">
            <v>2.3820699366346121E-2</v>
          </cell>
          <cell r="O169">
            <v>0.1243556701030928</v>
          </cell>
          <cell r="P169">
            <v>7.5500770416024654E-2</v>
          </cell>
          <cell r="Q169">
            <v>0.1001828384086754</v>
          </cell>
          <cell r="R169">
            <v>-0.15229536069953839</v>
          </cell>
          <cell r="S169">
            <v>-0.43912316790948841</v>
          </cell>
          <cell r="T169">
            <v>7.5500770416024654E-2</v>
          </cell>
          <cell r="U169">
            <v>-0.207066757892679</v>
          </cell>
          <cell r="V169">
            <v>-0.1222169791085755</v>
          </cell>
          <cell r="W169">
            <v>-8.6738491674828611E-2</v>
          </cell>
          <cell r="X169">
            <v>0.78035851293855085</v>
          </cell>
          <cell r="AC169">
            <v>-2.6824864586020031E-2</v>
          </cell>
          <cell r="AD169">
            <v>-0.29471321238775883</v>
          </cell>
          <cell r="AE169">
            <v>-0.21966518146818359</v>
          </cell>
          <cell r="AF169">
            <v>-0.39267452500134559</v>
          </cell>
          <cell r="AG169">
            <v>-0.20842861809866059</v>
          </cell>
          <cell r="AH169">
            <v>-5.7874957294157842E-2</v>
          </cell>
          <cell r="AK169">
            <v>-0.59384251036116042</v>
          </cell>
          <cell r="AL169">
            <v>0.65100281152770001</v>
          </cell>
          <cell r="AM169">
            <v>0.1128175310207018</v>
          </cell>
          <cell r="AN169">
            <v>0.29686702987512059</v>
          </cell>
          <cell r="AP169">
            <v>0.14196065349103679</v>
          </cell>
          <cell r="AQ169">
            <v>0.20724506070475779</v>
          </cell>
          <cell r="AR169">
            <v>4.5836996304074678</v>
          </cell>
          <cell r="AS169">
            <v>0.54293074126657082</v>
          </cell>
          <cell r="AT169">
            <v>-5.7688751926040172E-2</v>
          </cell>
          <cell r="AU169">
            <v>3.8589835829681012E-3</v>
          </cell>
          <cell r="AV169">
            <v>9.8195876288659667E-2</v>
          </cell>
          <cell r="AW169">
            <v>2.3820699366346121E-2</v>
          </cell>
          <cell r="BF169">
            <v>6.6757892679112585E-2</v>
          </cell>
          <cell r="BG169">
            <v>-9.39618838189481E-2</v>
          </cell>
          <cell r="BH169">
            <v>6.4721646356877827E-3</v>
          </cell>
          <cell r="BI169">
            <v>-8.791760864104381E-3</v>
          </cell>
          <cell r="BJ169">
            <v>-6.0973137354282891E-2</v>
          </cell>
          <cell r="BK169">
            <v>7.3406379878016006E-3</v>
          </cell>
          <cell r="BL169">
            <v>2.1647109253603469E-2</v>
          </cell>
          <cell r="BM169">
            <v>-0.1191587559658048</v>
          </cell>
          <cell r="BN169">
            <v>-8.8500660881558502E-2</v>
          </cell>
          <cell r="BO169">
            <v>-1.7148981779206981E-2</v>
          </cell>
          <cell r="BP169">
            <v>2.1361216242222088E-2</v>
          </cell>
          <cell r="BQ169">
            <v>1.3555722138930641E-2</v>
          </cell>
        </row>
        <row r="170">
          <cell r="A170">
            <v>201137</v>
          </cell>
          <cell r="B170" t="str">
            <v>上海趣时资产</v>
          </cell>
          <cell r="C170" t="str">
            <v>章秀奇</v>
          </cell>
          <cell r="E170" t="str">
            <v>趣时事件驱动1号</v>
          </cell>
          <cell r="F170" t="str">
            <v>2016-05-31 00:00:00</v>
          </cell>
          <cell r="G170" t="str">
            <v>股票多头</v>
          </cell>
          <cell r="H170" t="str">
            <v>股票多头</v>
          </cell>
          <cell r="I170" t="str">
            <v>——</v>
          </cell>
          <cell r="J170">
            <v>0</v>
          </cell>
          <cell r="K170">
            <v>0</v>
          </cell>
          <cell r="L170" t="str">
            <v>2024-04-03T00:00:00.000000000</v>
          </cell>
          <cell r="U170">
            <v>-0.13179148311306901</v>
          </cell>
          <cell r="V170">
            <v>-0.310379746835443</v>
          </cell>
          <cell r="W170">
            <v>-2.7333169170155051E-2</v>
          </cell>
          <cell r="X170">
            <v>1.2473713337022689</v>
          </cell>
          <cell r="Y170">
            <v>0.65022831050228302</v>
          </cell>
          <cell r="Z170">
            <v>-0.17545180722891571</v>
          </cell>
          <cell r="AA170">
            <v>0.32932932932932929</v>
          </cell>
          <cell r="AD170">
            <v>-0.1649011299435027</v>
          </cell>
          <cell r="AE170">
            <v>-8.9600868856910029E-2</v>
          </cell>
          <cell r="AF170">
            <v>-0.18531613976705491</v>
          </cell>
          <cell r="AG170">
            <v>-0.10174029451137891</v>
          </cell>
          <cell r="AH170">
            <v>-9.9519560741249152E-2</v>
          </cell>
          <cell r="AI170">
            <v>-0.2493112947658401</v>
          </cell>
          <cell r="AJ170">
            <v>-6.8513119533527747E-2</v>
          </cell>
          <cell r="AK170">
            <v>-0.30262063227953412</v>
          </cell>
          <cell r="AM170">
            <v>0.24070056860920649</v>
          </cell>
          <cell r="AQ170">
            <v>0.19475124502181351</v>
          </cell>
          <cell r="AS170">
            <v>1.234409320432573</v>
          </cell>
          <cell r="BI170">
            <v>-3.1779661016948508E-3</v>
          </cell>
        </row>
        <row r="171">
          <cell r="A171">
            <v>194474</v>
          </cell>
          <cell r="B171" t="str">
            <v>同犇投资</v>
          </cell>
          <cell r="C171" t="str">
            <v>童驯</v>
          </cell>
          <cell r="E171" t="str">
            <v>同犇智慧1号</v>
          </cell>
          <cell r="F171" t="str">
            <v>2016-05-04 00:00:00</v>
          </cell>
          <cell r="G171" t="str">
            <v>股票多头</v>
          </cell>
          <cell r="H171" t="str">
            <v>股票多头</v>
          </cell>
          <cell r="I171" t="str">
            <v>——</v>
          </cell>
          <cell r="J171">
            <v>0</v>
          </cell>
          <cell r="K171">
            <v>0</v>
          </cell>
          <cell r="L171" t="str">
            <v>2024-04-03T00:00:00.000000000</v>
          </cell>
          <cell r="U171">
            <v>-0.14372298230758951</v>
          </cell>
          <cell r="V171">
            <v>-0.26439155520587448</v>
          </cell>
          <cell r="W171">
            <v>-0.26530022399383418</v>
          </cell>
          <cell r="X171">
            <v>0.42711305124944171</v>
          </cell>
          <cell r="Y171">
            <v>0.79155120389186528</v>
          </cell>
          <cell r="Z171">
            <v>-0.1650041135335254</v>
          </cell>
          <cell r="AA171">
            <v>0.87867078825347789</v>
          </cell>
          <cell r="AC171">
            <v>-7.0033744537257317E-2</v>
          </cell>
          <cell r="AD171">
            <v>-0.24593412036654841</v>
          </cell>
          <cell r="AE171">
            <v>-0.32839962997224798</v>
          </cell>
          <cell r="AF171">
            <v>-0.40456763615069302</v>
          </cell>
          <cell r="AG171">
            <v>-0.16724611767822251</v>
          </cell>
          <cell r="AH171">
            <v>-8.6314185327858436E-2</v>
          </cell>
          <cell r="AI171">
            <v>-0.2484123673109907</v>
          </cell>
          <cell r="AJ171">
            <v>-0.1143676982988318</v>
          </cell>
          <cell r="AK171">
            <v>-0.67185243021666996</v>
          </cell>
          <cell r="AL171">
            <v>0.5322061037528798</v>
          </cell>
          <cell r="AM171">
            <v>0.1058335765533918</v>
          </cell>
          <cell r="AP171">
            <v>0.24754038001483311</v>
          </cell>
          <cell r="AQ171">
            <v>0.22676620805270559</v>
          </cell>
          <cell r="AR171">
            <v>2.1487738167509272</v>
          </cell>
          <cell r="AS171">
            <v>0.46539456152316427</v>
          </cell>
          <cell r="AT171">
            <v>-9.0819194337462328E-2</v>
          </cell>
          <cell r="AU171">
            <v>7.5905890434484036E-2</v>
          </cell>
          <cell r="AV171">
            <v>4.1277381894958998E-2</v>
          </cell>
          <cell r="BF171">
            <v>7.7810954142341293E-2</v>
          </cell>
          <cell r="BG171">
            <v>-5.1684928674798458E-2</v>
          </cell>
          <cell r="BH171">
            <v>-9.8975365162414786E-3</v>
          </cell>
          <cell r="BI171">
            <v>-6.0771534261053313E-2</v>
          </cell>
          <cell r="BJ171">
            <v>-5.1997374343585867E-2</v>
          </cell>
          <cell r="BK171">
            <v>-2.1168208121074231E-2</v>
          </cell>
          <cell r="BL171">
            <v>0.11687130513869939</v>
          </cell>
          <cell r="BM171">
            <v>-4.2480998914223737E-2</v>
          </cell>
          <cell r="BN171">
            <v>-4.9231190400146008E-2</v>
          </cell>
          <cell r="BO171">
            <v>-3.2584701026970093E-2</v>
          </cell>
          <cell r="BP171">
            <v>1.6865915968054201E-2</v>
          </cell>
          <cell r="BQ171">
            <v>-4.1074013075809712E-2</v>
          </cell>
        </row>
        <row r="172">
          <cell r="A172">
            <v>50978</v>
          </cell>
          <cell r="B172" t="str">
            <v>理成资产</v>
          </cell>
          <cell r="C172" t="str">
            <v>程义全</v>
          </cell>
          <cell r="E172" t="str">
            <v>理成风景1号A期</v>
          </cell>
          <cell r="F172" t="str">
            <v>2015-04-20 00:00:00</v>
          </cell>
          <cell r="G172" t="str">
            <v>股票多头</v>
          </cell>
          <cell r="H172" t="str">
            <v>股票多头</v>
          </cell>
          <cell r="I172" t="str">
            <v>套利</v>
          </cell>
          <cell r="J172">
            <v>0</v>
          </cell>
          <cell r="K172">
            <v>0</v>
          </cell>
          <cell r="L172" t="str">
            <v>2024-04-03T00:00:00.000000000</v>
          </cell>
          <cell r="M172">
            <v>-3.4462375125613343E-2</v>
          </cell>
          <cell r="N172">
            <v>-1.4061258176927269E-3</v>
          </cell>
          <cell r="O172">
            <v>-3.793144068794907E-2</v>
          </cell>
          <cell r="P172">
            <v>-0.13315289497426111</v>
          </cell>
          <cell r="Q172">
            <v>-0.15638880280962711</v>
          </cell>
          <cell r="R172">
            <v>-0.3182235578929794</v>
          </cell>
          <cell r="S172">
            <v>-0.1458453171573498</v>
          </cell>
          <cell r="T172">
            <v>-0.13315289497426111</v>
          </cell>
          <cell r="U172">
            <v>-9.7211575316213161E-2</v>
          </cell>
          <cell r="V172">
            <v>-0.20036778790897239</v>
          </cell>
          <cell r="W172">
            <v>0.28790644890709038</v>
          </cell>
          <cell r="X172">
            <v>0.69939627704175722</v>
          </cell>
          <cell r="Y172">
            <v>0.33609679587721281</v>
          </cell>
          <cell r="Z172">
            <v>-0.23031818573769081</v>
          </cell>
          <cell r="AA172">
            <v>0.1583100279664402</v>
          </cell>
          <cell r="AB172">
            <v>-6.4561337942632857E-2</v>
          </cell>
          <cell r="AC172">
            <v>-0.20404922588328711</v>
          </cell>
          <cell r="AD172">
            <v>-0.28881241997439178</v>
          </cell>
          <cell r="AE172">
            <v>-0.15537383177570091</v>
          </cell>
          <cell r="AF172">
            <v>-0.14543091471339581</v>
          </cell>
          <cell r="AG172">
            <v>-2.4072426605264551E-2</v>
          </cell>
          <cell r="AH172">
            <v>-0.18512898330804239</v>
          </cell>
          <cell r="AI172">
            <v>-0.28153833591900052</v>
          </cell>
          <cell r="AJ172">
            <v>-6.7491032659996134E-2</v>
          </cell>
          <cell r="AK172">
            <v>-0.28153833591900052</v>
          </cell>
          <cell r="AL172">
            <v>-0.2080902260746185</v>
          </cell>
          <cell r="AM172">
            <v>0.1185796035052091</v>
          </cell>
          <cell r="AN172">
            <v>-0.39970312489951337</v>
          </cell>
          <cell r="AO172">
            <v>5.026235417233571E-2</v>
          </cell>
          <cell r="AP172">
            <v>0.40771389330664948</v>
          </cell>
          <cell r="AQ172">
            <v>0.31308355289677148</v>
          </cell>
          <cell r="AR172">
            <v>-0.51111342067099486</v>
          </cell>
          <cell r="AS172">
            <v>0.37779623305787718</v>
          </cell>
          <cell r="AT172">
            <v>-0.14084806028763999</v>
          </cell>
          <cell r="AU172">
            <v>9.1420100067947097E-3</v>
          </cell>
          <cell r="AV172">
            <v>-3.6576746377665281E-2</v>
          </cell>
          <cell r="AW172">
            <v>-1.4061258176927269E-3</v>
          </cell>
          <cell r="BF172">
            <v>0.15091989267918751</v>
          </cell>
          <cell r="BG172">
            <v>-4.9746066106069457E-2</v>
          </cell>
          <cell r="BH172">
            <v>5.3883558943355059E-3</v>
          </cell>
          <cell r="BI172">
            <v>-1.5206971677559911E-2</v>
          </cell>
          <cell r="BJ172">
            <v>-4.813946285562587E-2</v>
          </cell>
          <cell r="BK172">
            <v>3.3421652024357318E-2</v>
          </cell>
          <cell r="BL172">
            <v>-5.2671824397265143E-2</v>
          </cell>
          <cell r="BM172">
            <v>-8.9122073975594684E-2</v>
          </cell>
          <cell r="BN172">
            <v>-3.7721783211570159E-2</v>
          </cell>
          <cell r="BO172">
            <v>-3.9716971387253393E-2</v>
          </cell>
          <cell r="BP172">
            <v>5.2708008390254246E-3</v>
          </cell>
          <cell r="BQ172">
            <v>3.5045317220543833E-2</v>
          </cell>
        </row>
        <row r="173">
          <cell r="A173">
            <v>37042</v>
          </cell>
          <cell r="B173" t="str">
            <v>兴聚投资</v>
          </cell>
          <cell r="C173" t="str">
            <v>王晓明,白铂</v>
          </cell>
          <cell r="E173" t="str">
            <v>兴聚财富1号</v>
          </cell>
          <cell r="F173" t="str">
            <v>2014-12-08 00:00:00</v>
          </cell>
          <cell r="G173" t="str">
            <v>股票多头</v>
          </cell>
          <cell r="H173" t="str">
            <v>股票多头</v>
          </cell>
          <cell r="I173" t="str">
            <v>套利</v>
          </cell>
          <cell r="J173">
            <v>0</v>
          </cell>
          <cell r="K173">
            <v>0</v>
          </cell>
          <cell r="L173" t="str">
            <v>2024-04-03T00:00:00.000000000</v>
          </cell>
          <cell r="M173">
            <v>5.5423387623851914E-3</v>
          </cell>
          <cell r="N173">
            <v>5.6737959525177128E-3</v>
          </cell>
          <cell r="O173">
            <v>2.300654290121806E-2</v>
          </cell>
          <cell r="P173">
            <v>5.6559718712229312E-2</v>
          </cell>
          <cell r="Q173">
            <v>5.4127384345538099E-2</v>
          </cell>
          <cell r="R173">
            <v>2.535188739603322E-2</v>
          </cell>
          <cell r="S173">
            <v>2.010343455775088E-2</v>
          </cell>
          <cell r="T173">
            <v>5.6559718712229312E-2</v>
          </cell>
          <cell r="U173">
            <v>3.4645445502344829E-2</v>
          </cell>
          <cell r="V173">
            <v>-3.7556759122490353E-2</v>
          </cell>
          <cell r="W173">
            <v>6.7191716693286718E-3</v>
          </cell>
          <cell r="X173">
            <v>0.50169547597386477</v>
          </cell>
          <cell r="Y173">
            <v>0.45010793955384992</v>
          </cell>
          <cell r="Z173">
            <v>-0.10622789152106329</v>
          </cell>
          <cell r="AA173">
            <v>0.44658086525042617</v>
          </cell>
          <cell r="AB173">
            <v>-0.10312217509213541</v>
          </cell>
          <cell r="AC173">
            <v>-4.9090246432476392E-2</v>
          </cell>
          <cell r="AD173">
            <v>-2.0791143512892719E-3</v>
          </cell>
          <cell r="AE173">
            <v>-0.2120235885115212</v>
          </cell>
          <cell r="AF173">
            <v>-0.1805072103431129</v>
          </cell>
          <cell r="AG173">
            <v>-9.7747078430585055E-2</v>
          </cell>
          <cell r="AH173">
            <v>-7.3468814384716349E-2</v>
          </cell>
          <cell r="AI173">
            <v>-0.14275433095152421</v>
          </cell>
          <cell r="AJ173">
            <v>-4.6010329925160708E-2</v>
          </cell>
          <cell r="AK173">
            <v>-0.34763347045793591</v>
          </cell>
          <cell r="AL173">
            <v>0.41730383221734663</v>
          </cell>
          <cell r="AM173">
            <v>0.177410376761898</v>
          </cell>
          <cell r="AN173">
            <v>0.21712698145878989</v>
          </cell>
          <cell r="AO173">
            <v>0.1208963041396707</v>
          </cell>
          <cell r="AP173">
            <v>0.19967967754526211</v>
          </cell>
          <cell r="AQ173">
            <v>0.19451458060960411</v>
          </cell>
          <cell r="AR173">
            <v>2.088374844928274</v>
          </cell>
          <cell r="AS173">
            <v>0.91053616453018182</v>
          </cell>
          <cell r="AT173">
            <v>-4.09845071970113E-2</v>
          </cell>
          <cell r="AU173">
            <v>7.4702108157653546E-2</v>
          </cell>
          <cell r="AV173">
            <v>1.7234959306346109E-2</v>
          </cell>
          <cell r="AW173">
            <v>5.6737959525177128E-3</v>
          </cell>
          <cell r="BF173">
            <v>6.6420349580787352E-2</v>
          </cell>
          <cell r="BG173">
            <v>-1.5857363679974479E-2</v>
          </cell>
          <cell r="BH173">
            <v>9.0448723156499877E-3</v>
          </cell>
          <cell r="BI173">
            <v>2.6623010654571729E-2</v>
          </cell>
          <cell r="BJ173">
            <v>-2.6220165738634841E-2</v>
          </cell>
          <cell r="BK173">
            <v>-1.4550335570469921E-2</v>
          </cell>
          <cell r="BL173">
            <v>4.6066252587991803E-2</v>
          </cell>
          <cell r="BM173">
            <v>-5.6069168467928858E-2</v>
          </cell>
          <cell r="BN173">
            <v>-9.5279459268710065E-3</v>
          </cell>
          <cell r="BO173">
            <v>-8.5233501425125979E-3</v>
          </cell>
          <cell r="BP173">
            <v>2.3827293584321559E-2</v>
          </cell>
          <cell r="BQ173">
            <v>-2.3969113625395441E-2</v>
          </cell>
        </row>
        <row r="174">
          <cell r="A174">
            <v>52345</v>
          </cell>
          <cell r="B174" t="str">
            <v>上海希瓦投资</v>
          </cell>
          <cell r="C174" t="str">
            <v>梁宏</v>
          </cell>
          <cell r="E174" t="str">
            <v>希瓦小牛1号</v>
          </cell>
          <cell r="F174" t="str">
            <v>2015-04-28 00:00:00</v>
          </cell>
          <cell r="G174" t="str">
            <v>股票多头</v>
          </cell>
          <cell r="H174" t="str">
            <v>股票多头</v>
          </cell>
          <cell r="I174" t="str">
            <v>短周期（0.5-3天）</v>
          </cell>
          <cell r="J174">
            <v>0</v>
          </cell>
          <cell r="K174">
            <v>0</v>
          </cell>
          <cell r="L174" t="str">
            <v>2024-04-03T00:00:00.000000000</v>
          </cell>
          <cell r="M174">
            <v>5.061270107372362E-2</v>
          </cell>
          <cell r="N174">
            <v>3.9082547076704437E-2</v>
          </cell>
          <cell r="O174">
            <v>0.10205790608579141</v>
          </cell>
          <cell r="P174">
            <v>0.1842569992013767</v>
          </cell>
          <cell r="Q174">
            <v>0.50375639157882701</v>
          </cell>
          <cell r="R174">
            <v>0.11913771844040991</v>
          </cell>
          <cell r="S174">
            <v>9.4923964945250461E-3</v>
          </cell>
          <cell r="T174">
            <v>0.1842569992013767</v>
          </cell>
          <cell r="U174">
            <v>-3.1578832705169813E-2</v>
          </cell>
          <cell r="V174">
            <v>-2.8601661287762651E-2</v>
          </cell>
          <cell r="W174">
            <v>2.4111400086692662E-2</v>
          </cell>
          <cell r="X174">
            <v>0.82975432752364497</v>
          </cell>
          <cell r="Y174">
            <v>0.57539124730578228</v>
          </cell>
          <cell r="Z174">
            <v>-0.15060097110562759</v>
          </cell>
          <cell r="AA174">
            <v>1.374110236220472</v>
          </cell>
          <cell r="AB174">
            <v>-1.489295687247905E-2</v>
          </cell>
          <cell r="AC174">
            <v>-4.2510757758050598E-2</v>
          </cell>
          <cell r="AD174">
            <v>-0.30198197479661831</v>
          </cell>
          <cell r="AE174">
            <v>-0.21689125767367601</v>
          </cell>
          <cell r="AF174">
            <v>-0.24066420603808791</v>
          </cell>
          <cell r="AG174">
            <v>-0.10953907176881</v>
          </cell>
          <cell r="AH174">
            <v>-0.13805064169268119</v>
          </cell>
          <cell r="AI174">
            <v>-0.29786462237914452</v>
          </cell>
          <cell r="AJ174">
            <v>-0.10688168918591701</v>
          </cell>
          <cell r="AK174">
            <v>-0.42701180938039618</v>
          </cell>
          <cell r="AL174">
            <v>0.95978550322057643</v>
          </cell>
          <cell r="AM174">
            <v>0.32940767694893142</v>
          </cell>
          <cell r="AN174">
            <v>0.82939294804726282</v>
          </cell>
          <cell r="AO174">
            <v>0.2432626441572632</v>
          </cell>
          <cell r="AP174">
            <v>0.24492682174189581</v>
          </cell>
          <cell r="AQ174">
            <v>0.26697502738786172</v>
          </cell>
          <cell r="AR174">
            <v>3.9174463613595321</v>
          </cell>
          <cell r="AS174">
            <v>1.232736498168302</v>
          </cell>
          <cell r="AT174">
            <v>3.7749007345083907E-2</v>
          </cell>
          <cell r="AU174">
            <v>6.0872110038045157E-2</v>
          </cell>
          <cell r="AV174">
            <v>6.0606694998639243E-2</v>
          </cell>
          <cell r="AW174">
            <v>3.9082547076704437E-2</v>
          </cell>
          <cell r="BF174">
            <v>9.2612361386462227E-2</v>
          </cell>
          <cell r="BG174">
            <v>-5.0526399744775907E-2</v>
          </cell>
          <cell r="BH174">
            <v>-8.5051871141164082E-3</v>
          </cell>
          <cell r="BI174">
            <v>-2.725944125558644E-2</v>
          </cell>
          <cell r="BJ174">
            <v>-8.3264381831642087E-2</v>
          </cell>
          <cell r="BK174">
            <v>-1.7220084556552879E-3</v>
          </cell>
          <cell r="BL174">
            <v>9.8835341843229063E-2</v>
          </cell>
          <cell r="BM174">
            <v>-6.4416945445884388E-2</v>
          </cell>
          <cell r="BN174">
            <v>-0.22887824219395339</v>
          </cell>
          <cell r="BO174">
            <v>0.2371811352015312</v>
          </cell>
          <cell r="BP174">
            <v>8.0812745324410074E-4</v>
          </cell>
          <cell r="BQ174">
            <v>6.8403945684547551E-3</v>
          </cell>
        </row>
        <row r="175">
          <cell r="A175">
            <v>194517</v>
          </cell>
          <cell r="B175" t="str">
            <v>睿泉毅信</v>
          </cell>
          <cell r="C175" t="str">
            <v>温亮,吕一凡</v>
          </cell>
          <cell r="E175" t="str">
            <v>睿泉成长1号</v>
          </cell>
          <cell r="F175" t="str">
            <v>2016-04-27 00:00:00</v>
          </cell>
          <cell r="G175" t="str">
            <v>股票多头</v>
          </cell>
          <cell r="H175" t="str">
            <v>股票多头</v>
          </cell>
          <cell r="J175">
            <v>0</v>
          </cell>
          <cell r="K175">
            <v>0</v>
          </cell>
          <cell r="L175" t="str">
            <v>2024-04-03T00:00:00.000000000</v>
          </cell>
          <cell r="V175">
            <v>-0.13023255813953491</v>
          </cell>
          <cell r="W175">
            <v>-0.1723278985507247</v>
          </cell>
          <cell r="X175">
            <v>0.73926742812130763</v>
          </cell>
          <cell r="Y175">
            <v>0.26886556721639199</v>
          </cell>
          <cell r="Z175">
            <v>4.2730588848358453E-2</v>
          </cell>
          <cell r="AA175">
            <v>0.77029520295202936</v>
          </cell>
          <cell r="AD175">
            <v>-0.1138249940716148</v>
          </cell>
          <cell r="AE175">
            <v>-0.11448467966573821</v>
          </cell>
          <cell r="AF175">
            <v>-0.29792238337906712</v>
          </cell>
          <cell r="AG175">
            <v>-0.16433685646096141</v>
          </cell>
          <cell r="AH175">
            <v>-9.2034667767230655E-2</v>
          </cell>
          <cell r="AI175">
            <v>-0.1547397769516729</v>
          </cell>
          <cell r="AJ175">
            <v>-0.10756972111553779</v>
          </cell>
          <cell r="AK175">
            <v>-0.39572716581732648</v>
          </cell>
          <cell r="AM175">
            <v>7.0490160532565183E-2</v>
          </cell>
          <cell r="AQ175">
            <v>0.11635025647701</v>
          </cell>
          <cell r="AS175">
            <v>0.60328482351048818</v>
          </cell>
          <cell r="BF175">
            <v>4.5611827618748053E-2</v>
          </cell>
          <cell r="BG175">
            <v>-1.955475330926593E-2</v>
          </cell>
          <cell r="BH175">
            <v>8.9598036207425569E-2</v>
          </cell>
          <cell r="BI175">
            <v>6.7586595325260346E-2</v>
          </cell>
          <cell r="BJ175">
            <v>-2.2685307306779201E-2</v>
          </cell>
          <cell r="BK175">
            <v>-8.0971659919029104E-3</v>
          </cell>
          <cell r="BL175">
            <v>8.9795918367348015E-3</v>
          </cell>
          <cell r="BM175">
            <v>3.2362459546926292E-3</v>
          </cell>
          <cell r="BN175">
            <v>6.7591878694422958E-2</v>
          </cell>
          <cell r="BO175">
            <v>-3.6831969186326363E-2</v>
          </cell>
          <cell r="BP175">
            <v>-2.2994251437140841E-2</v>
          </cell>
        </row>
        <row r="176">
          <cell r="A176">
            <v>48646</v>
          </cell>
          <cell r="B176" t="str">
            <v>深圳远望角投资</v>
          </cell>
          <cell r="C176" t="str">
            <v>曾实</v>
          </cell>
          <cell r="E176" t="str">
            <v>远望角投资1期</v>
          </cell>
          <cell r="F176" t="str">
            <v>2015-04-02 00:00:00</v>
          </cell>
          <cell r="G176" t="str">
            <v>股票多头</v>
          </cell>
          <cell r="H176" t="str">
            <v>股票多头</v>
          </cell>
          <cell r="J176">
            <v>0</v>
          </cell>
          <cell r="K176">
            <v>0</v>
          </cell>
          <cell r="L176" t="str">
            <v>2024-04-03T00:00:00.000000000</v>
          </cell>
          <cell r="M176">
            <v>-4.3395645028759262E-2</v>
          </cell>
          <cell r="N176">
            <v>-1.7122655198796851E-2</v>
          </cell>
          <cell r="O176">
            <v>-2.0404943465684999E-2</v>
          </cell>
          <cell r="P176">
            <v>6.7082951420714965E-2</v>
          </cell>
          <cell r="Q176">
            <v>7.6207534088282847E-2</v>
          </cell>
          <cell r="R176">
            <v>2.7753255352019449E-2</v>
          </cell>
          <cell r="S176">
            <v>0.2442885771543086</v>
          </cell>
          <cell r="T176">
            <v>6.7082951420714965E-2</v>
          </cell>
          <cell r="U176">
            <v>-7.6743789437780929E-3</v>
          </cell>
          <cell r="V176">
            <v>-0.1002046035805626</v>
          </cell>
          <cell r="W176">
            <v>0.30159786950732359</v>
          </cell>
          <cell r="X176">
            <v>0.45050700144857547</v>
          </cell>
          <cell r="Y176">
            <v>0.44119693806541421</v>
          </cell>
          <cell r="Z176">
            <v>-2.2448979591836671E-2</v>
          </cell>
          <cell r="AA176">
            <v>0.38157894736842102</v>
          </cell>
          <cell r="AB176">
            <v>-5.1693404634581157E-2</v>
          </cell>
          <cell r="AC176">
            <v>-4.5038578862372142E-2</v>
          </cell>
          <cell r="AD176">
            <v>-7.2815004634425626E-2</v>
          </cell>
          <cell r="AE176">
            <v>-0.1299644413281914</v>
          </cell>
          <cell r="AF176">
            <v>-0.15335463258785939</v>
          </cell>
          <cell r="AG176">
            <v>-9.9202834366696274E-2</v>
          </cell>
          <cell r="AH176">
            <v>-0.1010471204188481</v>
          </cell>
          <cell r="AI176">
            <v>-0.12750455373406189</v>
          </cell>
          <cell r="AJ176">
            <v>-5.8214747736093191E-2</v>
          </cell>
          <cell r="AK176">
            <v>-0.15755997395702909</v>
          </cell>
          <cell r="AL176">
            <v>0.3357249567758982</v>
          </cell>
          <cell r="AM176">
            <v>0.16900876356907929</v>
          </cell>
          <cell r="AN176">
            <v>0.26097881540033979</v>
          </cell>
          <cell r="AO176">
            <v>0.14937493791125411</v>
          </cell>
          <cell r="AP176">
            <v>0.14856072997428829</v>
          </cell>
          <cell r="AQ176">
            <v>0.1650620638901158</v>
          </cell>
          <cell r="AR176">
            <v>2.2578452612983191</v>
          </cell>
          <cell r="AS176">
            <v>1.022106127868124</v>
          </cell>
          <cell r="AT176">
            <v>-7.7910174152154843E-3</v>
          </cell>
          <cell r="AU176">
            <v>8.735565819861435E-2</v>
          </cell>
          <cell r="AV176">
            <v>-3.3394688403891588E-3</v>
          </cell>
          <cell r="AW176">
            <v>-1.7122655198796851E-2</v>
          </cell>
          <cell r="BF176">
            <v>-9.351372861122198E-3</v>
          </cell>
          <cell r="BG176">
            <v>-2.220755745559921E-2</v>
          </cell>
          <cell r="BH176">
            <v>3.7237008128172773E-2</v>
          </cell>
          <cell r="BI176">
            <v>1.589906076722869E-2</v>
          </cell>
          <cell r="BJ176">
            <v>-2.5034809245335628E-2</v>
          </cell>
          <cell r="BK176">
            <v>4.7727856959241421E-2</v>
          </cell>
          <cell r="BL176">
            <v>-4.2200534322010867E-2</v>
          </cell>
          <cell r="BM176">
            <v>-3.1963340354072889E-2</v>
          </cell>
          <cell r="BN176">
            <v>-8.3080272732483085E-3</v>
          </cell>
          <cell r="BO176">
            <v>-5.1710191818811202E-3</v>
          </cell>
          <cell r="BP176">
            <v>6.7369399192727109E-3</v>
          </cell>
          <cell r="BQ176">
            <v>3.9973542691169586E-3</v>
          </cell>
        </row>
        <row r="177">
          <cell r="A177">
            <v>240446</v>
          </cell>
          <cell r="B177" t="str">
            <v>广东睿璞投资</v>
          </cell>
          <cell r="C177" t="str">
            <v>廖振华,蔡海洪</v>
          </cell>
          <cell r="E177" t="str">
            <v>睿璞投资-睿华一号</v>
          </cell>
          <cell r="F177" t="str">
            <v>2016-09-23 00:00:00</v>
          </cell>
          <cell r="G177" t="str">
            <v>股票多头</v>
          </cell>
          <cell r="H177" t="str">
            <v>股票多头</v>
          </cell>
          <cell r="J177">
            <v>0</v>
          </cell>
          <cell r="K177">
            <v>0</v>
          </cell>
          <cell r="L177" t="str">
            <v>2024-04-03T00:00:00.000000000</v>
          </cell>
          <cell r="M177">
            <v>3.9476163557565343E-2</v>
          </cell>
          <cell r="O177">
            <v>1.8869666933448052E-2</v>
          </cell>
          <cell r="Q177">
            <v>9.3422747844471576E-2</v>
          </cell>
          <cell r="R177">
            <v>7.4817340477350225E-2</v>
          </cell>
          <cell r="S177">
            <v>-6.8630761438460253E-2</v>
          </cell>
          <cell r="V177">
            <v>-0.14134885353299009</v>
          </cell>
          <cell r="W177">
            <v>-9.2886299325236066E-2</v>
          </cell>
          <cell r="X177">
            <v>0.58827230019648402</v>
          </cell>
          <cell r="Y177">
            <v>0.45864720344191778</v>
          </cell>
          <cell r="Z177">
            <v>8.9022757697456489E-2</v>
          </cell>
          <cell r="AA177">
            <v>0.48656716417910473</v>
          </cell>
          <cell r="AC177">
            <v>-3.3186579626537038E-2</v>
          </cell>
          <cell r="AD177">
            <v>-9.78009075619585E-2</v>
          </cell>
          <cell r="AE177">
            <v>-0.26182200543271911</v>
          </cell>
          <cell r="AF177">
            <v>-0.25247085364959537</v>
          </cell>
          <cell r="AG177">
            <v>-0.12841172344373669</v>
          </cell>
          <cell r="AH177">
            <v>-0.11084184365115229</v>
          </cell>
          <cell r="AI177">
            <v>-0.12905092592592601</v>
          </cell>
          <cell r="AJ177">
            <v>-6.258234519104082E-2</v>
          </cell>
          <cell r="AK177">
            <v>-0.42454145246074398</v>
          </cell>
          <cell r="AL177">
            <v>0.38526795203488778</v>
          </cell>
          <cell r="AM177">
            <v>0.1793956350248154</v>
          </cell>
          <cell r="AP177">
            <v>0.1643292698063967</v>
          </cell>
          <cell r="AQ177">
            <v>0.20063329943250241</v>
          </cell>
          <cell r="AR177">
            <v>2.3426753852189899</v>
          </cell>
          <cell r="AS177">
            <v>0.89266247897516016</v>
          </cell>
          <cell r="AU177">
            <v>7.8337303318012586E-2</v>
          </cell>
          <cell r="BF177">
            <v>7.3367621512994141E-2</v>
          </cell>
          <cell r="BG177">
            <v>-1.9452289531304619E-2</v>
          </cell>
          <cell r="BH177">
            <v>-1.456310679611605E-3</v>
          </cell>
          <cell r="BI177">
            <v>-6.3198833252310349E-3</v>
          </cell>
          <cell r="BJ177">
            <v>-2.0971950424005129E-2</v>
          </cell>
          <cell r="BK177">
            <v>3.9977346170503303E-3</v>
          </cell>
          <cell r="BL177">
            <v>3.1754985565915612E-2</v>
          </cell>
          <cell r="BM177">
            <v>-5.2453849617289487E-2</v>
          </cell>
          <cell r="BN177">
            <v>7.454987186740647E-3</v>
          </cell>
          <cell r="BO177">
            <v>-2.570116613260209E-2</v>
          </cell>
          <cell r="BP177">
            <v>8.6461194181670642E-3</v>
          </cell>
        </row>
        <row r="178">
          <cell r="A178">
            <v>244533</v>
          </cell>
          <cell r="B178" t="str">
            <v>深圳大禾投资</v>
          </cell>
          <cell r="C178" t="str">
            <v>胡鲁滨</v>
          </cell>
          <cell r="E178" t="str">
            <v>大禾投资-掘金5号</v>
          </cell>
          <cell r="F178" t="str">
            <v>2016-10-12 00:00:00</v>
          </cell>
          <cell r="G178" t="str">
            <v>股票多头</v>
          </cell>
          <cell r="H178" t="str">
            <v>股票多头</v>
          </cell>
          <cell r="J178">
            <v>0</v>
          </cell>
          <cell r="K178">
            <v>0</v>
          </cell>
          <cell r="L178" t="str">
            <v>2024-04-03T00:00:00.000000000</v>
          </cell>
          <cell r="M178">
            <v>6.2779037021773565E-2</v>
          </cell>
          <cell r="N178">
            <v>3.775989268947022E-2</v>
          </cell>
          <cell r="O178">
            <v>3.7342451059265258E-2</v>
          </cell>
          <cell r="P178">
            <v>0.2103410513141426</v>
          </cell>
          <cell r="Q178">
            <v>0.17397572078907439</v>
          </cell>
          <cell r="R178">
            <v>0.15083674228337671</v>
          </cell>
          <cell r="S178">
            <v>5.6393800778316461E-2</v>
          </cell>
          <cell r="T178">
            <v>0.2103410513141426</v>
          </cell>
          <cell r="U178">
            <v>6.7200934969530168E-2</v>
          </cell>
          <cell r="V178">
            <v>-6.3628546861564939E-2</v>
          </cell>
          <cell r="W178">
            <v>-9.0631219789593431E-2</v>
          </cell>
          <cell r="X178">
            <v>0.59990901853747314</v>
          </cell>
          <cell r="Y178">
            <v>1.2868660598179451</v>
          </cell>
          <cell r="Z178">
            <v>0.97889861039629444</v>
          </cell>
          <cell r="AA178">
            <v>0.85047619047619039</v>
          </cell>
          <cell r="AC178">
            <v>-4.4057780695994822E-2</v>
          </cell>
          <cell r="AD178">
            <v>-0.1240235713306838</v>
          </cell>
          <cell r="AE178">
            <v>-0.41306857538674668</v>
          </cell>
          <cell r="AF178">
            <v>-0.3931491712707183</v>
          </cell>
          <cell r="AG178">
            <v>-0.1211776859504132</v>
          </cell>
          <cell r="AH178">
            <v>-0.23464606812713701</v>
          </cell>
          <cell r="AI178">
            <v>-0.30645743145743137</v>
          </cell>
          <cell r="AJ178">
            <v>-9.5770539620806922E-2</v>
          </cell>
          <cell r="AK178">
            <v>-0.57867403314917121</v>
          </cell>
          <cell r="AL178">
            <v>1.1028540118496</v>
          </cell>
          <cell r="AM178">
            <v>0.34195689075302083</v>
          </cell>
          <cell r="AN178">
            <v>0.97742106188661459</v>
          </cell>
          <cell r="AP178">
            <v>0.16266204722623731</v>
          </cell>
          <cell r="AQ178">
            <v>0.30527463315981751</v>
          </cell>
          <cell r="AR178">
            <v>6.7782018858258031</v>
          </cell>
          <cell r="AS178">
            <v>1.1191859298237961</v>
          </cell>
          <cell r="AT178">
            <v>3.3010012515644498E-2</v>
          </cell>
          <cell r="AU178">
            <v>6.4440405876116991E-2</v>
          </cell>
          <cell r="AV178">
            <v>-4.022526146419958E-4</v>
          </cell>
          <cell r="AW178">
            <v>3.775989268947022E-2</v>
          </cell>
          <cell r="BF178">
            <v>0.1750563486100678</v>
          </cell>
          <cell r="BG178">
            <v>-7.4381926683717015E-2</v>
          </cell>
          <cell r="BH178">
            <v>2.5328114206769611E-2</v>
          </cell>
          <cell r="BI178">
            <v>2.2381914813982991E-2</v>
          </cell>
          <cell r="BJ178">
            <v>-6.0257724410601732E-2</v>
          </cell>
          <cell r="BK178">
            <v>0.10821971172574971</v>
          </cell>
          <cell r="BL178">
            <v>2.601237345331819E-2</v>
          </cell>
          <cell r="BM178">
            <v>-7.318075921611622E-2</v>
          </cell>
          <cell r="BN178">
            <v>-5.6211958467597523E-2</v>
          </cell>
          <cell r="BO178">
            <v>-2.5493171471927201E-2</v>
          </cell>
          <cell r="BP178">
            <v>-3.6592961694175141E-3</v>
          </cell>
          <cell r="BQ178">
            <v>2.7157319620761729E-2</v>
          </cell>
        </row>
        <row r="179">
          <cell r="A179">
            <v>114683</v>
          </cell>
          <cell r="B179" t="str">
            <v>相聚资本</v>
          </cell>
          <cell r="C179" t="str">
            <v>王建东</v>
          </cell>
          <cell r="D179">
            <v>170</v>
          </cell>
          <cell r="E179" t="str">
            <v>相聚芒格一期</v>
          </cell>
          <cell r="F179" t="str">
            <v>2015-11-04 00:00:00</v>
          </cell>
          <cell r="G179" t="str">
            <v>股票多头</v>
          </cell>
          <cell r="H179" t="str">
            <v>股票多头</v>
          </cell>
          <cell r="I179" t="str">
            <v>GARP策略，持股30只，前十大小于50%，行业5-15%，2022年仓位相对灵活，4月2成，6月8成</v>
          </cell>
          <cell r="J179">
            <v>0</v>
          </cell>
          <cell r="K179">
            <v>0</v>
          </cell>
          <cell r="L179" t="str">
            <v>2024-04-03T00:00:00.000000000</v>
          </cell>
          <cell r="M179">
            <v>1.015452538631334E-2</v>
          </cell>
          <cell r="N179">
            <v>1.1941618752764119E-2</v>
          </cell>
          <cell r="O179">
            <v>2.3713646532438348E-2</v>
          </cell>
          <cell r="P179">
            <v>3.202525935949474E-2</v>
          </cell>
          <cell r="Q179">
            <v>2.279839070183276E-2</v>
          </cell>
          <cell r="R179">
            <v>-0.18460441910192449</v>
          </cell>
          <cell r="S179">
            <v>-0.17608930500540171</v>
          </cell>
          <cell r="T179">
            <v>3.202525935949474E-2</v>
          </cell>
          <cell r="U179">
            <v>-0.1602272727272728</v>
          </cell>
          <cell r="V179">
            <v>-0.16296766011414079</v>
          </cell>
          <cell r="W179">
            <v>0.1176470588235294</v>
          </cell>
          <cell r="X179">
            <v>0.54799780581459134</v>
          </cell>
          <cell r="Y179">
            <v>0.32485465116279078</v>
          </cell>
          <cell r="Z179">
            <v>1.250919793966143E-2</v>
          </cell>
          <cell r="AA179">
            <v>0.22542831379621281</v>
          </cell>
          <cell r="AB179">
            <v>0.114572864321608</v>
          </cell>
          <cell r="AC179">
            <v>-3.5321100917431167E-2</v>
          </cell>
          <cell r="AD179">
            <v>-0.24590734935562519</v>
          </cell>
          <cell r="AE179">
            <v>-0.20030816640986129</v>
          </cell>
          <cell r="AF179">
            <v>-0.12491888384166119</v>
          </cell>
          <cell r="AG179">
            <v>-0.11336227689339121</v>
          </cell>
          <cell r="AH179">
            <v>-0.1072077528770442</v>
          </cell>
          <cell r="AI179">
            <v>-0.15773259396179909</v>
          </cell>
          <cell r="AJ179">
            <v>-5.4190751445086678E-2</v>
          </cell>
          <cell r="AK179">
            <v>-0.37242614145031327</v>
          </cell>
          <cell r="AL179">
            <v>0.2289190573876585</v>
          </cell>
          <cell r="AM179">
            <v>0.11253572101577849</v>
          </cell>
          <cell r="AN179">
            <v>0.1191647555879964</v>
          </cell>
          <cell r="AO179">
            <v>0.1014195406839884</v>
          </cell>
          <cell r="AP179">
            <v>9.7213349974295996E-2</v>
          </cell>
          <cell r="AQ179">
            <v>0.15060319062012389</v>
          </cell>
          <cell r="AR179">
            <v>2.3517473768744281</v>
          </cell>
          <cell r="AS179">
            <v>0.74525582071133634</v>
          </cell>
          <cell r="AT179">
            <v>-3.5633739287325272E-2</v>
          </cell>
          <cell r="AU179">
            <v>3.7885874649204787E-2</v>
          </cell>
          <cell r="AV179">
            <v>1.1633109619686889E-2</v>
          </cell>
          <cell r="AW179">
            <v>1.1941618752764119E-2</v>
          </cell>
          <cell r="BF179">
            <v>4.8863636363636331E-2</v>
          </cell>
          <cell r="BG179">
            <v>1.733477789815829E-2</v>
          </cell>
          <cell r="BH179">
            <v>-2.3429179978700861E-2</v>
          </cell>
          <cell r="BI179">
            <v>-5.2708106143220627E-2</v>
          </cell>
          <cell r="BJ179">
            <v>-1.6116653875671409E-2</v>
          </cell>
          <cell r="BK179">
            <v>-5.0702028081123229E-3</v>
          </cell>
          <cell r="BL179">
            <v>-1.1760094080752741E-3</v>
          </cell>
          <cell r="BM179">
            <v>-8.8304552590266927E-2</v>
          </cell>
          <cell r="BN179">
            <v>-6.0873215785054557E-2</v>
          </cell>
          <cell r="BO179">
            <v>-3.0844881537773761E-2</v>
          </cell>
          <cell r="BP179">
            <v>1.014760147601468E-2</v>
          </cell>
          <cell r="BQ179">
            <v>6.8119891008175948E-3</v>
          </cell>
        </row>
        <row r="180">
          <cell r="A180">
            <v>254035</v>
          </cell>
          <cell r="B180" t="str">
            <v>上海保银投资</v>
          </cell>
          <cell r="C180" t="str">
            <v>王强</v>
          </cell>
          <cell r="E180" t="str">
            <v>保银进取1号</v>
          </cell>
          <cell r="F180" t="str">
            <v>2016-09-13 00:00:00</v>
          </cell>
          <cell r="G180" t="str">
            <v>股票多头</v>
          </cell>
          <cell r="H180" t="str">
            <v>股票多头</v>
          </cell>
          <cell r="J180">
            <v>0</v>
          </cell>
          <cell r="K180">
            <v>0</v>
          </cell>
          <cell r="L180" t="str">
            <v>2024-04-03T00:00:00.000000000</v>
          </cell>
          <cell r="U180">
            <v>-0.12072417094612239</v>
          </cell>
          <cell r="V180">
            <v>-0.1149031239166441</v>
          </cell>
          <cell r="W180">
            <v>-2.6547677078255671E-2</v>
          </cell>
          <cell r="X180">
            <v>0.43744946908855709</v>
          </cell>
          <cell r="Y180">
            <v>0.29118240656969863</v>
          </cell>
          <cell r="Z180">
            <v>-9.2121058949895751E-2</v>
          </cell>
          <cell r="AA180">
            <v>0.57529610829103217</v>
          </cell>
          <cell r="AC180">
            <v>-5.8465595050960877E-2</v>
          </cell>
          <cell r="AD180">
            <v>-0.1976089440182798</v>
          </cell>
          <cell r="AE180">
            <v>-2.125733181120281E-3</v>
          </cell>
          <cell r="AF180">
            <v>-0.2230141611178843</v>
          </cell>
          <cell r="AG180">
            <v>-0.1178985320628381</v>
          </cell>
          <cell r="AH180">
            <v>-9.5165993719156558E-2</v>
          </cell>
          <cell r="AI180">
            <v>-0.18081670319529361</v>
          </cell>
          <cell r="AJ180">
            <v>-5.0151400454201307E-2</v>
          </cell>
          <cell r="AK180">
            <v>-0.2230141611178843</v>
          </cell>
          <cell r="AL180">
            <v>0.25257054054151712</v>
          </cell>
          <cell r="AM180">
            <v>0.13812763669599959</v>
          </cell>
          <cell r="AP180">
            <v>0.16132007870797291</v>
          </cell>
          <cell r="AQ180">
            <v>0.15394348134879951</v>
          </cell>
          <cell r="AR180">
            <v>1.5638023857511101</v>
          </cell>
          <cell r="AS180">
            <v>0.89532742081671923</v>
          </cell>
          <cell r="AT180">
            <v>-4.6970896852108528E-2</v>
          </cell>
          <cell r="AU180">
            <v>4.5858218644507787E-2</v>
          </cell>
          <cell r="AV180">
            <v>2.0646053541440109E-2</v>
          </cell>
          <cell r="BF180">
            <v>6.6541909652711118E-2</v>
          </cell>
          <cell r="BG180">
            <v>-3.035867303219475E-2</v>
          </cell>
          <cell r="BH180">
            <v>-1.573875352438658E-2</v>
          </cell>
          <cell r="BI180">
            <v>-4.1301466501346813E-2</v>
          </cell>
          <cell r="BJ180">
            <v>-4.1341479730633852E-2</v>
          </cell>
          <cell r="BK180">
            <v>2.419054707852641E-3</v>
          </cell>
          <cell r="BL180">
            <v>3.039725264525717E-2</v>
          </cell>
          <cell r="BM180">
            <v>-5.3236049182542877E-2</v>
          </cell>
          <cell r="BN180">
            <v>-3.09492968171724E-2</v>
          </cell>
          <cell r="BO180">
            <v>-2.4251682818542179E-2</v>
          </cell>
          <cell r="BP180">
            <v>6.311463378834592E-3</v>
          </cell>
          <cell r="BQ180">
            <v>-1.1255750220221289E-2</v>
          </cell>
        </row>
        <row r="181">
          <cell r="A181">
            <v>55802</v>
          </cell>
          <cell r="B181" t="str">
            <v>大朴资产</v>
          </cell>
          <cell r="C181" t="str">
            <v>颜克益</v>
          </cell>
          <cell r="E181" t="str">
            <v>大朴策略1号</v>
          </cell>
          <cell r="F181" t="str">
            <v>2015-05-12 00:00:00</v>
          </cell>
          <cell r="G181" t="str">
            <v>股票多头</v>
          </cell>
          <cell r="H181" t="str">
            <v>股票多头</v>
          </cell>
          <cell r="J181">
            <v>0</v>
          </cell>
          <cell r="K181">
            <v>0</v>
          </cell>
          <cell r="L181" t="str">
            <v>2024-04-03T00:00:00.000000000</v>
          </cell>
          <cell r="N181">
            <v>6.5537957400327862E-3</v>
          </cell>
          <cell r="O181">
            <v>1.7669795692987211E-2</v>
          </cell>
          <cell r="P181">
            <v>2.7886224205242671E-2</v>
          </cell>
          <cell r="Q181">
            <v>-8.3084577114427738E-2</v>
          </cell>
          <cell r="S181">
            <v>-0.20457488131204149</v>
          </cell>
          <cell r="T181">
            <v>2.7886224205242671E-2</v>
          </cell>
          <cell r="W181">
            <v>0.10430743243243271</v>
          </cell>
          <cell r="X181">
            <v>0.3791496796738496</v>
          </cell>
          <cell r="Y181">
            <v>0.36703821656050972</v>
          </cell>
          <cell r="Z181">
            <v>-0.1111111111111112</v>
          </cell>
          <cell r="AA181">
            <v>9.8755832037324964E-2</v>
          </cell>
          <cell r="AB181">
            <v>1.499605367008683E-2</v>
          </cell>
          <cell r="AC181">
            <v>-5.7979334098737068E-2</v>
          </cell>
          <cell r="AD181">
            <v>-0.16990740740740751</v>
          </cell>
          <cell r="AF181">
            <v>-0.12334468407113119</v>
          </cell>
          <cell r="AG181">
            <v>-0.14859658778205839</v>
          </cell>
          <cell r="AH181">
            <v>-0.1096690460739778</v>
          </cell>
          <cell r="AI181">
            <v>-0.16430976430976429</v>
          </cell>
          <cell r="AJ181">
            <v>-3.5540069686411248E-2</v>
          </cell>
          <cell r="AK181">
            <v>-0.16498316498316501</v>
          </cell>
          <cell r="AL181">
            <v>0.40449956101617518</v>
          </cell>
          <cell r="AM181">
            <v>4.6507272769994001E-2</v>
          </cell>
          <cell r="AN181">
            <v>0.10321682694456789</v>
          </cell>
          <cell r="AO181">
            <v>4.4432462775924941E-2</v>
          </cell>
          <cell r="AP181">
            <v>0.21309310473502671</v>
          </cell>
          <cell r="AQ181">
            <v>9.9678673657551065E-2</v>
          </cell>
          <cell r="AR181">
            <v>1.8968316451644589</v>
          </cell>
          <cell r="AS181">
            <v>0.46358417990507889</v>
          </cell>
          <cell r="AT181">
            <v>-3.2905744562186201E-2</v>
          </cell>
          <cell r="AU181">
            <v>4.2099192618223702E-2</v>
          </cell>
          <cell r="AV181">
            <v>1.104362230811717E-2</v>
          </cell>
          <cell r="AW181">
            <v>6.5537957400327862E-3</v>
          </cell>
          <cell r="BO181">
            <v>-3.9303482587064509E-2</v>
          </cell>
          <cell r="BP181">
            <v>-1.3464526152252691E-2</v>
          </cell>
          <cell r="BQ181">
            <v>-2.81842818428184E-2</v>
          </cell>
        </row>
        <row r="182">
          <cell r="A182">
            <v>42472</v>
          </cell>
          <cell r="B182" t="str">
            <v>上海少薮派投资</v>
          </cell>
          <cell r="C182" t="str">
            <v>周良</v>
          </cell>
          <cell r="E182" t="str">
            <v>少数派8号</v>
          </cell>
          <cell r="F182" t="str">
            <v>2015-02-03 00:00:00</v>
          </cell>
          <cell r="G182" t="str">
            <v>股票多头</v>
          </cell>
          <cell r="H182" t="str">
            <v>股票多头</v>
          </cell>
          <cell r="J182">
            <v>0</v>
          </cell>
          <cell r="K182">
            <v>0</v>
          </cell>
          <cell r="L182" t="str">
            <v>2024-04-03T00:00:00.000000000</v>
          </cell>
          <cell r="M182">
            <v>2.8303669274080789E-2</v>
          </cell>
          <cell r="N182">
            <v>2.8303669274080789E-2</v>
          </cell>
          <cell r="O182">
            <v>9.9830248161021595E-2</v>
          </cell>
          <cell r="P182">
            <v>-6.5104614010375483E-2</v>
          </cell>
          <cell r="Q182">
            <v>-5.9482252099678501E-2</v>
          </cell>
          <cell r="R182">
            <v>-0.18213512863669151</v>
          </cell>
          <cell r="S182">
            <v>-0.32149803021991719</v>
          </cell>
          <cell r="T182">
            <v>-6.5104614010375483E-2</v>
          </cell>
          <cell r="U182">
            <v>-0.13299773620874539</v>
          </cell>
          <cell r="V182">
            <v>-0.1299209537384993</v>
          </cell>
          <cell r="W182">
            <v>-2.3974287660591509E-2</v>
          </cell>
          <cell r="X182">
            <v>0.30345402654336212</v>
          </cell>
          <cell r="Y182">
            <v>0.57576922637300054</v>
          </cell>
          <cell r="Z182">
            <v>-0.13406415226084181</v>
          </cell>
          <cell r="AA182">
            <v>0.4613491124260356</v>
          </cell>
          <cell r="AB182">
            <v>5.1867219917012493E-2</v>
          </cell>
          <cell r="AC182">
            <v>-0.26672856062169042</v>
          </cell>
          <cell r="AD182">
            <v>-0.21957000169290669</v>
          </cell>
          <cell r="AE182">
            <v>-0.21926224531921609</v>
          </cell>
          <cell r="AF182">
            <v>-0.2126688425670448</v>
          </cell>
          <cell r="AG182">
            <v>-0.15888612150476381</v>
          </cell>
          <cell r="AH182">
            <v>-0.1063671358060909</v>
          </cell>
          <cell r="AI182">
            <v>-0.25422474912611681</v>
          </cell>
          <cell r="AJ182">
            <v>-6.3755895196506568E-2</v>
          </cell>
          <cell r="AK182">
            <v>-0.50721032748502337</v>
          </cell>
          <cell r="AL182">
            <v>-0.13750215178401709</v>
          </cell>
          <cell r="AM182">
            <v>3.9368991218527112E-2</v>
          </cell>
          <cell r="AN182">
            <v>-0.21371099745084859</v>
          </cell>
          <cell r="AO182">
            <v>7.6106463802506408E-2</v>
          </cell>
          <cell r="AP182">
            <v>0.5034906638962855</v>
          </cell>
          <cell r="AQ182">
            <v>0.1166016348892106</v>
          </cell>
          <cell r="AR182">
            <v>-0.27368922256885159</v>
          </cell>
          <cell r="AS182">
            <v>0.3350825626691985</v>
          </cell>
          <cell r="AT182">
            <v>-6.7681313773319207E-2</v>
          </cell>
          <cell r="AU182">
            <v>-9.1019641080443692E-2</v>
          </cell>
          <cell r="AV182">
            <v>6.9557836876566137E-2</v>
          </cell>
          <cell r="AW182">
            <v>2.8303669274080789E-2</v>
          </cell>
          <cell r="BF182">
            <v>5.5701179554390468E-2</v>
          </cell>
          <cell r="BG182">
            <v>-5.1351503865470383E-2</v>
          </cell>
          <cell r="BH182">
            <v>-3.1913627981678627E-2</v>
          </cell>
          <cell r="BI182">
            <v>1.609880487879822E-2</v>
          </cell>
          <cell r="BJ182">
            <v>-5.9595440389441652E-2</v>
          </cell>
          <cell r="BK182">
            <v>5.6266478039996848E-3</v>
          </cell>
          <cell r="BL182">
            <v>-1.435559676439546E-2</v>
          </cell>
          <cell r="BM182">
            <v>-8.6577137667055992E-2</v>
          </cell>
          <cell r="BN182">
            <v>0</v>
          </cell>
          <cell r="BO182">
            <v>-1.9838938236615641E-2</v>
          </cell>
          <cell r="BP182">
            <v>2.024048802849188E-2</v>
          </cell>
          <cell r="BQ182">
            <v>1.7207557559280049E-3</v>
          </cell>
        </row>
        <row r="183">
          <cell r="A183">
            <v>29789</v>
          </cell>
          <cell r="B183" t="str">
            <v>西藏中睿合银投资</v>
          </cell>
          <cell r="C183" t="str">
            <v>刘睿</v>
          </cell>
          <cell r="E183" t="str">
            <v>中睿合银策略精选1号对冲基金</v>
          </cell>
          <cell r="F183" t="str">
            <v>2014-07-07 00:00:00</v>
          </cell>
          <cell r="G183" t="str">
            <v>股票多头</v>
          </cell>
          <cell r="H183" t="str">
            <v>股票多头</v>
          </cell>
          <cell r="J183">
            <v>0</v>
          </cell>
          <cell r="K183">
            <v>0</v>
          </cell>
          <cell r="L183" t="str">
            <v>2024-04-03T00:00:00.000000000</v>
          </cell>
          <cell r="M183">
            <v>-1.164611469954979E-2</v>
          </cell>
          <cell r="N183">
            <v>1.454401216408385E-3</v>
          </cell>
          <cell r="O183">
            <v>-1.283763969893459E-2</v>
          </cell>
          <cell r="P183">
            <v>-4.1234177215189849E-2</v>
          </cell>
          <cell r="Q183">
            <v>-0.13543361013611849</v>
          </cell>
          <cell r="R183">
            <v>-0.28095407618369522</v>
          </cell>
          <cell r="S183">
            <v>-0.42425221390293028</v>
          </cell>
          <cell r="T183">
            <v>-4.1234177215189849E-2</v>
          </cell>
          <cell r="U183">
            <v>-0.25127354578841382</v>
          </cell>
          <cell r="V183">
            <v>-0.26955694011768772</v>
          </cell>
          <cell r="W183">
            <v>0.1759677616314568</v>
          </cell>
          <cell r="X183">
            <v>1.02264119874856</v>
          </cell>
          <cell r="Y183">
            <v>0.3358812207863624</v>
          </cell>
          <cell r="Z183">
            <v>-0.18148264842237921</v>
          </cell>
          <cell r="AA183">
            <v>-9.628672045647213E-3</v>
          </cell>
          <cell r="AB183">
            <v>-6.0201089233347327E-2</v>
          </cell>
          <cell r="AC183">
            <v>-2.6044684823900509E-2</v>
          </cell>
          <cell r="AD183">
            <v>-0.30948228281267243</v>
          </cell>
          <cell r="AE183">
            <v>-8.7186932849364698E-2</v>
          </cell>
          <cell r="AF183">
            <v>-0.1303636459597825</v>
          </cell>
          <cell r="AG183">
            <v>-0.1074615368155265</v>
          </cell>
          <cell r="AH183">
            <v>-0.1499754942002941</v>
          </cell>
          <cell r="AI183">
            <v>-0.18510380700417031</v>
          </cell>
          <cell r="AJ183">
            <v>-7.4523035907689772E-2</v>
          </cell>
          <cell r="AK183">
            <v>-0.24298092143630759</v>
          </cell>
          <cell r="AL183">
            <v>-9.7333852168609458E-2</v>
          </cell>
          <cell r="AM183">
            <v>0.1063234093950378</v>
          </cell>
          <cell r="AN183">
            <v>-0.13962524633309031</v>
          </cell>
          <cell r="AO183">
            <v>2.8045738375786829E-2</v>
          </cell>
          <cell r="AP183">
            <v>5.4638202980276003E-2</v>
          </cell>
          <cell r="AQ183">
            <v>0.17470789053400559</v>
          </cell>
          <cell r="AR183">
            <v>-1.786875545527842</v>
          </cell>
          <cell r="AS183">
            <v>0.60687352175412212</v>
          </cell>
          <cell r="AT183">
            <v>-2.7246835443037961E-2</v>
          </cell>
          <cell r="AU183">
            <v>-1.2654933472136309E-2</v>
          </cell>
          <cell r="AV183">
            <v>-1.427128474145511E-2</v>
          </cell>
          <cell r="AW183">
            <v>1.454401216408385E-3</v>
          </cell>
          <cell r="BF183">
            <v>7.3214074161829013E-2</v>
          </cell>
          <cell r="BG183">
            <v>-4.8415939949221658E-2</v>
          </cell>
          <cell r="BH183">
            <v>-1.01387406616863E-2</v>
          </cell>
          <cell r="BI183">
            <v>-6.8651119184343079E-2</v>
          </cell>
          <cell r="BJ183">
            <v>-2.9796657942419921E-2</v>
          </cell>
          <cell r="BK183">
            <v>2.7702842913467581E-2</v>
          </cell>
          <cell r="BL183">
            <v>2.2640080767289291E-2</v>
          </cell>
          <cell r="BM183">
            <v>-7.776982501172347E-2</v>
          </cell>
          <cell r="BN183">
            <v>-4.6397082834439878E-2</v>
          </cell>
          <cell r="BO183">
            <v>-2.7366378449333761E-2</v>
          </cell>
          <cell r="BP183">
            <v>-5.1637131792042767E-3</v>
          </cell>
          <cell r="BQ183">
            <v>-5.2956513920939807E-2</v>
          </cell>
        </row>
        <row r="184">
          <cell r="A184">
            <v>106517</v>
          </cell>
          <cell r="B184" t="str">
            <v>沣京资本</v>
          </cell>
          <cell r="C184" t="str">
            <v>高波,邓楚枫</v>
          </cell>
          <cell r="E184" t="str">
            <v>沣京成长精选二期</v>
          </cell>
          <cell r="F184" t="str">
            <v>2015-06-09 00:00:00</v>
          </cell>
          <cell r="G184" t="str">
            <v>股票多头</v>
          </cell>
          <cell r="H184" t="str">
            <v>股票多头</v>
          </cell>
          <cell r="I184" t="str">
            <v>高频择时对冲</v>
          </cell>
          <cell r="J184">
            <v>0</v>
          </cell>
          <cell r="K184">
            <v>0</v>
          </cell>
          <cell r="L184" t="str">
            <v>2024-04-03T00:00:00.000000000</v>
          </cell>
          <cell r="V184">
            <v>-0.17605351706457301</v>
          </cell>
          <cell r="W184">
            <v>2.9952966416370911E-2</v>
          </cell>
          <cell r="X184">
            <v>0.36976547047188468</v>
          </cell>
          <cell r="Y184">
            <v>0.17825276335064591</v>
          </cell>
          <cell r="Z184">
            <v>-0.1210862058875168</v>
          </cell>
          <cell r="AA184">
            <v>0.3967955530123437</v>
          </cell>
          <cell r="AB184">
            <v>-1.291051399983867E-2</v>
          </cell>
          <cell r="AD184">
            <v>-0.1380115908171976</v>
          </cell>
          <cell r="AE184">
            <v>-0.17097951397528399</v>
          </cell>
          <cell r="AF184">
            <v>-0.1295574945465878</v>
          </cell>
          <cell r="AG184">
            <v>-0.11002555857861331</v>
          </cell>
          <cell r="AH184">
            <v>-0.13284728406055199</v>
          </cell>
          <cell r="AI184">
            <v>-0.15654664944110541</v>
          </cell>
          <cell r="AJ184">
            <v>-4.7279749617100589E-2</v>
          </cell>
          <cell r="AK184">
            <v>-0.15654664944110541</v>
          </cell>
          <cell r="AM184">
            <v>5.4716891855317362E-2</v>
          </cell>
          <cell r="AQ184">
            <v>0.11686035106838499</v>
          </cell>
          <cell r="AS184">
            <v>0.46567612341879661</v>
          </cell>
          <cell r="BF184">
            <v>4.8957168554620838E-2</v>
          </cell>
          <cell r="BG184">
            <v>-3.2211716722284067E-2</v>
          </cell>
          <cell r="BH184">
            <v>3.448110722666486E-3</v>
          </cell>
          <cell r="BI184">
            <v>-3.0258196916909341E-2</v>
          </cell>
        </row>
        <row r="185">
          <cell r="A185">
            <v>9257</v>
          </cell>
          <cell r="B185" t="str">
            <v>北京诚盛投资</v>
          </cell>
          <cell r="C185" t="str">
            <v>完永东</v>
          </cell>
          <cell r="E185" t="str">
            <v>中信.诚盛1期管理型风险缓冲</v>
          </cell>
          <cell r="F185" t="str">
            <v>2012-08-24 00:00:00</v>
          </cell>
          <cell r="G185" t="str">
            <v>股票多头</v>
          </cell>
          <cell r="H185" t="str">
            <v>股票多头</v>
          </cell>
          <cell r="J185">
            <v>0</v>
          </cell>
          <cell r="K185">
            <v>0</v>
          </cell>
          <cell r="L185" t="str">
            <v>2024-04-03T00:00:00.000000000</v>
          </cell>
          <cell r="U185">
            <v>-1.0700389105058329E-2</v>
          </cell>
          <cell r="V185">
            <v>-0.12816337607707451</v>
          </cell>
          <cell r="W185">
            <v>0.1006029831799429</v>
          </cell>
          <cell r="X185">
            <v>0.27304054375207948</v>
          </cell>
          <cell r="Y185">
            <v>0.22298436319246639</v>
          </cell>
          <cell r="Z185">
            <v>-7.8772625040162803E-2</v>
          </cell>
          <cell r="AA185">
            <v>0.17321103222969161</v>
          </cell>
          <cell r="AB185">
            <v>-2.8088172436954269E-2</v>
          </cell>
          <cell r="AC185">
            <v>-1.831406935033876E-2</v>
          </cell>
          <cell r="AD185">
            <v>-1.521607964401543E-2</v>
          </cell>
          <cell r="AE185">
            <v>-0.1671094352558061</v>
          </cell>
          <cell r="AF185">
            <v>-9.2009922318689291E-2</v>
          </cell>
          <cell r="AG185">
            <v>-9.3253038920486198E-2</v>
          </cell>
          <cell r="AH185">
            <v>-7.0009344415482316E-2</v>
          </cell>
          <cell r="AI185">
            <v>-0.1229031764645898</v>
          </cell>
          <cell r="AJ185">
            <v>-2.1432570042385309E-2</v>
          </cell>
          <cell r="AK185">
            <v>-0.2166140056744906</v>
          </cell>
          <cell r="AL185">
            <v>4.8823063732930114E-3</v>
          </cell>
          <cell r="AM185">
            <v>0.14959685993051641</v>
          </cell>
          <cell r="AP185">
            <v>4.6265559527627453E-2</v>
          </cell>
          <cell r="AQ185">
            <v>0.13716292994802021</v>
          </cell>
          <cell r="AR185">
            <v>9.909076712069563E-2</v>
          </cell>
          <cell r="AS185">
            <v>1.0884795432604359</v>
          </cell>
          <cell r="AT185">
            <v>-1.9567354965585041E-2</v>
          </cell>
          <cell r="AU185">
            <v>5.4758800521512718E-3</v>
          </cell>
          <cell r="AV185">
            <v>3.7775068454819478E-3</v>
          </cell>
          <cell r="BF185">
            <v>1.9474708171206331E-2</v>
          </cell>
          <cell r="BG185">
            <v>1.4503540008778959E-3</v>
          </cell>
          <cell r="BH185">
            <v>9.5470396554679926E-3</v>
          </cell>
          <cell r="BK185">
            <v>2.2338772338774682E-3</v>
          </cell>
          <cell r="BL185">
            <v>1.6396937687760401E-2</v>
          </cell>
          <cell r="BM185">
            <v>-1.9412291909002621E-2</v>
          </cell>
          <cell r="BN185">
            <v>-1.371477138828248E-2</v>
          </cell>
          <cell r="BO185">
            <v>-1.384672633619943E-2</v>
          </cell>
          <cell r="BP185">
            <v>5.6998728948205457E-3</v>
          </cell>
          <cell r="BQ185">
            <v>6.0740359693727264E-3</v>
          </cell>
        </row>
        <row r="186">
          <cell r="A186">
            <v>325216</v>
          </cell>
          <cell r="B186" t="str">
            <v>明河投资</v>
          </cell>
          <cell r="C186" t="str">
            <v>张翎</v>
          </cell>
          <cell r="E186" t="str">
            <v>明河精选</v>
          </cell>
          <cell r="F186" t="str">
            <v>2017-11-02 00:00:00</v>
          </cell>
          <cell r="G186" t="str">
            <v>股票多头</v>
          </cell>
          <cell r="H186" t="str">
            <v>股票多头</v>
          </cell>
          <cell r="J186">
            <v>0</v>
          </cell>
          <cell r="K186">
            <v>0</v>
          </cell>
          <cell r="L186" t="str">
            <v>2024-04-03T00:00:00.000000000</v>
          </cell>
          <cell r="M186">
            <v>-1.232222342850953E-2</v>
          </cell>
          <cell r="N186">
            <v>6.6946995684409316E-3</v>
          </cell>
          <cell r="O186">
            <v>-3.6026490066225159E-2</v>
          </cell>
          <cell r="P186">
            <v>5.4963174672906227E-5</v>
          </cell>
          <cell r="Q186">
            <v>-2.664098860536035E-2</v>
          </cell>
          <cell r="R186">
            <v>-8.7054691419970021E-2</v>
          </cell>
          <cell r="S186">
            <v>-1.876718977511738E-2</v>
          </cell>
          <cell r="T186">
            <v>5.4963174672906227E-5</v>
          </cell>
          <cell r="U186">
            <v>-6.7452588416196946E-2</v>
          </cell>
          <cell r="V186">
            <v>4.9093939882776771E-2</v>
          </cell>
          <cell r="W186">
            <v>4.1090522308682598E-2</v>
          </cell>
          <cell r="X186">
            <v>0.48697244651627392</v>
          </cell>
          <cell r="Y186">
            <v>0.28715311261116461</v>
          </cell>
          <cell r="Z186">
            <v>-6.6699999999999982E-2</v>
          </cell>
          <cell r="AC186">
            <v>-6.6670392310271692E-2</v>
          </cell>
          <cell r="AD186">
            <v>-0.14476012583562731</v>
          </cell>
          <cell r="AE186">
            <v>-0.13470283832523131</v>
          </cell>
          <cell r="AF186">
            <v>-0.2337908878504672</v>
          </cell>
          <cell r="AG186">
            <v>-8.4325637910084947E-2</v>
          </cell>
          <cell r="AH186">
            <v>-6.8947460289753848E-2</v>
          </cell>
          <cell r="AI186">
            <v>-0.1331436699857752</v>
          </cell>
          <cell r="AJ186">
            <v>-2.1681285108899089E-2</v>
          </cell>
          <cell r="AK186">
            <v>-0.2337908878504672</v>
          </cell>
          <cell r="AL186">
            <v>0.1001904541257701</v>
          </cell>
          <cell r="AM186">
            <v>0.1101336073936037</v>
          </cell>
          <cell r="AN186">
            <v>1.9631092451444229E-4</v>
          </cell>
          <cell r="AP186">
            <v>0.22223797551373031</v>
          </cell>
          <cell r="AQ186">
            <v>0.1631814105827154</v>
          </cell>
          <cell r="AR186">
            <v>0.44948500501061461</v>
          </cell>
          <cell r="AS186">
            <v>0.67309009287854249</v>
          </cell>
          <cell r="AT186">
            <v>-4.171704957678346E-2</v>
          </cell>
          <cell r="AU186">
            <v>5.8445655291081033E-2</v>
          </cell>
          <cell r="AV186">
            <v>-4.2437086092715237E-2</v>
          </cell>
          <cell r="AW186">
            <v>6.6946995684409316E-3</v>
          </cell>
          <cell r="BF186">
            <v>2.3372629420809869E-2</v>
          </cell>
          <cell r="BG186">
            <v>-1.4174095963137351E-2</v>
          </cell>
          <cell r="BH186">
            <v>3.8103947568968182E-3</v>
          </cell>
          <cell r="BI186">
            <v>2.1813948780240899E-2</v>
          </cell>
          <cell r="BJ186">
            <v>-4.4875922532071948E-2</v>
          </cell>
          <cell r="BK186">
            <v>2.5410983768086042E-3</v>
          </cell>
          <cell r="BL186">
            <v>2.5967308090213189E-2</v>
          </cell>
          <cell r="BM186">
            <v>-7.6535242512856816E-2</v>
          </cell>
          <cell r="BN186">
            <v>3.0585962652929228E-3</v>
          </cell>
          <cell r="BO186">
            <v>-4.3652704220831229E-2</v>
          </cell>
          <cell r="BP186">
            <v>8.950047547127582E-3</v>
          </cell>
          <cell r="BQ186">
            <v>-1.4249336295172549E-2</v>
          </cell>
        </row>
        <row r="187">
          <cell r="A187">
            <v>50949</v>
          </cell>
          <cell r="B187" t="str">
            <v>磐耀资产</v>
          </cell>
          <cell r="C187" t="str">
            <v>辜若飞</v>
          </cell>
          <cell r="E187" t="str">
            <v>磐耀三期</v>
          </cell>
          <cell r="F187" t="str">
            <v>2015-04-16 00:00:00</v>
          </cell>
          <cell r="G187" t="str">
            <v>股票多头</v>
          </cell>
          <cell r="H187" t="str">
            <v>股票多头</v>
          </cell>
          <cell r="J187">
            <v>0</v>
          </cell>
          <cell r="K187">
            <v>0</v>
          </cell>
          <cell r="L187" t="str">
            <v>2024-04-03T00:00:00.000000000</v>
          </cell>
          <cell r="M187">
            <v>1.2093576526566171E-2</v>
          </cell>
          <cell r="O187">
            <v>4.6803711488183852E-2</v>
          </cell>
          <cell r="P187">
            <v>-0.13230690783416671</v>
          </cell>
          <cell r="Q187">
            <v>-0.14804255615047629</v>
          </cell>
          <cell r="R187">
            <v>-0.23483343950237939</v>
          </cell>
          <cell r="T187">
            <v>-0.13230690783416671</v>
          </cell>
          <cell r="U187">
            <v>-0.10061274665919311</v>
          </cell>
          <cell r="V187">
            <v>-0.18367113486756581</v>
          </cell>
          <cell r="W187">
            <v>0.41146074833942969</v>
          </cell>
          <cell r="X187">
            <v>0.4507656644347211</v>
          </cell>
          <cell r="Y187">
            <v>0.19180062431794531</v>
          </cell>
          <cell r="Z187">
            <v>0.30546996653745501</v>
          </cell>
          <cell r="AA187">
            <v>0.38396992067495073</v>
          </cell>
          <cell r="AB187">
            <v>0.122555075149269</v>
          </cell>
          <cell r="AC187">
            <v>-0.26123982279693497</v>
          </cell>
          <cell r="AD187">
            <v>-0.14797919457417669</v>
          </cell>
          <cell r="AE187">
            <v>-6.1275008071941868E-2</v>
          </cell>
          <cell r="AF187">
            <v>0</v>
          </cell>
          <cell r="AG187">
            <v>-3.3131947326619872E-2</v>
          </cell>
          <cell r="AH187">
            <v>-5.6659142212189498E-2</v>
          </cell>
          <cell r="AI187">
            <v>-8.7079946621375762E-2</v>
          </cell>
          <cell r="AJ187">
            <v>-9.3871316744097225E-2</v>
          </cell>
          <cell r="AK187">
            <v>-9.3871316744097225E-2</v>
          </cell>
          <cell r="AL187">
            <v>-0.326436315219506</v>
          </cell>
          <cell r="AM187">
            <v>1.623028314850032</v>
          </cell>
          <cell r="AN187">
            <v>-0.39760817236371049</v>
          </cell>
          <cell r="AO187">
            <v>0.14250866069759921</v>
          </cell>
          <cell r="AP187">
            <v>0.43563654084163272</v>
          </cell>
          <cell r="AQ187">
            <v>0.42024945454530821</v>
          </cell>
          <cell r="AR187">
            <v>-0.75001543988183517</v>
          </cell>
          <cell r="AS187">
            <v>3.8613506352252709</v>
          </cell>
          <cell r="AT187">
            <v>-0.19499723799946181</v>
          </cell>
          <cell r="AU187">
            <v>-1.9636133300489189E-2</v>
          </cell>
          <cell r="BF187">
            <v>2.495573192015188E-2</v>
          </cell>
          <cell r="BG187">
            <v>2.989137189589619E-2</v>
          </cell>
          <cell r="BH187">
            <v>-4.4833037664579023E-2</v>
          </cell>
          <cell r="BI187">
            <v>-0.1095668873502804</v>
          </cell>
          <cell r="BJ187">
            <v>0.1035529825756285</v>
          </cell>
          <cell r="BK187">
            <v>1.7396559261449781E-2</v>
          </cell>
          <cell r="BO187">
            <v>-1.9873444127668449E-2</v>
          </cell>
          <cell r="BP187">
            <v>3.7090640785515612E-2</v>
          </cell>
          <cell r="BQ187">
            <v>-4.8209013575636561E-2</v>
          </cell>
        </row>
        <row r="188">
          <cell r="A188">
            <v>305922</v>
          </cell>
          <cell r="B188" t="str">
            <v>观富资产</v>
          </cell>
          <cell r="C188" t="str">
            <v>詹凌蔚,张昊</v>
          </cell>
          <cell r="E188" t="str">
            <v>观富金陵1号</v>
          </cell>
          <cell r="F188" t="str">
            <v>2017-08-04 00:00:00</v>
          </cell>
          <cell r="G188" t="str">
            <v>股票多头</v>
          </cell>
          <cell r="H188" t="str">
            <v>股票多头</v>
          </cell>
          <cell r="J188">
            <v>0</v>
          </cell>
          <cell r="K188">
            <v>0</v>
          </cell>
          <cell r="L188" t="str">
            <v>2024-04-03T00:00:00.000000000</v>
          </cell>
          <cell r="M188">
            <v>7.3459149546106772E-3</v>
          </cell>
          <cell r="N188">
            <v>2.019841977068948E-3</v>
          </cell>
          <cell r="O188">
            <v>2.8601048908403651E-2</v>
          </cell>
          <cell r="P188">
            <v>-2.9516685845799698E-2</v>
          </cell>
          <cell r="Q188">
            <v>-5.9128688570312837E-2</v>
          </cell>
          <cell r="R188">
            <v>-0.18982660070128241</v>
          </cell>
          <cell r="S188">
            <v>-0.17021695282137059</v>
          </cell>
          <cell r="T188">
            <v>-2.9516685845799698E-2</v>
          </cell>
          <cell r="U188">
            <v>-0.1118152085036795</v>
          </cell>
          <cell r="V188">
            <v>-5.9230769230769198E-2</v>
          </cell>
          <cell r="W188">
            <v>-3.4041671813800363E-2</v>
          </cell>
          <cell r="X188">
            <v>0.57084632157637438</v>
          </cell>
          <cell r="Y188">
            <v>0.3318878867168864</v>
          </cell>
          <cell r="Z188">
            <v>-4.61455050973123E-2</v>
          </cell>
          <cell r="AC188">
            <v>-0.1137054023467747</v>
          </cell>
          <cell r="AD188">
            <v>-0.18560803448765931</v>
          </cell>
          <cell r="AE188">
            <v>-0.16661793372319689</v>
          </cell>
          <cell r="AF188">
            <v>-0.14017770846244751</v>
          </cell>
          <cell r="AG188">
            <v>-0.13462962280522481</v>
          </cell>
          <cell r="AH188">
            <v>-0.14540839645810599</v>
          </cell>
          <cell r="AI188">
            <v>-0.13182672452188471</v>
          </cell>
          <cell r="AJ188">
            <v>-3.6330608537693043E-2</v>
          </cell>
          <cell r="AK188">
            <v>-0.23971969971128829</v>
          </cell>
          <cell r="AL188">
            <v>4.1763956457194107E-2</v>
          </cell>
          <cell r="AM188">
            <v>9.7416254036266636E-2</v>
          </cell>
          <cell r="AN188">
            <v>-0.1014777592472403</v>
          </cell>
          <cell r="AP188">
            <v>0.20652759341860821</v>
          </cell>
          <cell r="AQ188">
            <v>0.17687711552888699</v>
          </cell>
          <cell r="AR188">
            <v>0.20077772263929261</v>
          </cell>
          <cell r="AS188">
            <v>0.54907293777059218</v>
          </cell>
          <cell r="AT188">
            <v>-7.8998849252013836E-2</v>
          </cell>
          <cell r="AU188">
            <v>1.4681077028799949E-2</v>
          </cell>
          <cell r="AV188">
            <v>2.6527625320160949E-2</v>
          </cell>
          <cell r="AW188">
            <v>2.019841977068948E-3</v>
          </cell>
          <cell r="BF188">
            <v>1.441128372853639E-2</v>
          </cell>
          <cell r="BG188">
            <v>5.5566750629722828E-2</v>
          </cell>
          <cell r="BH188">
            <v>-2.7728726196726061E-2</v>
          </cell>
          <cell r="BI188">
            <v>-2.2089141959551468E-3</v>
          </cell>
          <cell r="BJ188">
            <v>-2.69100211541301E-2</v>
          </cell>
          <cell r="BK188">
            <v>-1.3498483316481289E-2</v>
          </cell>
          <cell r="BL188">
            <v>-3.033874852662333E-2</v>
          </cell>
          <cell r="BM188">
            <v>-6.490143227102152E-2</v>
          </cell>
          <cell r="BN188">
            <v>-9.2843326885880817E-3</v>
          </cell>
          <cell r="BO188">
            <v>-2.0527695654599221E-2</v>
          </cell>
          <cell r="BP188">
            <v>6.3784953585055426E-3</v>
          </cell>
          <cell r="BQ188">
            <v>-2.1396396396396459E-2</v>
          </cell>
        </row>
        <row r="189">
          <cell r="A189">
            <v>124282</v>
          </cell>
          <cell r="B189" t="str">
            <v>宽远资产</v>
          </cell>
          <cell r="C189" t="str">
            <v>徐京德,梁力</v>
          </cell>
          <cell r="D189">
            <v>200</v>
          </cell>
          <cell r="E189" t="str">
            <v>宽远价值成长二期</v>
          </cell>
          <cell r="F189" t="str">
            <v>2015-10-28 00:00:00</v>
          </cell>
          <cell r="G189" t="str">
            <v>股票多头</v>
          </cell>
          <cell r="H189" t="str">
            <v>股票多头</v>
          </cell>
          <cell r="J189">
            <v>0</v>
          </cell>
          <cell r="K189">
            <v>0</v>
          </cell>
          <cell r="L189" t="str">
            <v>2024-04-03T00:00:00.000000000</v>
          </cell>
          <cell r="M189">
            <v>3.2799022692777458E-2</v>
          </cell>
          <cell r="N189">
            <v>1.895544192841481E-2</v>
          </cell>
          <cell r="O189">
            <v>6.4441053033193363E-2</v>
          </cell>
          <cell r="P189">
            <v>8.4846599525605582E-2</v>
          </cell>
          <cell r="Q189">
            <v>1.22637059613222E-2</v>
          </cell>
          <cell r="R189">
            <v>-4.5698648879767489E-2</v>
          </cell>
          <cell r="S189">
            <v>-0.11932194829382251</v>
          </cell>
          <cell r="T189">
            <v>8.4846599525605582E-2</v>
          </cell>
          <cell r="U189">
            <v>-8.6462292636140914E-2</v>
          </cell>
          <cell r="V189">
            <v>-0.1043840671926699</v>
          </cell>
          <cell r="W189">
            <v>3.9211796601203552E-2</v>
          </cell>
          <cell r="X189">
            <v>0.41780340317817449</v>
          </cell>
          <cell r="Y189">
            <v>0.32907607002678979</v>
          </cell>
          <cell r="Z189">
            <v>-8.4943845846873089E-2</v>
          </cell>
          <cell r="AA189">
            <v>0.46762048192771077</v>
          </cell>
          <cell r="AB189">
            <v>0.1246824127223112</v>
          </cell>
          <cell r="AC189">
            <v>-4.2410003185727962E-2</v>
          </cell>
          <cell r="AD189">
            <v>-0.1872938102237465</v>
          </cell>
          <cell r="AE189">
            <v>-0.1679000780640125</v>
          </cell>
          <cell r="AF189">
            <v>-0.14404628372395059</v>
          </cell>
          <cell r="AG189">
            <v>-0.14947011056567411</v>
          </cell>
          <cell r="AH189">
            <v>-0.1043519846963176</v>
          </cell>
          <cell r="AI189">
            <v>-0.19129805704836711</v>
          </cell>
          <cell r="AJ189">
            <v>-2.6291512915129069E-2</v>
          </cell>
          <cell r="AK189">
            <v>-0.19129805704836711</v>
          </cell>
          <cell r="AL189">
            <v>0.57510336660966233</v>
          </cell>
          <cell r="AM189">
            <v>0.14241469374615351</v>
          </cell>
          <cell r="AN189">
            <v>0.33756677220104958</v>
          </cell>
          <cell r="AO189">
            <v>0.11848079968606109</v>
          </cell>
          <cell r="AP189">
            <v>0.1802015173655139</v>
          </cell>
          <cell r="AQ189">
            <v>0.16070680930592171</v>
          </cell>
          <cell r="AR189">
            <v>3.18979306292586</v>
          </cell>
          <cell r="AS189">
            <v>0.88432392984162489</v>
          </cell>
          <cell r="AT189">
            <v>-4.6039584710502728E-2</v>
          </cell>
          <cell r="AU189">
            <v>7.3492846370195153E-2</v>
          </cell>
          <cell r="AV189">
            <v>4.4639450591377423E-2</v>
          </cell>
          <cell r="AW189">
            <v>1.895544192841481E-2</v>
          </cell>
          <cell r="BF189">
            <v>8.7527974139462117E-2</v>
          </cell>
          <cell r="BG189">
            <v>-3.7367303609341929E-2</v>
          </cell>
          <cell r="BH189">
            <v>-3.2235078551795531E-3</v>
          </cell>
          <cell r="BI189">
            <v>-1.6952614379085022E-2</v>
          </cell>
          <cell r="BJ189">
            <v>-5.0245861901793698E-2</v>
          </cell>
          <cell r="BK189">
            <v>2.0709519816239471E-2</v>
          </cell>
          <cell r="BL189">
            <v>4.0757278085372439E-2</v>
          </cell>
          <cell r="BM189">
            <v>-5.8827567270730463E-2</v>
          </cell>
          <cell r="BN189">
            <v>-2.276353579406443E-2</v>
          </cell>
          <cell r="BO189">
            <v>-2.6196436994303521E-2</v>
          </cell>
          <cell r="BP189">
            <v>7.1165095569878378E-3</v>
          </cell>
          <cell r="BQ189">
            <v>-1.9781978960207499E-2</v>
          </cell>
        </row>
        <row r="190">
          <cell r="A190">
            <v>383618</v>
          </cell>
          <cell r="B190" t="str">
            <v>上海煜德投资</v>
          </cell>
          <cell r="C190" t="str">
            <v>蔡建军</v>
          </cell>
          <cell r="E190" t="str">
            <v>佳和精选1号</v>
          </cell>
          <cell r="F190" t="str">
            <v>2018-07-04 00:00:00</v>
          </cell>
          <cell r="G190" t="str">
            <v>股票多头</v>
          </cell>
          <cell r="H190" t="str">
            <v>股票多头</v>
          </cell>
          <cell r="J190">
            <v>0</v>
          </cell>
          <cell r="K190">
            <v>0</v>
          </cell>
          <cell r="L190" t="str">
            <v>2024-04-03T00:00:00.000000000</v>
          </cell>
          <cell r="M190">
            <v>1.1117028358407669E-2</v>
          </cell>
          <cell r="N190">
            <v>2.7728263022379629E-3</v>
          </cell>
          <cell r="O190">
            <v>4.0128740669725493E-2</v>
          </cell>
          <cell r="P190">
            <v>4.5570317340125177E-2</v>
          </cell>
          <cell r="Q190">
            <v>1.2532497833477761E-2</v>
          </cell>
          <cell r="R190">
            <v>-0.12581294964028791</v>
          </cell>
          <cell r="S190">
            <v>-0.23883738411425709</v>
          </cell>
          <cell r="T190">
            <v>4.5570317340125177E-2</v>
          </cell>
          <cell r="U190">
            <v>-0.13261284929543829</v>
          </cell>
          <cell r="V190">
            <v>-0.2221448144535785</v>
          </cell>
          <cell r="W190">
            <v>3.6140519730510023E-2</v>
          </cell>
          <cell r="X190">
            <v>0.55678753371291578</v>
          </cell>
          <cell r="Y190">
            <v>0.47524314765694081</v>
          </cell>
          <cell r="AC190">
            <v>-1.8535293707755529E-2</v>
          </cell>
          <cell r="AD190">
            <v>-0.1963255475270263</v>
          </cell>
          <cell r="AE190">
            <v>-0.19140529730257061</v>
          </cell>
          <cell r="AF190">
            <v>-0.1805332344335929</v>
          </cell>
          <cell r="AG190">
            <v>-0.12014373855854631</v>
          </cell>
          <cell r="AH190">
            <v>-8.2284607938044652E-2</v>
          </cell>
          <cell r="AI190">
            <v>-0.10010968192242491</v>
          </cell>
          <cell r="AK190">
            <v>-0.41958214859685988</v>
          </cell>
          <cell r="AL190">
            <v>0.26971107670622763</v>
          </cell>
          <cell r="AM190">
            <v>4.1081269302534862E-2</v>
          </cell>
          <cell r="AN190">
            <v>0.17251588241741889</v>
          </cell>
          <cell r="AP190">
            <v>6.8511581143352276E-2</v>
          </cell>
          <cell r="AQ190">
            <v>0.10791239388844789</v>
          </cell>
          <cell r="AR190">
            <v>3.9323754556777848</v>
          </cell>
          <cell r="AS190">
            <v>0.37793112769105708</v>
          </cell>
          <cell r="AT190">
            <v>-1.9687478488332188E-2</v>
          </cell>
          <cell r="AU190">
            <v>2.64026402640265E-2</v>
          </cell>
          <cell r="AV190">
            <v>3.7252619324796177E-2</v>
          </cell>
          <cell r="AW190">
            <v>2.7728263022379629E-3</v>
          </cell>
          <cell r="BF190">
            <v>6.597802722713153E-2</v>
          </cell>
          <cell r="BG190">
            <v>-3.9545174480479561E-2</v>
          </cell>
          <cell r="BH190">
            <v>-1.1022336268735059E-2</v>
          </cell>
          <cell r="BI190">
            <v>2.7715532492038619E-3</v>
          </cell>
          <cell r="BJ190">
            <v>-5.027932960893855E-2</v>
          </cell>
          <cell r="BK190">
            <v>-4.3343653250771391E-4</v>
          </cell>
          <cell r="BL190">
            <v>-2.335377563030416E-2</v>
          </cell>
          <cell r="BM190">
            <v>-4.154509704427245E-2</v>
          </cell>
          <cell r="BN190">
            <v>-2.7991965269228199E-2</v>
          </cell>
          <cell r="BO190">
            <v>-2.6598226784881E-2</v>
          </cell>
          <cell r="BP190">
            <v>2.122996849746706E-3</v>
          </cell>
          <cell r="BQ190">
            <v>-1.022007222184362E-2</v>
          </cell>
        </row>
        <row r="191">
          <cell r="A191">
            <v>98426</v>
          </cell>
          <cell r="B191" t="str">
            <v>北京清和泉资本</v>
          </cell>
          <cell r="C191" t="str">
            <v>刘青山</v>
          </cell>
          <cell r="D191" t="str">
            <v>100+</v>
          </cell>
          <cell r="E191" t="str">
            <v>新方程清和泉1期</v>
          </cell>
          <cell r="F191" t="str">
            <v>2015-07-09 00:00:00</v>
          </cell>
          <cell r="G191" t="str">
            <v>股票多头</v>
          </cell>
          <cell r="H191" t="str">
            <v>股票多头</v>
          </cell>
          <cell r="I191" t="str">
            <v>偏好成长长期持有，22年没有配置港股，新增量化团队提供市场情绪择时模型辅助</v>
          </cell>
          <cell r="J191">
            <v>0</v>
          </cell>
          <cell r="K191">
            <v>0</v>
          </cell>
          <cell r="L191" t="str">
            <v>2024-04-03T00:00:00.000000000</v>
          </cell>
          <cell r="M191">
            <v>1.4958863126402379E-2</v>
          </cell>
          <cell r="N191">
            <v>-7.3637702503692726E-4</v>
          </cell>
          <cell r="O191">
            <v>5.4390054390054399E-2</v>
          </cell>
          <cell r="P191">
            <v>8.8211708099438457E-2</v>
          </cell>
          <cell r="Q191">
            <v>4.6260601387818179E-2</v>
          </cell>
          <cell r="R191">
            <v>-0.13676844783715009</v>
          </cell>
          <cell r="S191">
            <v>-0.31533804238143293</v>
          </cell>
          <cell r="T191">
            <v>8.8211708099438457E-2</v>
          </cell>
          <cell r="U191">
            <v>-0.23777506112469429</v>
          </cell>
          <cell r="V191">
            <v>-0.27610619469026543</v>
          </cell>
          <cell r="W191">
            <v>8.857395925596645E-4</v>
          </cell>
          <cell r="X191">
            <v>0.60369318181818188</v>
          </cell>
          <cell r="Y191">
            <v>0.34223069590085792</v>
          </cell>
          <cell r="Z191">
            <v>-0.20409711684370269</v>
          </cell>
          <cell r="AA191">
            <v>0.38736842105263181</v>
          </cell>
          <cell r="AB191">
            <v>-4.4265593561368277E-2</v>
          </cell>
          <cell r="AC191">
            <v>-6.1564059900166453E-2</v>
          </cell>
          <cell r="AD191">
            <v>-0.28319623971797891</v>
          </cell>
          <cell r="AE191">
            <v>-0.23540856031128399</v>
          </cell>
          <cell r="AF191">
            <v>-0.25113464447806361</v>
          </cell>
          <cell r="AG191">
            <v>-0.1509916826615483</v>
          </cell>
          <cell r="AH191">
            <v>-0.10804597701149431</v>
          </cell>
          <cell r="AI191">
            <v>-0.24909747292418771</v>
          </cell>
          <cell r="AJ191">
            <v>-7.552650689905599E-2</v>
          </cell>
          <cell r="AK191">
            <v>-0.57337367624810898</v>
          </cell>
          <cell r="AL191">
            <v>0.69219954766999559</v>
          </cell>
          <cell r="AM191">
            <v>5.2144094254501512E-2</v>
          </cell>
          <cell r="AN191">
            <v>0.3524439171808027</v>
          </cell>
          <cell r="AO191">
            <v>3.6773042509990139E-2</v>
          </cell>
          <cell r="AP191">
            <v>0.20626129685537409</v>
          </cell>
          <cell r="AQ191">
            <v>0.19325772935113331</v>
          </cell>
          <cell r="AR191">
            <v>3.3544913254700899</v>
          </cell>
          <cell r="AS191">
            <v>0.2682753121447935</v>
          </cell>
          <cell r="AT191">
            <v>-6.1748195669607209E-2</v>
          </cell>
          <cell r="AU191">
            <v>8.7179487179487314E-2</v>
          </cell>
          <cell r="AV191">
            <v>5.5167055167055327E-2</v>
          </cell>
          <cell r="AW191">
            <v>-7.3637702503692726E-4</v>
          </cell>
          <cell r="BF191">
            <v>4.034229828850866E-2</v>
          </cell>
          <cell r="BG191">
            <v>-7.8143360752056412E-2</v>
          </cell>
          <cell r="BH191">
            <v>-2.9955385595920921E-2</v>
          </cell>
          <cell r="BI191">
            <v>2.8252299605781909E-2</v>
          </cell>
          <cell r="BJ191">
            <v>-0.1073482428115016</v>
          </cell>
          <cell r="BK191">
            <v>0.12240515390121701</v>
          </cell>
          <cell r="BL191">
            <v>-0.114795918367347</v>
          </cell>
          <cell r="BM191">
            <v>-5.6195965417867311E-2</v>
          </cell>
          <cell r="BN191">
            <v>-2.8464419475655482E-2</v>
          </cell>
          <cell r="BO191">
            <v>-3.4695451040863468E-2</v>
          </cell>
          <cell r="BP191">
            <v>3.1948881789136681E-3</v>
          </cell>
          <cell r="BQ191">
            <v>-1.0317460317460281E-2</v>
          </cell>
        </row>
        <row r="192">
          <cell r="A192">
            <v>49429</v>
          </cell>
          <cell r="B192" t="str">
            <v>世诚投资</v>
          </cell>
          <cell r="C192" t="str">
            <v>陈家琳</v>
          </cell>
          <cell r="E192" t="str">
            <v>世诚-诚博</v>
          </cell>
          <cell r="F192" t="str">
            <v>2015-04-09 00:00:00</v>
          </cell>
          <cell r="G192" t="str">
            <v>股票多头</v>
          </cell>
          <cell r="H192" t="str">
            <v>股票多头</v>
          </cell>
          <cell r="J192">
            <v>0</v>
          </cell>
          <cell r="K192">
            <v>0</v>
          </cell>
          <cell r="L192" t="str">
            <v>2024-04-03T00:00:00.000000000</v>
          </cell>
          <cell r="M192">
            <v>9.5217168387895512E-4</v>
          </cell>
          <cell r="N192">
            <v>-5.1195787318070174E-4</v>
          </cell>
          <cell r="O192">
            <v>1.802741358760418E-2</v>
          </cell>
          <cell r="P192">
            <v>1.63617432693739E-2</v>
          </cell>
          <cell r="Q192">
            <v>-2.2810153736145922E-2</v>
          </cell>
          <cell r="R192">
            <v>-0.1093587069864442</v>
          </cell>
          <cell r="S192">
            <v>-0.21355815157967431</v>
          </cell>
          <cell r="T192">
            <v>1.63617432693739E-2</v>
          </cell>
          <cell r="U192">
            <v>-4.77337110481586E-2</v>
          </cell>
          <cell r="V192">
            <v>-0.2076763369058976</v>
          </cell>
          <cell r="W192">
            <v>-3.6025315086276821E-2</v>
          </cell>
          <cell r="X192">
            <v>0.3185222166749877</v>
          </cell>
          <cell r="Y192">
            <v>0.30355150613610998</v>
          </cell>
          <cell r="Z192">
            <v>-0.14830944651199621</v>
          </cell>
          <cell r="AA192">
            <v>0.25796812749003978</v>
          </cell>
          <cell r="AB192">
            <v>-5.0770539850619301E-2</v>
          </cell>
          <cell r="AC192">
            <v>-7.0076489221973265E-2</v>
          </cell>
          <cell r="AD192">
            <v>-0.14696298227320129</v>
          </cell>
          <cell r="AE192">
            <v>-0.18931343283582089</v>
          </cell>
          <cell r="AF192">
            <v>-0.15923166247338891</v>
          </cell>
          <cell r="AG192">
            <v>-8.8271436373566478E-2</v>
          </cell>
          <cell r="AH192">
            <v>-8.1500260979792669E-2</v>
          </cell>
          <cell r="AI192">
            <v>-0.19200721153846159</v>
          </cell>
          <cell r="AJ192">
            <v>-4.9131822782838848E-2</v>
          </cell>
          <cell r="AK192">
            <v>-0.41765047416295731</v>
          </cell>
          <cell r="AL192">
            <v>0.27500112745231631</v>
          </cell>
          <cell r="AM192">
            <v>2.1778738310070041E-2</v>
          </cell>
          <cell r="AN192">
            <v>5.9674622517890352E-2</v>
          </cell>
          <cell r="AO192">
            <v>3.0171157763520199E-2</v>
          </cell>
          <cell r="AP192">
            <v>0.18288061752220289</v>
          </cell>
          <cell r="AQ192">
            <v>0.1124360302248797</v>
          </cell>
          <cell r="AR192">
            <v>1.502090897251773</v>
          </cell>
          <cell r="AS192">
            <v>0.1910501613999937</v>
          </cell>
          <cell r="AT192">
            <v>-6.9686152015469349E-2</v>
          </cell>
          <cell r="AU192">
            <v>5.460068750499647E-2</v>
          </cell>
          <cell r="AV192">
            <v>1.8548867699642368E-2</v>
          </cell>
          <cell r="AW192">
            <v>-5.1195787318070174E-4</v>
          </cell>
          <cell r="BF192">
            <v>5.7932011331444773E-2</v>
          </cell>
          <cell r="BG192">
            <v>-1.439282367117423E-2</v>
          </cell>
          <cell r="BH192">
            <v>1.5961420906065449E-2</v>
          </cell>
          <cell r="BI192">
            <v>3.0084235860408088E-3</v>
          </cell>
          <cell r="BJ192">
            <v>-4.81903619276145E-2</v>
          </cell>
          <cell r="BK192">
            <v>-4.4817927170868188E-3</v>
          </cell>
          <cell r="BL192">
            <v>3.2498593134496323E-2</v>
          </cell>
          <cell r="BM192">
            <v>-5.5525275923150257E-2</v>
          </cell>
          <cell r="BN192">
            <v>-1.319503245836862E-2</v>
          </cell>
          <cell r="BO192">
            <v>-2.5670361101179821E-2</v>
          </cell>
          <cell r="BP192">
            <v>2.4952297079114949E-3</v>
          </cell>
          <cell r="BQ192">
            <v>-1.0304725452671909E-2</v>
          </cell>
        </row>
        <row r="193">
          <cell r="A193">
            <v>190054</v>
          </cell>
          <cell r="B193" t="str">
            <v>丰岭资本</v>
          </cell>
          <cell r="C193" t="str">
            <v>金斌</v>
          </cell>
          <cell r="E193" t="str">
            <v>丰岭稳健成长8期</v>
          </cell>
          <cell r="F193" t="str">
            <v>2016-04-26 00:00:00</v>
          </cell>
          <cell r="G193" t="str">
            <v>股票多头</v>
          </cell>
          <cell r="H193" t="str">
            <v>股票多头</v>
          </cell>
          <cell r="J193">
            <v>0</v>
          </cell>
          <cell r="K193">
            <v>0</v>
          </cell>
          <cell r="L193" t="str">
            <v>2024-04-03T00:00:00.000000000</v>
          </cell>
          <cell r="M193">
            <v>3.1111111111111089E-2</v>
          </cell>
          <cell r="N193">
            <v>1.1746500668214029E-2</v>
          </cell>
          <cell r="O193">
            <v>3.5788867285950772E-2</v>
          </cell>
          <cell r="P193">
            <v>2.7428571428571361E-2</v>
          </cell>
          <cell r="Q193">
            <v>-1.1804735782237059E-3</v>
          </cell>
          <cell r="R193">
            <v>-0.10575069940938769</v>
          </cell>
          <cell r="S193">
            <v>-0.1556703451514441</v>
          </cell>
          <cell r="T193">
            <v>2.7428571428571361E-2</v>
          </cell>
          <cell r="U193">
            <v>-6.9210823748421024E-2</v>
          </cell>
          <cell r="V193">
            <v>-0.1220010507267527</v>
          </cell>
          <cell r="W193">
            <v>-6.3367960634226339E-2</v>
          </cell>
          <cell r="X193">
            <v>0.23048977395048431</v>
          </cell>
          <cell r="Y193">
            <v>0.24208239324809891</v>
          </cell>
          <cell r="Z193">
            <v>-0.17412008281573499</v>
          </cell>
          <cell r="AA193">
            <v>0.4343694317956841</v>
          </cell>
          <cell r="AC193">
            <v>-1.9741077176167549E-2</v>
          </cell>
          <cell r="AD193">
            <v>-0.16210616125297089</v>
          </cell>
          <cell r="AE193">
            <v>-0.12014027450269051</v>
          </cell>
          <cell r="AF193">
            <v>-0.27521654093322162</v>
          </cell>
          <cell r="AG193">
            <v>-0.16358631537554069</v>
          </cell>
          <cell r="AH193">
            <v>-0.1102802479116141</v>
          </cell>
          <cell r="AI193">
            <v>-0.24312187717411921</v>
          </cell>
          <cell r="AJ193">
            <v>-6.6410463861920191E-2</v>
          </cell>
          <cell r="AK193">
            <v>-0.3617863462792214</v>
          </cell>
          <cell r="AL193">
            <v>0.1294871310290058</v>
          </cell>
          <cell r="AM193">
            <v>5.5909107829621003E-2</v>
          </cell>
          <cell r="AN193">
            <v>0.1014635711694285</v>
          </cell>
          <cell r="AP193">
            <v>8.2101348328653512E-2</v>
          </cell>
          <cell r="AQ193">
            <v>0.15491965467823671</v>
          </cell>
          <cell r="AR193">
            <v>1.5735346260505481</v>
          </cell>
          <cell r="AS193">
            <v>0.35896859799159592</v>
          </cell>
          <cell r="AT193">
            <v>-8.7142857142856744E-3</v>
          </cell>
          <cell r="AU193">
            <v>1.5636258826920321E-2</v>
          </cell>
          <cell r="AV193">
            <v>2.3763231799524661E-2</v>
          </cell>
          <cell r="AW193">
            <v>1.1746500668214029E-2</v>
          </cell>
          <cell r="BF193">
            <v>7.426367927664379E-2</v>
          </cell>
          <cell r="BG193">
            <v>5.6318851342989076E-3</v>
          </cell>
          <cell r="BH193">
            <v>-1.8708843621145891E-2</v>
          </cell>
          <cell r="BI193">
            <v>-1.5302602696770079E-2</v>
          </cell>
          <cell r="BJ193">
            <v>-4.3691484618814107E-2</v>
          </cell>
          <cell r="BK193">
            <v>8.6580086580085869E-3</v>
          </cell>
          <cell r="BL193">
            <v>-1.7827665896335001E-3</v>
          </cell>
          <cell r="BM193">
            <v>-6.2905146183357519E-2</v>
          </cell>
          <cell r="BN193">
            <v>8.1909829179502847E-3</v>
          </cell>
          <cell r="BO193">
            <v>-1.8679258384834311E-2</v>
          </cell>
          <cell r="BP193">
            <v>6.6515709029153491E-3</v>
          </cell>
          <cell r="BQ193">
            <v>-1.199717713479187E-2</v>
          </cell>
        </row>
        <row r="194">
          <cell r="A194">
            <v>101986</v>
          </cell>
          <cell r="B194" t="str">
            <v>通和投资</v>
          </cell>
          <cell r="C194" t="str">
            <v>石玉强</v>
          </cell>
          <cell r="E194" t="str">
            <v>通和进取2号</v>
          </cell>
          <cell r="F194" t="str">
            <v>2015-07-30 00:00:00</v>
          </cell>
          <cell r="G194" t="str">
            <v>股票多头</v>
          </cell>
          <cell r="H194" t="str">
            <v>股票多头</v>
          </cell>
          <cell r="J194">
            <v>0</v>
          </cell>
          <cell r="K194">
            <v>0</v>
          </cell>
          <cell r="L194" t="str">
            <v>2024-04-03T00:00:00.000000000</v>
          </cell>
          <cell r="M194">
            <v>3.2181732134405998E-2</v>
          </cell>
          <cell r="N194">
            <v>6.4605445316106014E-3</v>
          </cell>
          <cell r="O194">
            <v>3.7089871611982739E-2</v>
          </cell>
          <cell r="P194">
            <v>7.8101828966880893E-2</v>
          </cell>
          <cell r="Q194">
            <v>-9.0867787369377506E-3</v>
          </cell>
          <cell r="R194">
            <v>-3.4955752212389217E-2</v>
          </cell>
          <cell r="S194">
            <v>-2.7207850133809108E-2</v>
          </cell>
          <cell r="T194">
            <v>7.8101828966880893E-2</v>
          </cell>
          <cell r="U194">
            <v>-3.4482758620687499E-3</v>
          </cell>
          <cell r="V194">
            <v>-0.1365376435559337</v>
          </cell>
          <cell r="W194">
            <v>0.17081673306772899</v>
          </cell>
          <cell r="X194">
            <v>0.3175853018372703</v>
          </cell>
          <cell r="Y194">
            <v>0.16424751718869371</v>
          </cell>
          <cell r="Z194">
            <v>-9.9105299380591982E-2</v>
          </cell>
          <cell r="AA194">
            <v>0.29385574354407851</v>
          </cell>
          <cell r="AB194">
            <v>7.7735124760076824E-2</v>
          </cell>
          <cell r="AC194">
            <v>-4.2418332520721691E-2</v>
          </cell>
          <cell r="AD194">
            <v>-0.17582417582417589</v>
          </cell>
          <cell r="AE194">
            <v>-0.16904859126173941</v>
          </cell>
          <cell r="AF194">
            <v>-0.20368282600526111</v>
          </cell>
          <cell r="AG194">
            <v>-0.1209715086408221</v>
          </cell>
          <cell r="AH194">
            <v>-0.18115501519756841</v>
          </cell>
          <cell r="AI194">
            <v>-0.18164435946462709</v>
          </cell>
          <cell r="AJ194">
            <v>-5.103806228373698E-2</v>
          </cell>
          <cell r="AK194">
            <v>-0.235249906050357</v>
          </cell>
          <cell r="AL194">
            <v>0.39174660811798662</v>
          </cell>
          <cell r="AM194">
            <v>0.1073622773451417</v>
          </cell>
          <cell r="AN194">
            <v>0.30810342103407379</v>
          </cell>
          <cell r="AO194">
            <v>8.9467750003092039E-2</v>
          </cell>
          <cell r="AP194">
            <v>0.17490226027827779</v>
          </cell>
          <cell r="AQ194">
            <v>0.16724118992701911</v>
          </cell>
          <cell r="AR194">
            <v>2.2381002447123359</v>
          </cell>
          <cell r="AS194">
            <v>0.64017997482217393</v>
          </cell>
          <cell r="AT194">
            <v>1.384083044982698E-2</v>
          </cell>
          <cell r="AU194">
            <v>3.1691857630424147E-2</v>
          </cell>
          <cell r="AV194">
            <v>3.043271516880619E-2</v>
          </cell>
          <cell r="AW194">
            <v>6.4605445316106014E-3</v>
          </cell>
          <cell r="BF194">
            <v>4.384236453201984E-2</v>
          </cell>
          <cell r="BG194">
            <v>2.2652194431335371E-2</v>
          </cell>
          <cell r="BH194">
            <v>3.4610059990770832E-2</v>
          </cell>
          <cell r="BI194">
            <v>4.5049063336306761E-2</v>
          </cell>
          <cell r="BJ194">
            <v>-6.5727699530516381E-2</v>
          </cell>
          <cell r="BK194">
            <v>1.050708085883967E-2</v>
          </cell>
          <cell r="BL194">
            <v>3.7974683544303563E-2</v>
          </cell>
          <cell r="BM194">
            <v>-5.8362369337979003E-2</v>
          </cell>
          <cell r="BN194">
            <v>-7.6645626690712287E-3</v>
          </cell>
          <cell r="BO194">
            <v>-6.3153112221717489E-2</v>
          </cell>
          <cell r="BP194">
            <v>-1.357904946653732E-2</v>
          </cell>
          <cell r="BQ194">
            <v>5.9671805072103457E-3</v>
          </cell>
        </row>
        <row r="195">
          <cell r="A195">
            <v>1300</v>
          </cell>
          <cell r="B195" t="str">
            <v>源乐晟</v>
          </cell>
          <cell r="C195" t="str">
            <v>曾晓洁</v>
          </cell>
          <cell r="E195" t="str">
            <v>中信信托-源乐晟2期</v>
          </cell>
          <cell r="F195" t="str">
            <v>2010-01-28 00:00:00</v>
          </cell>
          <cell r="G195" t="str">
            <v>股票多头</v>
          </cell>
          <cell r="H195" t="str">
            <v>股票多头</v>
          </cell>
          <cell r="J195">
            <v>0</v>
          </cell>
          <cell r="K195">
            <v>0</v>
          </cell>
          <cell r="L195" t="str">
            <v>2024-04-03T00:00:00.000000000</v>
          </cell>
          <cell r="X195">
            <v>0.40758307462343318</v>
          </cell>
          <cell r="Y195">
            <v>0.29390760990850251</v>
          </cell>
          <cell r="Z195">
            <v>-0.25517356012965059</v>
          </cell>
          <cell r="AA195">
            <v>0.57080069625761531</v>
          </cell>
          <cell r="AB195">
            <v>-0.14562962412164929</v>
          </cell>
          <cell r="AG195">
            <v>-0.15091759088874521</v>
          </cell>
          <cell r="AH195">
            <v>-0.10968625498007981</v>
          </cell>
          <cell r="AI195">
            <v>-0.31674714104193141</v>
          </cell>
          <cell r="AJ195">
            <v>-8.2029372496662187E-2</v>
          </cell>
          <cell r="AK195">
            <v>-0.31712833545107999</v>
          </cell>
          <cell r="AM195">
            <v>0.19594167496230969</v>
          </cell>
          <cell r="AQ195">
            <v>0.19674268062196229</v>
          </cell>
          <cell r="AS195">
            <v>0.9944149269258149</v>
          </cell>
        </row>
        <row r="196">
          <cell r="A196">
            <v>322517</v>
          </cell>
          <cell r="B196" t="str">
            <v>上海自然拾贝投资</v>
          </cell>
          <cell r="C196" t="str">
            <v>胡建平</v>
          </cell>
          <cell r="E196" t="str">
            <v>长安拾贝投资信元4号</v>
          </cell>
          <cell r="F196" t="str">
            <v>2017-10-24 00:00:00</v>
          </cell>
          <cell r="G196" t="str">
            <v>股票多头</v>
          </cell>
          <cell r="H196" t="str">
            <v>股票多头</v>
          </cell>
          <cell r="J196">
            <v>0</v>
          </cell>
          <cell r="K196">
            <v>0</v>
          </cell>
          <cell r="L196" t="str">
            <v>2024-04-03T00:00:00.000000000</v>
          </cell>
          <cell r="X196">
            <v>0.24533582089552231</v>
          </cell>
          <cell r="Y196">
            <v>0.23787528868360289</v>
          </cell>
          <cell r="Z196">
            <v>-0.1408730158730159</v>
          </cell>
          <cell r="AF196">
            <v>-0.1778783958602847</v>
          </cell>
          <cell r="AG196">
            <v>-0.124551971326165</v>
          </cell>
          <cell r="AH196">
            <v>-8.9792060491493464E-2</v>
          </cell>
          <cell r="AI196">
            <v>-0.18070009460737929</v>
          </cell>
          <cell r="AJ196">
            <v>-2.6418786692759318E-2</v>
          </cell>
          <cell r="AK196">
            <v>-0.18164616840113529</v>
          </cell>
          <cell r="AM196">
            <v>6.7810594743252794E-2</v>
          </cell>
          <cell r="AQ196">
            <v>0.14724620067283681</v>
          </cell>
          <cell r="AS196">
            <v>0.45850268357569229</v>
          </cell>
        </row>
        <row r="197">
          <cell r="A197">
            <v>538</v>
          </cell>
          <cell r="B197" t="str">
            <v>鼎锋资产</v>
          </cell>
          <cell r="C197" t="str">
            <v>张高</v>
          </cell>
          <cell r="E197" t="str">
            <v>鼎锋成长一期</v>
          </cell>
          <cell r="F197" t="str">
            <v>2008-11-04 00:00:00</v>
          </cell>
          <cell r="G197" t="str">
            <v>股票多头</v>
          </cell>
          <cell r="H197" t="str">
            <v>股票多头</v>
          </cell>
          <cell r="J197">
            <v>0</v>
          </cell>
          <cell r="K197">
            <v>0</v>
          </cell>
          <cell r="L197" t="str">
            <v>2024-04-03T00:00:00.000000000</v>
          </cell>
          <cell r="U197">
            <v>-0.1869814773040579</v>
          </cell>
          <cell r="V197">
            <v>-0.32801657346897528</v>
          </cell>
          <cell r="W197">
            <v>-9.657785419741638E-2</v>
          </cell>
          <cell r="X197">
            <v>0.84443321826499407</v>
          </cell>
          <cell r="Y197">
            <v>0.25531989853438558</v>
          </cell>
          <cell r="Z197">
            <v>-0.25458269867114869</v>
          </cell>
          <cell r="AA197">
            <v>3.5122057304409322E-2</v>
          </cell>
          <cell r="AB197">
            <v>-0.14538611653192091</v>
          </cell>
          <cell r="AC197">
            <v>-4.1407132483459702E-2</v>
          </cell>
          <cell r="AD197">
            <v>-0.21582733812949631</v>
          </cell>
          <cell r="AE197">
            <v>-0.2948520455685319</v>
          </cell>
          <cell r="AF197">
            <v>-0.21280356802915329</v>
          </cell>
          <cell r="AG197">
            <v>-0.15300356630077341</v>
          </cell>
          <cell r="AH197">
            <v>-0.17324381856885551</v>
          </cell>
          <cell r="AI197">
            <v>-0.26880165289256203</v>
          </cell>
          <cell r="AJ197">
            <v>-0.118273167100856</v>
          </cell>
          <cell r="AK197">
            <v>-0.30037119524870087</v>
          </cell>
          <cell r="AL197">
            <v>2.8762447010895361E-2</v>
          </cell>
          <cell r="AM197">
            <v>5.3893846758836787E-2</v>
          </cell>
          <cell r="AP197">
            <v>8.6977802648101385E-2</v>
          </cell>
          <cell r="AQ197">
            <v>0.18753199343772251</v>
          </cell>
          <cell r="AR197">
            <v>0.32726315859721838</v>
          </cell>
          <cell r="AS197">
            <v>0.28579672826974611</v>
          </cell>
          <cell r="AT197">
            <v>-6.9272744088540783E-2</v>
          </cell>
          <cell r="AU197">
            <v>1.623053991387868E-2</v>
          </cell>
          <cell r="AV197">
            <v>5.5517898066557159E-3</v>
          </cell>
          <cell r="BF197">
            <v>6.7849713011003177E-2</v>
          </cell>
          <cell r="BG197">
            <v>4.4596751478742652E-4</v>
          </cell>
          <cell r="BH197">
            <v>-2.756727588391239E-2</v>
          </cell>
          <cell r="BI197">
            <v>-5.271665701602013E-2</v>
          </cell>
          <cell r="BJ197">
            <v>-4.4902325344471923E-2</v>
          </cell>
          <cell r="BK197">
            <v>-2.2400000000000202E-3</v>
          </cell>
          <cell r="BL197">
            <v>-2.0632884327560389E-2</v>
          </cell>
          <cell r="BM197">
            <v>-4.5682785722082841E-2</v>
          </cell>
          <cell r="BN197">
            <v>-5.0146140179951892E-3</v>
          </cell>
          <cell r="BO197">
            <v>-3.2946461999251331E-2</v>
          </cell>
          <cell r="BP197">
            <v>1.283540307930542E-2</v>
          </cell>
          <cell r="BQ197">
            <v>-4.1997696328893268E-2</v>
          </cell>
        </row>
        <row r="198">
          <cell r="A198">
            <v>20867</v>
          </cell>
          <cell r="B198" t="str">
            <v>华夏未来资本</v>
          </cell>
          <cell r="C198" t="str">
            <v>巩怀志</v>
          </cell>
          <cell r="E198" t="str">
            <v>华夏未来领时对冲1号尊享A期</v>
          </cell>
          <cell r="F198" t="str">
            <v>2014-03-17 00:00:00</v>
          </cell>
          <cell r="G198" t="str">
            <v>股票多头</v>
          </cell>
          <cell r="H198" t="str">
            <v>股票多头</v>
          </cell>
          <cell r="J198">
            <v>0</v>
          </cell>
          <cell r="K198">
            <v>0</v>
          </cell>
          <cell r="L198" t="str">
            <v>2024-04-03T00:00:00.000000000</v>
          </cell>
          <cell r="M198">
            <v>-1.6576438461169851E-2</v>
          </cell>
          <cell r="N198">
            <v>2.9238341211468288E-4</v>
          </cell>
          <cell r="O198">
            <v>3.5462066182405223E-2</v>
          </cell>
          <cell r="P198">
            <v>7.2410009926336283E-2</v>
          </cell>
          <cell r="Q198">
            <v>-3.4469365957859881E-3</v>
          </cell>
          <cell r="R198">
            <v>-0.15651709401709399</v>
          </cell>
          <cell r="S198">
            <v>-0.26249416160672578</v>
          </cell>
          <cell r="T198">
            <v>7.2410009926336283E-2</v>
          </cell>
          <cell r="U198">
            <v>-0.21266093537904651</v>
          </cell>
          <cell r="V198">
            <v>-0.217490665636668</v>
          </cell>
          <cell r="W198">
            <v>8.5800160766085209E-2</v>
          </cell>
          <cell r="X198">
            <v>0.48623519634323698</v>
          </cell>
          <cell r="Y198">
            <v>0.36859316129949532</v>
          </cell>
          <cell r="Z198">
            <v>-0.23055464391204461</v>
          </cell>
          <cell r="AA198">
            <v>0.11638983878847101</v>
          </cell>
          <cell r="AB198">
            <v>-9.997251992305578E-2</v>
          </cell>
          <cell r="AC198">
            <v>-0.10253648554041681</v>
          </cell>
          <cell r="AD198">
            <v>-0.28194412197198371</v>
          </cell>
          <cell r="AE198">
            <v>-0.27182212654310611</v>
          </cell>
          <cell r="AF198">
            <v>-0.1014247057672871</v>
          </cell>
          <cell r="AG198">
            <v>-0.17852306581204291</v>
          </cell>
          <cell r="AH198">
            <v>-0.1455926570659915</v>
          </cell>
          <cell r="AI198">
            <v>-0.27155507223862052</v>
          </cell>
          <cell r="AJ198">
            <v>-6.2686408180656114E-2</v>
          </cell>
          <cell r="AK198">
            <v>-0.47354288422050228</v>
          </cell>
          <cell r="AL198">
            <v>0.57470322187084344</v>
          </cell>
          <cell r="AM198">
            <v>8.1518337088957615E-2</v>
          </cell>
          <cell r="AN198">
            <v>0.28360570744872932</v>
          </cell>
          <cell r="AO198">
            <v>1.408837231726401E-2</v>
          </cell>
          <cell r="AP198">
            <v>0.27220954017788013</v>
          </cell>
          <cell r="AQ198">
            <v>0.18108698341148999</v>
          </cell>
          <cell r="AR198">
            <v>2.1101589786568682</v>
          </cell>
          <cell r="AS198">
            <v>0.44851661323423392</v>
          </cell>
          <cell r="AT198">
            <v>-6.9536596834021247E-2</v>
          </cell>
          <cell r="AU198">
            <v>6.4289724873666465E-2</v>
          </cell>
          <cell r="AV198">
            <v>3.5159402744148423E-2</v>
          </cell>
          <cell r="AW198">
            <v>2.9238341211468288E-4</v>
          </cell>
          <cell r="BF198">
            <v>6.2975607749578444E-2</v>
          </cell>
          <cell r="BG198">
            <v>-3.9934989551892341E-2</v>
          </cell>
          <cell r="BH198">
            <v>-1.060056428859335E-2</v>
          </cell>
          <cell r="BI198">
            <v>-2.2202305780747111E-2</v>
          </cell>
          <cell r="BJ198">
            <v>-5.2995583701358151E-2</v>
          </cell>
          <cell r="BK198">
            <v>2.4813022437307541E-2</v>
          </cell>
          <cell r="BL198">
            <v>-4.0396668670043767E-2</v>
          </cell>
          <cell r="BM198">
            <v>-6.5315617590479991E-2</v>
          </cell>
          <cell r="BN198">
            <v>-4.3910137393241677E-2</v>
          </cell>
          <cell r="BO198">
            <v>-7.8017283231381684E-2</v>
          </cell>
          <cell r="BP198">
            <v>1.5481017323995649E-2</v>
          </cell>
          <cell r="BQ198">
            <v>-1.436663233779611E-2</v>
          </cell>
        </row>
        <row r="199">
          <cell r="A199">
            <v>190786</v>
          </cell>
          <cell r="B199" t="str">
            <v>沣沛投资</v>
          </cell>
          <cell r="C199" t="str">
            <v>马惠明</v>
          </cell>
          <cell r="E199" t="str">
            <v>华润信托·沣沛精选</v>
          </cell>
          <cell r="F199" t="str">
            <v>2016-05-03 00:00:00</v>
          </cell>
          <cell r="G199" t="str">
            <v>股票多头</v>
          </cell>
          <cell r="H199" t="str">
            <v>股票多头</v>
          </cell>
          <cell r="J199">
            <v>0</v>
          </cell>
          <cell r="K199">
            <v>0</v>
          </cell>
          <cell r="L199" t="str">
            <v>2024-04-03T00:00:00.000000000</v>
          </cell>
          <cell r="Q199">
            <v>-6.6613912668153197E-2</v>
          </cell>
          <cell r="S199">
            <v>-0.33163344150826762</v>
          </cell>
          <cell r="W199">
            <v>0.19182763744427911</v>
          </cell>
          <cell r="X199">
            <v>0.33012714935107712</v>
          </cell>
          <cell r="Y199">
            <v>9.9369884841022715E-2</v>
          </cell>
          <cell r="Z199">
            <v>-1.1526345933562389E-2</v>
          </cell>
          <cell r="AA199">
            <v>0.35322611896919209</v>
          </cell>
          <cell r="AC199">
            <v>-8.7096034838412828E-3</v>
          </cell>
          <cell r="AE199">
            <v>-1.753552455405346E-2</v>
          </cell>
          <cell r="AF199">
            <v>-7.9022577879394179E-2</v>
          </cell>
          <cell r="AG199">
            <v>-0.18653198653198649</v>
          </cell>
          <cell r="AH199">
            <v>-0.15343403046733789</v>
          </cell>
          <cell r="AI199">
            <v>-0.14627607402079379</v>
          </cell>
          <cell r="AJ199">
            <v>-5.4611025244719301E-2</v>
          </cell>
          <cell r="AK199">
            <v>-0.18653198653198649</v>
          </cell>
          <cell r="AM199">
            <v>9.889529494294691E-2</v>
          </cell>
          <cell r="AQ199">
            <v>0.1294864057201221</v>
          </cell>
          <cell r="AS199">
            <v>0.76145042258434337</v>
          </cell>
        </row>
        <row r="200">
          <cell r="A200">
            <v>2110</v>
          </cell>
          <cell r="B200" t="str">
            <v>明达资产</v>
          </cell>
          <cell r="C200" t="str">
            <v>刘明达</v>
          </cell>
          <cell r="E200" t="str">
            <v>北京信托·明达4期</v>
          </cell>
          <cell r="F200" t="str">
            <v>2010-11-05 00:00:00</v>
          </cell>
          <cell r="G200" t="str">
            <v>股票多头</v>
          </cell>
          <cell r="H200" t="str">
            <v>股票多头</v>
          </cell>
          <cell r="J200">
            <v>0</v>
          </cell>
          <cell r="K200">
            <v>0</v>
          </cell>
          <cell r="L200" t="str">
            <v>2024-04-03T00:00:00.000000000</v>
          </cell>
          <cell r="U200">
            <v>-0.25477942411719262</v>
          </cell>
          <cell r="V200">
            <v>-0.27814023428973339</v>
          </cell>
          <cell r="W200">
            <v>6.2722702201394309E-3</v>
          </cell>
          <cell r="X200">
            <v>0.78996112009086561</v>
          </cell>
          <cell r="Y200">
            <v>0.28471208889886612</v>
          </cell>
          <cell r="Z200">
            <v>-0.27625005077379261</v>
          </cell>
          <cell r="AA200">
            <v>0.35328715919085307</v>
          </cell>
          <cell r="AB200">
            <v>-9.3360426162891752E-4</v>
          </cell>
          <cell r="AC200">
            <v>-0.17251624883936861</v>
          </cell>
          <cell r="AD200">
            <v>-0.31921998550861608</v>
          </cell>
          <cell r="AE200">
            <v>0</v>
          </cell>
          <cell r="AF200">
            <v>-0.1401694951990809</v>
          </cell>
          <cell r="AG200">
            <v>-0.1435970058668824</v>
          </cell>
          <cell r="AH200">
            <v>-0.15335367163666061</v>
          </cell>
          <cell r="AI200">
            <v>-0.35934129152883648</v>
          </cell>
          <cell r="AJ200">
            <v>-6.3961114111565451E-2</v>
          </cell>
          <cell r="AK200">
            <v>-0.35934129152883648</v>
          </cell>
          <cell r="AL200">
            <v>-0.4569602713437334</v>
          </cell>
          <cell r="AM200">
            <v>0.10543619237952551</v>
          </cell>
          <cell r="AP200">
            <v>0.28929937992139199</v>
          </cell>
          <cell r="AQ200">
            <v>0.22378690361060971</v>
          </cell>
          <cell r="AR200">
            <v>-1.5805705772905949</v>
          </cell>
          <cell r="AS200">
            <v>0.46981469467058101</v>
          </cell>
          <cell r="AT200">
            <v>-0.1127141568981064</v>
          </cell>
          <cell r="AU200">
            <v>-4.9796747967479904E-3</v>
          </cell>
          <cell r="AV200">
            <v>-2.5035279360267611E-2</v>
          </cell>
          <cell r="BF200">
            <v>3.6589053522830373E-2</v>
          </cell>
          <cell r="BG200">
            <v>-1.0825878387138549E-2</v>
          </cell>
          <cell r="BH200">
            <v>1.5236909364964911E-2</v>
          </cell>
          <cell r="BI200">
            <v>-4.292676629119252E-3</v>
          </cell>
          <cell r="BJ200">
            <v>-5.1118314424635443E-2</v>
          </cell>
          <cell r="BK200">
            <v>-1.1614798619887789E-3</v>
          </cell>
          <cell r="BL200">
            <v>5.5405451622831947E-3</v>
          </cell>
          <cell r="BM200">
            <v>-8.1459814292030863E-2</v>
          </cell>
          <cell r="BN200">
            <v>-5.0425956135580867E-2</v>
          </cell>
          <cell r="BO200">
            <v>-3.4206306787814111E-2</v>
          </cell>
          <cell r="BP200">
            <v>-6.2455530081430011E-3</v>
          </cell>
          <cell r="BQ200">
            <v>-5.3229180005975978E-2</v>
          </cell>
        </row>
        <row r="201">
          <cell r="A201">
            <v>93907</v>
          </cell>
          <cell r="B201" t="str">
            <v>睿郡资产</v>
          </cell>
          <cell r="C201" t="str">
            <v>杜昌勇，董承非</v>
          </cell>
          <cell r="D201">
            <v>400</v>
          </cell>
          <cell r="E201" t="str">
            <v>睿郡众享2号基金</v>
          </cell>
          <cell r="F201" t="str">
            <v>2015-07-02 00:00:00</v>
          </cell>
          <cell r="G201" t="str">
            <v>股票多头</v>
          </cell>
          <cell r="H201" t="str">
            <v>股票多头</v>
          </cell>
          <cell r="J201">
            <v>0</v>
          </cell>
          <cell r="K201">
            <v>0</v>
          </cell>
          <cell r="L201" t="str">
            <v>2024-04-03T00:00:00.000000000</v>
          </cell>
          <cell r="M201">
            <v>6.9897483690588569E-3</v>
          </cell>
          <cell r="N201">
            <v>1.5984955336154408E-2</v>
          </cell>
          <cell r="O201">
            <v>2.7579648121730749E-2</v>
          </cell>
          <cell r="P201">
            <v>-7.8053259871441183E-3</v>
          </cell>
          <cell r="Q201">
            <v>-5.2192982456140243E-2</v>
          </cell>
          <cell r="R201">
            <v>-0.1261625556004852</v>
          </cell>
          <cell r="S201">
            <v>3.844305622296984E-2</v>
          </cell>
          <cell r="T201">
            <v>-7.8053259871441183E-3</v>
          </cell>
          <cell r="U201">
            <v>4.5934772622868708E-4</v>
          </cell>
          <cell r="V201">
            <v>-7.3222647935291651E-2</v>
          </cell>
          <cell r="W201">
            <v>0.1309581126624941</v>
          </cell>
          <cell r="X201">
            <v>0.5385185185185184</v>
          </cell>
          <cell r="Y201">
            <v>0.51685393258426982</v>
          </cell>
          <cell r="Z201">
            <v>-0.15157292659675881</v>
          </cell>
          <cell r="AA201">
            <v>2.2417153996101339E-2</v>
          </cell>
          <cell r="AB201">
            <v>2.9325513196483128E-3</v>
          </cell>
          <cell r="AC201">
            <v>-9.7164109716410915E-2</v>
          </cell>
          <cell r="AD201">
            <v>-0.12419871794871799</v>
          </cell>
          <cell r="AE201">
            <v>-0.21527486361728909</v>
          </cell>
          <cell r="AF201">
            <v>-6.4847942754919508E-2</v>
          </cell>
          <cell r="AG201">
            <v>-8.2711864406779731E-2</v>
          </cell>
          <cell r="AH201">
            <v>-3.8430089942763819E-2</v>
          </cell>
          <cell r="AI201">
            <v>-0.18809073724007569</v>
          </cell>
          <cell r="AJ201">
            <v>-6.1739943872778362E-2</v>
          </cell>
          <cell r="AK201">
            <v>-0.21527486361728909</v>
          </cell>
          <cell r="AL201">
            <v>4.0749654827961113E-2</v>
          </cell>
          <cell r="AM201">
            <v>0.1050976757389894</v>
          </cell>
          <cell r="AN201">
            <v>-2.759755772672157E-2</v>
          </cell>
          <cell r="AO201">
            <v>9.0629884405701189E-2</v>
          </cell>
          <cell r="AP201">
            <v>0.20192717415716721</v>
          </cell>
          <cell r="AQ201">
            <v>0.14892146066167561</v>
          </cell>
          <cell r="AR201">
            <v>0.2003288483007433</v>
          </cell>
          <cell r="AS201">
            <v>0.70372570000938139</v>
          </cell>
          <cell r="AT201">
            <v>-4.6372819100091833E-2</v>
          </cell>
          <cell r="AU201">
            <v>6.7404910929225181E-3</v>
          </cell>
          <cell r="AV201">
            <v>1.141226818830221E-2</v>
          </cell>
          <cell r="AW201">
            <v>1.5984955336154408E-2</v>
          </cell>
          <cell r="BF201">
            <v>7.4873679375287105E-2</v>
          </cell>
          <cell r="BG201">
            <v>1.7094017094017029E-3</v>
          </cell>
          <cell r="BH201">
            <v>3.1996587030716839E-2</v>
          </cell>
          <cell r="BI201">
            <v>2.0669698222405941E-2</v>
          </cell>
          <cell r="BJ201">
            <v>-4.0502227622518649E-3</v>
          </cell>
          <cell r="BK201">
            <v>-2.114680764538435E-2</v>
          </cell>
          <cell r="BL201">
            <v>-2.9081844619859298E-3</v>
          </cell>
          <cell r="BM201">
            <v>-4.3749999999999963E-2</v>
          </cell>
          <cell r="BN201">
            <v>-1.6393442622950949E-2</v>
          </cell>
          <cell r="BO201">
            <v>-2.631578947368407E-2</v>
          </cell>
          <cell r="BP201">
            <v>-1.801801801801783E-3</v>
          </cell>
          <cell r="BQ201">
            <v>-7.2926162260711358E-3</v>
          </cell>
        </row>
        <row r="202">
          <cell r="A202">
            <v>65122</v>
          </cell>
          <cell r="B202" t="str">
            <v>千合资本</v>
          </cell>
          <cell r="C202" t="str">
            <v>王亚伟</v>
          </cell>
          <cell r="E202" t="str">
            <v>外贸信托-昀沣2号</v>
          </cell>
          <cell r="F202" t="str">
            <v>2015-06-16 00:00:00</v>
          </cell>
          <cell r="G202" t="str">
            <v>股票多头</v>
          </cell>
          <cell r="H202" t="str">
            <v>股票多头</v>
          </cell>
          <cell r="J202">
            <v>0</v>
          </cell>
          <cell r="K202">
            <v>0</v>
          </cell>
          <cell r="L202" t="str">
            <v>2024-04-03T00:00:00.000000000</v>
          </cell>
          <cell r="X202">
            <v>0.14882809665481461</v>
          </cell>
          <cell r="Y202">
            <v>0.34540661915454463</v>
          </cell>
          <cell r="Z202">
            <v>-0.33702265372168277</v>
          </cell>
          <cell r="AA202">
            <v>0.39101467542990909</v>
          </cell>
          <cell r="AB202">
            <v>0.13163525216505351</v>
          </cell>
          <cell r="AD202">
            <v>-2.5275013095861689E-2</v>
          </cell>
          <cell r="AE202">
            <v>-0.10924263497281581</v>
          </cell>
          <cell r="AF202">
            <v>-6.1498874236088713E-2</v>
          </cell>
          <cell r="AG202">
            <v>-0.15735302343793711</v>
          </cell>
          <cell r="AH202">
            <v>-0.17281356423447591</v>
          </cell>
          <cell r="AI202">
            <v>-0.41226761533165018</v>
          </cell>
          <cell r="AJ202">
            <v>-0.1161757830762039</v>
          </cell>
          <cell r="AK202">
            <v>-0.41249713105347707</v>
          </cell>
          <cell r="AM202">
            <v>6.949220633586739E-2</v>
          </cell>
          <cell r="AQ202">
            <v>0.2152082262797867</v>
          </cell>
          <cell r="AS202">
            <v>0.32152297773913779</v>
          </cell>
          <cell r="BF202">
            <v>7.5798438608942531E-2</v>
          </cell>
          <cell r="BG202">
            <v>-9.3020187359810214E-3</v>
          </cell>
        </row>
        <row r="203">
          <cell r="A203">
            <v>313836</v>
          </cell>
          <cell r="B203" t="str">
            <v>上海于翼资产</v>
          </cell>
          <cell r="C203" t="str">
            <v>张熙</v>
          </cell>
          <cell r="E203" t="str">
            <v>东方点赞6号证券</v>
          </cell>
          <cell r="F203" t="str">
            <v>2017-09-07 00:00:00</v>
          </cell>
          <cell r="G203" t="str">
            <v>股票多头</v>
          </cell>
          <cell r="H203" t="str">
            <v>股票多头</v>
          </cell>
          <cell r="J203">
            <v>0</v>
          </cell>
          <cell r="K203">
            <v>0</v>
          </cell>
          <cell r="L203" t="str">
            <v>2024-04-03T00:00:00.000000000</v>
          </cell>
          <cell r="X203">
            <v>0.21690307328605221</v>
          </cell>
          <cell r="Y203">
            <v>0.61142857142857121</v>
          </cell>
          <cell r="Z203">
            <v>4.3737574552684011E-2</v>
          </cell>
          <cell r="AF203">
            <v>-6.0187067913786141E-2</v>
          </cell>
          <cell r="AG203">
            <v>-0.26613545816733059</v>
          </cell>
          <cell r="AH203">
            <v>-0.1213418986438258</v>
          </cell>
          <cell r="AI203">
            <v>-0.1123499142367067</v>
          </cell>
          <cell r="AJ203">
            <v>-2.8182701652089331E-2</v>
          </cell>
          <cell r="AK203">
            <v>-0.26613545816733059</v>
          </cell>
          <cell r="AM203">
            <v>0.32099050064484241</v>
          </cell>
          <cell r="AQ203">
            <v>0.22053180999765559</v>
          </cell>
          <cell r="AS203">
            <v>1.454178805587363</v>
          </cell>
        </row>
        <row r="204">
          <cell r="A204">
            <v>55186</v>
          </cell>
          <cell r="B204" t="str">
            <v>泊通投资</v>
          </cell>
          <cell r="C204" t="str">
            <v>卢洋</v>
          </cell>
          <cell r="E204" t="str">
            <v>泊通新价值1号基金</v>
          </cell>
          <cell r="F204" t="str">
            <v>2015-05-07 00:00:00</v>
          </cell>
          <cell r="G204" t="str">
            <v>股票多头</v>
          </cell>
          <cell r="H204" t="str">
            <v>股票多头</v>
          </cell>
          <cell r="J204">
            <v>0</v>
          </cell>
          <cell r="K204">
            <v>0</v>
          </cell>
          <cell r="L204" t="str">
            <v>2024-04-03T00:00:00.000000000</v>
          </cell>
          <cell r="M204">
            <v>-1.2784017390404251E-2</v>
          </cell>
          <cell r="O204">
            <v>-1.8726206399835351E-2</v>
          </cell>
          <cell r="R204">
            <v>-0.18546355212025439</v>
          </cell>
          <cell r="S204">
            <v>-0.31361330022670841</v>
          </cell>
          <cell r="W204">
            <v>3.6380140473710298E-2</v>
          </cell>
          <cell r="X204">
            <v>0.2476414507665021</v>
          </cell>
          <cell r="Y204">
            <v>0.48641532784946762</v>
          </cell>
          <cell r="Z204">
            <v>-0.19574604414311</v>
          </cell>
          <cell r="AA204">
            <v>0.30406189979696002</v>
          </cell>
          <cell r="AB204">
            <v>0.1285920726672172</v>
          </cell>
          <cell r="AC204">
            <v>-0.19317703214937521</v>
          </cell>
          <cell r="AD204">
            <v>-5.5958501652588907E-2</v>
          </cell>
          <cell r="AE204">
            <v>-0.23741313288895191</v>
          </cell>
          <cell r="AF204">
            <v>-0.1376491730326723</v>
          </cell>
          <cell r="AG204">
            <v>-0.1057046225432736</v>
          </cell>
          <cell r="AH204">
            <v>-0.1176470588235293</v>
          </cell>
          <cell r="AI204">
            <v>-0.26709503313730132</v>
          </cell>
          <cell r="AJ204">
            <v>-5.6179790688490112E-2</v>
          </cell>
          <cell r="AK204">
            <v>-0.26709503313730132</v>
          </cell>
          <cell r="AL204">
            <v>-0.35422236505214588</v>
          </cell>
          <cell r="AM204">
            <v>9.4056203861926146E-2</v>
          </cell>
          <cell r="AO204">
            <v>5.4115882000591593E-2</v>
          </cell>
          <cell r="AP204">
            <v>0.35615845797307699</v>
          </cell>
          <cell r="AQ204">
            <v>0.1875108621830143</v>
          </cell>
          <cell r="AR204">
            <v>-0.99540014761456874</v>
          </cell>
          <cell r="AS204">
            <v>0.50001576539061465</v>
          </cell>
          <cell r="AU204">
            <v>1.504401173646297E-2</v>
          </cell>
          <cell r="BG204">
            <v>-1.945434089630604E-2</v>
          </cell>
          <cell r="BH204">
            <v>8.3472773342257556E-2</v>
          </cell>
          <cell r="BK204">
            <v>0.12599385616190831</v>
          </cell>
          <cell r="BL204">
            <v>4.0120361083249012E-3</v>
          </cell>
          <cell r="BM204">
            <v>-7.2287712287712247E-2</v>
          </cell>
          <cell r="BP204">
            <v>4.8605861164228381E-2</v>
          </cell>
        </row>
        <row r="205">
          <cell r="A205">
            <v>407529</v>
          </cell>
          <cell r="B205" t="str">
            <v>尚雅投资</v>
          </cell>
          <cell r="C205" t="str">
            <v>石波</v>
          </cell>
          <cell r="E205" t="str">
            <v>尚雅消费成长</v>
          </cell>
          <cell r="F205" t="str">
            <v>2019-01-03 00:00:00</v>
          </cell>
          <cell r="G205" t="str">
            <v>股票多头</v>
          </cell>
          <cell r="H205" t="str">
            <v>股票多头</v>
          </cell>
          <cell r="J205">
            <v>0</v>
          </cell>
          <cell r="K205">
            <v>0</v>
          </cell>
          <cell r="L205" t="str">
            <v>2024-04-03T00:00:00.000000000</v>
          </cell>
          <cell r="X205">
            <v>0.54311867696579386</v>
          </cell>
          <cell r="AF205">
            <v>-0.10417711388707571</v>
          </cell>
          <cell r="AG205">
            <v>-0.1218200897054348</v>
          </cell>
          <cell r="AH205">
            <v>-4.7678683245370702E-2</v>
          </cell>
          <cell r="AK205">
            <v>-0.1218200897054348</v>
          </cell>
          <cell r="AM205">
            <v>0.35400513192400118</v>
          </cell>
          <cell r="AQ205">
            <v>0.18426554737360409</v>
          </cell>
          <cell r="AS205">
            <v>1.919552083268266</v>
          </cell>
        </row>
        <row r="206">
          <cell r="A206">
            <v>37101</v>
          </cell>
          <cell r="B206" t="str">
            <v>北京浦来德资产</v>
          </cell>
          <cell r="C206" t="str">
            <v>庞剑锋</v>
          </cell>
          <cell r="E206" t="str">
            <v>浦来德天天开心对冲1号</v>
          </cell>
          <cell r="F206" t="str">
            <v>2014-12-03 00:00:00</v>
          </cell>
          <cell r="G206" t="str">
            <v>股票多头</v>
          </cell>
          <cell r="H206" t="str">
            <v>股票多头</v>
          </cell>
          <cell r="J206">
            <v>0</v>
          </cell>
          <cell r="K206">
            <v>0</v>
          </cell>
          <cell r="L206" t="str">
            <v>2024-04-03T00:00:00.000000000</v>
          </cell>
          <cell r="M206">
            <v>9.0586845214650769E-3</v>
          </cell>
          <cell r="N206">
            <v>2.3474178403755101E-3</v>
          </cell>
          <cell r="O206">
            <v>4.1040227549776542E-2</v>
          </cell>
          <cell r="P206">
            <v>7.0175438596491002E-2</v>
          </cell>
          <cell r="Q206">
            <v>5.3887289181406839E-2</v>
          </cell>
          <cell r="R206">
            <v>0.1187772925764192</v>
          </cell>
          <cell r="S206">
            <v>-0.21747098350641431</v>
          </cell>
          <cell r="T206">
            <v>7.0175438596491002E-2</v>
          </cell>
          <cell r="U206">
            <v>1.0979729729729829E-2</v>
          </cell>
          <cell r="V206">
            <v>-0.22563767168083709</v>
          </cell>
          <cell r="W206">
            <v>-2.1753039027511249E-2</v>
          </cell>
          <cell r="X206">
            <v>0.4372413793103449</v>
          </cell>
          <cell r="Y206">
            <v>0.23509369676320269</v>
          </cell>
          <cell r="Z206">
            <v>3.649205414949952E-2</v>
          </cell>
          <cell r="AA206">
            <v>0.1296542553191489</v>
          </cell>
          <cell r="AB206">
            <v>9.143686502177073E-2</v>
          </cell>
          <cell r="AC206">
            <v>-5.0061050061049973E-2</v>
          </cell>
          <cell r="AD206">
            <v>-2.1034917963819871E-2</v>
          </cell>
          <cell r="AE206">
            <v>-0.20689655172413801</v>
          </cell>
          <cell r="AF206">
            <v>-0.1359080188679245</v>
          </cell>
          <cell r="AG206">
            <v>-4.7639123102866783E-2</v>
          </cell>
          <cell r="AH206">
            <v>-4.3248438250840883E-2</v>
          </cell>
          <cell r="AI206">
            <v>-0.1253854059609455</v>
          </cell>
          <cell r="AJ206">
            <v>-7.0910106085985483E-2</v>
          </cell>
          <cell r="AK206">
            <v>-0.31397405660377359</v>
          </cell>
          <cell r="AL206">
            <v>0.20591632566504631</v>
          </cell>
          <cell r="AM206">
            <v>0.1076848627055422</v>
          </cell>
          <cell r="AN206">
            <v>0.27407899198107177</v>
          </cell>
          <cell r="AO206">
            <v>7.4594884667920303E-2</v>
          </cell>
          <cell r="AP206">
            <v>0.15169642206203801</v>
          </cell>
          <cell r="AQ206">
            <v>0.1739529861807258</v>
          </cell>
          <cell r="AR206">
            <v>1.3554605064615439</v>
          </cell>
          <cell r="AS206">
            <v>0.61733373180234985</v>
          </cell>
          <cell r="AT206">
            <v>1.545530492898917E-2</v>
          </cell>
          <cell r="AU206">
            <v>2.0979020979021049E-2</v>
          </cell>
          <cell r="AV206">
            <v>3.8602194229987903E-2</v>
          </cell>
          <cell r="AW206">
            <v>2.3474178403755101E-3</v>
          </cell>
          <cell r="BF206">
            <v>-9.2905405405404595E-3</v>
          </cell>
          <cell r="BG206">
            <v>1.023017902813295E-2</v>
          </cell>
          <cell r="BJ206">
            <v>2.1321961620468951E-2</v>
          </cell>
          <cell r="BK206">
            <v>2.7557411273486428E-2</v>
          </cell>
          <cell r="BL206">
            <v>-1.6659894351889411E-2</v>
          </cell>
          <cell r="BM206">
            <v>8.2644628099193262E-4</v>
          </cell>
          <cell r="BN206">
            <v>-1.138674257828387E-2</v>
          </cell>
          <cell r="BO206">
            <v>-8.6384204031262346E-3</v>
          </cell>
          <cell r="BP206">
            <v>2.863070539419077E-2</v>
          </cell>
          <cell r="BQ206">
            <v>-3.5066505441354152E-2</v>
          </cell>
        </row>
        <row r="207">
          <cell r="A207">
            <v>348903</v>
          </cell>
          <cell r="B207" t="str">
            <v>巨杉资产</v>
          </cell>
          <cell r="C207" t="str">
            <v>齐东超</v>
          </cell>
          <cell r="E207" t="str">
            <v>巨杉亿衡1号</v>
          </cell>
          <cell r="F207" t="str">
            <v>2018-01-19 00:00:00</v>
          </cell>
          <cell r="G207" t="str">
            <v>股票多头</v>
          </cell>
          <cell r="H207" t="str">
            <v>股票多头</v>
          </cell>
          <cell r="I207" t="str">
            <v>宏观配置</v>
          </cell>
          <cell r="J207">
            <v>0</v>
          </cell>
          <cell r="K207">
            <v>0</v>
          </cell>
          <cell r="L207" t="str">
            <v>2024-04-03T00:00:00.000000000</v>
          </cell>
          <cell r="P207">
            <v>9.9753620575686597E-3</v>
          </cell>
          <cell r="T207">
            <v>9.9753620575686597E-3</v>
          </cell>
          <cell r="U207">
            <v>-0.1178435114503817</v>
          </cell>
          <cell r="V207">
            <v>-8.723068838675796E-3</v>
          </cell>
          <cell r="W207">
            <v>0.1132059688431024</v>
          </cell>
          <cell r="X207">
            <v>0.42575229357798161</v>
          </cell>
          <cell r="Y207">
            <v>0.21973550356052909</v>
          </cell>
          <cell r="AC207">
            <v>0</v>
          </cell>
          <cell r="AD207">
            <v>-0.1365641052249261</v>
          </cell>
          <cell r="AE207">
            <v>-3.7256302949882587E-2</v>
          </cell>
          <cell r="AF207">
            <v>-0.12867240922159881</v>
          </cell>
          <cell r="AG207">
            <v>-8.8854440789473688E-2</v>
          </cell>
          <cell r="AH207">
            <v>-5.7547169811320797E-2</v>
          </cell>
          <cell r="AI207">
            <v>-2.9880478087649431E-2</v>
          </cell>
          <cell r="AK207">
            <v>-0.12867240922159881</v>
          </cell>
          <cell r="AM207">
            <v>7.0134744194667142E-2</v>
          </cell>
          <cell r="AN207">
            <v>3.6085607768306487E-2</v>
          </cell>
          <cell r="AQ207">
            <v>9.0440574551842776E-2</v>
          </cell>
          <cell r="AS207">
            <v>0.77218580213909072</v>
          </cell>
        </row>
        <row r="208">
          <cell r="A208">
            <v>303</v>
          </cell>
          <cell r="B208" t="str">
            <v>泓睿投资</v>
          </cell>
          <cell r="C208" t="str">
            <v>马宏</v>
          </cell>
          <cell r="E208" t="str">
            <v>中国龙价值</v>
          </cell>
          <cell r="F208" t="str">
            <v>2007-05-31 00:00:00</v>
          </cell>
          <cell r="G208" t="str">
            <v>股票多头</v>
          </cell>
          <cell r="H208" t="str">
            <v>股票多头</v>
          </cell>
          <cell r="J208">
            <v>0</v>
          </cell>
          <cell r="K208">
            <v>0</v>
          </cell>
          <cell r="L208" t="str">
            <v>2024-04-03T00:00:00.000000000</v>
          </cell>
          <cell r="U208">
            <v>3.3166513666380348E-2</v>
          </cell>
          <cell r="V208">
            <v>-7.0861511320199364E-3</v>
          </cell>
          <cell r="W208">
            <v>3.8029227802091281E-2</v>
          </cell>
          <cell r="X208">
            <v>7.7571012809225071E-2</v>
          </cell>
          <cell r="Y208">
            <v>8.3653054874730293E-2</v>
          </cell>
          <cell r="Z208">
            <v>-0.15352824904094811</v>
          </cell>
          <cell r="AA208">
            <v>0.25809458599838159</v>
          </cell>
          <cell r="AB208">
            <v>-8.3829832512808733E-2</v>
          </cell>
          <cell r="AC208">
            <v>-3.53528153955808E-3</v>
          </cell>
          <cell r="AD208">
            <v>-1.2295434352698391E-2</v>
          </cell>
          <cell r="AE208">
            <v>-2.972417840375579E-2</v>
          </cell>
          <cell r="AF208">
            <v>-7.4849425569610065E-2</v>
          </cell>
          <cell r="AG208">
            <v>-0.1052408481084008</v>
          </cell>
          <cell r="AH208">
            <v>-6.44604468242128E-2</v>
          </cell>
          <cell r="AI208">
            <v>-0.1735908473140621</v>
          </cell>
          <cell r="AJ208">
            <v>-5.4957606202441743E-2</v>
          </cell>
          <cell r="AK208">
            <v>-0.18557845120383781</v>
          </cell>
          <cell r="AL208">
            <v>-1.715141721787439E-3</v>
          </cell>
          <cell r="AM208">
            <v>7.5117793719193582E-2</v>
          </cell>
          <cell r="AP208">
            <v>4.1773877455876983E-2</v>
          </cell>
          <cell r="AQ208">
            <v>0.12919574492222319</v>
          </cell>
          <cell r="AR208">
            <v>-4.8187011424682652E-2</v>
          </cell>
          <cell r="AS208">
            <v>0.57912106297156762</v>
          </cell>
          <cell r="AT208">
            <v>1.1550918627647681E-2</v>
          </cell>
          <cell r="AU208">
            <v>1.433752691828172E-2</v>
          </cell>
          <cell r="AV208">
            <v>-1.4340747406010881E-3</v>
          </cell>
          <cell r="BF208">
            <v>4.9749770499569754E-3</v>
          </cell>
          <cell r="BG208">
            <v>7.6612546777865553E-4</v>
          </cell>
          <cell r="BH208">
            <v>5.8004298795748532E-3</v>
          </cell>
          <cell r="BI208">
            <v>1.6627634660421501E-2</v>
          </cell>
          <cell r="BJ208">
            <v>-4.4056668970282598E-3</v>
          </cell>
          <cell r="BK208">
            <v>-9.5444685466372636E-4</v>
          </cell>
          <cell r="BL208">
            <v>5.8479532163742132E-3</v>
          </cell>
          <cell r="BM208">
            <v>-2.302555836979026E-3</v>
          </cell>
          <cell r="BN208">
            <v>3.7098815138618679E-3</v>
          </cell>
          <cell r="BO208">
            <v>-2.750637517549559E-3</v>
          </cell>
          <cell r="BP208">
            <v>-1.3791121965236459E-3</v>
          </cell>
          <cell r="BQ208">
            <v>3.2782171099927648E-3</v>
          </cell>
        </row>
        <row r="209">
          <cell r="A209">
            <v>16106</v>
          </cell>
          <cell r="B209" t="str">
            <v>凤翔投资</v>
          </cell>
          <cell r="C209" t="str">
            <v>梁进,岑亮</v>
          </cell>
          <cell r="E209" t="str">
            <v>招商汇智之凤翔1号</v>
          </cell>
          <cell r="F209" t="str">
            <v>2013-09-04 00:00:00</v>
          </cell>
          <cell r="G209" t="str">
            <v>股票多头</v>
          </cell>
          <cell r="H209" t="str">
            <v>股票多头</v>
          </cell>
          <cell r="J209">
            <v>0</v>
          </cell>
          <cell r="K209">
            <v>0</v>
          </cell>
          <cell r="L209" t="str">
            <v>2024-04-03T00:00:00.000000000</v>
          </cell>
          <cell r="X209">
            <v>0.35967058944868913</v>
          </cell>
          <cell r="Y209">
            <v>0.42312487646789498</v>
          </cell>
          <cell r="Z209">
            <v>-0.30422352470826058</v>
          </cell>
          <cell r="AA209">
            <v>0.48585935398431518</v>
          </cell>
          <cell r="AB209">
            <v>3.4175048148940679E-2</v>
          </cell>
          <cell r="AF209">
            <v>-7.0728001709957633E-2</v>
          </cell>
          <cell r="AG209">
            <v>-0.14086175333352879</v>
          </cell>
          <cell r="AH209">
            <v>-0.1521148986906104</v>
          </cell>
          <cell r="AI209">
            <v>-0.3467562751521131</v>
          </cell>
          <cell r="AJ209">
            <v>-7.7241173799523222E-2</v>
          </cell>
          <cell r="AK209">
            <v>-0.36132476755883908</v>
          </cell>
          <cell r="AM209">
            <v>4.8475824355627577E-2</v>
          </cell>
          <cell r="AQ209">
            <v>0.1047219348005148</v>
          </cell>
          <cell r="AS209">
            <v>0.46005650925920971</v>
          </cell>
        </row>
        <row r="210">
          <cell r="A210">
            <v>394808</v>
          </cell>
          <cell r="B210" t="str">
            <v>深圳林园投资</v>
          </cell>
          <cell r="C210" t="str">
            <v>林园</v>
          </cell>
          <cell r="E210" t="str">
            <v>林园健康中国</v>
          </cell>
          <cell r="F210" t="str">
            <v>2018-09-05 00:00:00</v>
          </cell>
          <cell r="G210" t="str">
            <v>股票多头</v>
          </cell>
          <cell r="H210" t="str">
            <v>股票多头</v>
          </cell>
          <cell r="J210">
            <v>0</v>
          </cell>
          <cell r="K210">
            <v>0</v>
          </cell>
          <cell r="L210" t="str">
            <v>2024-04-03T00:00:00.000000000</v>
          </cell>
          <cell r="V210">
            <v>-0.2310931504058138</v>
          </cell>
          <cell r="W210">
            <v>3.4862062906343423E-2</v>
          </cell>
          <cell r="X210">
            <v>1.5579827400215751</v>
          </cell>
          <cell r="Y210">
            <v>0.11641910879165</v>
          </cell>
          <cell r="AE210">
            <v>-0.18767808742789641</v>
          </cell>
          <cell r="AF210">
            <v>-0.23759738191085761</v>
          </cell>
          <cell r="AG210">
            <v>-8.2436311445999361E-2</v>
          </cell>
          <cell r="AH210">
            <v>-0.11146752205292711</v>
          </cell>
          <cell r="AI210">
            <v>-4.2991401719655771E-3</v>
          </cell>
          <cell r="AK210">
            <v>-0.23759738191085761</v>
          </cell>
          <cell r="AM210">
            <v>0.26327545266175578</v>
          </cell>
          <cell r="AQ210">
            <v>0.24184359893756349</v>
          </cell>
          <cell r="AS210">
            <v>1.0873872090417249</v>
          </cell>
        </row>
        <row r="211">
          <cell r="A211">
            <v>2201</v>
          </cell>
          <cell r="B211" t="str">
            <v>北京富恩德资产</v>
          </cell>
          <cell r="C211" t="str">
            <v>吴金宫</v>
          </cell>
          <cell r="E211" t="str">
            <v>中融-融新74号（富恩德1期）</v>
          </cell>
          <cell r="F211" t="str">
            <v>2010-11-15 00:00:00</v>
          </cell>
          <cell r="G211" t="str">
            <v>股票多头</v>
          </cell>
          <cell r="H211" t="str">
            <v>股票多头</v>
          </cell>
          <cell r="J211">
            <v>0</v>
          </cell>
          <cell r="K211">
            <v>0</v>
          </cell>
          <cell r="L211" t="str">
            <v>2024-04-03T00:00:00.000000000</v>
          </cell>
          <cell r="V211">
            <v>-0.36742473467619668</v>
          </cell>
          <cell r="W211">
            <v>0.14655148008695609</v>
          </cell>
          <cell r="X211">
            <v>6.2271288382399481E-2</v>
          </cell>
          <cell r="Y211">
            <v>0.19052803483941211</v>
          </cell>
          <cell r="Z211">
            <v>-0.13774552281917959</v>
          </cell>
          <cell r="AA211">
            <v>0.3723459604092858</v>
          </cell>
          <cell r="AB211">
            <v>1.7212701612903111E-2</v>
          </cell>
          <cell r="AD211">
            <v>-0.14635757215507561</v>
          </cell>
          <cell r="AE211">
            <v>-0.45061446758407542</v>
          </cell>
          <cell r="AF211">
            <v>-0.2193758039401531</v>
          </cell>
          <cell r="AG211">
            <v>-0.13781026343840419</v>
          </cell>
          <cell r="AH211">
            <v>-0.1012498466177011</v>
          </cell>
          <cell r="AI211">
            <v>-0.16631031287862591</v>
          </cell>
          <cell r="AJ211">
            <v>-5.118880096492992E-2</v>
          </cell>
          <cell r="AK211">
            <v>-0.53581954064439108</v>
          </cell>
          <cell r="AM211">
            <v>0.13092524514120091</v>
          </cell>
          <cell r="AQ211">
            <v>0.23193319281770011</v>
          </cell>
          <cell r="AS211">
            <v>0.56321144449316518</v>
          </cell>
          <cell r="BF211">
            <v>3.6841744846949347E-2</v>
          </cell>
          <cell r="BG211">
            <v>-5.9573343900667042E-2</v>
          </cell>
          <cell r="BH211">
            <v>-1.018329938900198E-2</v>
          </cell>
          <cell r="BI211">
            <v>-6.9060120145689741E-3</v>
          </cell>
          <cell r="BJ211">
            <v>-3.3555608478209147E-2</v>
          </cell>
          <cell r="BK211">
            <v>-4.4503585421749037E-2</v>
          </cell>
          <cell r="BL211">
            <v>3.1540941328175309E-2</v>
          </cell>
          <cell r="BM211">
            <v>-3.5076753837691821E-2</v>
          </cell>
          <cell r="BN211">
            <v>-3.7025609379821023E-2</v>
          </cell>
          <cell r="BO211">
            <v>2.8356296058955399E-2</v>
          </cell>
        </row>
        <row r="212">
          <cell r="A212">
            <v>110215</v>
          </cell>
          <cell r="B212" t="str">
            <v>深圳新思哲投资</v>
          </cell>
          <cell r="C212" t="str">
            <v>韩广斌</v>
          </cell>
          <cell r="E212" t="str">
            <v>新思哲多策略3期基金</v>
          </cell>
          <cell r="F212" t="str">
            <v>2015-09-18 00:00:00</v>
          </cell>
          <cell r="G212" t="str">
            <v>股票多头</v>
          </cell>
          <cell r="H212" t="str">
            <v>股票多头</v>
          </cell>
          <cell r="J212">
            <v>0</v>
          </cell>
          <cell r="K212">
            <v>0</v>
          </cell>
          <cell r="L212" t="str">
            <v>2024-04-03T00:00:00.000000000</v>
          </cell>
          <cell r="M212">
            <v>1.5750670241286849E-2</v>
          </cell>
          <cell r="N212">
            <v>1.1682242990654229E-2</v>
          </cell>
          <cell r="O212">
            <v>-4.0822784810126578E-2</v>
          </cell>
          <cell r="P212">
            <v>-3.5941475826972047E-2</v>
          </cell>
          <cell r="Q212">
            <v>-0.1095769682726204</v>
          </cell>
          <cell r="R212">
            <v>-3.1319910514541298E-2</v>
          </cell>
          <cell r="S212">
            <v>-0.27833333333333332</v>
          </cell>
          <cell r="T212">
            <v>-3.5941475826972047E-2</v>
          </cell>
          <cell r="U212">
            <v>0.12526843235504659</v>
          </cell>
          <cell r="V212">
            <v>-0.1548699334543254</v>
          </cell>
          <cell r="W212">
            <v>-5.8119658119658017E-2</v>
          </cell>
          <cell r="X212">
            <v>0.60493827160493829</v>
          </cell>
          <cell r="Y212">
            <v>0.63820224719101115</v>
          </cell>
          <cell r="Z212">
            <v>-0.18992718446601939</v>
          </cell>
          <cell r="AA212">
            <v>0.64307078763708891</v>
          </cell>
          <cell r="AB212">
            <v>-1.5701668302257169E-2</v>
          </cell>
          <cell r="AC212">
            <v>-7.5546719681908472E-2</v>
          </cell>
          <cell r="AD212">
            <v>-0.1640211640211641</v>
          </cell>
          <cell r="AE212">
            <v>-0.30523076923076919</v>
          </cell>
          <cell r="AF212">
            <v>-0.34043433298862458</v>
          </cell>
          <cell r="AG212">
            <v>-0.1232423490488007</v>
          </cell>
          <cell r="AH212">
            <v>-0.1033776867963152</v>
          </cell>
          <cell r="AI212">
            <v>-0.26982378854625549</v>
          </cell>
          <cell r="AJ212">
            <v>-3.1277150304083443E-2</v>
          </cell>
          <cell r="AK212">
            <v>-0.53298862461220264</v>
          </cell>
          <cell r="AL212">
            <v>4.7671516560446443E-2</v>
          </cell>
          <cell r="AM212">
            <v>8.6324117945979939E-2</v>
          </cell>
          <cell r="AN212">
            <v>-0.1225418240112551</v>
          </cell>
          <cell r="AO212">
            <v>0.13480216814990029</v>
          </cell>
          <cell r="AP212">
            <v>0.2407518715515346</v>
          </cell>
          <cell r="AQ212">
            <v>0.16758790627133671</v>
          </cell>
          <cell r="AR212">
            <v>0.19677396344507159</v>
          </cell>
          <cell r="AS212">
            <v>0.51332046131219655</v>
          </cell>
          <cell r="AT212">
            <v>-8.6513994910941583E-2</v>
          </cell>
          <cell r="AU212">
            <v>9.1922005571030807E-2</v>
          </cell>
          <cell r="AV212">
            <v>-5.1898734177215237E-2</v>
          </cell>
          <cell r="AW212">
            <v>1.1682242990654229E-2</v>
          </cell>
          <cell r="BF212">
            <v>0.1127415891195418</v>
          </cell>
          <cell r="BG212">
            <v>-5.4679961402379629E-3</v>
          </cell>
          <cell r="BH212">
            <v>1.3906856403622211E-2</v>
          </cell>
          <cell r="BI212">
            <v>-2.0733652312599719E-2</v>
          </cell>
          <cell r="BJ212">
            <v>-1.628664495114007E-3</v>
          </cell>
          <cell r="BK212">
            <v>3.5236541598695048E-2</v>
          </cell>
          <cell r="BL212">
            <v>0.1213362748187834</v>
          </cell>
          <cell r="BM212">
            <v>-4.243957279370425E-2</v>
          </cell>
          <cell r="BN212">
            <v>-3.2679738562091609E-2</v>
          </cell>
          <cell r="BO212">
            <v>-1.6451233842538219E-2</v>
          </cell>
          <cell r="BP212">
            <v>1.284348864994023E-2</v>
          </cell>
          <cell r="BQ212">
            <v>-3.1423290203327132E-2</v>
          </cell>
        </row>
        <row r="213">
          <cell r="A213">
            <v>332931</v>
          </cell>
          <cell r="B213" t="str">
            <v>深圳森瑞投资</v>
          </cell>
          <cell r="C213" t="str">
            <v>林存</v>
          </cell>
          <cell r="E213" t="str">
            <v>森瑞医疗创新</v>
          </cell>
          <cell r="F213" t="str">
            <v>2017-11-21 00:00:00</v>
          </cell>
          <cell r="G213" t="str">
            <v>股票多头</v>
          </cell>
          <cell r="H213" t="str">
            <v>股票多头</v>
          </cell>
          <cell r="J213">
            <v>0</v>
          </cell>
          <cell r="K213">
            <v>0</v>
          </cell>
          <cell r="L213" t="str">
            <v>2024-04-03T00:00:00.000000000</v>
          </cell>
          <cell r="M213">
            <v>-2.914156626506037E-2</v>
          </cell>
          <cell r="N213">
            <v>-1.8125047597288949E-2</v>
          </cell>
          <cell r="O213">
            <v>-1.8125047597288949E-2</v>
          </cell>
          <cell r="P213">
            <v>-7.6763336913712954E-2</v>
          </cell>
          <cell r="Q213">
            <v>-0.13055499359363421</v>
          </cell>
          <cell r="R213">
            <v>-0.29018938559788598</v>
          </cell>
          <cell r="S213">
            <v>-0.47140338649501867</v>
          </cell>
          <cell r="T213">
            <v>-7.6763336913712954E-2</v>
          </cell>
          <cell r="U213">
            <v>-0.21965802413947261</v>
          </cell>
          <cell r="V213">
            <v>-0.2787360954376914</v>
          </cell>
          <cell r="W213">
            <v>-1.6896837959541999E-2</v>
          </cell>
          <cell r="X213">
            <v>0.5787154322030188</v>
          </cell>
          <cell r="Y213">
            <v>0.6063983826187791</v>
          </cell>
          <cell r="Z213">
            <v>-1.172889771598795E-2</v>
          </cell>
          <cell r="AC213">
            <v>-0.148891708336443</v>
          </cell>
          <cell r="AD213">
            <v>-0.31914459245648952</v>
          </cell>
          <cell r="AE213">
            <v>-0.31877208668625201</v>
          </cell>
          <cell r="AF213">
            <v>-0.25976214123992508</v>
          </cell>
          <cell r="AG213">
            <v>-0.19174314599068171</v>
          </cell>
          <cell r="AH213">
            <v>-0.1463653838609705</v>
          </cell>
          <cell r="AI213">
            <v>-0.26879703299602742</v>
          </cell>
          <cell r="AK213">
            <v>-0.63265043164540646</v>
          </cell>
          <cell r="AL213">
            <v>-5.6075754778973197E-2</v>
          </cell>
          <cell r="AM213">
            <v>3.896331812925502E-2</v>
          </cell>
          <cell r="AN213">
            <v>-0.24817284226457609</v>
          </cell>
          <cell r="AP213">
            <v>0.39116329452838777</v>
          </cell>
          <cell r="AQ213">
            <v>0.19846786649453249</v>
          </cell>
          <cell r="AR213">
            <v>-0.14411774355099721</v>
          </cell>
          <cell r="AS213">
            <v>0.19481995863490581</v>
          </cell>
          <cell r="AT213">
            <v>-0.1129967776584319</v>
          </cell>
          <cell r="AU213">
            <v>5.5299911197223002E-2</v>
          </cell>
          <cell r="AV213">
            <v>0</v>
          </cell>
          <cell r="AW213">
            <v>-1.8125047597288949E-2</v>
          </cell>
          <cell r="BF213">
            <v>9.4825659365221249E-2</v>
          </cell>
          <cell r="BG213">
            <v>-8.6612565712244183E-2</v>
          </cell>
          <cell r="BH213">
            <v>-1.676352257487745E-3</v>
          </cell>
          <cell r="BI213">
            <v>-2.5019590283219539E-2</v>
          </cell>
          <cell r="BJ213">
            <v>-6.6651357712842363E-2</v>
          </cell>
          <cell r="BK213">
            <v>-4.5823594538073609E-2</v>
          </cell>
          <cell r="BL213">
            <v>3.4551666344356358E-2</v>
          </cell>
          <cell r="BM213">
            <v>-0.1205682597046545</v>
          </cell>
          <cell r="BN213">
            <v>2.0507879705457421E-2</v>
          </cell>
          <cell r="BO213">
            <v>-3.4189763301638809E-2</v>
          </cell>
          <cell r="BP213">
            <v>3.9519620164781388E-2</v>
          </cell>
          <cell r="BQ213">
            <v>-7.6755255850852744E-2</v>
          </cell>
        </row>
        <row r="214">
          <cell r="A214">
            <v>307966</v>
          </cell>
          <cell r="B214" t="str">
            <v>北京仁桥资产</v>
          </cell>
          <cell r="C214" t="str">
            <v>夏俊杰</v>
          </cell>
          <cell r="E214" t="str">
            <v>仁桥泽源1期</v>
          </cell>
          <cell r="F214" t="str">
            <v>2017-08-09 00:00:00</v>
          </cell>
          <cell r="G214" t="str">
            <v>股票多头</v>
          </cell>
          <cell r="H214" t="str">
            <v>股票多头</v>
          </cell>
          <cell r="J214">
            <v>0</v>
          </cell>
          <cell r="K214">
            <v>0</v>
          </cell>
          <cell r="L214" t="str">
            <v>2024-04-03T00:00:00.000000000</v>
          </cell>
          <cell r="M214">
            <v>1.453154875717E-2</v>
          </cell>
          <cell r="N214">
            <v>1.3756209400076489E-2</v>
          </cell>
          <cell r="O214">
            <v>-7.1107784431138077E-3</v>
          </cell>
          <cell r="P214">
            <v>-1.9586104951958561E-2</v>
          </cell>
          <cell r="Q214">
            <v>-9.6389645776566724E-2</v>
          </cell>
          <cell r="R214">
            <v>-0.12586490939044481</v>
          </cell>
          <cell r="S214">
            <v>0.28040540540540548</v>
          </cell>
          <cell r="T214">
            <v>-1.9586104951958561E-2</v>
          </cell>
          <cell r="U214">
            <v>-1.564205165514743E-2</v>
          </cell>
          <cell r="V214">
            <v>1.476559616094497E-2</v>
          </cell>
          <cell r="W214">
            <v>0.38426162493612681</v>
          </cell>
          <cell r="X214">
            <v>0.46591760299625479</v>
          </cell>
          <cell r="Y214">
            <v>0.29485935984481099</v>
          </cell>
          <cell r="Z214">
            <v>1.8774703557312259E-2</v>
          </cell>
          <cell r="AC214">
            <v>-8.0663399924613632E-2</v>
          </cell>
          <cell r="AD214">
            <v>-0.1728898650768747</v>
          </cell>
          <cell r="AE214">
            <v>-0.12868439971243709</v>
          </cell>
          <cell r="AF214">
            <v>-5.3619302949061698E-2</v>
          </cell>
          <cell r="AG214">
            <v>-7.4446680080483038E-2</v>
          </cell>
          <cell r="AH214">
            <v>-6.0833333333333288E-2</v>
          </cell>
          <cell r="AI214">
            <v>-7.7209302325581361E-2</v>
          </cell>
          <cell r="AJ214">
            <v>-1.07632093933465E-2</v>
          </cell>
          <cell r="AK214">
            <v>-0.23470348289927831</v>
          </cell>
          <cell r="AL214">
            <v>2.543289224546719E-2</v>
          </cell>
          <cell r="AM214">
            <v>0.1703918682221284</v>
          </cell>
          <cell r="AN214">
            <v>-6.8206896309976339E-2</v>
          </cell>
          <cell r="AP214">
            <v>0.22356281323217489</v>
          </cell>
          <cell r="AQ214">
            <v>0.1415320546371682</v>
          </cell>
          <cell r="AR214">
            <v>0.11242959101132639</v>
          </cell>
          <cell r="AS214">
            <v>1.2018058528843489</v>
          </cell>
          <cell r="AT214">
            <v>-3.6215816703621513E-2</v>
          </cell>
          <cell r="AU214">
            <v>2.4156441717791299E-2</v>
          </cell>
          <cell r="AV214">
            <v>-2.0583832335329452E-2</v>
          </cell>
          <cell r="AW214">
            <v>1.3756209400076489E-2</v>
          </cell>
          <cell r="BF214">
            <v>6.1476900691160408E-2</v>
          </cell>
          <cell r="BG214">
            <v>-7.5394105551748192E-3</v>
          </cell>
          <cell r="BH214">
            <v>1.6919889502762461E-2</v>
          </cell>
          <cell r="BI214">
            <v>5.534804753820044E-2</v>
          </cell>
          <cell r="BJ214">
            <v>-5.0193050193050197E-2</v>
          </cell>
          <cell r="BK214">
            <v>1.6598915989159971E-2</v>
          </cell>
          <cell r="BL214">
            <v>5.1982672442519202E-2</v>
          </cell>
          <cell r="BM214">
            <v>-5.9550205891669372E-2</v>
          </cell>
          <cell r="BN214">
            <v>-3.0383091149273511E-2</v>
          </cell>
          <cell r="BO214">
            <v>-3.4400544959128032E-2</v>
          </cell>
          <cell r="BP214">
            <v>-1.058201058201091E-3</v>
          </cell>
          <cell r="BQ214">
            <v>-3.010752688172047E-2</v>
          </cell>
        </row>
        <row r="215">
          <cell r="A215">
            <v>501691</v>
          </cell>
          <cell r="B215" t="str">
            <v>上海钦沐资产</v>
          </cell>
          <cell r="C215" t="str">
            <v>柳士威</v>
          </cell>
          <cell r="E215" t="str">
            <v>钦沐创新动力1号</v>
          </cell>
          <cell r="F215" t="str">
            <v>2020-09-18 00:00:00</v>
          </cell>
          <cell r="G215" t="str">
            <v>股票多头</v>
          </cell>
          <cell r="H215" t="str">
            <v>股票多头</v>
          </cell>
          <cell r="J215">
            <v>0</v>
          </cell>
          <cell r="K215">
            <v>0</v>
          </cell>
          <cell r="L215" t="str">
            <v>2024-04-03T00:00:00.000000000</v>
          </cell>
          <cell r="AF215">
            <v>-9.5766446333018507E-2</v>
          </cell>
          <cell r="AG215">
            <v>-2.9999999999996701E-4</v>
          </cell>
          <cell r="AK215">
            <v>-2.9999999999996701E-4</v>
          </cell>
          <cell r="AM215">
            <v>0.42114350285171648</v>
          </cell>
          <cell r="AQ215">
            <v>0.14714665884252201</v>
          </cell>
          <cell r="AS215">
            <v>2.8600424200842909</v>
          </cell>
        </row>
        <row r="216">
          <cell r="A216">
            <v>405751</v>
          </cell>
          <cell r="B216" t="str">
            <v>上海毕盛投资</v>
          </cell>
          <cell r="E216" t="str">
            <v>毕盛狮惠</v>
          </cell>
          <cell r="F216" t="str">
            <v>2018-12-19 00:00:00</v>
          </cell>
          <cell r="G216" t="str">
            <v>股票多头</v>
          </cell>
          <cell r="H216" t="str">
            <v>股票多头</v>
          </cell>
          <cell r="I216" t="str">
            <v>专注自身赛道，长期投资，不报团</v>
          </cell>
          <cell r="J216">
            <v>0</v>
          </cell>
          <cell r="K216">
            <v>0</v>
          </cell>
          <cell r="L216" t="str">
            <v>2024-04-03T00:00:00.000000000</v>
          </cell>
          <cell r="M216">
            <v>6.6061106523533919E-3</v>
          </cell>
          <cell r="N216">
            <v>7.6462078941930134E-3</v>
          </cell>
          <cell r="O216">
            <v>-1.055194805194792E-2</v>
          </cell>
          <cell r="P216">
            <v>-5.0129870129870142E-2</v>
          </cell>
          <cell r="Q216">
            <v>-0.10564930300807029</v>
          </cell>
          <cell r="R216">
            <v>-0.24309220738900961</v>
          </cell>
          <cell r="S216">
            <v>-0.21053483728209829</v>
          </cell>
          <cell r="T216">
            <v>-5.0129870129870142E-2</v>
          </cell>
          <cell r="U216">
            <v>-0.10719461997796979</v>
          </cell>
          <cell r="V216">
            <v>4.8826462361668543E-2</v>
          </cell>
          <cell r="W216">
            <v>-4.0210096294134752E-2</v>
          </cell>
          <cell r="X216">
            <v>0.46440475173062129</v>
          </cell>
          <cell r="Y216">
            <v>0.1702170217021701</v>
          </cell>
          <cell r="AC216">
            <v>-0.1054674429498762</v>
          </cell>
          <cell r="AD216">
            <v>-0.24269971052765221</v>
          </cell>
          <cell r="AE216">
            <v>-0.15550821667681081</v>
          </cell>
          <cell r="AF216">
            <v>-0.20914935707220569</v>
          </cell>
          <cell r="AG216">
            <v>-0.11320649132624511</v>
          </cell>
          <cell r="AH216">
            <v>-0.1042480883602379</v>
          </cell>
          <cell r="AK216">
            <v>-0.33892185954500492</v>
          </cell>
          <cell r="AL216">
            <v>-5.8335494730243131E-2</v>
          </cell>
          <cell r="AM216">
            <v>8.9139318425462966E-2</v>
          </cell>
          <cell r="AN216">
            <v>-0.16779677239855131</v>
          </cell>
          <cell r="AP216">
            <v>0.2397968784073051</v>
          </cell>
          <cell r="AQ216">
            <v>0.17024765101495151</v>
          </cell>
          <cell r="AR216">
            <v>-0.24451240444875261</v>
          </cell>
          <cell r="AS216">
            <v>0.52183687297529024</v>
          </cell>
          <cell r="AT216">
            <v>-8.1493506493506507E-2</v>
          </cell>
          <cell r="AU216">
            <v>5.4365500176740911E-2</v>
          </cell>
          <cell r="AV216">
            <v>-1.8060064935064849E-2</v>
          </cell>
          <cell r="AW216">
            <v>7.6462078941930134E-3</v>
          </cell>
          <cell r="BF216">
            <v>6.5974839121108353E-2</v>
          </cell>
          <cell r="BG216">
            <v>1.5935171588622451E-2</v>
          </cell>
          <cell r="BH216">
            <v>1.09743040685224E-2</v>
          </cell>
          <cell r="BI216">
            <v>3.7701879798782027E-2</v>
          </cell>
          <cell r="BJ216">
            <v>-4.000612338623255E-2</v>
          </cell>
          <cell r="BK216">
            <v>-2.7374687715941089E-2</v>
          </cell>
          <cell r="BL216">
            <v>2.022078915728498E-2</v>
          </cell>
          <cell r="BM216">
            <v>-0.1177951574887508</v>
          </cell>
          <cell r="BN216">
            <v>-3.3333333333333333E-2</v>
          </cell>
          <cell r="BO216">
            <v>-4.4509660063585248E-2</v>
          </cell>
          <cell r="BP216">
            <v>7.8704888661376149E-3</v>
          </cell>
          <cell r="BQ216">
            <v>1.0963040766756251E-2</v>
          </cell>
        </row>
        <row r="217">
          <cell r="A217">
            <v>298219</v>
          </cell>
          <cell r="B217" t="str">
            <v>弈泰资产</v>
          </cell>
          <cell r="C217" t="str">
            <v>胡志刚</v>
          </cell>
          <cell r="E217" t="str">
            <v>弈泰全市场四号</v>
          </cell>
          <cell r="F217" t="str">
            <v>2017-06-15 00:00:00</v>
          </cell>
          <cell r="G217" t="str">
            <v>多策略</v>
          </cell>
          <cell r="H217" t="str">
            <v>多策略</v>
          </cell>
          <cell r="I217" t="str">
            <v>量化选股+对冲+T0+期货多策略+期货中高频+弈泰现金管理</v>
          </cell>
          <cell r="J217">
            <v>0</v>
          </cell>
          <cell r="K217">
            <v>0</v>
          </cell>
          <cell r="L217" t="str">
            <v>2024-04-03T00:00:00.000000000</v>
          </cell>
          <cell r="X217">
            <v>0.16450063605959489</v>
          </cell>
          <cell r="Y217">
            <v>0.1278636947914</v>
          </cell>
          <cell r="AF217">
            <v>-2.6907974373119242E-2</v>
          </cell>
          <cell r="AG217">
            <v>-2.8979527990479832E-2</v>
          </cell>
          <cell r="AH217">
            <v>-1.9582258116308909E-2</v>
          </cell>
          <cell r="AK217">
            <v>-2.8979527990479832E-2</v>
          </cell>
          <cell r="AM217">
            <v>0.1105557945517739</v>
          </cell>
          <cell r="AQ217">
            <v>3.9665553992999703E-2</v>
          </cell>
          <cell r="AS217">
            <v>2.7796908618193101</v>
          </cell>
        </row>
        <row r="218">
          <cell r="A218">
            <v>417771</v>
          </cell>
          <cell r="B218" t="str">
            <v>九逸资产</v>
          </cell>
          <cell r="C218" t="str">
            <v>耿高</v>
          </cell>
          <cell r="E218" t="str">
            <v>九逸新兴动力1期</v>
          </cell>
          <cell r="F218" t="str">
            <v>2019-04-12 00:00:00</v>
          </cell>
          <cell r="G218" t="str">
            <v>多策略</v>
          </cell>
          <cell r="H218" t="str">
            <v>多策略</v>
          </cell>
          <cell r="I218" t="str">
            <v>量化择时+T0+打板</v>
          </cell>
          <cell r="J218">
            <v>0</v>
          </cell>
          <cell r="K218">
            <v>0</v>
          </cell>
          <cell r="L218" t="str">
            <v>2024-04-03T00:00:00.000000000</v>
          </cell>
          <cell r="V218">
            <v>2.563988028766695E-2</v>
          </cell>
          <cell r="W218">
            <v>0.25473601614168828</v>
          </cell>
          <cell r="X218">
            <v>0.86729461015175291</v>
          </cell>
          <cell r="AD218">
            <v>-6.1406698177997251E-3</v>
          </cell>
          <cell r="AE218">
            <v>-3.3097546065845813E-2</v>
          </cell>
          <cell r="AF218">
            <v>-5.8012611437268963E-2</v>
          </cell>
          <cell r="AG218">
            <v>-3.1826691628777611E-2</v>
          </cell>
          <cell r="AH218">
            <v>-9.5099999999999962E-2</v>
          </cell>
          <cell r="AK218">
            <v>-9.5099999999999962E-2</v>
          </cell>
          <cell r="AM218">
            <v>0.27915098421183288</v>
          </cell>
          <cell r="AQ218">
            <v>9.7833662563980003E-2</v>
          </cell>
          <cell r="AS218">
            <v>2.8502783225665289</v>
          </cell>
          <cell r="BF218">
            <v>2.595705761944167E-2</v>
          </cell>
          <cell r="BG218">
            <v>2.929065670501219E-3</v>
          </cell>
          <cell r="BH218">
            <v>4.7701684584779303E-2</v>
          </cell>
          <cell r="BI218">
            <v>3.6238031753726967E-2</v>
          </cell>
          <cell r="BJ218">
            <v>3.2943469785575052E-2</v>
          </cell>
          <cell r="BK218">
            <v>1.781468201547454E-2</v>
          </cell>
          <cell r="BL218">
            <v>4.253346682982917E-2</v>
          </cell>
        </row>
        <row r="219">
          <cell r="A219">
            <v>445074</v>
          </cell>
          <cell r="B219" t="str">
            <v>铂悦投资</v>
          </cell>
          <cell r="C219" t="str">
            <v>周荣</v>
          </cell>
          <cell r="E219" t="str">
            <v>铂悦福田2号</v>
          </cell>
          <cell r="F219" t="str">
            <v>2019-11-05 00:00:00</v>
          </cell>
          <cell r="G219" t="str">
            <v>股票多头</v>
          </cell>
          <cell r="H219" t="str">
            <v>股票多头</v>
          </cell>
          <cell r="I219" t="str">
            <v>逆向+成长</v>
          </cell>
          <cell r="J219">
            <v>0</v>
          </cell>
          <cell r="K219">
            <v>0</v>
          </cell>
          <cell r="L219" t="str">
            <v>2024-04-03T00:00:00.000000000</v>
          </cell>
          <cell r="M219">
            <v>3.2384142936906717E-2</v>
          </cell>
          <cell r="N219">
            <v>3.008356545961011E-2</v>
          </cell>
          <cell r="O219">
            <v>2.8937117417918708E-2</v>
          </cell>
          <cell r="P219">
            <v>2.0982882385422341E-2</v>
          </cell>
          <cell r="Q219">
            <v>-6.7574382249117604E-2</v>
          </cell>
          <cell r="R219">
            <v>-7.6884672990514269E-2</v>
          </cell>
          <cell r="S219">
            <v>4.7592067988668552E-2</v>
          </cell>
          <cell r="T219">
            <v>2.0982882385422341E-2</v>
          </cell>
          <cell r="U219">
            <v>2.2136137244050951E-3</v>
          </cell>
          <cell r="V219">
            <v>-0.17488584474885849</v>
          </cell>
          <cell r="W219">
            <v>0.31452581032412968</v>
          </cell>
          <cell r="X219">
            <v>0.75184016824395372</v>
          </cell>
          <cell r="AC219">
            <v>-8.4916201117318513E-2</v>
          </cell>
          <cell r="AD219">
            <v>-0.1985624438454627</v>
          </cell>
          <cell r="AE219">
            <v>-0.23897911832946631</v>
          </cell>
          <cell r="AF219">
            <v>-0.13227291753871909</v>
          </cell>
          <cell r="AG219">
            <v>-0.14879999999999999</v>
          </cell>
          <cell r="AH219">
            <v>-4.9000000000000037E-2</v>
          </cell>
          <cell r="AK219">
            <v>-0.31435747174550022</v>
          </cell>
          <cell r="AL219">
            <v>0.17413153373866599</v>
          </cell>
          <cell r="AM219">
            <v>0.17555075814925589</v>
          </cell>
          <cell r="AN219">
            <v>7.6982852815324687E-2</v>
          </cell>
          <cell r="AP219">
            <v>0.2252070080656024</v>
          </cell>
          <cell r="AQ219">
            <v>0.23159712712579619</v>
          </cell>
          <cell r="AR219">
            <v>0.77188413736927897</v>
          </cell>
          <cell r="AS219">
            <v>0.75671466108313101</v>
          </cell>
          <cell r="AT219">
            <v>-3.2026504693539508E-2</v>
          </cell>
          <cell r="AU219">
            <v>1.483171705647468E-2</v>
          </cell>
          <cell r="AV219">
            <v>-1.112966054535369E-3</v>
          </cell>
          <cell r="AW219">
            <v>3.008356545961011E-2</v>
          </cell>
          <cell r="BF219">
            <v>0.1123408965135584</v>
          </cell>
          <cell r="BG219">
            <v>-2.985074626865591E-3</v>
          </cell>
          <cell r="BH219">
            <v>-4.99001996007985E-2</v>
          </cell>
          <cell r="BI219">
            <v>6.0924369747899172E-2</v>
          </cell>
          <cell r="BJ219">
            <v>-4.2079207920792117E-2</v>
          </cell>
          <cell r="BK219">
            <v>-1.291989664082693E-2</v>
          </cell>
          <cell r="BL219">
            <v>0.124607329842932</v>
          </cell>
          <cell r="BM219">
            <v>-5.7262569832402299E-2</v>
          </cell>
          <cell r="BN219">
            <v>-9.4905094905093357E-3</v>
          </cell>
          <cell r="BO219">
            <v>-1.6641452344931969E-2</v>
          </cell>
          <cell r="BP219">
            <v>-1.538461538461489E-3</v>
          </cell>
          <cell r="BQ219">
            <v>-4.0783898305084783E-2</v>
          </cell>
        </row>
        <row r="220">
          <cell r="A220">
            <v>241417</v>
          </cell>
          <cell r="B220" t="str">
            <v>上海博鸿资产</v>
          </cell>
          <cell r="C220" t="str">
            <v>张其羽</v>
          </cell>
          <cell r="E220" t="str">
            <v>博鸿聚义</v>
          </cell>
          <cell r="F220" t="str">
            <v>2016-10-11 00:00:00</v>
          </cell>
          <cell r="G220" t="str">
            <v>股票多头</v>
          </cell>
          <cell r="H220" t="str">
            <v>股票多头</v>
          </cell>
          <cell r="I220" t="str">
            <v>成长A+H+中概</v>
          </cell>
          <cell r="J220">
            <v>0</v>
          </cell>
          <cell r="K220">
            <v>0</v>
          </cell>
          <cell r="L220" t="str">
            <v>2024-04-03T00:00:00.000000000</v>
          </cell>
          <cell r="M220">
            <v>-9.4928206812143756E-3</v>
          </cell>
          <cell r="N220">
            <v>5.7591464338757614E-3</v>
          </cell>
          <cell r="O220">
            <v>-7.2278271344683453E-4</v>
          </cell>
          <cell r="P220">
            <v>7.8670797642914625E-3</v>
          </cell>
          <cell r="Q220">
            <v>1.7135675311139579E-2</v>
          </cell>
          <cell r="R220">
            <v>-6.828966950270976E-2</v>
          </cell>
          <cell r="S220">
            <v>-0.15107711200941509</v>
          </cell>
          <cell r="T220">
            <v>7.8670797642914625E-3</v>
          </cell>
          <cell r="U220">
            <v>0.111441207251612</v>
          </cell>
          <cell r="V220">
            <v>-0.2170384859378304</v>
          </cell>
          <cell r="W220">
            <v>0.13893488274076529</v>
          </cell>
          <cell r="X220">
            <v>0.93685131195335258</v>
          </cell>
          <cell r="Y220">
            <v>0.41187124392854207</v>
          </cell>
          <cell r="Z220">
            <v>-4.7592912027599299E-2</v>
          </cell>
          <cell r="AA220">
            <v>0.29272248124873301</v>
          </cell>
          <cell r="AC220">
            <v>-1.516463178005306E-2</v>
          </cell>
          <cell r="AD220">
            <v>-0.12149995870157761</v>
          </cell>
          <cell r="AE220">
            <v>-0.24171060986720411</v>
          </cell>
          <cell r="AF220">
            <v>-0.20380405449167729</v>
          </cell>
          <cell r="AG220">
            <v>-0.12885506954243101</v>
          </cell>
          <cell r="AH220">
            <v>-0.1042794210195091</v>
          </cell>
          <cell r="AI220">
            <v>-0.16022482825619319</v>
          </cell>
          <cell r="AJ220">
            <v>-4.6728971962616772E-2</v>
          </cell>
          <cell r="AK220">
            <v>-0.40702519484444832</v>
          </cell>
          <cell r="AL220">
            <v>0.15639079493949359</v>
          </cell>
          <cell r="AM220">
            <v>0.17915216496639161</v>
          </cell>
          <cell r="AN220">
            <v>2.8382078987029269E-2</v>
          </cell>
          <cell r="AP220">
            <v>6.9022230759907627E-2</v>
          </cell>
          <cell r="AQ220">
            <v>0.183059226566681</v>
          </cell>
          <cell r="AR220">
            <v>2.2614884600590139</v>
          </cell>
          <cell r="AS220">
            <v>0.97702995763947509</v>
          </cell>
          <cell r="AT220">
            <v>-2.174837494684401E-2</v>
          </cell>
          <cell r="AU220">
            <v>7.4520275725020726E-3</v>
          </cell>
          <cell r="AV220">
            <v>-6.444812528233701E-3</v>
          </cell>
          <cell r="AW220">
            <v>5.7591464338757614E-3</v>
          </cell>
          <cell r="BF220">
            <v>0.1082002633266939</v>
          </cell>
          <cell r="BG220">
            <v>1.684640224212508E-2</v>
          </cell>
          <cell r="BH220">
            <v>4.5807244075616538E-2</v>
          </cell>
          <cell r="BI220">
            <v>-7.0442305488713219E-2</v>
          </cell>
          <cell r="BJ220">
            <v>2.6595580757496459E-2</v>
          </cell>
          <cell r="BK220">
            <v>5.4124639769452372E-2</v>
          </cell>
          <cell r="BL220">
            <v>2.1842517442688392E-2</v>
          </cell>
          <cell r="BM220">
            <v>-8.240900730171119E-2</v>
          </cell>
          <cell r="BN220">
            <v>-3.5365781536459862E-2</v>
          </cell>
          <cell r="BO220">
            <v>-1.7902029305376651E-2</v>
          </cell>
          <cell r="BP220">
            <v>4.017104688182771E-2</v>
          </cell>
          <cell r="BQ220">
            <v>-1.7400388001790779E-2</v>
          </cell>
        </row>
        <row r="221">
          <cell r="A221">
            <v>441451</v>
          </cell>
          <cell r="B221" t="str">
            <v>摩旗投资</v>
          </cell>
          <cell r="C221" t="str">
            <v>付伟芳</v>
          </cell>
          <cell r="E221" t="str">
            <v>摩旗屯蒙1号</v>
          </cell>
          <cell r="F221" t="str">
            <v>2019-10-11 00:00:00</v>
          </cell>
          <cell r="G221" t="str">
            <v>可转债</v>
          </cell>
          <cell r="H221" t="str">
            <v>多策略</v>
          </cell>
          <cell r="I221" t="str">
            <v>可转债套利+CTA+股票商品套利</v>
          </cell>
          <cell r="J221">
            <v>0</v>
          </cell>
          <cell r="K221">
            <v>0</v>
          </cell>
          <cell r="L221" t="str">
            <v>2024-04-03T00:00:00.000000000</v>
          </cell>
          <cell r="M221">
            <v>2.0165187593357281E-2</v>
          </cell>
          <cell r="N221">
            <v>1.5969548477423819E-2</v>
          </cell>
          <cell r="O221">
            <v>2.4757281553398069E-2</v>
          </cell>
          <cell r="P221">
            <v>4.2890505703763633E-2</v>
          </cell>
          <cell r="Q221">
            <v>-3.2498645889754707E-2</v>
          </cell>
          <cell r="R221">
            <v>-1.8471552963057029E-2</v>
          </cell>
          <cell r="S221">
            <v>0.1077135906120308</v>
          </cell>
          <cell r="T221">
            <v>4.2890505703763633E-2</v>
          </cell>
          <cell r="U221">
            <v>-6.0189093364849011E-2</v>
          </cell>
          <cell r="V221">
            <v>9.3207825765965424E-2</v>
          </cell>
          <cell r="W221">
            <v>0.17279073542940629</v>
          </cell>
          <cell r="X221">
            <v>0.93072824156305534</v>
          </cell>
          <cell r="AC221">
            <v>-2.3125817067123629E-2</v>
          </cell>
          <cell r="AD221">
            <v>-9.8725462071226719E-2</v>
          </cell>
          <cell r="AE221">
            <v>-6.4227259094219849E-2</v>
          </cell>
          <cell r="AF221">
            <v>-0.103548946264027</v>
          </cell>
          <cell r="AG221">
            <v>-4.486004928287101E-2</v>
          </cell>
          <cell r="AH221">
            <v>-5.6820451368084737E-2</v>
          </cell>
          <cell r="AK221">
            <v>-0.1119216425556331</v>
          </cell>
          <cell r="AL221">
            <v>0.22106884012642761</v>
          </cell>
          <cell r="AM221">
            <v>0.19865786665573859</v>
          </cell>
          <cell r="AN221">
            <v>0.1618184350769529</v>
          </cell>
          <cell r="AP221">
            <v>9.2903486865312745E-2</v>
          </cell>
          <cell r="AQ221">
            <v>0.1536842041617151</v>
          </cell>
          <cell r="AR221">
            <v>2.376348089690747</v>
          </cell>
          <cell r="AS221">
            <v>1.290699009369765</v>
          </cell>
          <cell r="AT221">
            <v>-1.1901553938740711E-2</v>
          </cell>
          <cell r="AU221">
            <v>2.6226080632698601E-2</v>
          </cell>
          <cell r="AV221">
            <v>8.6496028243601142E-3</v>
          </cell>
          <cell r="AW221">
            <v>1.5969548477423819E-2</v>
          </cell>
          <cell r="BF221">
            <v>1.5195002532500281E-2</v>
          </cell>
          <cell r="BG221">
            <v>-1.4136038583069889E-2</v>
          </cell>
          <cell r="BH221">
            <v>-5.524628879892135E-3</v>
          </cell>
          <cell r="BI221">
            <v>1.8659089945294971E-2</v>
          </cell>
          <cell r="BJ221">
            <v>-1.4071021189792201E-2</v>
          </cell>
          <cell r="BK221">
            <v>-8.8671198750157609E-3</v>
          </cell>
          <cell r="BL221">
            <v>-3.109956119797364E-3</v>
          </cell>
          <cell r="BM221">
            <v>8.9743589743591645E-3</v>
          </cell>
          <cell r="BN221">
            <v>7.3449173172164262E-3</v>
          </cell>
          <cell r="BO221">
            <v>-3.5123536519311771E-2</v>
          </cell>
          <cell r="BP221">
            <v>-2.0813541756628421E-2</v>
          </cell>
          <cell r="BQ221">
            <v>-2.03273495248153E-2</v>
          </cell>
        </row>
        <row r="222">
          <cell r="A222">
            <v>460036</v>
          </cell>
          <cell r="B222" t="str">
            <v>上海创奥投资</v>
          </cell>
          <cell r="E222" t="str">
            <v>创奥投资奥凯志鑫1号</v>
          </cell>
          <cell r="F222" t="str">
            <v>2020-02-12 00:00:00</v>
          </cell>
          <cell r="G222" t="str">
            <v>多策略</v>
          </cell>
          <cell r="H222" t="str">
            <v>多策略</v>
          </cell>
          <cell r="I222" t="str">
            <v>期权+CTA+量化对冲</v>
          </cell>
          <cell r="J222">
            <v>0</v>
          </cell>
          <cell r="K222">
            <v>0</v>
          </cell>
          <cell r="L222" t="str">
            <v>2024-04-03T00:00:00.000000000</v>
          </cell>
          <cell r="M222">
            <v>-2.3282887077997749E-3</v>
          </cell>
          <cell r="N222">
            <v>8.2352941176471184E-3</v>
          </cell>
          <cell r="O222">
            <v>2.2673031026253069E-2</v>
          </cell>
          <cell r="P222">
            <v>6.6583696328562425E-2</v>
          </cell>
          <cell r="Q222">
            <v>0.10083493898522811</v>
          </cell>
          <cell r="R222">
            <v>-4.6457607433216808E-3</v>
          </cell>
          <cell r="S222">
            <v>-0.1378269617706237</v>
          </cell>
          <cell r="T222">
            <v>6.6583696328562425E-2</v>
          </cell>
          <cell r="U222">
            <v>5.632040050062459E-3</v>
          </cell>
          <cell r="V222">
            <v>-0.2415757000474609</v>
          </cell>
          <cell r="W222">
            <v>9.2842323651452396E-2</v>
          </cell>
          <cell r="AC222">
            <v>-4.8549810844892932E-2</v>
          </cell>
          <cell r="AD222">
            <v>-0.1100811123986095</v>
          </cell>
          <cell r="AE222">
            <v>-0.28011472275334609</v>
          </cell>
          <cell r="AF222">
            <v>-0.1166591012256014</v>
          </cell>
          <cell r="AG222">
            <v>-6.899999999999995E-2</v>
          </cell>
          <cell r="AK222">
            <v>-0.3163867453472537</v>
          </cell>
          <cell r="AL222">
            <v>0.40260389174411793</v>
          </cell>
          <cell r="AM222">
            <v>0.16059736004219821</v>
          </cell>
          <cell r="AN222">
            <v>0.25887303626481439</v>
          </cell>
          <cell r="AP222">
            <v>0.17502750250110319</v>
          </cell>
          <cell r="AQ222">
            <v>0.2070654133197927</v>
          </cell>
          <cell r="AR222">
            <v>2.29853062751181</v>
          </cell>
          <cell r="AS222">
            <v>0.77414929361572649</v>
          </cell>
          <cell r="AT222">
            <v>-2.426882389545737E-2</v>
          </cell>
          <cell r="AU222">
            <v>6.5688775510204023E-2</v>
          </cell>
          <cell r="AV222">
            <v>1.4319809069212489E-2</v>
          </cell>
          <cell r="AW222">
            <v>8.2352941176471184E-3</v>
          </cell>
          <cell r="BF222">
            <v>8.010012515644549E-2</v>
          </cell>
          <cell r="BG222">
            <v>-2.3174971031286181E-2</v>
          </cell>
          <cell r="BH222">
            <v>2.3724792408066349E-3</v>
          </cell>
          <cell r="BI222">
            <v>-1.242603550295851E-2</v>
          </cell>
          <cell r="BJ222">
            <v>-2.636309167165973E-2</v>
          </cell>
          <cell r="BK222">
            <v>8.0000000000000071E-3</v>
          </cell>
          <cell r="BL222">
            <v>7.9365079365079083E-3</v>
          </cell>
          <cell r="BM222">
            <v>-5.9963658388855201E-2</v>
          </cell>
          <cell r="BN222">
            <v>9.0732339598185163E-3</v>
          </cell>
          <cell r="BO222">
            <v>3.2113037893386491E-3</v>
          </cell>
          <cell r="BP222">
            <v>1.984635083226638E-2</v>
          </cell>
          <cell r="BQ222">
            <v>-6.7985166872682754E-3</v>
          </cell>
        </row>
        <row r="223">
          <cell r="A223">
            <v>418073</v>
          </cell>
          <cell r="B223" t="str">
            <v>善水源（横琴）资产</v>
          </cell>
          <cell r="C223" t="str">
            <v>刘明月</v>
          </cell>
          <cell r="E223" t="str">
            <v>善水源价值成长5号</v>
          </cell>
          <cell r="F223" t="str">
            <v>2019-04-10 00:00:00</v>
          </cell>
          <cell r="G223" t="str">
            <v>股票多头</v>
          </cell>
          <cell r="H223" t="str">
            <v>股票多头</v>
          </cell>
          <cell r="I223" t="str">
            <v>成长股投资，22Q3持仓电气设备、医药、电子</v>
          </cell>
          <cell r="J223">
            <v>0</v>
          </cell>
          <cell r="K223">
            <v>0</v>
          </cell>
          <cell r="L223" t="str">
            <v>2024-04-03T00:00:00.000000000</v>
          </cell>
          <cell r="M223">
            <v>4.6511627906976827E-2</v>
          </cell>
          <cell r="N223">
            <v>3.2504780114722687E-2</v>
          </cell>
          <cell r="O223">
            <v>1.694915254237284E-2</v>
          </cell>
          <cell r="P223">
            <v>1.8867924528301879E-2</v>
          </cell>
          <cell r="Q223">
            <v>-3.9145907473309587E-2</v>
          </cell>
          <cell r="R223">
            <v>-0.17745620715917729</v>
          </cell>
          <cell r="S223">
            <v>-0.56574185765983109</v>
          </cell>
          <cell r="T223">
            <v>1.8867924528301879E-2</v>
          </cell>
          <cell r="U223">
            <v>-0.23188405797101441</v>
          </cell>
          <cell r="V223">
            <v>-0.35150375939849632</v>
          </cell>
          <cell r="W223">
            <v>-0.10813076278290019</v>
          </cell>
          <cell r="X223">
            <v>1.1379928315412191</v>
          </cell>
          <cell r="AC223">
            <v>-2.9162746942615159E-2</v>
          </cell>
          <cell r="AD223">
            <v>-0.30693717277486909</v>
          </cell>
          <cell r="AE223">
            <v>-0.32150101419878291</v>
          </cell>
          <cell r="AF223">
            <v>-0.29034436191762331</v>
          </cell>
          <cell r="AG223">
            <v>-0.14238134887593679</v>
          </cell>
          <cell r="AH223">
            <v>-0.1015689512799339</v>
          </cell>
          <cell r="AK223">
            <v>-0.6515867656988521</v>
          </cell>
          <cell r="AL223">
            <v>9.3436270211066041E-2</v>
          </cell>
          <cell r="AM223">
            <v>5.0883782381247127E-2</v>
          </cell>
          <cell r="AN223">
            <v>6.9036331499188641E-2</v>
          </cell>
          <cell r="AP223">
            <v>8.5035808794887285E-2</v>
          </cell>
          <cell r="AQ223">
            <v>0.26226829860697248</v>
          </cell>
          <cell r="AR223">
            <v>1.095285091569961</v>
          </cell>
          <cell r="AS223">
            <v>0.1928786897291829</v>
          </cell>
          <cell r="AT223">
            <v>-4.7169811320755262E-3</v>
          </cell>
          <cell r="AU223">
            <v>7.5829383886256707E-3</v>
          </cell>
          <cell r="AV223">
            <v>-1.5065913370998159E-2</v>
          </cell>
          <cell r="AW223">
            <v>3.2504780114722687E-2</v>
          </cell>
          <cell r="BF223">
            <v>0.1072463768115943</v>
          </cell>
          <cell r="BG223">
            <v>-0.12172774869109949</v>
          </cell>
          <cell r="BH223">
            <v>-5.9612518628912148E-2</v>
          </cell>
          <cell r="BI223">
            <v>3.8034865293185449E-2</v>
          </cell>
          <cell r="BJ223">
            <v>0.13282442748091611</v>
          </cell>
          <cell r="BK223">
            <v>-0.1246630727762804</v>
          </cell>
          <cell r="BL223">
            <v>-8.7759815242494099E-2</v>
          </cell>
          <cell r="BM223">
            <v>-3.6286919831223792E-2</v>
          </cell>
          <cell r="BN223">
            <v>-1.6622922134733039E-2</v>
          </cell>
          <cell r="BO223">
            <v>-2.1352313167259829E-2</v>
          </cell>
          <cell r="BP223">
            <v>-1.454545454545453E-2</v>
          </cell>
          <cell r="BQ223">
            <v>-2.1237303785780148E-2</v>
          </cell>
        </row>
        <row r="224">
          <cell r="A224">
            <v>332847</v>
          </cell>
          <cell r="B224" t="str">
            <v>深圳芬德资本</v>
          </cell>
          <cell r="C224" t="str">
            <v>陈杰诚</v>
          </cell>
          <cell r="E224" t="str">
            <v>芬德宏观复利1号</v>
          </cell>
          <cell r="F224" t="str">
            <v>2017-11-29 00:00:00</v>
          </cell>
          <cell r="G224" t="str">
            <v>宏观策略</v>
          </cell>
          <cell r="H224" t="str">
            <v>宏观策略</v>
          </cell>
          <cell r="I224" t="str">
            <v>宏观周期+基本面</v>
          </cell>
          <cell r="J224">
            <v>0</v>
          </cell>
          <cell r="K224">
            <v>0</v>
          </cell>
          <cell r="L224" t="str">
            <v>2024-04-03T00:00:00.000000000</v>
          </cell>
          <cell r="X224">
            <v>0.87811285846438469</v>
          </cell>
          <cell r="Y224">
            <v>1.786082474226804</v>
          </cell>
          <cell r="Z224">
            <v>-3.096903096903092E-2</v>
          </cell>
          <cell r="AF224">
            <v>-0.30380680700373791</v>
          </cell>
          <cell r="AG224">
            <v>-0.180738971621242</v>
          </cell>
          <cell r="AH224">
            <v>-0.1809084717346886</v>
          </cell>
          <cell r="AI224">
            <v>-0.30325791855203621</v>
          </cell>
          <cell r="AK224">
            <v>-0.30380680700373791</v>
          </cell>
          <cell r="AM224">
            <v>0.54571590157938465</v>
          </cell>
          <cell r="AQ224">
            <v>0.35759896871198421</v>
          </cell>
          <cell r="AS224">
            <v>1.5252227570886561</v>
          </cell>
        </row>
        <row r="225">
          <cell r="A225">
            <v>445927</v>
          </cell>
          <cell r="B225" t="str">
            <v>共青城静实投资</v>
          </cell>
          <cell r="E225" t="str">
            <v>静实致远</v>
          </cell>
          <cell r="F225" t="str">
            <v>2019-11-07 00:00:00</v>
          </cell>
          <cell r="G225" t="str">
            <v>股票多头</v>
          </cell>
          <cell r="H225" t="str">
            <v>股票多头</v>
          </cell>
          <cell r="I225" t="str">
            <v>低仓位择时型</v>
          </cell>
          <cell r="J225">
            <v>0</v>
          </cell>
          <cell r="K225">
            <v>0</v>
          </cell>
          <cell r="L225" t="str">
            <v>2024-04-03T00:00:00.000000000</v>
          </cell>
          <cell r="M225">
            <v>-1.7709563164107771E-3</v>
          </cell>
          <cell r="N225">
            <v>1.777251184834183E-3</v>
          </cell>
          <cell r="O225">
            <v>-5.9101654846327456E-4</v>
          </cell>
          <cell r="P225">
            <v>-4.0839478162223442E-2</v>
          </cell>
          <cell r="Q225">
            <v>-2.254335260115603E-2</v>
          </cell>
          <cell r="R225">
            <v>-6.6777041942604809E-2</v>
          </cell>
          <cell r="S225">
            <v>5.3507728894173212E-3</v>
          </cell>
          <cell r="T225">
            <v>-4.0839478162223442E-2</v>
          </cell>
          <cell r="U225">
            <v>-3.3442982456140413E-2</v>
          </cell>
          <cell r="V225">
            <v>8.2918739635158278E-3</v>
          </cell>
          <cell r="W225">
            <v>0.12081784386617089</v>
          </cell>
          <cell r="X225">
            <v>0.576171875</v>
          </cell>
          <cell r="AC225">
            <v>-1.9174898314933259E-2</v>
          </cell>
          <cell r="AD225">
            <v>-6.3794983642311884E-2</v>
          </cell>
          <cell r="AE225">
            <v>-4.2654028436018933E-2</v>
          </cell>
          <cell r="AF225">
            <v>-3.2102728731942247E-2</v>
          </cell>
          <cell r="AG225">
            <v>-2.345844504021442E-2</v>
          </cell>
          <cell r="AH225">
            <v>0</v>
          </cell>
          <cell r="AK225">
            <v>-0.1111111111111111</v>
          </cell>
          <cell r="AL225">
            <v>-7.0386118064894143E-2</v>
          </cell>
          <cell r="AM225">
            <v>0.12846871883100269</v>
          </cell>
          <cell r="AN225">
            <v>-0.13835959807519821</v>
          </cell>
          <cell r="AP225">
            <v>2.3896146793164801E-2</v>
          </cell>
          <cell r="AQ225">
            <v>7.9514228133558199E-2</v>
          </cell>
          <cell r="AR225">
            <v>-2.9579636945293881</v>
          </cell>
          <cell r="AS225">
            <v>1.6119241203886789</v>
          </cell>
          <cell r="AT225">
            <v>-3.8570618264322072E-2</v>
          </cell>
          <cell r="AU225">
            <v>-2.3598820058997601E-3</v>
          </cell>
          <cell r="AV225">
            <v>-2.3640661938534309E-3</v>
          </cell>
          <cell r="AW225">
            <v>1.777251184834183E-3</v>
          </cell>
          <cell r="BF225">
            <v>3.2894736842106198E-3</v>
          </cell>
          <cell r="BG225">
            <v>-5.464480874316946E-3</v>
          </cell>
          <cell r="BH225">
            <v>-8.79120879120876E-3</v>
          </cell>
          <cell r="BI225">
            <v>-1.1086474501108671E-2</v>
          </cell>
          <cell r="BJ225">
            <v>-1.7937219730941759E-2</v>
          </cell>
          <cell r="BK225">
            <v>-4.5662100456621557E-3</v>
          </cell>
          <cell r="BL225">
            <v>5.7339449541293774E-4</v>
          </cell>
          <cell r="BM225">
            <v>4.5845272206301857E-3</v>
          </cell>
          <cell r="BN225">
            <v>-2.4802705749718209E-2</v>
          </cell>
          <cell r="BO225">
            <v>-5.2023121387282378E-3</v>
          </cell>
          <cell r="BP225">
            <v>1.6850668216153331E-2</v>
          </cell>
          <cell r="BQ225">
            <v>6.2785388127852837E-3</v>
          </cell>
        </row>
        <row r="226">
          <cell r="A226">
            <v>433028</v>
          </cell>
          <cell r="B226" t="str">
            <v>上海辰钰财富投资</v>
          </cell>
          <cell r="E226" t="str">
            <v>辰钰锐阳一号500指数增强</v>
          </cell>
          <cell r="F226" t="str">
            <v>2019-07-18 00:00:00</v>
          </cell>
          <cell r="G226" t="str">
            <v>指数增强</v>
          </cell>
          <cell r="H226" t="str">
            <v>指数增强</v>
          </cell>
          <cell r="I226" t="str">
            <v>T0指增</v>
          </cell>
          <cell r="J226">
            <v>0</v>
          </cell>
          <cell r="K226">
            <v>0</v>
          </cell>
          <cell r="L226" t="str">
            <v>2024-04-03T00:00:00.000000000</v>
          </cell>
          <cell r="M226">
            <v>5.1805576717964819E-3</v>
          </cell>
          <cell r="N226">
            <v>1.95502665945444E-2</v>
          </cell>
          <cell r="O226">
            <v>3.4417875343002668E-2</v>
          </cell>
          <cell r="P226">
            <v>-2.4184601730641301E-2</v>
          </cell>
          <cell r="Q226">
            <v>-6.152642435450606E-2</v>
          </cell>
          <cell r="R226">
            <v>-0.10098119378577269</v>
          </cell>
          <cell r="S226">
            <v>-0.1078504293731829</v>
          </cell>
          <cell r="T226">
            <v>-2.4184601730641301E-2</v>
          </cell>
          <cell r="U226">
            <v>1.554754393871116E-2</v>
          </cell>
          <cell r="V226">
            <v>-0.20318391286133231</v>
          </cell>
          <cell r="W226">
            <v>0.1484638119458381</v>
          </cell>
          <cell r="X226">
            <v>0.47555780933062902</v>
          </cell>
          <cell r="AC226">
            <v>-0.15132816615245701</v>
          </cell>
          <cell r="AD226">
            <v>-0.1140297703239712</v>
          </cell>
          <cell r="AE226">
            <v>-0.22002724795640319</v>
          </cell>
          <cell r="AF226">
            <v>-6.3350289837927481E-2</v>
          </cell>
          <cell r="AG226">
            <v>-8.9270609668813838E-2</v>
          </cell>
          <cell r="AH226">
            <v>-8.1338304552590335E-2</v>
          </cell>
          <cell r="AK226">
            <v>-0.33289956228557921</v>
          </cell>
          <cell r="AL226">
            <v>1.9952625327145809E-2</v>
          </cell>
          <cell r="AM226">
            <v>8.0863746600812858E-2</v>
          </cell>
          <cell r="AN226">
            <v>-8.372174096519136E-2</v>
          </cell>
          <cell r="AP226">
            <v>0.30964746270157711</v>
          </cell>
          <cell r="AQ226">
            <v>0.19255060999653509</v>
          </cell>
          <cell r="AR226">
            <v>6.3474793454567871E-2</v>
          </cell>
          <cell r="AS226">
            <v>0.41841430683512482</v>
          </cell>
          <cell r="AT226">
            <v>-5.9241180386066183E-2</v>
          </cell>
          <cell r="AU226">
            <v>-2.2798742138364751E-2</v>
          </cell>
          <cell r="AV226">
            <v>1.4582516660133219E-2</v>
          </cell>
          <cell r="AW226">
            <v>1.95502665945444E-2</v>
          </cell>
          <cell r="BF226">
            <v>6.9550848730659531E-2</v>
          </cell>
          <cell r="BG226">
            <v>2.9002808988764169E-2</v>
          </cell>
          <cell r="BH226">
            <v>2.5250801883573981E-3</v>
          </cell>
          <cell r="BI226">
            <v>-9.5302927161334816E-3</v>
          </cell>
          <cell r="BJ226">
            <v>-2.1305841924399438E-3</v>
          </cell>
          <cell r="BK226">
            <v>-1.556581031751492E-2</v>
          </cell>
          <cell r="BL226">
            <v>1.931015182257045E-2</v>
          </cell>
          <cell r="BM226">
            <v>-6.8364335232342754E-2</v>
          </cell>
          <cell r="BN226">
            <v>-3.89684001700441E-3</v>
          </cell>
          <cell r="BO226">
            <v>-4.0614552955402172E-2</v>
          </cell>
          <cell r="BP226">
            <v>1.8164294187425819E-2</v>
          </cell>
          <cell r="BQ226">
            <v>-1.5293860607384691E-2</v>
          </cell>
        </row>
        <row r="227">
          <cell r="A227">
            <v>162369</v>
          </cell>
          <cell r="B227" t="str">
            <v>展弘投资</v>
          </cell>
          <cell r="C227" t="str">
            <v>陈方府</v>
          </cell>
          <cell r="E227" t="str">
            <v>展弘稳进１号</v>
          </cell>
          <cell r="F227" t="str">
            <v>2016-01-20 00:00:00</v>
          </cell>
          <cell r="G227" t="str">
            <v>套利策略</v>
          </cell>
          <cell r="H227" t="str">
            <v>套利策略</v>
          </cell>
          <cell r="I227" t="str">
            <v>贵金属跨境套利</v>
          </cell>
          <cell r="J227">
            <v>0</v>
          </cell>
          <cell r="K227">
            <v>0</v>
          </cell>
          <cell r="L227" t="str">
            <v>2024-04-03T00:00:00.000000000</v>
          </cell>
          <cell r="M227">
            <v>2.3233669777185111E-3</v>
          </cell>
          <cell r="O227">
            <v>6.5404475043029384E-3</v>
          </cell>
          <cell r="P227">
            <v>1.394775371811674E-2</v>
          </cell>
          <cell r="Q227">
            <v>2.2536524712465141E-2</v>
          </cell>
          <cell r="R227">
            <v>4.811215548829062E-2</v>
          </cell>
          <cell r="S227">
            <v>0.20378756689995889</v>
          </cell>
          <cell r="T227">
            <v>1.394775371811674E-2</v>
          </cell>
          <cell r="U227">
            <v>4.7968989744003883E-2</v>
          </cell>
          <cell r="V227">
            <v>7.1935595567866883E-2</v>
          </cell>
          <cell r="W227">
            <v>9.2801059502412242E-2</v>
          </cell>
          <cell r="X227">
            <v>0.12932001495646589</v>
          </cell>
          <cell r="Y227">
            <v>0.12209302325581391</v>
          </cell>
          <cell r="Z227">
            <v>0.15764640577296701</v>
          </cell>
          <cell r="AA227">
            <v>0.2468206592265767</v>
          </cell>
          <cell r="AC227">
            <v>-6.9066073210030004E-4</v>
          </cell>
          <cell r="AD227">
            <v>-1.5039974669516451E-3</v>
          </cell>
          <cell r="AE227">
            <v>-3.3222591362125462E-3</v>
          </cell>
          <cell r="AF227">
            <v>-3.3289251675862391E-3</v>
          </cell>
          <cell r="AG227">
            <v>-4.7174701918092834E-3</v>
          </cell>
          <cell r="AH227">
            <v>-2.0959853818455498E-3</v>
          </cell>
          <cell r="AI227">
            <v>-4.9603774726271763E-3</v>
          </cell>
          <cell r="AJ227">
            <v>-1.476101218369253E-2</v>
          </cell>
          <cell r="AK227">
            <v>-3.3592943605142207E-2</v>
          </cell>
          <cell r="AL227">
            <v>4.98328234549692E-2</v>
          </cell>
          <cell r="AM227">
            <v>0.12572266478129701</v>
          </cell>
          <cell r="AN227">
            <v>5.0713240664050703E-2</v>
          </cell>
          <cell r="AP227">
            <v>6.8902789011948363E-3</v>
          </cell>
          <cell r="AQ227">
            <v>3.7613046668824791E-2</v>
          </cell>
          <cell r="AR227">
            <v>7.1891149221763992</v>
          </cell>
          <cell r="AS227">
            <v>3.3346101765487131</v>
          </cell>
          <cell r="AT227">
            <v>4.1612082915927218E-3</v>
          </cell>
          <cell r="AU227">
            <v>1.4580615455452859E-3</v>
          </cell>
          <cell r="BF227">
            <v>5.087620124363923E-3</v>
          </cell>
          <cell r="BG227">
            <v>2.289892334886634E-3</v>
          </cell>
          <cell r="BH227">
            <v>4.6494849492966228E-3</v>
          </cell>
          <cell r="BI227">
            <v>4.0295232395770597E-3</v>
          </cell>
          <cell r="BJ227">
            <v>3.9736151951046414E-3</v>
          </cell>
          <cell r="BK227">
            <v>7.1241985276655484E-3</v>
          </cell>
          <cell r="BL227">
            <v>4.4407765464120619E-3</v>
          </cell>
          <cell r="BM227">
            <v>1.330255487303811E-3</v>
          </cell>
          <cell r="BN227">
            <v>3.1572792827907481E-3</v>
          </cell>
          <cell r="BO227">
            <v>2.33136462542749E-3</v>
          </cell>
          <cell r="BP227">
            <v>1.007908202822039E-3</v>
          </cell>
          <cell r="BQ227">
            <v>4.5672704753056959E-3</v>
          </cell>
        </row>
        <row r="228">
          <cell r="A228">
            <v>114136</v>
          </cell>
          <cell r="B228" t="str">
            <v>南京盛泉恒元投资</v>
          </cell>
          <cell r="C228" t="str">
            <v>包发</v>
          </cell>
          <cell r="E228" t="str">
            <v>盛泉恒元多策略量化对冲2号基金</v>
          </cell>
          <cell r="F228" t="str">
            <v>2015-09-11 00:00:00</v>
          </cell>
          <cell r="G228" t="str">
            <v>套利策略</v>
          </cell>
          <cell r="H228" t="str">
            <v>套利策略</v>
          </cell>
          <cell r="I228" t="str">
            <v>ETF套利，可转债套利，期现套利</v>
          </cell>
          <cell r="J228">
            <v>0</v>
          </cell>
          <cell r="K228">
            <v>0</v>
          </cell>
          <cell r="L228" t="str">
            <v>2024-04-03T00:00:00.000000000</v>
          </cell>
          <cell r="M228">
            <v>-2.8544243577545152E-3</v>
          </cell>
          <cell r="N228">
            <v>-1.795069055207432E-3</v>
          </cell>
          <cell r="O228">
            <v>3.387833259684836E-3</v>
          </cell>
          <cell r="P228">
            <v>-2.4383257545919971E-2</v>
          </cell>
          <cell r="Q228">
            <v>3.7204847681142632E-3</v>
          </cell>
          <cell r="R228">
            <v>5.0707592642578847E-2</v>
          </cell>
          <cell r="S228">
            <v>0.2504818724185407</v>
          </cell>
          <cell r="T228">
            <v>-2.4383257545919971E-2</v>
          </cell>
          <cell r="U228">
            <v>9.7191121587114404E-2</v>
          </cell>
          <cell r="V228">
            <v>4.2169907881269182E-2</v>
          </cell>
          <cell r="W228">
            <v>0.14434970014992499</v>
          </cell>
          <cell r="X228">
            <v>0.28787787364991241</v>
          </cell>
          <cell r="Y228">
            <v>0.23596092176896111</v>
          </cell>
          <cell r="Z228">
            <v>0.17447665761583611</v>
          </cell>
          <cell r="AA228">
            <v>4.4078646547782263E-2</v>
          </cell>
          <cell r="AB228">
            <v>8.331682187438072E-2</v>
          </cell>
          <cell r="AC228">
            <v>-4.9472366302986973E-2</v>
          </cell>
          <cell r="AD228">
            <v>-1.3044473262643901E-2</v>
          </cell>
          <cell r="AE228">
            <v>-2.8264993998528651E-2</v>
          </cell>
          <cell r="AF228">
            <v>-2.508810203054207E-2</v>
          </cell>
          <cell r="AG228">
            <v>-1.8257775027077261E-2</v>
          </cell>
          <cell r="AH228">
            <v>-1.680616885256711E-2</v>
          </cell>
          <cell r="AI228">
            <v>-1.9963702359346719E-2</v>
          </cell>
          <cell r="AJ228">
            <v>-1.632794858433206E-2</v>
          </cell>
          <cell r="AK228">
            <v>-4.9472366302986973E-2</v>
          </cell>
          <cell r="AL228">
            <v>-9.086848616476928E-2</v>
          </cell>
          <cell r="AM228">
            <v>0.1023182431267582</v>
          </cell>
          <cell r="AN228">
            <v>-8.4387764060684822E-2</v>
          </cell>
          <cell r="AO228">
            <v>0.12209977897571631</v>
          </cell>
          <cell r="AP228">
            <v>8.9114016437591204E-2</v>
          </cell>
          <cell r="AQ228">
            <v>4.5551983121477103E-2</v>
          </cell>
          <cell r="AR228">
            <v>-1.0230298935863531</v>
          </cell>
          <cell r="AS228">
            <v>2.2396484092966928</v>
          </cell>
          <cell r="AT228">
            <v>-8.7006337498656272E-3</v>
          </cell>
          <cell r="AU228">
            <v>-1.643429892364379E-2</v>
          </cell>
          <cell r="AV228">
            <v>5.1922227132126242E-3</v>
          </cell>
          <cell r="AW228">
            <v>-1.795069055207432E-3</v>
          </cell>
          <cell r="BF228">
            <v>4.5177764682773347E-3</v>
          </cell>
          <cell r="BG228">
            <v>2.076652326945649E-2</v>
          </cell>
          <cell r="BH228">
            <v>-4.6741504156928571E-3</v>
          </cell>
          <cell r="BI228">
            <v>4.6191154393933056E-3</v>
          </cell>
          <cell r="BJ228">
            <v>1.1877849726042999E-2</v>
          </cell>
          <cell r="BK228">
            <v>1.295013063728279E-2</v>
          </cell>
          <cell r="BL228">
            <v>-7.2146835632311834E-3</v>
          </cell>
          <cell r="BM228">
            <v>1.6944046991489441E-3</v>
          </cell>
          <cell r="BN228">
            <v>9.8954651984672903E-3</v>
          </cell>
          <cell r="BO228">
            <v>1.4734593141052521E-4</v>
          </cell>
          <cell r="BP228">
            <v>2.169349195241432E-2</v>
          </cell>
          <cell r="BQ228">
            <v>2.0810161099349411E-3</v>
          </cell>
        </row>
        <row r="229">
          <cell r="A229">
            <v>124173</v>
          </cell>
          <cell r="B229" t="str">
            <v>南京盛泉恒元投资</v>
          </cell>
          <cell r="C229" t="str">
            <v>赵忠东,徐永</v>
          </cell>
          <cell r="E229" t="str">
            <v>盛泉恒元量化进取多策略1号基金</v>
          </cell>
          <cell r="F229" t="str">
            <v>2015-11-25 00:00:00</v>
          </cell>
          <cell r="G229" t="str">
            <v>指数增强</v>
          </cell>
          <cell r="H229" t="str">
            <v>指数增强</v>
          </cell>
          <cell r="I229" t="str">
            <v>量化多头</v>
          </cell>
          <cell r="J229">
            <v>0</v>
          </cell>
          <cell r="K229">
            <v>0</v>
          </cell>
          <cell r="L229" t="str">
            <v>2024-04-03T00:00:00.000000000</v>
          </cell>
          <cell r="M229">
            <v>-6.7089755213055602E-3</v>
          </cell>
          <cell r="N229">
            <v>1.1385316019447259E-2</v>
          </cell>
          <cell r="O229">
            <v>1.920438957476067E-3</v>
          </cell>
          <cell r="Q229">
            <v>-4.6502857474398751E-2</v>
          </cell>
          <cell r="S229">
            <v>0.33794675567858018</v>
          </cell>
          <cell r="W229">
            <v>0.45650216524460818</v>
          </cell>
          <cell r="X229">
            <v>0.60075497597803706</v>
          </cell>
          <cell r="Y229">
            <v>0.26872169975618249</v>
          </cell>
          <cell r="Z229">
            <v>-7.5213399903366063E-2</v>
          </cell>
          <cell r="AA229">
            <v>0.18809797168006129</v>
          </cell>
          <cell r="AB229">
            <v>5.1086082059533362E-2</v>
          </cell>
          <cell r="AC229">
            <v>-1.0298102981029881E-2</v>
          </cell>
          <cell r="AE229">
            <v>-6.4770554493307875E-2</v>
          </cell>
          <cell r="AF229">
            <v>-6.5481939347112134E-2</v>
          </cell>
          <cell r="AG229">
            <v>-0.10064991085293599</v>
          </cell>
          <cell r="AH229">
            <v>-0.1043452556902158</v>
          </cell>
          <cell r="AI229">
            <v>-0.18944099378881979</v>
          </cell>
          <cell r="AJ229">
            <v>-5.356050677151606E-2</v>
          </cell>
          <cell r="AK229">
            <v>-0.18944099378881979</v>
          </cell>
          <cell r="AL229">
            <v>4.3983638202079289E-2</v>
          </cell>
          <cell r="AM229">
            <v>0.19083811740945331</v>
          </cell>
          <cell r="AO229">
            <v>0.14877091005924711</v>
          </cell>
          <cell r="AP229">
            <v>0.25973953951521872</v>
          </cell>
          <cell r="AQ229">
            <v>0.17229765144364059</v>
          </cell>
          <cell r="AR229">
            <v>0.16819087958338139</v>
          </cell>
          <cell r="AS229">
            <v>1.105878688563249</v>
          </cell>
          <cell r="AU229">
            <v>1.381119433646227E-2</v>
          </cell>
          <cell r="AV229">
            <v>-9.3583295229385799E-3</v>
          </cell>
          <cell r="AW229">
            <v>1.1385316019447259E-2</v>
          </cell>
          <cell r="BN229">
            <v>-8.4057971014506183E-4</v>
          </cell>
          <cell r="BO229">
            <v>-2.329494357575923E-2</v>
          </cell>
          <cell r="BP229">
            <v>1.7642865629084129E-2</v>
          </cell>
        </row>
        <row r="230">
          <cell r="A230">
            <v>96901</v>
          </cell>
          <cell r="B230" t="str">
            <v>博普科技</v>
          </cell>
          <cell r="C230" t="str">
            <v>袁豪</v>
          </cell>
          <cell r="E230" t="str">
            <v>博普套利1号</v>
          </cell>
          <cell r="F230" t="str">
            <v>2014-07-22 00:00:00</v>
          </cell>
          <cell r="G230" t="str">
            <v>套利策略</v>
          </cell>
          <cell r="H230" t="str">
            <v>套利策略</v>
          </cell>
          <cell r="I230" t="str">
            <v>期现套利，中证500</v>
          </cell>
          <cell r="J230">
            <v>0</v>
          </cell>
          <cell r="K230">
            <v>0</v>
          </cell>
          <cell r="L230" t="str">
            <v>2024-04-03T00:00:00.000000000</v>
          </cell>
          <cell r="U230">
            <v>5.7831325301204828E-2</v>
          </cell>
          <cell r="V230">
            <v>2.216748768472887E-2</v>
          </cell>
          <cell r="W230">
            <v>3.7037037037036979E-2</v>
          </cell>
          <cell r="X230">
            <v>0.1122159090909092</v>
          </cell>
          <cell r="Y230">
            <v>4.3658735453265152E-2</v>
          </cell>
          <cell r="Z230">
            <v>9.1681501861142545E-2</v>
          </cell>
          <cell r="AA230">
            <v>-4.2757552285050293E-2</v>
          </cell>
          <cell r="AB230">
            <v>3.9619906587212039E-2</v>
          </cell>
          <cell r="AC230">
            <v>-5.5959709009506986E-4</v>
          </cell>
          <cell r="AD230">
            <v>6.303724928366704E-3</v>
          </cell>
          <cell r="AE230">
            <v>-2.4449877750611269E-3</v>
          </cell>
          <cell r="AF230">
            <v>-3.4111310592459573E-2</v>
          </cell>
          <cell r="AG230">
            <v>-1.065814015454304E-2</v>
          </cell>
          <cell r="AH230">
            <v>-1.439606741573031E-2</v>
          </cell>
          <cell r="AI230">
            <v>-5.9003831417624832E-3</v>
          </cell>
          <cell r="AJ230">
            <v>-4.6691403834260979E-2</v>
          </cell>
          <cell r="AK230">
            <v>-4.7427776919511742E-2</v>
          </cell>
          <cell r="AL230">
            <v>0.2108283693413873</v>
          </cell>
          <cell r="AM230">
            <v>6.2080645697901497E-2</v>
          </cell>
          <cell r="AP230">
            <v>4.2493889969529547E-2</v>
          </cell>
          <cell r="AQ230">
            <v>4.6221579665162403E-2</v>
          </cell>
          <cell r="AR230">
            <v>4.9543723322086306</v>
          </cell>
          <cell r="AS230">
            <v>1.3366663267901151</v>
          </cell>
          <cell r="AT230">
            <v>1.765375854214124E-2</v>
          </cell>
          <cell r="BF230">
            <v>6.6265060240964244E-3</v>
          </cell>
          <cell r="BG230">
            <v>6.1041292639139044E-3</v>
          </cell>
          <cell r="BH230">
            <v>-9.0411610754224103E-3</v>
          </cell>
          <cell r="BI230">
            <v>-1.200480192076858E-3</v>
          </cell>
          <cell r="BJ230">
            <v>4.2067307692308384E-3</v>
          </cell>
          <cell r="BK230">
            <v>2.0945541591861131E-2</v>
          </cell>
          <cell r="BL230">
            <v>2.3446658851113971E-3</v>
          </cell>
          <cell r="BM230">
            <v>5.8479532163757675E-4</v>
          </cell>
          <cell r="BN230">
            <v>3.486345148169701E-3</v>
          </cell>
          <cell r="BO230">
            <v>-1.737116386797966E-3</v>
          </cell>
          <cell r="BP230">
            <v>8.7006960556845758E-3</v>
          </cell>
          <cell r="BQ230">
            <v>8.036739380022917E-3</v>
          </cell>
        </row>
        <row r="231">
          <cell r="A231">
            <v>336107</v>
          </cell>
          <cell r="B231" t="str">
            <v>致诚卓远投资</v>
          </cell>
          <cell r="C231" t="str">
            <v>史帆</v>
          </cell>
          <cell r="D231">
            <v>100</v>
          </cell>
          <cell r="E231" t="str">
            <v>致远激进一号</v>
          </cell>
          <cell r="F231" t="str">
            <v>2017-12-07 00:00:00</v>
          </cell>
          <cell r="G231" t="str">
            <v>指数增强</v>
          </cell>
          <cell r="H231" t="str">
            <v>指数增强</v>
          </cell>
          <cell r="I231" t="str">
            <v>量化多头</v>
          </cell>
          <cell r="J231">
            <v>0</v>
          </cell>
          <cell r="K231">
            <v>0</v>
          </cell>
          <cell r="L231" t="str">
            <v>2024-04-03T00:00:00.000000000</v>
          </cell>
          <cell r="M231">
            <v>9.4033634059254023E-3</v>
          </cell>
          <cell r="N231">
            <v>1.474134151687845E-2</v>
          </cell>
          <cell r="O231">
            <v>5.407867023396129E-2</v>
          </cell>
          <cell r="P231">
            <v>-3.2600177629172999E-2</v>
          </cell>
          <cell r="Q231">
            <v>-3.6801997451169077E-2</v>
          </cell>
          <cell r="R231">
            <v>-8.645995214484814E-2</v>
          </cell>
          <cell r="S231">
            <v>0.36722412965629259</v>
          </cell>
          <cell r="T231">
            <v>-3.2600177629172999E-2</v>
          </cell>
          <cell r="U231">
            <v>4.072422792518493E-2</v>
          </cell>
          <cell r="V231">
            <v>-2.571844788769706E-2</v>
          </cell>
          <cell r="W231">
            <v>0.44638547293414538</v>
          </cell>
          <cell r="X231">
            <v>0.51155249290636395</v>
          </cell>
          <cell r="Y231">
            <v>0.56464619008788652</v>
          </cell>
          <cell r="Z231">
            <v>0.1029279504346956</v>
          </cell>
          <cell r="AC231">
            <v>-0.20165760579895539</v>
          </cell>
          <cell r="AD231">
            <v>-0.1065563740486038</v>
          </cell>
          <cell r="AE231">
            <v>-0.1731447818648417</v>
          </cell>
          <cell r="AF231">
            <v>-8.575475670916112E-2</v>
          </cell>
          <cell r="AG231">
            <v>-9.042002896751504E-2</v>
          </cell>
          <cell r="AH231">
            <v>-0.1773522539465435</v>
          </cell>
          <cell r="AI231">
            <v>-0.17307853490906039</v>
          </cell>
          <cell r="AK231">
            <v>-0.26685592618878651</v>
          </cell>
          <cell r="AL231">
            <v>2.6455484388797631E-2</v>
          </cell>
          <cell r="AM231">
            <v>0.25338489366417288</v>
          </cell>
          <cell r="AN231">
            <v>-0.1116320765591599</v>
          </cell>
          <cell r="AP231">
            <v>0.39273911675298401</v>
          </cell>
          <cell r="AQ231">
            <v>0.21296649634741499</v>
          </cell>
          <cell r="AR231">
            <v>6.6603163995038184E-2</v>
          </cell>
          <cell r="AS231">
            <v>1.1883891664484001</v>
          </cell>
          <cell r="AT231">
            <v>-8.251919962384402E-2</v>
          </cell>
          <cell r="AU231">
            <v>-3.9318964780912791E-2</v>
          </cell>
          <cell r="AV231">
            <v>3.8765867820345079E-2</v>
          </cell>
          <cell r="AW231">
            <v>1.474134151687845E-2</v>
          </cell>
          <cell r="BF231">
            <v>5.3610265332753482E-2</v>
          </cell>
          <cell r="BG231">
            <v>4.6005779750232227E-2</v>
          </cell>
          <cell r="BH231">
            <v>-3.6508053972715841E-3</v>
          </cell>
          <cell r="BI231">
            <v>-2.9387734891436309E-2</v>
          </cell>
          <cell r="BJ231">
            <v>-1.104479134782166E-2</v>
          </cell>
          <cell r="BK231">
            <v>1.516597456862101E-2</v>
          </cell>
          <cell r="BL231">
            <v>9.5530882390304495E-3</v>
          </cell>
          <cell r="BM231">
            <v>-6.1582987290801583E-2</v>
          </cell>
          <cell r="BN231">
            <v>-2.0802454689650141E-4</v>
          </cell>
          <cell r="BO231">
            <v>-2.811516554396731E-2</v>
          </cell>
          <cell r="BP231">
            <v>3.8482123742239249E-2</v>
          </cell>
          <cell r="BQ231">
            <v>-1.5709767824544248E-2</v>
          </cell>
        </row>
        <row r="232">
          <cell r="A232">
            <v>539056</v>
          </cell>
          <cell r="B232" t="str">
            <v>青岛星阔投资</v>
          </cell>
          <cell r="C232" t="str">
            <v>邓剑</v>
          </cell>
          <cell r="D232">
            <v>30</v>
          </cell>
          <cell r="E232" t="str">
            <v>星阔广厦1号中证500指数增强</v>
          </cell>
          <cell r="F232" t="str">
            <v>2021-02-03 00:00:00</v>
          </cell>
          <cell r="G232" t="str">
            <v>指数增强</v>
          </cell>
          <cell r="H232" t="str">
            <v>指数增强</v>
          </cell>
          <cell r="J232">
            <v>0</v>
          </cell>
          <cell r="K232">
            <v>0</v>
          </cell>
          <cell r="L232" t="str">
            <v>2024-04-03T00:00:00.000000000</v>
          </cell>
          <cell r="M232">
            <v>1.074425535252144E-2</v>
          </cell>
          <cell r="N232">
            <v>1.7768301350390869E-2</v>
          </cell>
          <cell r="O232">
            <v>5.6393442622951102E-2</v>
          </cell>
          <cell r="P232">
            <v>3.809907370116794E-2</v>
          </cell>
          <cell r="Q232">
            <v>5.2941176470588269E-2</v>
          </cell>
          <cell r="R232">
            <v>-2.7980994041783221E-2</v>
          </cell>
          <cell r="S232">
            <v>0.29164161154540258</v>
          </cell>
          <cell r="T232">
            <v>3.809907370116794E-2</v>
          </cell>
          <cell r="U232">
            <v>3.5100883775220908E-2</v>
          </cell>
          <cell r="V232">
            <v>-0.16662034463590869</v>
          </cell>
          <cell r="W232">
            <v>0.50298389319166903</v>
          </cell>
          <cell r="X232">
            <v>0.57761351636747627</v>
          </cell>
          <cell r="AC232">
            <v>-0.1813949689643907</v>
          </cell>
          <cell r="AD232">
            <v>-0.12875826819001829</v>
          </cell>
          <cell r="AE232">
            <v>-0.2307580703663403</v>
          </cell>
          <cell r="AF232">
            <v>-7.0970820834469789E-2</v>
          </cell>
          <cell r="AG232">
            <v>-9.5360824742268036E-2</v>
          </cell>
          <cell r="AH232">
            <v>-3.0612244897959211E-2</v>
          </cell>
          <cell r="AK232">
            <v>-0.31667575674938658</v>
          </cell>
          <cell r="AL232">
            <v>0.34134887463095831</v>
          </cell>
          <cell r="AM232">
            <v>0.2243748867401911</v>
          </cell>
          <cell r="AN232">
            <v>0.14286708975625359</v>
          </cell>
          <cell r="AP232">
            <v>0.39851658679681862</v>
          </cell>
          <cell r="AQ232">
            <v>0.20549917867400111</v>
          </cell>
          <cell r="AR232">
            <v>0.85580141289428702</v>
          </cell>
          <cell r="AS232">
            <v>1.090403726173667</v>
          </cell>
          <cell r="AT232">
            <v>-7.7164720096657313E-2</v>
          </cell>
          <cell r="AU232">
            <v>5.0013092432574117E-2</v>
          </cell>
          <cell r="AV232">
            <v>3.7950819672131209E-2</v>
          </cell>
          <cell r="AW232">
            <v>1.7768301350390869E-2</v>
          </cell>
          <cell r="BF232">
            <v>5.7612139403034668E-2</v>
          </cell>
          <cell r="BG232">
            <v>3.9810800157666908E-2</v>
          </cell>
          <cell r="BH232">
            <v>-7.3540561031084639E-3</v>
          </cell>
          <cell r="BI232">
            <v>-1.1914763614145009E-2</v>
          </cell>
          <cell r="BJ232">
            <v>-1.600061838138667E-2</v>
          </cell>
          <cell r="BK232">
            <v>2.498036135113901E-2</v>
          </cell>
          <cell r="BL232">
            <v>-1.226241569589503E-3</v>
          </cell>
          <cell r="BM232">
            <v>-6.7909760589318413E-2</v>
          </cell>
          <cell r="BN232">
            <v>-2.3845601722625401E-2</v>
          </cell>
          <cell r="BO232">
            <v>-2.7450980392157098E-2</v>
          </cell>
          <cell r="BP232">
            <v>5.241935483870952E-2</v>
          </cell>
          <cell r="BQ232">
            <v>-1.7256391989234451E-2</v>
          </cell>
        </row>
        <row r="233">
          <cell r="A233">
            <v>539058</v>
          </cell>
          <cell r="B233" t="str">
            <v>青岛星阔投资</v>
          </cell>
          <cell r="C233" t="str">
            <v>邓剑</v>
          </cell>
          <cell r="D233">
            <v>30</v>
          </cell>
          <cell r="E233" t="str">
            <v>星阔云起1号市场中性</v>
          </cell>
          <cell r="F233" t="str">
            <v>2021-02-03 00:00:00</v>
          </cell>
          <cell r="G233" t="str">
            <v>股票中性</v>
          </cell>
          <cell r="H233" t="str">
            <v>股票中性</v>
          </cell>
          <cell r="J233">
            <v>0</v>
          </cell>
          <cell r="K233">
            <v>0</v>
          </cell>
          <cell r="L233" t="str">
            <v>2024-04-03T00:00:00.000000000</v>
          </cell>
          <cell r="M233">
            <v>1.013024602026036E-2</v>
          </cell>
          <cell r="N233">
            <v>-9.5419847328248597E-4</v>
          </cell>
          <cell r="O233">
            <v>4.0410732030473628E-2</v>
          </cell>
          <cell r="P233">
            <v>3.2120266162819273E-2</v>
          </cell>
          <cell r="Q233">
            <v>7.975249226538339E-2</v>
          </cell>
          <cell r="R233">
            <v>0.1161055343341921</v>
          </cell>
          <cell r="S233">
            <v>0.25414254342184073</v>
          </cell>
          <cell r="T233">
            <v>3.2120266162819273E-2</v>
          </cell>
          <cell r="U233">
            <v>8.3585543884636015E-2</v>
          </cell>
          <cell r="V233">
            <v>-2.820069204152242E-2</v>
          </cell>
          <cell r="AC233">
            <v>-4.5513338722716262E-2</v>
          </cell>
          <cell r="AD233">
            <v>-1.647100052567017E-2</v>
          </cell>
          <cell r="AE233">
            <v>-4.0128271797538577E-2</v>
          </cell>
          <cell r="AF233">
            <v>-3.6999999999999998E-2</v>
          </cell>
          <cell r="AK233">
            <v>-7.8916666666666677E-2</v>
          </cell>
          <cell r="AL233">
            <v>7.2908063209286444E-2</v>
          </cell>
          <cell r="AM233">
            <v>7.5931348748363048E-2</v>
          </cell>
          <cell r="AN233">
            <v>0.1195327589407338</v>
          </cell>
          <cell r="AP233">
            <v>0.1058986840620183</v>
          </cell>
          <cell r="AQ233">
            <v>6.1116465764987048E-2</v>
          </cell>
          <cell r="AR233">
            <v>0.68565768558871709</v>
          </cell>
          <cell r="AS233">
            <v>1.237531182689239</v>
          </cell>
          <cell r="AT233">
            <v>-7.2291136120924424E-3</v>
          </cell>
          <cell r="AU233">
            <v>1.4067025237898269E-2</v>
          </cell>
          <cell r="AV233">
            <v>4.1404438555813217E-2</v>
          </cell>
          <cell r="AW233">
            <v>-9.5419847328248597E-4</v>
          </cell>
          <cell r="BF233">
            <v>-7.5663165390777998E-3</v>
          </cell>
          <cell r="BG233">
            <v>2.3051394743923259E-2</v>
          </cell>
          <cell r="BH233">
            <v>-6.2247939680870612E-3</v>
          </cell>
          <cell r="BI233">
            <v>-4.3228936921040351E-3</v>
          </cell>
          <cell r="BJ233">
            <v>1.036682615629991E-2</v>
          </cell>
          <cell r="BK233">
            <v>1.8416206261510078E-2</v>
          </cell>
          <cell r="BL233">
            <v>-1.033324722293982E-2</v>
          </cell>
          <cell r="BM233">
            <v>1.583572609414419E-2</v>
          </cell>
          <cell r="BN233">
            <v>-4.7044735266444926E-3</v>
          </cell>
          <cell r="BO233">
            <v>4.4688896528017894E-3</v>
          </cell>
          <cell r="BP233">
            <v>3.191307323750836E-2</v>
          </cell>
          <cell r="BQ233">
            <v>1.893004115226304E-3</v>
          </cell>
        </row>
        <row r="234">
          <cell r="A234">
            <v>452661</v>
          </cell>
          <cell r="B234" t="str">
            <v>北京水木长量资本投资</v>
          </cell>
          <cell r="C234" t="str">
            <v>杨英华</v>
          </cell>
          <cell r="E234" t="str">
            <v>长量大志1号</v>
          </cell>
          <cell r="F234" t="str">
            <v>2019-12-12 00:00:00</v>
          </cell>
          <cell r="G234" t="str">
            <v>管理期货</v>
          </cell>
          <cell r="H234" t="str">
            <v>量化CTA</v>
          </cell>
          <cell r="J234">
            <v>0</v>
          </cell>
          <cell r="K234">
            <v>1</v>
          </cell>
          <cell r="L234" t="str">
            <v>2024-04-03T00:00:00.000000000</v>
          </cell>
          <cell r="M234">
            <v>-5.8362210468722031E-3</v>
          </cell>
          <cell r="N234">
            <v>3.7441689172599268E-3</v>
          </cell>
          <cell r="O234">
            <v>1.1504917424383089E-2</v>
          </cell>
          <cell r="P234">
            <v>8.93285371702639E-2</v>
          </cell>
          <cell r="Q234">
            <v>0.1620949403069929</v>
          </cell>
          <cell r="R234">
            <v>0.48017740767559758</v>
          </cell>
          <cell r="S234">
            <v>3.2125193199381772</v>
          </cell>
          <cell r="T234">
            <v>8.93285371702639E-2</v>
          </cell>
          <cell r="U234">
            <v>0.4245587397988233</v>
          </cell>
          <cell r="V234">
            <v>0.50306660961346461</v>
          </cell>
          <cell r="W234">
            <v>1.075488454706927</v>
          </cell>
          <cell r="X234">
            <v>2.3746253746253752</v>
          </cell>
          <cell r="AC234">
            <v>-9.5446531704054972E-3</v>
          </cell>
          <cell r="AD234">
            <v>-5.1074589127686462E-2</v>
          </cell>
          <cell r="AE234">
            <v>-2.353834472285497E-2</v>
          </cell>
          <cell r="AF234">
            <v>-7.553130384836311E-2</v>
          </cell>
          <cell r="AG234">
            <v>-5.2631578947368363E-2</v>
          </cell>
          <cell r="AK234">
            <v>-7.553130384836311E-2</v>
          </cell>
          <cell r="AL234">
            <v>0.36160287391368068</v>
          </cell>
          <cell r="AM234">
            <v>0.92311622886410327</v>
          </cell>
          <cell r="AN234">
            <v>0.35740764022968619</v>
          </cell>
          <cell r="AP234">
            <v>7.7013771705791073E-2</v>
          </cell>
          <cell r="AQ234">
            <v>0.182739930625372</v>
          </cell>
          <cell r="AR234">
            <v>4.6914343931304963</v>
          </cell>
          <cell r="AS234">
            <v>5.0499002003426661</v>
          </cell>
          <cell r="AT234">
            <v>1.085798028244067E-2</v>
          </cell>
          <cell r="AU234">
            <v>5.5551894563426567E-2</v>
          </cell>
          <cell r="AV234">
            <v>7.7317993443433153E-3</v>
          </cell>
          <cell r="AW234">
            <v>3.7441689172599268E-3</v>
          </cell>
          <cell r="BF234">
            <v>-1.233630669956298E-3</v>
          </cell>
          <cell r="BG234">
            <v>2.774346793349158E-2</v>
          </cell>
          <cell r="BH234">
            <v>1.8027179439770839E-2</v>
          </cell>
          <cell r="BI234">
            <v>4.1863421721758172E-2</v>
          </cell>
          <cell r="BJ234">
            <v>2.8153054998692362E-2</v>
          </cell>
          <cell r="BK234">
            <v>5.4594777890810457E-2</v>
          </cell>
          <cell r="BL234">
            <v>-3.7620578778135072E-2</v>
          </cell>
          <cell r="BM234">
            <v>5.4710992315402773E-2</v>
          </cell>
          <cell r="BN234">
            <v>5.6377148862697853E-2</v>
          </cell>
          <cell r="BO234">
            <v>-3.9084707220010673E-3</v>
          </cell>
          <cell r="BP234">
            <v>5.850039238068061E-2</v>
          </cell>
          <cell r="BQ234">
            <v>1.569688768606237E-2</v>
          </cell>
        </row>
        <row r="235">
          <cell r="A235">
            <v>449911</v>
          </cell>
          <cell r="B235" t="str">
            <v>北京水木长量资本投资</v>
          </cell>
          <cell r="C235" t="str">
            <v>杨英华</v>
          </cell>
          <cell r="E235" t="str">
            <v>长量春雷1号CTA</v>
          </cell>
          <cell r="F235" t="str">
            <v>2019-11-28 00:00:00</v>
          </cell>
          <cell r="G235" t="str">
            <v>管理期货</v>
          </cell>
          <cell r="H235" t="str">
            <v>量化CTA</v>
          </cell>
          <cell r="J235">
            <v>0</v>
          </cell>
          <cell r="K235">
            <v>0</v>
          </cell>
          <cell r="L235" t="str">
            <v>2024-04-03T00:00:00.000000000</v>
          </cell>
          <cell r="M235">
            <v>4.1095890410958853E-2</v>
          </cell>
          <cell r="N235">
            <v>4.2472864558753542E-3</v>
          </cell>
          <cell r="O235">
            <v>7.3662966700302812E-2</v>
          </cell>
          <cell r="P235">
            <v>8.0203045685279362E-2</v>
          </cell>
          <cell r="Q235">
            <v>-1.390176088971262E-2</v>
          </cell>
          <cell r="R235">
            <v>-2.5194686211635231E-2</v>
          </cell>
          <cell r="S235">
            <v>0.1968503937007875</v>
          </cell>
          <cell r="T235">
            <v>8.0203045685279362E-2</v>
          </cell>
          <cell r="U235">
            <v>-0.1008671839342765</v>
          </cell>
          <cell r="V235">
            <v>0.1722846441947565</v>
          </cell>
          <cell r="W235">
            <v>0.13479052823315121</v>
          </cell>
          <cell r="X235">
            <v>0.77669902912621347</v>
          </cell>
          <cell r="AC235">
            <v>-2.72277227722772E-2</v>
          </cell>
          <cell r="AD235">
            <v>-0.1256102973812695</v>
          </cell>
          <cell r="AE235">
            <v>-9.6006796941376371E-2</v>
          </cell>
          <cell r="AF235">
            <v>-9.974937343358399E-2</v>
          </cell>
          <cell r="AG235">
            <v>-0.1145299145299144</v>
          </cell>
          <cell r="AK235">
            <v>-0.165250637213254</v>
          </cell>
          <cell r="AL235">
            <v>0.37123745238295852</v>
          </cell>
          <cell r="AM235">
            <v>0.2096760154075106</v>
          </cell>
          <cell r="AN235">
            <v>0.31723157885550379</v>
          </cell>
          <cell r="AP235">
            <v>0.1356720342190858</v>
          </cell>
          <cell r="AQ235">
            <v>0.20137274983649031</v>
          </cell>
          <cell r="AR235">
            <v>2.7340906173451032</v>
          </cell>
          <cell r="AS235">
            <v>1.0397543808141281</v>
          </cell>
          <cell r="AT235">
            <v>9.6446700507615279E-3</v>
          </cell>
          <cell r="AU235">
            <v>5.5304172951231578E-3</v>
          </cell>
          <cell r="AV235">
            <v>6.9122098890010308E-2</v>
          </cell>
          <cell r="AW235">
            <v>4.2472864558753542E-3</v>
          </cell>
          <cell r="BF235">
            <v>1.962574167047015E-2</v>
          </cell>
          <cell r="BG235">
            <v>-1.7905102954342E-2</v>
          </cell>
          <cell r="BH235">
            <v>-7.748404740200554E-3</v>
          </cell>
          <cell r="BI235">
            <v>-3.2154340836013651E-3</v>
          </cell>
          <cell r="BJ235">
            <v>1.1059907834101381E-2</v>
          </cell>
          <cell r="BK235">
            <v>-5.3783044667274349E-2</v>
          </cell>
          <cell r="BL235">
            <v>4.8651252408477903E-2</v>
          </cell>
          <cell r="BM235">
            <v>3.445107946715642E-2</v>
          </cell>
          <cell r="BN235">
            <v>-4.216600088770539E-2</v>
          </cell>
          <cell r="BO235">
            <v>-4.6802594995366098E-2</v>
          </cell>
          <cell r="BP235">
            <v>-2.4307243558580049E-3</v>
          </cell>
          <cell r="BQ235">
            <v>-4.1362530413625358E-2</v>
          </cell>
        </row>
        <row r="236">
          <cell r="A236">
            <v>346729</v>
          </cell>
          <cell r="B236" t="str">
            <v>丹羿投资</v>
          </cell>
          <cell r="C236" t="str">
            <v>朱亮</v>
          </cell>
          <cell r="D236">
            <v>38</v>
          </cell>
          <cell r="E236" t="str">
            <v>丹羿-锐进1号</v>
          </cell>
          <cell r="F236" t="str">
            <v>2018-01-12 00:00:00</v>
          </cell>
          <cell r="G236" t="str">
            <v>股票多头</v>
          </cell>
          <cell r="H236" t="str">
            <v>股票多头</v>
          </cell>
          <cell r="I236" t="str">
            <v>科技+消费+新能源，左侧布局</v>
          </cell>
          <cell r="J236">
            <v>0</v>
          </cell>
          <cell r="K236">
            <v>0</v>
          </cell>
          <cell r="L236" t="str">
            <v>2024-04-03T00:00:00.000000000</v>
          </cell>
          <cell r="M236">
            <v>1.387321883749104E-2</v>
          </cell>
          <cell r="N236">
            <v>1.671974522292996E-2</v>
          </cell>
          <cell r="O236">
            <v>4.2001288383079149E-2</v>
          </cell>
          <cell r="P236">
            <v>4.1419864366039949E-2</v>
          </cell>
          <cell r="Q236">
            <v>1.646418098030988E-2</v>
          </cell>
          <cell r="R236">
            <v>-0.1151994748741887</v>
          </cell>
          <cell r="S236">
            <v>-0.27434501734657257</v>
          </cell>
          <cell r="T236">
            <v>4.1419864366039949E-2</v>
          </cell>
          <cell r="U236">
            <v>-0.17741764643575891</v>
          </cell>
          <cell r="V236">
            <v>-0.1618926436645558</v>
          </cell>
          <cell r="W236">
            <v>2.6736343197423681E-2</v>
          </cell>
          <cell r="X236">
            <v>0.98074261298670029</v>
          </cell>
          <cell r="Y236">
            <v>0.70308496464077064</v>
          </cell>
          <cell r="AC236">
            <v>-5.8410399581224973E-2</v>
          </cell>
          <cell r="AD236">
            <v>-0.23303167420814469</v>
          </cell>
          <cell r="AE236">
            <v>-0.25350896134744111</v>
          </cell>
          <cell r="AF236">
            <v>-0.16785296929777971</v>
          </cell>
          <cell r="AG236">
            <v>-0.10501882704905351</v>
          </cell>
          <cell r="AH236">
            <v>-8.107497741644093E-2</v>
          </cell>
          <cell r="AI236">
            <v>-5.6333917104495097E-2</v>
          </cell>
          <cell r="AK236">
            <v>-0.42672368001699779</v>
          </cell>
          <cell r="AL236">
            <v>0.27980547530021621</v>
          </cell>
          <cell r="AM236">
            <v>0.16767533873442919</v>
          </cell>
          <cell r="AN236">
            <v>0.15597779084906399</v>
          </cell>
          <cell r="AP236">
            <v>0.14309610184913321</v>
          </cell>
          <cell r="AQ236">
            <v>0.18951849558380501</v>
          </cell>
          <cell r="AR236">
            <v>1.953286323665685</v>
          </cell>
          <cell r="AS236">
            <v>0.8831724926392881</v>
          </cell>
          <cell r="AT236">
            <v>-4.244999570778607E-2</v>
          </cell>
          <cell r="AU236">
            <v>2.4026177775785529E-2</v>
          </cell>
          <cell r="AV236">
            <v>2.4865793429246219E-2</v>
          </cell>
          <cell r="AW236">
            <v>1.671974522292996E-2</v>
          </cell>
          <cell r="BF236">
            <v>6.0198425308053638E-2</v>
          </cell>
          <cell r="BG236">
            <v>-7.3564672971892953E-2</v>
          </cell>
          <cell r="BH236">
            <v>-2.3401272511592741E-2</v>
          </cell>
          <cell r="BI236">
            <v>-5.212014134275611E-2</v>
          </cell>
          <cell r="BJ236">
            <v>-3.4055607331469513E-2</v>
          </cell>
          <cell r="BK236">
            <v>2.3718592964823149E-3</v>
          </cell>
          <cell r="BL236">
            <v>1.9090398652442438E-2</v>
          </cell>
          <cell r="BM236">
            <v>-4.8445493900039382E-2</v>
          </cell>
          <cell r="BN236">
            <v>-2.623097948027564E-2</v>
          </cell>
          <cell r="BO236">
            <v>-1.260997067448677E-2</v>
          </cell>
          <cell r="BP236">
            <v>3.0633459204887799E-2</v>
          </cell>
          <cell r="BQ236">
            <v>-3.2796413151776727E-2</v>
          </cell>
        </row>
        <row r="237">
          <cell r="A237">
            <v>314817</v>
          </cell>
          <cell r="B237" t="str">
            <v>敦和资产</v>
          </cell>
          <cell r="C237" t="str">
            <v>张拥军,李文龙</v>
          </cell>
          <cell r="E237" t="str">
            <v>敦和峰云1号</v>
          </cell>
          <cell r="F237" t="str">
            <v>2017-09-12 00:00:00</v>
          </cell>
          <cell r="G237" t="str">
            <v>宏观策略</v>
          </cell>
          <cell r="H237" t="str">
            <v>宏观策略</v>
          </cell>
          <cell r="I237" t="str">
            <v>股票+债券+商品</v>
          </cell>
          <cell r="J237">
            <v>0</v>
          </cell>
          <cell r="K237">
            <v>0</v>
          </cell>
          <cell r="L237" t="str">
            <v>2024-04-03T00:00:00.000000000</v>
          </cell>
          <cell r="V237">
            <v>-0.24767561983471079</v>
          </cell>
          <cell r="W237">
            <v>0.2159531037370459</v>
          </cell>
          <cell r="X237">
            <v>0.45403348554033501</v>
          </cell>
          <cell r="Y237">
            <v>0.33401015228426401</v>
          </cell>
          <cell r="Z237">
            <v>-3.0511811023622101E-2</v>
          </cell>
          <cell r="AD237">
            <v>-7.3922651933701733E-2</v>
          </cell>
          <cell r="AE237">
            <v>-0.18576097105508871</v>
          </cell>
          <cell r="AF237">
            <v>-0.1307926008537475</v>
          </cell>
          <cell r="AG237">
            <v>-0.1094895707268457</v>
          </cell>
          <cell r="AH237">
            <v>-3.9376538146021357E-2</v>
          </cell>
          <cell r="AI237">
            <v>-6.5071770334928183E-2</v>
          </cell>
          <cell r="AJ237">
            <v>-4.0078201368523879E-2</v>
          </cell>
          <cell r="AK237">
            <v>-0.35538207129946542</v>
          </cell>
          <cell r="AM237">
            <v>9.9910432451938425E-2</v>
          </cell>
          <cell r="AQ237">
            <v>0.12707068728933429</v>
          </cell>
          <cell r="AS237">
            <v>0.78391498455259545</v>
          </cell>
          <cell r="BF237">
            <v>2.2199336308502019E-2</v>
          </cell>
          <cell r="BG237">
            <v>1.679167133102011E-3</v>
          </cell>
          <cell r="BH237">
            <v>8.8287885561018076E-3</v>
          </cell>
          <cell r="BI237">
            <v>-1.0690151766921341E-2</v>
          </cell>
          <cell r="BJ237">
            <v>-1.259727898773866E-2</v>
          </cell>
          <cell r="BK237">
            <v>1.0263098208210589E-2</v>
          </cell>
          <cell r="BL237">
            <v>-2.3741370601111259E-2</v>
          </cell>
          <cell r="BM237">
            <v>-3.070024146257333E-2</v>
          </cell>
          <cell r="BN237">
            <v>2.488446498400299E-3</v>
          </cell>
          <cell r="BO237">
            <v>-3.014184397163056E-3</v>
          </cell>
        </row>
        <row r="238">
          <cell r="A238">
            <v>452499</v>
          </cell>
          <cell r="B238" t="str">
            <v>聚宽投资</v>
          </cell>
          <cell r="C238" t="str">
            <v>高斯蒙</v>
          </cell>
          <cell r="D238">
            <v>100</v>
          </cell>
          <cell r="E238" t="str">
            <v>聚宽中证500指数增强二号</v>
          </cell>
          <cell r="F238" t="str">
            <v>2019-12-11 00:00:00</v>
          </cell>
          <cell r="G238" t="str">
            <v>指数增强</v>
          </cell>
          <cell r="H238" t="str">
            <v>500指增</v>
          </cell>
          <cell r="J238">
            <v>0</v>
          </cell>
          <cell r="K238">
            <v>0</v>
          </cell>
          <cell r="L238" t="str">
            <v>2024-04-03T00:00:00.000000000</v>
          </cell>
          <cell r="V238">
            <v>-0.1109383100051841</v>
          </cell>
          <cell r="W238">
            <v>0.38577586206896569</v>
          </cell>
          <cell r="X238">
            <v>0.3933933933933933</v>
          </cell>
          <cell r="AD238">
            <v>-4.7101449275362313E-2</v>
          </cell>
          <cell r="AE238">
            <v>-0.18482905982905989</v>
          </cell>
          <cell r="AF238">
            <v>-0.1096743295019157</v>
          </cell>
          <cell r="AG238">
            <v>-0.100925925925926</v>
          </cell>
          <cell r="AK238">
            <v>-0.26915708812260541</v>
          </cell>
          <cell r="AM238">
            <v>0.20097650554296351</v>
          </cell>
          <cell r="AQ238">
            <v>0.18460867821034729</v>
          </cell>
          <cell r="AS238">
            <v>1.0870490537063131</v>
          </cell>
          <cell r="BF238">
            <v>5.5393586005830768E-2</v>
          </cell>
          <cell r="BG238">
            <v>2.5966850828729179E-2</v>
          </cell>
          <cell r="BH238">
            <v>1.184706515885847E-2</v>
          </cell>
          <cell r="BI238">
            <v>1.325172964342736E-2</v>
          </cell>
          <cell r="BJ238">
            <v>-3.3037449445874278E-2</v>
          </cell>
          <cell r="BK238">
            <v>2.8680065181966311E-2</v>
          </cell>
          <cell r="BL238">
            <v>-1.467948040975808E-2</v>
          </cell>
        </row>
        <row r="239">
          <cell r="A239">
            <v>553512</v>
          </cell>
          <cell r="B239" t="str">
            <v>青岛星阔投资</v>
          </cell>
          <cell r="C239" t="str">
            <v>邓剑</v>
          </cell>
          <cell r="D239">
            <v>30</v>
          </cell>
          <cell r="E239" t="str">
            <v>星阔上林1号中证1000指数增强</v>
          </cell>
          <cell r="F239" t="str">
            <v>2021-03-29 00:00:00</v>
          </cell>
          <cell r="G239" t="str">
            <v>指数增强</v>
          </cell>
          <cell r="H239" t="str">
            <v>1000指增</v>
          </cell>
          <cell r="J239">
            <v>0</v>
          </cell>
          <cell r="K239">
            <v>0</v>
          </cell>
          <cell r="L239" t="str">
            <v>2024-04-03T00:00:00.000000000</v>
          </cell>
          <cell r="M239">
            <v>-2.3661172016720131E-4</v>
          </cell>
          <cell r="N239">
            <v>1.9052978535252011E-2</v>
          </cell>
          <cell r="O239">
            <v>5.8980785296574689E-2</v>
          </cell>
          <cell r="P239">
            <v>-5.7546468401486917E-2</v>
          </cell>
          <cell r="Q239">
            <v>-2.6869338246583659E-2</v>
          </cell>
          <cell r="R239">
            <v>-9.9588009660463106E-2</v>
          </cell>
          <cell r="S239">
            <v>0.26925002503254231</v>
          </cell>
          <cell r="T239">
            <v>-5.7546468401486917E-2</v>
          </cell>
          <cell r="U239">
            <v>6.2737041719342468E-2</v>
          </cell>
          <cell r="V239">
            <v>-0.12638917650307169</v>
          </cell>
          <cell r="AC239">
            <v>-0.2299372210876636</v>
          </cell>
          <cell r="AD239">
            <v>-0.12645307626878369</v>
          </cell>
          <cell r="AE239">
            <v>-0.25424463550321508</v>
          </cell>
          <cell r="AF239">
            <v>-5.7335701598579043E-2</v>
          </cell>
          <cell r="AK239">
            <v>-0.30310082825655421</v>
          </cell>
          <cell r="AL239">
            <v>-7.8439278149582847E-2</v>
          </cell>
          <cell r="AM239">
            <v>0.1056207152909627</v>
          </cell>
          <cell r="AN239">
            <v>-0.1907713757383814</v>
          </cell>
          <cell r="AP239">
            <v>0.42141461590487639</v>
          </cell>
          <cell r="AQ239">
            <v>0.21261259471068769</v>
          </cell>
          <cell r="AR239">
            <v>-0.18683997129275631</v>
          </cell>
          <cell r="AS239">
            <v>0.49537469238757248</v>
          </cell>
          <cell r="AT239">
            <v>-0.103271375464684</v>
          </cell>
          <cell r="AU239">
            <v>-2.3215322112594361E-2</v>
          </cell>
          <cell r="AV239">
            <v>3.918128654970765E-2</v>
          </cell>
          <cell r="AW239">
            <v>1.9052978535252011E-2</v>
          </cell>
          <cell r="BF239">
            <v>6.2737041719342468E-2</v>
          </cell>
          <cell r="BG239">
            <v>4.1933085501858702E-2</v>
          </cell>
          <cell r="BH239">
            <v>-7.0643642072213408E-3</v>
          </cell>
          <cell r="BI239">
            <v>-2.6590010779734E-2</v>
          </cell>
          <cell r="BJ239">
            <v>-1.6537467700258431E-2</v>
          </cell>
          <cell r="BK239">
            <v>1.6890623827039871E-2</v>
          </cell>
          <cell r="BL239">
            <v>-1.1073379595452629E-2</v>
          </cell>
          <cell r="BM239">
            <v>-5.9420722603762188E-2</v>
          </cell>
          <cell r="BN239">
            <v>-9.2038656235626792E-4</v>
          </cell>
          <cell r="BO239">
            <v>-2.2186396437893441E-2</v>
          </cell>
          <cell r="BP239">
            <v>6.8226426945120489E-2</v>
          </cell>
          <cell r="BQ239">
            <v>-2.0179208858454149E-2</v>
          </cell>
        </row>
        <row r="240">
          <cell r="A240">
            <v>556757</v>
          </cell>
          <cell r="B240" t="str">
            <v>灵均投资</v>
          </cell>
          <cell r="C240" t="str">
            <v>马志宇</v>
          </cell>
          <cell r="D240">
            <v>530</v>
          </cell>
          <cell r="E240" t="str">
            <v>灵均中泰量化30专享领航1号</v>
          </cell>
          <cell r="F240" t="str">
            <v>2021-04-08 00:00:00</v>
          </cell>
          <cell r="G240" t="str">
            <v>量化多头</v>
          </cell>
          <cell r="H240" t="str">
            <v>量化多头</v>
          </cell>
          <cell r="J240">
            <v>0</v>
          </cell>
          <cell r="K240">
            <v>0</v>
          </cell>
          <cell r="L240" t="str">
            <v>2024-04-03T00:00:00.000000000</v>
          </cell>
          <cell r="U240">
            <v>2.8191400368077661E-2</v>
          </cell>
          <cell r="V240">
            <v>-7.6411960132890311E-2</v>
          </cell>
          <cell r="AC240">
            <v>-0.28377595764044022</v>
          </cell>
          <cell r="AD240">
            <v>-0.13780598368087041</v>
          </cell>
          <cell r="AE240">
            <v>-0.22894308943089431</v>
          </cell>
          <cell r="AF240">
            <v>-0.28823629264980483</v>
          </cell>
          <cell r="AK240">
            <v>-0.51015673626435809</v>
          </cell>
          <cell r="AL240">
            <v>-0.53415010891796211</v>
          </cell>
          <cell r="AM240">
            <v>4.5677765494358979E-2</v>
          </cell>
          <cell r="AP240">
            <v>0.44656886573338439</v>
          </cell>
          <cell r="AQ240">
            <v>0.30100316965424517</v>
          </cell>
          <cell r="AR240">
            <v>-1.19678725167884</v>
          </cell>
          <cell r="AS240">
            <v>0.15076236226367179</v>
          </cell>
          <cell r="AT240">
            <v>-8.9252298429745469E-2</v>
          </cell>
          <cell r="AU240">
            <v>-0.157763087368233</v>
          </cell>
          <cell r="AV240">
            <v>3.1957803288861442E-2</v>
          </cell>
          <cell r="BF240">
            <v>5.8055880876693999E-2</v>
          </cell>
          <cell r="BG240">
            <v>3.328589500316248E-2</v>
          </cell>
          <cell r="BH240">
            <v>-1.4614737164281849E-2</v>
          </cell>
          <cell r="BI240">
            <v>-1.7859916136046091E-2</v>
          </cell>
          <cell r="BJ240">
            <v>-5.3763440860213896E-3</v>
          </cell>
          <cell r="BK240">
            <v>1.9713831478537221E-2</v>
          </cell>
          <cell r="BL240">
            <v>-1.2940442781415601E-2</v>
          </cell>
          <cell r="BM240">
            <v>-8.9164429000157974E-2</v>
          </cell>
          <cell r="BN240">
            <v>-5.9543499834602276E-3</v>
          </cell>
          <cell r="BO240">
            <v>-2.1880199667221319E-2</v>
          </cell>
          <cell r="BP240">
            <v>5.7752828102407117E-2</v>
          </cell>
          <cell r="BQ240">
            <v>-1.727032861597488E-2</v>
          </cell>
        </row>
        <row r="241">
          <cell r="A241">
            <v>572436</v>
          </cell>
          <cell r="B241" t="str">
            <v>灵均投资</v>
          </cell>
          <cell r="C241" t="str">
            <v>马志宇</v>
          </cell>
          <cell r="D241">
            <v>530</v>
          </cell>
          <cell r="E241" t="str">
            <v>外贸信托-广祺灵均量化对冲增强1期</v>
          </cell>
          <cell r="F241" t="str">
            <v>2021-05-25 00:00:00</v>
          </cell>
          <cell r="G241" t="str">
            <v>多策略</v>
          </cell>
          <cell r="H241" t="str">
            <v>多策略</v>
          </cell>
          <cell r="J241">
            <v>0</v>
          </cell>
          <cell r="K241">
            <v>0</v>
          </cell>
          <cell r="L241" t="str">
            <v>2024-04-03T00:00:00.000000000</v>
          </cell>
          <cell r="M241">
            <v>5.6559831429523477E-3</v>
          </cell>
          <cell r="N241">
            <v>6.9961132704055018E-3</v>
          </cell>
          <cell r="O241">
            <v>2.1976783500507139E-2</v>
          </cell>
          <cell r="P241">
            <v>-0.1422625804010593</v>
          </cell>
          <cell r="Q241">
            <v>-0.13199961711496111</v>
          </cell>
          <cell r="R241">
            <v>-0.1171258884237172</v>
          </cell>
          <cell r="T241">
            <v>-0.1422625804010593</v>
          </cell>
          <cell r="U241">
            <v>3.6978911230995497E-2</v>
          </cell>
          <cell r="V241">
            <v>-3.7844469611174048E-2</v>
          </cell>
          <cell r="AC241">
            <v>-0.18072748047990861</v>
          </cell>
          <cell r="AD241">
            <v>-3.8268447475608591E-2</v>
          </cell>
          <cell r="AE241">
            <v>-9.4113052816557685E-2</v>
          </cell>
          <cell r="AF241">
            <v>-2.9637470230219509E-2</v>
          </cell>
          <cell r="AK241">
            <v>-2.9637470230219509E-2</v>
          </cell>
          <cell r="AL241">
            <v>-0.44291140667051798</v>
          </cell>
          <cell r="AM241">
            <v>-1.5643111755507592E-2</v>
          </cell>
          <cell r="AN241">
            <v>-0.42193077872463208</v>
          </cell>
          <cell r="AP241">
            <v>0.22533308115202499</v>
          </cell>
          <cell r="AQ241">
            <v>0.1168766287089516</v>
          </cell>
          <cell r="AR241">
            <v>-1.9669070382077241</v>
          </cell>
          <cell r="AS241">
            <v>-0.13639106911302329</v>
          </cell>
          <cell r="AT241">
            <v>-4.4362466893681403E-2</v>
          </cell>
          <cell r="AU241">
            <v>-0.1209541720281104</v>
          </cell>
          <cell r="AV241">
            <v>1.4876591908035589E-2</v>
          </cell>
          <cell r="AW241">
            <v>6.9961132704055018E-3</v>
          </cell>
          <cell r="BF241">
            <v>8.3374203040704753E-3</v>
          </cell>
          <cell r="BG241">
            <v>1.9357976653696429E-2</v>
          </cell>
          <cell r="BH241">
            <v>-1.6890924706556069E-2</v>
          </cell>
          <cell r="BI241">
            <v>-1.4366142496602509E-2</v>
          </cell>
          <cell r="BJ241">
            <v>1.181800275753409E-2</v>
          </cell>
          <cell r="BK241">
            <v>1.4989293361884259E-2</v>
          </cell>
          <cell r="BN241">
            <v>7.1339053311481049E-3</v>
          </cell>
          <cell r="BO241">
            <v>-1.521968029099263E-2</v>
          </cell>
          <cell r="BP241">
            <v>4.5878693623639277E-2</v>
          </cell>
          <cell r="BQ241">
            <v>-2.0748425342719479E-2</v>
          </cell>
        </row>
        <row r="242">
          <cell r="A242">
            <v>464308</v>
          </cell>
          <cell r="B242" t="str">
            <v>诚奇资产</v>
          </cell>
          <cell r="C242" t="str">
            <v>何文奇</v>
          </cell>
          <cell r="D242">
            <v>440</v>
          </cell>
          <cell r="E242" t="str">
            <v>诚奇资产-招享指数增强1号</v>
          </cell>
          <cell r="F242" t="str">
            <v>2020-03-13 00:00:00</v>
          </cell>
          <cell r="G242" t="str">
            <v>量化多头</v>
          </cell>
          <cell r="H242" t="str">
            <v>量化多头</v>
          </cell>
          <cell r="I242" t="str">
            <v>300+500增强各一半</v>
          </cell>
          <cell r="J242">
            <v>0</v>
          </cell>
          <cell r="K242">
            <v>0</v>
          </cell>
          <cell r="L242" t="str">
            <v>2024-04-03T00:00:00.000000000</v>
          </cell>
          <cell r="M242">
            <v>8.7851676188421823E-3</v>
          </cell>
          <cell r="N242">
            <v>1.3208466410436831E-2</v>
          </cell>
          <cell r="O242">
            <v>3.5805201992252338E-2</v>
          </cell>
          <cell r="P242">
            <v>9.4380325746952209E-3</v>
          </cell>
          <cell r="Q242">
            <v>-2.0872567482737029E-2</v>
          </cell>
          <cell r="R242">
            <v>-9.7018525665766187E-2</v>
          </cell>
          <cell r="S242">
            <v>0.1937623572931946</v>
          </cell>
          <cell r="T242">
            <v>9.4380325746952209E-3</v>
          </cell>
          <cell r="U242">
            <v>-1.6913207147022939E-2</v>
          </cell>
          <cell r="V242">
            <v>-9.5091877368900679E-2</v>
          </cell>
          <cell r="W242">
            <v>0.38722129783693832</v>
          </cell>
          <cell r="AC242">
            <v>-0.1194826637314253</v>
          </cell>
          <cell r="AD242">
            <v>-0.12692975685063679</v>
          </cell>
          <cell r="AE242">
            <v>-0.1714469389773515</v>
          </cell>
          <cell r="AF242">
            <v>-7.4588446572882397E-2</v>
          </cell>
          <cell r="AG242">
            <v>-5.715918833952547E-2</v>
          </cell>
          <cell r="AK242">
            <v>-0.24433213678443219</v>
          </cell>
          <cell r="AL242">
            <v>0.17005895977066879</v>
          </cell>
          <cell r="AM242">
            <v>0.18143908960417859</v>
          </cell>
          <cell r="AN242">
            <v>3.4118308583134027E-2</v>
          </cell>
          <cell r="AP242">
            <v>0.25620631140686528</v>
          </cell>
          <cell r="AQ242">
            <v>0.17550972784529781</v>
          </cell>
          <cell r="AR242">
            <v>0.66259547725445933</v>
          </cell>
          <cell r="AS242">
            <v>1.03208679792047</v>
          </cell>
          <cell r="AT242">
            <v>-5.2044008197605462E-2</v>
          </cell>
          <cell r="AU242">
            <v>9.8424076918699477E-3</v>
          </cell>
          <cell r="AV242">
            <v>2.230215827338133E-2</v>
          </cell>
          <cell r="AW242">
            <v>1.3208466410436831E-2</v>
          </cell>
          <cell r="BF242">
            <v>6.0124065532050297E-2</v>
          </cell>
          <cell r="BG242">
            <v>1.5003750937734541E-2</v>
          </cell>
          <cell r="BH242">
            <v>-1.9709288001967809E-4</v>
          </cell>
          <cell r="BI242">
            <v>-2.8584101325712652E-3</v>
          </cell>
          <cell r="BJ242">
            <v>-3.3311916176543277E-2</v>
          </cell>
          <cell r="BK242">
            <v>1.4366787668081299E-2</v>
          </cell>
          <cell r="BL242">
            <v>1.3407258064516149E-2</v>
          </cell>
          <cell r="BM242">
            <v>-6.8984382771312136E-2</v>
          </cell>
          <cell r="BN242">
            <v>-1.091736948310662E-2</v>
          </cell>
          <cell r="BO242">
            <v>-2.8196275371416672E-2</v>
          </cell>
          <cell r="BP242">
            <v>2.6753512407816201E-2</v>
          </cell>
          <cell r="BQ242">
            <v>-2.5848481664390022E-2</v>
          </cell>
        </row>
        <row r="243">
          <cell r="A243">
            <v>406152</v>
          </cell>
          <cell r="B243" t="str">
            <v>浙江龙航资产</v>
          </cell>
          <cell r="C243" t="str">
            <v>蔡英明</v>
          </cell>
          <cell r="E243" t="str">
            <v>龙航一期</v>
          </cell>
          <cell r="F243" t="str">
            <v>2018-12-28 00:00:00</v>
          </cell>
          <cell r="G243" t="str">
            <v>股票多头</v>
          </cell>
          <cell r="H243" t="str">
            <v>股票多头</v>
          </cell>
          <cell r="J243">
            <v>0</v>
          </cell>
          <cell r="K243">
            <v>0</v>
          </cell>
          <cell r="L243" t="str">
            <v>2024-04-03T00:00:00.000000000</v>
          </cell>
          <cell r="M243">
            <v>-1.395572666025024E-2</v>
          </cell>
          <cell r="N243">
            <v>-1.695186310570929E-2</v>
          </cell>
          <cell r="O243">
            <v>6.5114764772911116E-4</v>
          </cell>
          <cell r="P243">
            <v>1.4356435643564369E-2</v>
          </cell>
          <cell r="Q243">
            <v>0.1791674659505085</v>
          </cell>
          <cell r="R243">
            <v>7.0445609436435852E-3</v>
          </cell>
          <cell r="S243">
            <v>-0.20116959064327489</v>
          </cell>
          <cell r="T243">
            <v>1.4356435643564369E-2</v>
          </cell>
          <cell r="U243">
            <v>-4.5518979366829471E-2</v>
          </cell>
          <cell r="V243">
            <v>-0.13276874743887451</v>
          </cell>
          <cell r="W243">
            <v>0.14497966843916149</v>
          </cell>
          <cell r="X243">
            <v>1.3884945834889799</v>
          </cell>
          <cell r="Y243">
            <v>1.677</v>
          </cell>
          <cell r="AC243">
            <v>-0.120617346082872</v>
          </cell>
          <cell r="AD243">
            <v>-0.33055677334502398</v>
          </cell>
          <cell r="AE243">
            <v>-0.27796136248093539</v>
          </cell>
          <cell r="AF243">
            <v>-0.17636429345861951</v>
          </cell>
          <cell r="AG243">
            <v>-0.10914080641756389</v>
          </cell>
          <cell r="AH243">
            <v>-0.26677018633540373</v>
          </cell>
          <cell r="AK243">
            <v>-0.44813877846042638</v>
          </cell>
          <cell r="AL243">
            <v>0.44877871513788642</v>
          </cell>
          <cell r="AM243">
            <v>0.51351721103174675</v>
          </cell>
          <cell r="AN243">
            <v>5.2226526880986279E-2</v>
          </cell>
          <cell r="AP243">
            <v>0.37535961747968538</v>
          </cell>
          <cell r="AQ243">
            <v>0.40951177016321377</v>
          </cell>
          <cell r="AR243">
            <v>1.1948032704229989</v>
          </cell>
          <cell r="AS243">
            <v>1.2532469927268941</v>
          </cell>
          <cell r="AT243">
            <v>-9.3564356435643425E-2</v>
          </cell>
          <cell r="AU243">
            <v>8.9386491898780118E-2</v>
          </cell>
          <cell r="AV243">
            <v>1.7906560312551001E-2</v>
          </cell>
          <cell r="AW243">
            <v>-1.695186310570929E-2</v>
          </cell>
          <cell r="BF243">
            <v>5.0559143172153043E-2</v>
          </cell>
          <cell r="BG243">
            <v>-7.3913043478260887E-2</v>
          </cell>
          <cell r="BH243">
            <v>-6.5565808644973189E-2</v>
          </cell>
          <cell r="BI243">
            <v>1.48995148995148E-2</v>
          </cell>
          <cell r="BJ243">
            <v>-9.0303857972004131E-2</v>
          </cell>
          <cell r="BK243">
            <v>5.8172264965286047E-3</v>
          </cell>
          <cell r="BL243">
            <v>8.2462686567164045E-2</v>
          </cell>
          <cell r="BM243">
            <v>-0.20820406756290921</v>
          </cell>
          <cell r="BN243">
            <v>9.7242685750368318E-2</v>
          </cell>
          <cell r="BO243">
            <v>8.6130826779205805E-2</v>
          </cell>
          <cell r="BP243">
            <v>8.2832921229247569E-2</v>
          </cell>
          <cell r="BQ243">
            <v>-4.1897233201581119E-2</v>
          </cell>
        </row>
        <row r="244">
          <cell r="A244">
            <v>404148</v>
          </cell>
          <cell r="B244" t="str">
            <v>杭州希格斯</v>
          </cell>
          <cell r="E244" t="str">
            <v>希格斯单利宝1号</v>
          </cell>
          <cell r="F244" t="str">
            <v>2018-12-07 00:00:00</v>
          </cell>
          <cell r="G244" t="str">
            <v>股票中性</v>
          </cell>
          <cell r="H244" t="str">
            <v>股票中性</v>
          </cell>
          <cell r="I244" t="str">
            <v>高频T0</v>
          </cell>
          <cell r="J244">
            <v>0</v>
          </cell>
          <cell r="K244">
            <v>0</v>
          </cell>
          <cell r="L244" t="str">
            <v>2024-04-03T00:00:00.000000000</v>
          </cell>
          <cell r="M244">
            <v>5.7607373743828738E-4</v>
          </cell>
          <cell r="N244">
            <v>-8.3093640140630143E-4</v>
          </cell>
          <cell r="O244">
            <v>8.3209701348125886E-3</v>
          </cell>
          <cell r="P244">
            <v>1.5460569052877741E-2</v>
          </cell>
          <cell r="Q244">
            <v>5.4435075885328921E-2</v>
          </cell>
          <cell r="R244">
            <v>0.1081023605302331</v>
          </cell>
          <cell r="S244">
            <v>0.19492432349793609</v>
          </cell>
          <cell r="T244">
            <v>1.5460569052877741E-2</v>
          </cell>
          <cell r="U244">
            <v>0.1053349608673799</v>
          </cell>
          <cell r="V244">
            <v>2.8202288667404929E-2</v>
          </cell>
          <cell r="W244">
            <v>6.586402266288971E-2</v>
          </cell>
          <cell r="X244">
            <v>0.1132720105124836</v>
          </cell>
          <cell r="Y244">
            <v>0.1418425527658296</v>
          </cell>
          <cell r="AC244">
            <v>-2.0065831117863059E-2</v>
          </cell>
          <cell r="AD244">
            <v>-2.0737913486005059E-2</v>
          </cell>
          <cell r="AE244">
            <v>-7.548526240114992E-3</v>
          </cell>
          <cell r="AF244">
            <v>-1.013922518159812E-2</v>
          </cell>
          <cell r="AG244">
            <v>-1.293556471824724E-2</v>
          </cell>
          <cell r="AH244">
            <v>-5.9435364041604041E-3</v>
          </cell>
          <cell r="AK244">
            <v>-2.0737913486005059E-2</v>
          </cell>
          <cell r="AL244">
            <v>2.930658874362679E-2</v>
          </cell>
          <cell r="AM244">
            <v>8.64253041675902E-2</v>
          </cell>
          <cell r="AN244">
            <v>5.632280935146694E-2</v>
          </cell>
          <cell r="AP244">
            <v>5.6619247874991133E-2</v>
          </cell>
          <cell r="AQ244">
            <v>3.068867996669106E-2</v>
          </cell>
          <cell r="AR244">
            <v>0.51234824276088353</v>
          </cell>
          <cell r="AS244">
            <v>2.80649046073794</v>
          </cell>
          <cell r="AT244">
            <v>1.026373911913714E-2</v>
          </cell>
          <cell r="AU244">
            <v>-1.221707818930051E-3</v>
          </cell>
          <cell r="AV244">
            <v>9.1595175127394679E-3</v>
          </cell>
          <cell r="AW244">
            <v>-8.3093640140630143E-4</v>
          </cell>
          <cell r="BF244">
            <v>7.8983269907362263E-4</v>
          </cell>
          <cell r="BG244">
            <v>6.0266896254843596E-3</v>
          </cell>
          <cell r="BH244">
            <v>3.9224076451291889E-3</v>
          </cell>
          <cell r="BI244">
            <v>1.008737657171266E-2</v>
          </cell>
          <cell r="BJ244">
            <v>4.5010197622898929E-3</v>
          </cell>
          <cell r="BK244">
            <v>1.7433312329342639E-2</v>
          </cell>
          <cell r="BL244">
            <v>-4.0600055050922226E-3</v>
          </cell>
          <cell r="BM244">
            <v>4.5602155738271311E-3</v>
          </cell>
          <cell r="BN244">
            <v>6.7911714770798604E-3</v>
          </cell>
          <cell r="BO244">
            <v>2.097807757166947E-2</v>
          </cell>
          <cell r="BP244">
            <v>2.8276955602537068E-2</v>
          </cell>
          <cell r="BQ244">
            <v>-2.073791348600507E-2</v>
          </cell>
        </row>
        <row r="245">
          <cell r="A245">
            <v>476010</v>
          </cell>
          <cell r="B245" t="str">
            <v>武汉同温层资产</v>
          </cell>
          <cell r="C245" t="str">
            <v>徐安，段海磊</v>
          </cell>
          <cell r="D245" t="str">
            <v>30亿</v>
          </cell>
          <cell r="E245" t="str">
            <v>同温层量化阿尔法1号</v>
          </cell>
          <cell r="F245" t="str">
            <v>2020-05-25 00:00:00</v>
          </cell>
          <cell r="G245" t="str">
            <v>股票中性</v>
          </cell>
          <cell r="H245" t="str">
            <v>股票中性</v>
          </cell>
          <cell r="I245" t="str">
            <v>高频Alpha</v>
          </cell>
          <cell r="J245">
            <v>0</v>
          </cell>
          <cell r="K245">
            <v>0</v>
          </cell>
          <cell r="L245" t="str">
            <v>2024-04-03T00:00:00.000000000</v>
          </cell>
          <cell r="M245">
            <v>8.1094422114096343E-3</v>
          </cell>
          <cell r="N245">
            <v>1.1905595629946311E-3</v>
          </cell>
          <cell r="O245">
            <v>1.0389426814615851E-2</v>
          </cell>
          <cell r="P245">
            <v>2.774982027318473E-2</v>
          </cell>
          <cell r="Q245">
            <v>5.3189921909532867E-2</v>
          </cell>
          <cell r="R245">
            <v>7.8943396226415219E-2</v>
          </cell>
          <cell r="S245">
            <v>0.29928201399618271</v>
          </cell>
          <cell r="T245">
            <v>2.774982027318473E-2</v>
          </cell>
          <cell r="U245">
            <v>8.9271730618637468E-2</v>
          </cell>
          <cell r="V245">
            <v>4.9560286019561188E-2</v>
          </cell>
          <cell r="W245">
            <v>0.13234062354583509</v>
          </cell>
          <cell r="AC245">
            <v>-1.9073184515399301E-3</v>
          </cell>
          <cell r="AD245">
            <v>-1.6155695822061979E-2</v>
          </cell>
          <cell r="AE245">
            <v>-1.9356361633488049E-2</v>
          </cell>
          <cell r="AF245">
            <v>-9.4160253508374508E-3</v>
          </cell>
          <cell r="AG245">
            <v>-8.402585410895556E-3</v>
          </cell>
          <cell r="AK245">
            <v>-1.9356361633488049E-2</v>
          </cell>
          <cell r="AL245">
            <v>8.6706239153175879E-2</v>
          </cell>
          <cell r="AM245">
            <v>9.5919696636071805E-2</v>
          </cell>
          <cell r="AN245">
            <v>0.1026940570249055</v>
          </cell>
          <cell r="AP245">
            <v>1.6716189203427611E-2</v>
          </cell>
          <cell r="AQ245">
            <v>2.9113495672983349E-2</v>
          </cell>
          <cell r="AR245">
            <v>5.1691460005146306</v>
          </cell>
          <cell r="AS245">
            <v>3.2844520328891491</v>
          </cell>
          <cell r="AT245">
            <v>1.7685118619698011E-2</v>
          </cell>
          <cell r="AU245">
            <v>-3.5320712065556309E-4</v>
          </cell>
          <cell r="AV245">
            <v>9.1879284755105317E-3</v>
          </cell>
          <cell r="AW245">
            <v>1.1905595629946311E-3</v>
          </cell>
          <cell r="BF245">
            <v>1.002349256068924E-2</v>
          </cell>
          <cell r="BG245">
            <v>2.504264227011932E-2</v>
          </cell>
          <cell r="BH245">
            <v>5.5215187958550524E-3</v>
          </cell>
          <cell r="BI245">
            <v>-1.098239807431922E-2</v>
          </cell>
          <cell r="BJ245">
            <v>-1.6732582902342359E-3</v>
          </cell>
          <cell r="BK245">
            <v>6.1709584031692799E-3</v>
          </cell>
          <cell r="BL245">
            <v>6.2845460740517112E-3</v>
          </cell>
          <cell r="BM245">
            <v>8.4273890142965158E-3</v>
          </cell>
          <cell r="BN245">
            <v>3.3261881883361881E-3</v>
          </cell>
          <cell r="BO245">
            <v>3.2414910858995501E-3</v>
          </cell>
          <cell r="BP245">
            <v>1.130856219709209E-2</v>
          </cell>
          <cell r="BQ245">
            <v>6.4394761594674943E-3</v>
          </cell>
        </row>
        <row r="246">
          <cell r="A246">
            <v>460890</v>
          </cell>
          <cell r="B246" t="str">
            <v>锐联景淳</v>
          </cell>
          <cell r="C246" t="str">
            <v>许</v>
          </cell>
          <cell r="E246" t="str">
            <v>歌斐锐联量化小盘智选</v>
          </cell>
          <cell r="F246" t="str">
            <v>2020-02-14 00:00:00</v>
          </cell>
          <cell r="G246" t="str">
            <v>指数增强</v>
          </cell>
          <cell r="H246" t="str">
            <v>500指增</v>
          </cell>
          <cell r="I246" t="str">
            <v>低频Alpha10倍</v>
          </cell>
          <cell r="J246">
            <v>0</v>
          </cell>
          <cell r="K246">
            <v>0</v>
          </cell>
          <cell r="L246" t="str">
            <v>2024-04-03T00:00:00.000000000</v>
          </cell>
          <cell r="U246">
            <v>3.9882266372332609E-2</v>
          </cell>
          <cell r="V246">
            <v>-0.1432354053713277</v>
          </cell>
          <cell r="W246">
            <v>0.28624716185533572</v>
          </cell>
          <cell r="AC246">
            <v>0</v>
          </cell>
          <cell r="AD246">
            <v>-2.0934197067848589E-2</v>
          </cell>
          <cell r="AE246">
            <v>-9.4824256469679416E-2</v>
          </cell>
          <cell r="AF246">
            <v>-0.1053233770926172</v>
          </cell>
          <cell r="AG246">
            <v>-6.9300000000000028E-2</v>
          </cell>
          <cell r="AK246">
            <v>-0.15325785860532351</v>
          </cell>
          <cell r="AL246">
            <v>2.2144921487960101E-2</v>
          </cell>
          <cell r="AM246">
            <v>0.1191451841579776</v>
          </cell>
          <cell r="AP246">
            <v>2.0566738929345108E-3</v>
          </cell>
          <cell r="AQ246">
            <v>0.1568528114790112</v>
          </cell>
          <cell r="AR246">
            <v>10.62254204450271</v>
          </cell>
          <cell r="AS246">
            <v>0.75769995098524956</v>
          </cell>
          <cell r="AT246">
            <v>1.3444664591000239E-3</v>
          </cell>
          <cell r="BF246">
            <v>6.8947755702722713E-2</v>
          </cell>
          <cell r="BG246">
            <v>7.9851311351275545E-3</v>
          </cell>
          <cell r="BH246">
            <v>-4.4253226797787322E-2</v>
          </cell>
          <cell r="BI246">
            <v>-7.1454090746714272E-5</v>
          </cell>
          <cell r="BJ246">
            <v>-7.1459196798628888E-5</v>
          </cell>
          <cell r="BK246">
            <v>3.0729650539556008E-3</v>
          </cell>
          <cell r="BL246">
            <v>0</v>
          </cell>
          <cell r="BM246">
            <v>2.8498147620403808E-4</v>
          </cell>
          <cell r="BN246">
            <v>2.1353833013024741E-3</v>
          </cell>
          <cell r="BO246">
            <v>7.1027771858811484E-4</v>
          </cell>
          <cell r="BP246">
            <v>1.419547164454471E-3</v>
          </cell>
          <cell r="BQ246">
            <v>1.417233560090603E-3</v>
          </cell>
        </row>
        <row r="247">
          <cell r="A247">
            <v>321965</v>
          </cell>
          <cell r="B247" t="str">
            <v>喜岳投资</v>
          </cell>
          <cell r="C247" t="str">
            <v>周欣,唐涛,张大木</v>
          </cell>
          <cell r="E247" t="str">
            <v>喜岳云麓</v>
          </cell>
          <cell r="F247" t="str">
            <v>2017-10-18 00:00:00</v>
          </cell>
          <cell r="G247" t="str">
            <v>指数增强</v>
          </cell>
          <cell r="H247" t="str">
            <v>500指增</v>
          </cell>
          <cell r="I247" t="str">
            <v>低频Alpha</v>
          </cell>
          <cell r="J247">
            <v>0</v>
          </cell>
          <cell r="K247">
            <v>0</v>
          </cell>
          <cell r="L247" t="str">
            <v>2024-04-03T00:00:00.000000000</v>
          </cell>
          <cell r="M247">
            <v>1.082806177694207E-2</v>
          </cell>
          <cell r="N247">
            <v>2.048213566538171E-2</v>
          </cell>
          <cell r="O247">
            <v>4.556708323508607E-2</v>
          </cell>
          <cell r="P247">
            <v>-4.3783328655627729E-3</v>
          </cell>
          <cell r="Q247">
            <v>-2.7896525265811659E-2</v>
          </cell>
          <cell r="R247">
            <v>-5.8445694872067078E-2</v>
          </cell>
          <cell r="S247">
            <v>7.0557701593433109E-2</v>
          </cell>
          <cell r="T247">
            <v>-4.3783328655627729E-3</v>
          </cell>
          <cell r="U247">
            <v>4.0960617038681812E-2</v>
          </cell>
          <cell r="V247">
            <v>-0.1247826531655927</v>
          </cell>
          <cell r="W247">
            <v>0.24002790284735889</v>
          </cell>
          <cell r="X247">
            <v>0.366464471403813</v>
          </cell>
          <cell r="Y247">
            <v>0.45504980456436761</v>
          </cell>
          <cell r="Z247">
            <v>-0.18152734778121771</v>
          </cell>
          <cell r="AC247">
            <v>-0.15839378534300561</v>
          </cell>
          <cell r="AD247">
            <v>-9.587537247111716E-2</v>
          </cell>
          <cell r="AE247">
            <v>-0.17423651214817129</v>
          </cell>
          <cell r="AF247">
            <v>-9.3429055738358663E-2</v>
          </cell>
          <cell r="AG247">
            <v>-8.1760634206945446E-2</v>
          </cell>
          <cell r="AH247">
            <v>-0.14328905176362791</v>
          </cell>
          <cell r="AI247">
            <v>-0.2503142221792517</v>
          </cell>
          <cell r="AJ247">
            <v>-4.6845410146516532E-2</v>
          </cell>
          <cell r="AK247">
            <v>-0.26543025226842148</v>
          </cell>
          <cell r="AL247">
            <v>0.11117981879067269</v>
          </cell>
          <cell r="AM247">
            <v>0.1120231476632589</v>
          </cell>
          <cell r="AN247">
            <v>-1.5549080255877199E-2</v>
          </cell>
          <cell r="AP247">
            <v>0.31424472350554461</v>
          </cell>
          <cell r="AQ247">
            <v>0.19247232850986201</v>
          </cell>
          <cell r="AR247">
            <v>0.35285239149062148</v>
          </cell>
          <cell r="AS247">
            <v>0.58047477234683154</v>
          </cell>
          <cell r="AT247">
            <v>-6.6067920291888904E-2</v>
          </cell>
          <cell r="AU247">
            <v>-3.425892535160457E-3</v>
          </cell>
          <cell r="AV247">
            <v>2.458146663522753E-2</v>
          </cell>
          <cell r="AW247">
            <v>2.048213566538171E-2</v>
          </cell>
          <cell r="BF247">
            <v>7.1052939114175429E-2</v>
          </cell>
          <cell r="BG247">
            <v>2.918712493180586E-2</v>
          </cell>
          <cell r="BH247">
            <v>-3.710575139146632E-3</v>
          </cell>
          <cell r="BI247">
            <v>-1.612130885873897E-2</v>
          </cell>
          <cell r="BJ247">
            <v>1.7845554834523549E-3</v>
          </cell>
          <cell r="BK247">
            <v>1.93792172739542E-2</v>
          </cell>
          <cell r="BL247">
            <v>1.1014615547553451E-2</v>
          </cell>
          <cell r="BM247">
            <v>-7.1862560234653206E-2</v>
          </cell>
          <cell r="BN247">
            <v>-7.5065274151435712E-3</v>
          </cell>
          <cell r="BO247">
            <v>-3.1020497643319041E-2</v>
          </cell>
          <cell r="BP247">
            <v>1.5723981900452429E-2</v>
          </cell>
          <cell r="BQ247">
            <v>-7.9077796959402535E-3</v>
          </cell>
        </row>
        <row r="248">
          <cell r="A248">
            <v>458845</v>
          </cell>
          <cell r="B248" t="str">
            <v>深圳茂源资本</v>
          </cell>
          <cell r="C248" t="str">
            <v>郭学文</v>
          </cell>
          <cell r="D248">
            <v>170</v>
          </cell>
          <cell r="E248" t="str">
            <v>凡二英火5号</v>
          </cell>
          <cell r="F248" t="str">
            <v>2020-01-17 00:00:00</v>
          </cell>
          <cell r="G248" t="str">
            <v>指数增强</v>
          </cell>
          <cell r="H248" t="str">
            <v>500指增</v>
          </cell>
          <cell r="I248" t="str">
            <v>高频Alpha</v>
          </cell>
          <cell r="J248">
            <v>0</v>
          </cell>
          <cell r="K248">
            <v>0</v>
          </cell>
          <cell r="L248" t="str">
            <v>2024-04-03T00:00:00.000000000</v>
          </cell>
          <cell r="U248">
            <v>3.6646406864497827E-2</v>
          </cell>
          <cell r="V248">
            <v>-0.16561427932183159</v>
          </cell>
          <cell r="W248">
            <v>0.5646052119797742</v>
          </cell>
          <cell r="AC248">
            <v>-0.1479014383400141</v>
          </cell>
          <cell r="AD248">
            <v>-0.10464317785642591</v>
          </cell>
          <cell r="AE248">
            <v>-0.2093262119967132</v>
          </cell>
          <cell r="AF248">
            <v>-7.8247657634844203E-2</v>
          </cell>
          <cell r="AG248">
            <v>-6.9076368198212376E-2</v>
          </cell>
          <cell r="AK248">
            <v>-0.28131059513747331</v>
          </cell>
          <cell r="AL248">
            <v>-0.1061281731529985</v>
          </cell>
          <cell r="AM248">
            <v>0.1513278381365446</v>
          </cell>
          <cell r="AP248">
            <v>0.296465240916652</v>
          </cell>
          <cell r="AQ248">
            <v>0.1784737968348562</v>
          </cell>
          <cell r="AR248">
            <v>-0.35898302752919092</v>
          </cell>
          <cell r="AS248">
            <v>0.84623078696455467</v>
          </cell>
          <cell r="AT248">
            <v>-6.2309593608093412E-2</v>
          </cell>
          <cell r="AU248">
            <v>-4.5423895053025243E-2</v>
          </cell>
          <cell r="AV248">
            <v>2.106575257089438E-2</v>
          </cell>
          <cell r="BF248">
            <v>5.3271362173757719E-2</v>
          </cell>
          <cell r="BG248">
            <v>3.8470242136229738E-2</v>
          </cell>
          <cell r="BH248">
            <v>2.7239049901939261E-3</v>
          </cell>
          <cell r="BI248">
            <v>-8.8014777789851006E-3</v>
          </cell>
          <cell r="BJ248">
            <v>-1.1236570927428141E-2</v>
          </cell>
          <cell r="BK248">
            <v>3.2928654581739547E-2</v>
          </cell>
          <cell r="BL248">
            <v>5.6351634197391309E-3</v>
          </cell>
          <cell r="BM248">
            <v>-7.0658554808410656E-2</v>
          </cell>
          <cell r="BN248">
            <v>-2.7904900100461649E-4</v>
          </cell>
          <cell r="BO248">
            <v>-3.2992798526209947E-2</v>
          </cell>
          <cell r="BP248">
            <v>2.909594735019061E-2</v>
          </cell>
          <cell r="BQ248">
            <v>-2.505043712172161E-2</v>
          </cell>
        </row>
        <row r="249">
          <cell r="A249">
            <v>428264</v>
          </cell>
          <cell r="B249" t="str">
            <v>千朔投资</v>
          </cell>
          <cell r="C249" t="str">
            <v>黄辉</v>
          </cell>
          <cell r="E249" t="str">
            <v>千朔指数增强二号</v>
          </cell>
          <cell r="F249" t="str">
            <v>2019-07-25 00:00:00</v>
          </cell>
          <cell r="G249" t="str">
            <v>指数增强</v>
          </cell>
          <cell r="H249" t="str">
            <v>500指增</v>
          </cell>
          <cell r="I249" t="str">
            <v>中高频Alpha</v>
          </cell>
          <cell r="J249">
            <v>0</v>
          </cell>
          <cell r="K249">
            <v>0</v>
          </cell>
          <cell r="L249" t="str">
            <v>2024-04-03T00:00:00.000000000</v>
          </cell>
          <cell r="M249">
            <v>1.164919287734989E-3</v>
          </cell>
          <cell r="N249">
            <v>1.3989549974717569E-2</v>
          </cell>
          <cell r="O249">
            <v>4.3176694988728892E-2</v>
          </cell>
          <cell r="P249">
            <v>9.2830779554859966E-3</v>
          </cell>
          <cell r="Q249">
            <v>-2.1364277193362979E-2</v>
          </cell>
          <cell r="R249">
            <v>-9.0872456175700278E-2</v>
          </cell>
          <cell r="S249">
            <v>0.10055491188487101</v>
          </cell>
          <cell r="T249">
            <v>9.2830779554859966E-3</v>
          </cell>
          <cell r="U249">
            <v>-1.7094486890562251E-2</v>
          </cell>
          <cell r="V249">
            <v>-0.14017675693558301</v>
          </cell>
          <cell r="W249">
            <v>0.30353622474125191</v>
          </cell>
          <cell r="X249">
            <v>0.47429609445958221</v>
          </cell>
          <cell r="AC249">
            <v>-0.15505733356152651</v>
          </cell>
          <cell r="AD249">
            <v>-0.1180737457183156</v>
          </cell>
          <cell r="AE249">
            <v>-0.20239082703098321</v>
          </cell>
          <cell r="AF249">
            <v>-9.2382647802866966E-2</v>
          </cell>
          <cell r="AG249">
            <v>-0.11048513302034429</v>
          </cell>
          <cell r="AH249">
            <v>-6.1187214611872098E-2</v>
          </cell>
          <cell r="AK249">
            <v>-0.3061463506043286</v>
          </cell>
          <cell r="AL249">
            <v>0.19003996165212581</v>
          </cell>
          <cell r="AM249">
            <v>0.1535974365958859</v>
          </cell>
          <cell r="AN249">
            <v>3.3551480520284997E-2</v>
          </cell>
          <cell r="AP249">
            <v>0.31963893758776651</v>
          </cell>
          <cell r="AQ249">
            <v>0.19910118271164981</v>
          </cell>
          <cell r="AR249">
            <v>0.59361398988380187</v>
          </cell>
          <cell r="AS249">
            <v>0.76995835946123581</v>
          </cell>
          <cell r="AT249">
            <v>-6.8448719382619427E-2</v>
          </cell>
          <cell r="AU249">
            <v>2.46127986553013E-3</v>
          </cell>
          <cell r="AV249">
            <v>2.8784463325819409E-2</v>
          </cell>
          <cell r="AW249">
            <v>1.3989549974717569E-2</v>
          </cell>
          <cell r="BF249">
            <v>7.0686527785412068E-2</v>
          </cell>
          <cell r="BG249">
            <v>1.5965912007803281E-2</v>
          </cell>
          <cell r="BH249">
            <v>-1.152097018696319E-2</v>
          </cell>
          <cell r="BI249">
            <v>-1.3802269706573941E-2</v>
          </cell>
          <cell r="BJ249">
            <v>-2.6850507982583479E-2</v>
          </cell>
          <cell r="BK249">
            <v>2.7591349739000789E-2</v>
          </cell>
          <cell r="BL249">
            <v>6.4793696869167583E-3</v>
          </cell>
          <cell r="BM249">
            <v>-7.6942885100684921E-2</v>
          </cell>
          <cell r="BN249">
            <v>-6.6788753635678164E-3</v>
          </cell>
          <cell r="BO249">
            <v>-2.9280989046741149E-2</v>
          </cell>
          <cell r="BP249">
            <v>2.4354820690425601E-2</v>
          </cell>
          <cell r="BQ249">
            <v>-2.815217391304348E-2</v>
          </cell>
        </row>
        <row r="250">
          <cell r="A250">
            <v>526139</v>
          </cell>
          <cell r="B250" t="str">
            <v>上海概率投资</v>
          </cell>
          <cell r="D250">
            <v>20</v>
          </cell>
          <cell r="E250" t="str">
            <v>概率高频一号</v>
          </cell>
          <cell r="F250" t="str">
            <v>2020-12-17 00:00:00</v>
          </cell>
          <cell r="G250" t="str">
            <v>股票中性</v>
          </cell>
          <cell r="H250" t="str">
            <v>股票中性</v>
          </cell>
          <cell r="I250" t="str">
            <v>高频Alpha</v>
          </cell>
          <cell r="J250">
            <v>0</v>
          </cell>
          <cell r="K250">
            <v>1</v>
          </cell>
          <cell r="L250" t="str">
            <v>2024-04-03T00:00:00.000000000</v>
          </cell>
          <cell r="M250">
            <v>4.3116999775432152E-3</v>
          </cell>
          <cell r="N250">
            <v>6.0739674255376741E-3</v>
          </cell>
          <cell r="O250">
            <v>7.297626019190151E-3</v>
          </cell>
          <cell r="P250">
            <v>-2.2170718908518409E-2</v>
          </cell>
          <cell r="Q250">
            <v>3.6355475763014682E-3</v>
          </cell>
          <cell r="R250">
            <v>7.8678244090689908E-2</v>
          </cell>
          <cell r="S250">
            <v>0.91070665641288584</v>
          </cell>
          <cell r="T250">
            <v>-2.2170718908518409E-2</v>
          </cell>
          <cell r="U250">
            <v>0.16548595892156359</v>
          </cell>
          <cell r="V250">
            <v>0.2447503647782783</v>
          </cell>
          <cell r="W250">
            <v>0.54842829076620836</v>
          </cell>
          <cell r="AC250">
            <v>-4.7509345388159679E-2</v>
          </cell>
          <cell r="AD250">
            <v>-1.0642900406679919E-2</v>
          </cell>
          <cell r="AE250">
            <v>-5.0294275013376541E-3</v>
          </cell>
          <cell r="AF250">
            <v>-1.4136447449293181E-2</v>
          </cell>
          <cell r="AK250">
            <v>-5.1959851172449542E-2</v>
          </cell>
          <cell r="AL250">
            <v>-8.7281924909500819E-2</v>
          </cell>
          <cell r="AM250">
            <v>0.27457686691535049</v>
          </cell>
          <cell r="AN250">
            <v>-7.695019272411574E-2</v>
          </cell>
          <cell r="AP250">
            <v>8.1581701306706417E-2</v>
          </cell>
          <cell r="AQ250">
            <v>5.8314362492873403E-2</v>
          </cell>
          <cell r="AR250">
            <v>-1.0735218816861509</v>
          </cell>
          <cell r="AS250">
            <v>4.7034562087588281</v>
          </cell>
          <cell r="AT250">
            <v>6.0346335490644174E-3</v>
          </cell>
          <cell r="AU250">
            <v>-3.1991654351039012E-2</v>
          </cell>
          <cell r="AV250">
            <v>1.21627100319821E-3</v>
          </cell>
          <cell r="AW250">
            <v>6.0739674255376741E-3</v>
          </cell>
          <cell r="BF250">
            <v>1.6410988226899681E-2</v>
          </cell>
          <cell r="BG250">
            <v>2.4670310384595991E-2</v>
          </cell>
          <cell r="BH250">
            <v>1.384878884267193E-2</v>
          </cell>
          <cell r="BI250">
            <v>1.028091514624974E-2</v>
          </cell>
          <cell r="BJ250">
            <v>3.1341073049543589E-2</v>
          </cell>
          <cell r="BK250">
            <v>1.5101681567610161E-2</v>
          </cell>
          <cell r="BL250">
            <v>6.4345365764615359E-3</v>
          </cell>
          <cell r="BM250">
            <v>6.93751700371803E-3</v>
          </cell>
          <cell r="BN250">
            <v>1.3466804327344481E-4</v>
          </cell>
          <cell r="BO250">
            <v>1.925493716337523E-2</v>
          </cell>
          <cell r="BP250">
            <v>6.7374168831739736E-3</v>
          </cell>
          <cell r="BQ250">
            <v>-6.2144191908217739E-3</v>
          </cell>
        </row>
        <row r="251">
          <cell r="A251">
            <v>371408</v>
          </cell>
          <cell r="B251" t="str">
            <v>深圳茂源资本</v>
          </cell>
          <cell r="C251" t="str">
            <v>郭学文</v>
          </cell>
          <cell r="D251">
            <v>170</v>
          </cell>
          <cell r="E251" t="str">
            <v>茂源资本-巴舍里耶2期</v>
          </cell>
          <cell r="F251" t="str">
            <v>2018-04-26 00:00:00</v>
          </cell>
          <cell r="G251" t="str">
            <v>股票中性</v>
          </cell>
          <cell r="H251" t="str">
            <v>股票中性</v>
          </cell>
          <cell r="I251" t="str">
            <v>高频Alpha</v>
          </cell>
          <cell r="J251">
            <v>0</v>
          </cell>
          <cell r="K251">
            <v>0</v>
          </cell>
          <cell r="L251" t="str">
            <v>2024-04-03T00:00:00.000000000</v>
          </cell>
          <cell r="M251">
            <v>1.0975609756097571E-2</v>
          </cell>
          <cell r="N251">
            <v>0</v>
          </cell>
          <cell r="O251">
            <v>3.8847117794486019E-2</v>
          </cell>
          <cell r="P251">
            <v>-1.60237388724036E-2</v>
          </cell>
          <cell r="Q251">
            <v>3.63196125907983E-3</v>
          </cell>
          <cell r="R251">
            <v>8.1539465101108988E-2</v>
          </cell>
          <cell r="S251">
            <v>0.1817533856022808</v>
          </cell>
          <cell r="T251">
            <v>-1.60237388724036E-2</v>
          </cell>
          <cell r="U251">
            <v>0.1248331108144192</v>
          </cell>
          <cell r="V251">
            <v>-1.7704918032786839E-2</v>
          </cell>
          <cell r="W251">
            <v>0.16234756097560951</v>
          </cell>
          <cell r="X251">
            <v>0.12618025751072959</v>
          </cell>
          <cell r="Y251">
            <v>0.103219696969697</v>
          </cell>
          <cell r="AC251">
            <v>-9.3676814988290349E-2</v>
          </cell>
          <cell r="AD251">
            <v>-1.235294117647053E-2</v>
          </cell>
          <cell r="AE251">
            <v>-5.4452274183215868E-2</v>
          </cell>
          <cell r="AF251">
            <v>-3.9794608472400538E-2</v>
          </cell>
          <cell r="AG251">
            <v>-1.1608623548922069E-2</v>
          </cell>
          <cell r="AH251">
            <v>-2.4367385192127479E-2</v>
          </cell>
          <cell r="AI251">
            <v>-2.9268292682926751E-2</v>
          </cell>
          <cell r="AK251">
            <v>-9.3676814988290349E-2</v>
          </cell>
          <cell r="AL251">
            <v>-8.0955239388939892E-2</v>
          </cell>
          <cell r="AM251">
            <v>8.9528639871471638E-2</v>
          </cell>
          <cell r="AN251">
            <v>-5.6058511004945299E-2</v>
          </cell>
          <cell r="AP251">
            <v>0.18221003469450331</v>
          </cell>
          <cell r="AQ251">
            <v>6.3414468029566864E-2</v>
          </cell>
          <cell r="AR251">
            <v>-0.44593074203406219</v>
          </cell>
          <cell r="AS251">
            <v>1.407105130038081</v>
          </cell>
          <cell r="AT251">
            <v>1.364985163204735E-2</v>
          </cell>
          <cell r="AU251">
            <v>-6.7915690866510503E-2</v>
          </cell>
          <cell r="AV251">
            <v>3.8847117794486019E-2</v>
          </cell>
          <cell r="AW251">
            <v>0</v>
          </cell>
          <cell r="BF251">
            <v>-4.0053404539386328E-3</v>
          </cell>
          <cell r="BG251">
            <v>2.6809651474530849E-2</v>
          </cell>
          <cell r="BH251">
            <v>5.2219321148825326E-3</v>
          </cell>
          <cell r="BI251">
            <v>1.2337662337662311E-2</v>
          </cell>
          <cell r="BJ251">
            <v>1.347017318794097E-2</v>
          </cell>
          <cell r="BK251">
            <v>2.3417721518987241E-2</v>
          </cell>
          <cell r="BL251">
            <v>0</v>
          </cell>
          <cell r="BM251">
            <v>7.4211502782930427E-3</v>
          </cell>
          <cell r="BN251">
            <v>8.5470085470085166E-3</v>
          </cell>
          <cell r="BO251">
            <v>1.210653753026536E-3</v>
          </cell>
          <cell r="BP251">
            <v>1.9347037484885199E-2</v>
          </cell>
          <cell r="BQ251">
            <v>-8.8235294117646745E-3</v>
          </cell>
        </row>
        <row r="252">
          <cell r="A252">
            <v>592901</v>
          </cell>
          <cell r="B252" t="str">
            <v>上海聚鸣投资</v>
          </cell>
          <cell r="C252" t="str">
            <v>王文祥</v>
          </cell>
          <cell r="D252" t="str">
            <v>300亿</v>
          </cell>
          <cell r="E252" t="str">
            <v>聚鸣匠传3号C类</v>
          </cell>
          <cell r="F252" t="str">
            <v>2019-02-21 00:00:00</v>
          </cell>
          <cell r="G252" t="str">
            <v>股票多头</v>
          </cell>
          <cell r="H252" t="str">
            <v>股票多头</v>
          </cell>
          <cell r="I252" t="str">
            <v>逆向投资，成长辅助</v>
          </cell>
          <cell r="J252">
            <v>0</v>
          </cell>
          <cell r="K252">
            <v>0</v>
          </cell>
          <cell r="L252" t="str">
            <v>2024-04-03T00:00:00.000000000</v>
          </cell>
          <cell r="M252">
            <v>-4.403907388418149E-2</v>
          </cell>
          <cell r="N252">
            <v>-2.4829332746091119E-2</v>
          </cell>
          <cell r="O252">
            <v>5.1341405508072091E-2</v>
          </cell>
          <cell r="P252">
            <v>1.1044835754445261E-2</v>
          </cell>
          <cell r="Q252">
            <v>7.6320106945372945E-2</v>
          </cell>
          <cell r="R252">
            <v>-3.4976845546172641E-2</v>
          </cell>
          <cell r="S252">
            <v>0.89900830876440652</v>
          </cell>
          <cell r="T252">
            <v>1.1044835754445261E-2</v>
          </cell>
          <cell r="U252">
            <v>2.8622592766556879E-2</v>
          </cell>
          <cell r="V252">
            <v>-5.0216088108183447E-2</v>
          </cell>
          <cell r="W252">
            <v>1.036626916524702</v>
          </cell>
          <cell r="X252">
            <v>0.6176740767958846</v>
          </cell>
          <cell r="AC252">
            <v>-0.13512397912551241</v>
          </cell>
          <cell r="AD252">
            <v>-0.1711749347258486</v>
          </cell>
          <cell r="AE252">
            <v>-0.26352815459051909</v>
          </cell>
          <cell r="AF252">
            <v>-5.5279007728060298E-2</v>
          </cell>
          <cell r="AG252">
            <v>-0.1046715479014128</v>
          </cell>
          <cell r="AH252">
            <v>-0.1529094627254137</v>
          </cell>
          <cell r="AK252">
            <v>-0.31764802948213738</v>
          </cell>
          <cell r="AL252">
            <v>0.25307250240467782</v>
          </cell>
          <cell r="AM252">
            <v>0.30728124407229579</v>
          </cell>
          <cell r="AN252">
            <v>4.0009238581368838E-2</v>
          </cell>
          <cell r="AP252">
            <v>0.29666639282521873</v>
          </cell>
          <cell r="AQ252">
            <v>0.22881330292169449</v>
          </cell>
          <cell r="AR252">
            <v>0.85205028924583348</v>
          </cell>
          <cell r="AS252">
            <v>1.341632779056211</v>
          </cell>
          <cell r="AT252">
            <v>-8.3164473871971234E-2</v>
          </cell>
          <cell r="AU252">
            <v>2.552529182879382E-2</v>
          </cell>
          <cell r="AV252">
            <v>7.8110161443494697E-2</v>
          </cell>
          <cell r="AW252">
            <v>-2.4829332746091119E-2</v>
          </cell>
          <cell r="BF252">
            <v>8.9008924377641963E-2</v>
          </cell>
          <cell r="BG252">
            <v>-1.4826396376967921E-3</v>
          </cell>
          <cell r="BH252">
            <v>-2.1597689047271999E-2</v>
          </cell>
          <cell r="BI252">
            <v>-4.0727352997985689E-2</v>
          </cell>
          <cell r="BJ252">
            <v>5.2639148568962568E-3</v>
          </cell>
          <cell r="BK252">
            <v>9.1335698752432082E-2</v>
          </cell>
          <cell r="BL252">
            <v>-8.3901415836392212E-2</v>
          </cell>
          <cell r="BM252">
            <v>-7.8878076702919353E-2</v>
          </cell>
          <cell r="BN252">
            <v>-1.064085607791276E-2</v>
          </cell>
          <cell r="BO252">
            <v>-3.5547183569301873E-2</v>
          </cell>
          <cell r="BP252">
            <v>9.1922883064516236E-2</v>
          </cell>
          <cell r="BQ252">
            <v>-4.6304187262088403E-3</v>
          </cell>
        </row>
        <row r="253">
          <cell r="A253">
            <v>264975</v>
          </cell>
          <cell r="B253" t="str">
            <v>上海泉汐投资</v>
          </cell>
          <cell r="C253" t="str">
            <v>张扬</v>
          </cell>
          <cell r="E253" t="str">
            <v>泉汐名扬多策略组合投资1号</v>
          </cell>
          <cell r="F253" t="str">
            <v>2017-01-03 00:00:00</v>
          </cell>
          <cell r="G253" t="str">
            <v>股票多头</v>
          </cell>
          <cell r="H253" t="str">
            <v>股票多头</v>
          </cell>
          <cell r="J253">
            <v>0</v>
          </cell>
          <cell r="K253">
            <v>0</v>
          </cell>
          <cell r="L253" t="str">
            <v>2024-04-03T00:00:00.000000000</v>
          </cell>
          <cell r="W253">
            <v>0.41243080020130862</v>
          </cell>
          <cell r="X253">
            <v>1.365564195096544</v>
          </cell>
          <cell r="Y253">
            <v>0.49485568099660743</v>
          </cell>
          <cell r="Z253">
            <v>0.56943353408396624</v>
          </cell>
          <cell r="AA253">
            <v>0.14569999999999991</v>
          </cell>
          <cell r="AF253">
            <v>-9.3398394365356449E-2</v>
          </cell>
          <cell r="AG253">
            <v>-6.8620158333776146E-2</v>
          </cell>
          <cell r="AH253">
            <v>-3.6081973581973598E-2</v>
          </cell>
          <cell r="AI253">
            <v>-9.7282237889470116E-2</v>
          </cell>
          <cell r="AJ253">
            <v>-7.1682163989856287E-2</v>
          </cell>
          <cell r="AK253">
            <v>-9.7282237889470116E-2</v>
          </cell>
          <cell r="AM253">
            <v>0.56249407000710461</v>
          </cell>
          <cell r="AQ253">
            <v>0.2270584541091849</v>
          </cell>
          <cell r="AS253">
            <v>2.475997890606314</v>
          </cell>
        </row>
        <row r="254">
          <cell r="A254">
            <v>287375</v>
          </cell>
          <cell r="B254" t="str">
            <v>因诺资产</v>
          </cell>
          <cell r="C254" t="str">
            <v>徐书楠</v>
          </cell>
          <cell r="D254" t="str">
            <v>150，CTA8亿</v>
          </cell>
          <cell r="E254" t="str">
            <v>因诺天丰1号</v>
          </cell>
          <cell r="F254" t="str">
            <v>2017-03-29 00:00:00</v>
          </cell>
          <cell r="G254" t="str">
            <v>量化多头</v>
          </cell>
          <cell r="H254" t="str">
            <v>量化多头</v>
          </cell>
          <cell r="J254">
            <v>0</v>
          </cell>
          <cell r="K254">
            <v>0</v>
          </cell>
        </row>
        <row r="255">
          <cell r="A255">
            <v>192222</v>
          </cell>
          <cell r="B255" t="str">
            <v>天演资本</v>
          </cell>
          <cell r="C255" t="str">
            <v>谢晓阳</v>
          </cell>
          <cell r="D255" t="str">
            <v>300亿，指增90亿，量化多头120亿，中性90亿，cta较少</v>
          </cell>
          <cell r="E255" t="str">
            <v>天演赛能</v>
          </cell>
          <cell r="F255" t="str">
            <v>2016-05-04 00:00:00</v>
          </cell>
          <cell r="G255" t="str">
            <v>量化多头</v>
          </cell>
          <cell r="H255" t="str">
            <v>量化多头</v>
          </cell>
          <cell r="J255">
            <v>0</v>
          </cell>
          <cell r="K255">
            <v>0</v>
          </cell>
        </row>
        <row r="256">
          <cell r="A256">
            <v>490911</v>
          </cell>
          <cell r="B256" t="str">
            <v>明汯投资</v>
          </cell>
          <cell r="C256" t="str">
            <v>裘慧明,解环宇</v>
          </cell>
          <cell r="D256" t="str">
            <v>550，量化选股300亿（500指增150，量化多头140亿），多策略100，中性100亿，CTA50亿</v>
          </cell>
          <cell r="E256" t="str">
            <v>明汯鹏享3号</v>
          </cell>
          <cell r="F256" t="str">
            <v>2020-08-10 00:00:00</v>
          </cell>
          <cell r="G256" t="str">
            <v>量化多头</v>
          </cell>
          <cell r="H256" t="str">
            <v>量化多头</v>
          </cell>
          <cell r="J256">
            <v>0</v>
          </cell>
          <cell r="K256">
            <v>0</v>
          </cell>
        </row>
        <row r="257">
          <cell r="A257">
            <v>551195</v>
          </cell>
          <cell r="B257" t="str">
            <v>九坤投资</v>
          </cell>
          <cell r="D257">
            <v>650</v>
          </cell>
          <cell r="E257" t="str">
            <v>九坤股票量化优选2号</v>
          </cell>
          <cell r="F257" t="str">
            <v>2021-03-24 00:00:00</v>
          </cell>
          <cell r="G257" t="str">
            <v>量化多头</v>
          </cell>
          <cell r="H257" t="str">
            <v>量化多头</v>
          </cell>
          <cell r="J257">
            <v>0</v>
          </cell>
          <cell r="K257">
            <v>0</v>
          </cell>
        </row>
        <row r="258">
          <cell r="A258">
            <v>559004</v>
          </cell>
          <cell r="B258" t="str">
            <v>上海冲积资产</v>
          </cell>
          <cell r="C258" t="str">
            <v>陈忠</v>
          </cell>
          <cell r="E258" t="str">
            <v>冲积积极成长1号</v>
          </cell>
          <cell r="F258" t="str">
            <v>2021-04-15 00:00:00</v>
          </cell>
          <cell r="G258" t="str">
            <v>股票多头</v>
          </cell>
          <cell r="H258" t="str">
            <v>股票多头</v>
          </cell>
          <cell r="I258" t="str">
            <v>陈忠离开于翼的通道</v>
          </cell>
          <cell r="J258">
            <v>0</v>
          </cell>
          <cell r="K258">
            <v>0</v>
          </cell>
          <cell r="L258" t="str">
            <v>2024-04-03T00:00:00.000000000</v>
          </cell>
          <cell r="V258">
            <v>-0.37655408466300899</v>
          </cell>
          <cell r="AD258">
            <v>-6.5273556231003102E-2</v>
          </cell>
          <cell r="AE258">
            <v>-0.32341269841269837</v>
          </cell>
          <cell r="AF258">
            <v>-9.8606803524836278E-2</v>
          </cell>
          <cell r="AK258">
            <v>-0.42113453105106802</v>
          </cell>
          <cell r="AM258">
            <v>0.1558026103353605</v>
          </cell>
          <cell r="AQ258">
            <v>0.26796365372265191</v>
          </cell>
          <cell r="AS258">
            <v>0.58032047102880258</v>
          </cell>
          <cell r="BF258">
            <v>6.2489907960600721E-2</v>
          </cell>
          <cell r="BG258">
            <v>-6.527355623100306E-2</v>
          </cell>
        </row>
        <row r="259">
          <cell r="A259">
            <v>244862</v>
          </cell>
          <cell r="B259" t="str">
            <v>深圳河床投资</v>
          </cell>
          <cell r="C259" t="str">
            <v>张建宾</v>
          </cell>
          <cell r="E259" t="str">
            <v>河床创新成长基金</v>
          </cell>
          <cell r="F259" t="str">
            <v>2016-09-20 00:00:00</v>
          </cell>
          <cell r="G259" t="str">
            <v>股票多头</v>
          </cell>
          <cell r="H259" t="str">
            <v>股票多头</v>
          </cell>
          <cell r="I259" t="str">
            <v>纯科技投资：新能车，半导体，云计算</v>
          </cell>
          <cell r="J259">
            <v>0</v>
          </cell>
          <cell r="K259">
            <v>0</v>
          </cell>
          <cell r="L259" t="str">
            <v>2024-04-03T00:00:00.000000000</v>
          </cell>
          <cell r="U259">
            <v>-4.858318747339041E-2</v>
          </cell>
          <cell r="V259">
            <v>-0.25511822121991601</v>
          </cell>
          <cell r="W259">
            <v>-1.7007273986837549E-2</v>
          </cell>
          <cell r="X259">
            <v>0.60033259423503327</v>
          </cell>
          <cell r="Y259">
            <v>0.48477366255144028</v>
          </cell>
          <cell r="Z259">
            <v>-0.18016194331983801</v>
          </cell>
          <cell r="AA259">
            <v>0.50091148470731195</v>
          </cell>
          <cell r="AC259">
            <v>-3.1862228776069097E-2</v>
          </cell>
          <cell r="AD259">
            <v>-7.4132909716706441E-2</v>
          </cell>
          <cell r="AE259">
            <v>-0.27053122626839771</v>
          </cell>
          <cell r="AF259">
            <v>-0.1794619422572179</v>
          </cell>
          <cell r="AG259">
            <v>-0.14462242562929059</v>
          </cell>
          <cell r="AH259">
            <v>-0.17375630857966839</v>
          </cell>
          <cell r="AI259">
            <v>-0.19867986798679871</v>
          </cell>
          <cell r="AJ259">
            <v>-5.1413881748072023E-2</v>
          </cell>
          <cell r="AK259">
            <v>-0.35470249520153552</v>
          </cell>
          <cell r="AL259">
            <v>-0.12441502909484201</v>
          </cell>
          <cell r="AM259">
            <v>0.1100419395243237</v>
          </cell>
          <cell r="AP259">
            <v>0.1278927465301902</v>
          </cell>
          <cell r="AQ259">
            <v>0.19327641327882031</v>
          </cell>
          <cell r="AR259">
            <v>-0.97513619080683911</v>
          </cell>
          <cell r="AS259">
            <v>0.56780918620201615</v>
          </cell>
          <cell r="AT259">
            <v>-6.4936356404136863E-2</v>
          </cell>
          <cell r="BF259">
            <v>3.7750130091300571E-2</v>
          </cell>
          <cell r="BI259">
            <v>-9.0616441647047519E-2</v>
          </cell>
          <cell r="BJ259">
            <v>8.6860041210968575E-2</v>
          </cell>
          <cell r="BK259">
            <v>-4.8757960235282671E-2</v>
          </cell>
          <cell r="BL259">
            <v>6.132461161079128E-4</v>
          </cell>
          <cell r="BM259">
            <v>-0.1141981613891726</v>
          </cell>
          <cell r="BN259">
            <v>-2.1134836983234151E-2</v>
          </cell>
          <cell r="BO259">
            <v>3.3028341887971317E-2</v>
          </cell>
          <cell r="BP259">
            <v>9.0732339598185385E-2</v>
          </cell>
          <cell r="BQ259">
            <v>-6.5695233390961061E-3</v>
          </cell>
        </row>
        <row r="260">
          <cell r="A260">
            <v>427906</v>
          </cell>
          <cell r="B260" t="str">
            <v>上海博鸿资产</v>
          </cell>
          <cell r="C260" t="str">
            <v>张其羽</v>
          </cell>
          <cell r="E260" t="str">
            <v>博鸿聚义厅1号</v>
          </cell>
          <cell r="F260" t="str">
            <v>2019-06-18 00:00:00</v>
          </cell>
          <cell r="G260" t="str">
            <v>股票多头</v>
          </cell>
          <cell r="H260" t="str">
            <v>股票多头</v>
          </cell>
          <cell r="J260">
            <v>0</v>
          </cell>
          <cell r="K260">
            <v>0</v>
          </cell>
          <cell r="L260" t="str">
            <v>2024-04-03T00:00:00.000000000</v>
          </cell>
          <cell r="M260">
            <v>-1.584734799482523E-2</v>
          </cell>
          <cell r="N260">
            <v>4.4009241940807797E-3</v>
          </cell>
          <cell r="O260">
            <v>1.564991655850179E-2</v>
          </cell>
          <cell r="P260">
            <v>8.7709680956038483E-4</v>
          </cell>
          <cell r="Q260">
            <v>2.869699132329195E-2</v>
          </cell>
          <cell r="R260">
            <v>-6.4875200600949201E-2</v>
          </cell>
          <cell r="S260">
            <v>-3.332039109103091E-2</v>
          </cell>
          <cell r="T260">
            <v>8.7709680956038483E-4</v>
          </cell>
          <cell r="U260">
            <v>0.10183619231698481</v>
          </cell>
          <cell r="V260">
            <v>-0.14454013089906989</v>
          </cell>
          <cell r="W260">
            <v>0.28111209179170338</v>
          </cell>
          <cell r="X260">
            <v>0.93377709506741779</v>
          </cell>
          <cell r="AC260">
            <v>-2.6017099056603859E-2</v>
          </cell>
          <cell r="AD260">
            <v>-0.13284822590874179</v>
          </cell>
          <cell r="AE260">
            <v>-0.2330459770114941</v>
          </cell>
          <cell r="AF260">
            <v>-0.1827748628666826</v>
          </cell>
          <cell r="AG260">
            <v>-0.12702581032412971</v>
          </cell>
          <cell r="AH260">
            <v>-4.1453028591292317E-2</v>
          </cell>
          <cell r="AK260">
            <v>-0.36346291438111128</v>
          </cell>
          <cell r="AL260">
            <v>0.1194837173053431</v>
          </cell>
          <cell r="AM260">
            <v>0.24851726328104001</v>
          </cell>
          <cell r="AN260">
            <v>3.136022723267073E-3</v>
          </cell>
          <cell r="AP260">
            <v>9.3742867786210951E-2</v>
          </cell>
          <cell r="AQ260">
            <v>0.21884490174177701</v>
          </cell>
          <cell r="AR260">
            <v>1.2714129995332031</v>
          </cell>
          <cell r="AS260">
            <v>1.134225402177707</v>
          </cell>
          <cell r="AT260">
            <v>-2.5472353177648729E-2</v>
          </cell>
          <cell r="AU260">
            <v>-5.0251256281406143E-3</v>
          </cell>
          <cell r="AV260">
            <v>1.1199703319117351E-2</v>
          </cell>
          <cell r="AW260">
            <v>4.4009241940807797E-3</v>
          </cell>
          <cell r="BF260">
            <v>0.10284287670129651</v>
          </cell>
          <cell r="BG260">
            <v>3.8447495253395747E-2</v>
          </cell>
          <cell r="BH260">
            <v>2.2432403923912769E-2</v>
          </cell>
          <cell r="BI260">
            <v>-7.0910278895422785E-2</v>
          </cell>
          <cell r="BJ260">
            <v>3.438575711588987E-2</v>
          </cell>
          <cell r="BK260">
            <v>3.6141129320833132E-2</v>
          </cell>
          <cell r="BL260">
            <v>1.036054703688505E-3</v>
          </cell>
          <cell r="BM260">
            <v>-7.9624646381011521E-2</v>
          </cell>
          <cell r="BN260">
            <v>-3.4804045970344033E-2</v>
          </cell>
          <cell r="BO260">
            <v>-1.840513841415314E-2</v>
          </cell>
          <cell r="BP260">
            <v>5.4375693567519923E-2</v>
          </cell>
          <cell r="BQ260">
            <v>-1.7627629783873111E-2</v>
          </cell>
        </row>
        <row r="261">
          <cell r="A261">
            <v>512387</v>
          </cell>
          <cell r="B261" t="str">
            <v>深圳前海国恩资本</v>
          </cell>
          <cell r="C261" t="str">
            <v>吴国尧,何文领</v>
          </cell>
          <cell r="E261" t="str">
            <v>国恩中性量化对冲2号</v>
          </cell>
          <cell r="F261" t="str">
            <v>2020-11-05 00:00:00</v>
          </cell>
          <cell r="G261" t="str">
            <v>股票中性</v>
          </cell>
          <cell r="H261" t="str">
            <v>股票中性</v>
          </cell>
          <cell r="J261">
            <v>0</v>
          </cell>
          <cell r="K261">
            <v>0</v>
          </cell>
          <cell r="L261" t="str">
            <v>2024-04-03T00:00:00.000000000</v>
          </cell>
          <cell r="W261">
            <v>0.1164856860809478</v>
          </cell>
          <cell r="AE261">
            <v>-0.16506550218340621</v>
          </cell>
          <cell r="AF261">
            <v>-5.9113300492610894E-3</v>
          </cell>
          <cell r="AG261">
            <v>-1.0000000000000011E-3</v>
          </cell>
          <cell r="AK261">
            <v>-0.16506550218340621</v>
          </cell>
          <cell r="AM261">
            <v>-1.197453912084145E-3</v>
          </cell>
          <cell r="AQ261">
            <v>9.5368722524392047E-2</v>
          </cell>
          <cell r="AS261">
            <v>-1.5678835376387729E-2</v>
          </cell>
        </row>
        <row r="262">
          <cell r="A262">
            <v>514700</v>
          </cell>
          <cell r="B262" t="str">
            <v>深圳前海国恩资本</v>
          </cell>
          <cell r="C262" t="str">
            <v>颜绍迪,何文领</v>
          </cell>
          <cell r="E262" t="str">
            <v>国恩中证1000指数增强1号</v>
          </cell>
          <cell r="F262" t="str">
            <v>2020-11-09 00:00:00</v>
          </cell>
          <cell r="G262" t="str">
            <v>指数增强</v>
          </cell>
          <cell r="H262" t="str">
            <v>1000指增</v>
          </cell>
          <cell r="J262">
            <v>0</v>
          </cell>
          <cell r="K262">
            <v>0</v>
          </cell>
          <cell r="L262" t="str">
            <v>2024-04-03T00:00:00.000000000</v>
          </cell>
          <cell r="M262">
            <v>5.3763440860215006E-3</v>
          </cell>
          <cell r="N262">
            <v>2.325581395348841E-2</v>
          </cell>
          <cell r="O262">
            <v>6.9335239456754794E-2</v>
          </cell>
          <cell r="P262">
            <v>-0.1057979677226539</v>
          </cell>
          <cell r="Q262">
            <v>-0.1137440758293838</v>
          </cell>
          <cell r="R262">
            <v>-0.1068656716417911</v>
          </cell>
          <cell r="S262">
            <v>0.45101842870999032</v>
          </cell>
          <cell r="T262">
            <v>-0.1057979677226539</v>
          </cell>
          <cell r="U262">
            <v>7.8658929722759563E-2</v>
          </cell>
          <cell r="V262">
            <v>8.6134453781512521E-2</v>
          </cell>
          <cell r="W262">
            <v>0.40275049115913553</v>
          </cell>
          <cell r="AC262">
            <v>-0.25499697153240458</v>
          </cell>
          <cell r="AD262">
            <v>-9.412435824301188E-2</v>
          </cell>
          <cell r="AE262">
            <v>-0.15394736842105261</v>
          </cell>
          <cell r="AF262">
            <v>-9.5272206303724946E-2</v>
          </cell>
          <cell r="AG262">
            <v>-1.0000000000000011E-3</v>
          </cell>
          <cell r="AK262">
            <v>-0.29834569309754699</v>
          </cell>
          <cell r="AL262">
            <v>-0.26336119254606621</v>
          </cell>
          <cell r="AM262">
            <v>0.1435896086211359</v>
          </cell>
          <cell r="AN262">
            <v>-0.3292573814266091</v>
          </cell>
          <cell r="AP262">
            <v>0.44466047295580152</v>
          </cell>
          <cell r="AQ262">
            <v>0.19664769385965231</v>
          </cell>
          <cell r="AR262">
            <v>-0.59294456145803098</v>
          </cell>
          <cell r="AS262">
            <v>0.72867262880271189</v>
          </cell>
          <cell r="AT262">
            <v>-9.3245666467423827E-2</v>
          </cell>
          <cell r="AU262">
            <v>-0.104152933421226</v>
          </cell>
          <cell r="AV262">
            <v>4.5032165832737718E-2</v>
          </cell>
          <cell r="AW262">
            <v>2.325581395348841E-2</v>
          </cell>
          <cell r="BF262">
            <v>5.738233397807857E-2</v>
          </cell>
          <cell r="BG262">
            <v>4.0853658536585513E-2</v>
          </cell>
          <cell r="BH262">
            <v>-1.6403046280023429E-2</v>
          </cell>
          <cell r="BI262">
            <v>-3.5735556879094688E-2</v>
          </cell>
          <cell r="BJ262">
            <v>2.0382952439777609E-2</v>
          </cell>
          <cell r="BK262">
            <v>4.9031476997578823E-2</v>
          </cell>
          <cell r="BL262">
            <v>6.9244085401038991E-3</v>
          </cell>
          <cell r="BM262">
            <v>-7.851002865329515E-2</v>
          </cell>
          <cell r="BN262">
            <v>2.3752969121140222E-3</v>
          </cell>
          <cell r="BO262">
            <v>-4.4431279620853033E-2</v>
          </cell>
          <cell r="BP262">
            <v>5.5796652200867942E-2</v>
          </cell>
          <cell r="BQ262">
            <v>-1.4142604596346531E-2</v>
          </cell>
        </row>
        <row r="263">
          <cell r="A263">
            <v>514702</v>
          </cell>
          <cell r="B263" t="str">
            <v>深圳前海国恩资本</v>
          </cell>
          <cell r="C263" t="str">
            <v>吴国尧</v>
          </cell>
          <cell r="E263" t="str">
            <v>国恩中证500指数增强1号</v>
          </cell>
          <cell r="F263" t="str">
            <v>2020-11-09 00:00:00</v>
          </cell>
          <cell r="G263" t="str">
            <v>指数增强</v>
          </cell>
          <cell r="H263" t="str">
            <v>500指增</v>
          </cell>
          <cell r="J263">
            <v>0</v>
          </cell>
          <cell r="K263">
            <v>0</v>
          </cell>
          <cell r="L263" t="str">
            <v>2024-04-03T00:00:00.000000000</v>
          </cell>
          <cell r="M263">
            <v>-2.2522522522522629E-2</v>
          </cell>
          <cell r="N263">
            <v>-1.555411535968898E-2</v>
          </cell>
          <cell r="O263">
            <v>-2.377892030848339E-2</v>
          </cell>
          <cell r="P263">
            <v>6.5217391304347894E-2</v>
          </cell>
          <cell r="Q263">
            <v>0.11609110947832479</v>
          </cell>
          <cell r="R263">
            <v>0.1202064896755162</v>
          </cell>
          <cell r="S263">
            <v>0.49360865290068839</v>
          </cell>
          <cell r="T263">
            <v>6.5217391304347894E-2</v>
          </cell>
          <cell r="U263">
            <v>0.2105263157894737</v>
          </cell>
          <cell r="V263">
            <v>2.3457862728062381E-2</v>
          </cell>
          <cell r="W263">
            <v>0.13064833005893919</v>
          </cell>
          <cell r="AC263">
            <v>-3.7998733375554178E-2</v>
          </cell>
          <cell r="AD263">
            <v>0</v>
          </cell>
          <cell r="AE263">
            <v>-0.1638078902229845</v>
          </cell>
          <cell r="AF263">
            <v>-0.17136498516320481</v>
          </cell>
          <cell r="AG263">
            <v>0</v>
          </cell>
          <cell r="AK263">
            <v>-0.27670623145400602</v>
          </cell>
          <cell r="AL263">
            <v>0.45761252309144901</v>
          </cell>
          <cell r="AM263">
            <v>0.1327903374251862</v>
          </cell>
          <cell r="AN263">
            <v>0.2531231238850804</v>
          </cell>
          <cell r="AP263">
            <v>0.1191830436665732</v>
          </cell>
          <cell r="AQ263">
            <v>0.1591128991533691</v>
          </cell>
          <cell r="AR263">
            <v>3.8370786014024079</v>
          </cell>
          <cell r="AS263">
            <v>0.83269503316034921</v>
          </cell>
          <cell r="AT263">
            <v>2.244039270687237E-2</v>
          </cell>
          <cell r="AU263">
            <v>6.6529492455418282E-2</v>
          </cell>
          <cell r="AV263">
            <v>-8.3547557840617515E-3</v>
          </cell>
          <cell r="AW263">
            <v>-1.555411535968898E-2</v>
          </cell>
          <cell r="BH263">
            <v>3.3541341653666068E-2</v>
          </cell>
          <cell r="BI263">
            <v>-9.8113207547169123E-3</v>
          </cell>
          <cell r="BJ263">
            <v>-2.6676829268292849E-2</v>
          </cell>
          <cell r="BK263">
            <v>5.2466718872357321E-2</v>
          </cell>
          <cell r="BL263">
            <v>4.5386904761904663E-2</v>
          </cell>
          <cell r="BM263">
            <v>-1.138790035587189E-2</v>
          </cell>
          <cell r="BN263">
            <v>-4.6250875963559923E-2</v>
          </cell>
          <cell r="BO263">
            <v>0</v>
          </cell>
          <cell r="BP263">
            <v>4.3350477590007319E-2</v>
          </cell>
          <cell r="BQ263">
            <v>4.2253521126760507E-3</v>
          </cell>
        </row>
        <row r="264">
          <cell r="A264">
            <v>517315</v>
          </cell>
          <cell r="B264" t="str">
            <v>深圳前海国恩资本</v>
          </cell>
          <cell r="C264" t="str">
            <v>吴国尧</v>
          </cell>
          <cell r="E264" t="str">
            <v>国恩回报6号</v>
          </cell>
          <cell r="F264" t="str">
            <v>2020-11-18 00:00:00</v>
          </cell>
          <cell r="G264" t="str">
            <v>多策略</v>
          </cell>
          <cell r="H264" t="str">
            <v>多策略</v>
          </cell>
          <cell r="I264" t="str">
            <v>固收+复合，固收70，权益20，cta10</v>
          </cell>
          <cell r="J264">
            <v>0</v>
          </cell>
          <cell r="K264">
            <v>0</v>
          </cell>
          <cell r="L264" t="str">
            <v>2024-04-03T00:00:00.000000000</v>
          </cell>
          <cell r="M264">
            <v>2.0586098328894131E-3</v>
          </cell>
          <cell r="N264">
            <v>1.3310745401742259E-3</v>
          </cell>
          <cell r="O264">
            <v>1.2418180705939809E-2</v>
          </cell>
          <cell r="P264">
            <v>3.8073135545380499E-2</v>
          </cell>
          <cell r="Q264">
            <v>9.7334571011802096E-2</v>
          </cell>
          <cell r="R264">
            <v>0.14978463248575791</v>
          </cell>
          <cell r="S264">
            <v>0.44667832167832189</v>
          </cell>
          <cell r="T264">
            <v>3.8073135545380499E-2</v>
          </cell>
          <cell r="U264">
            <v>0.15111913357400719</v>
          </cell>
          <cell r="V264">
            <v>7.9501169134840399E-2</v>
          </cell>
          <cell r="W264">
            <v>0.26778656126482198</v>
          </cell>
          <cell r="AC264">
            <v>-2.779665204768638E-3</v>
          </cell>
          <cell r="AD264">
            <v>-2.2116480128678249E-3</v>
          </cell>
          <cell r="AE264">
            <v>-2.1802325581394559E-3</v>
          </cell>
          <cell r="AF264">
            <v>0</v>
          </cell>
          <cell r="AG264">
            <v>-2.0000000000000022E-3</v>
          </cell>
          <cell r="AK264">
            <v>-2.779665204768638E-3</v>
          </cell>
          <cell r="AL264">
            <v>0.15335724647085061</v>
          </cell>
          <cell r="AM264">
            <v>0.15867508474911701</v>
          </cell>
          <cell r="AN264">
            <v>0.14276510763655481</v>
          </cell>
          <cell r="AP264">
            <v>1.9969726871312231E-2</v>
          </cell>
          <cell r="AQ264">
            <v>2.2705669462310351E-2</v>
          </cell>
          <cell r="AR264">
            <v>7.6645730243961374</v>
          </cell>
          <cell r="AS264">
            <v>6.9752300597689372</v>
          </cell>
          <cell r="AT264">
            <v>1.542996926550844E-2</v>
          </cell>
          <cell r="AU264">
            <v>5.5593304095373766E-3</v>
          </cell>
          <cell r="AV264">
            <v>1.1072368018596681E-2</v>
          </cell>
          <cell r="AW264">
            <v>1.3310745401742259E-3</v>
          </cell>
          <cell r="BF264">
            <v>7.9422382671479053E-3</v>
          </cell>
          <cell r="BG264">
            <v>1.0028653295129031E-2</v>
          </cell>
          <cell r="BH264">
            <v>1.8510638297872362E-2</v>
          </cell>
          <cell r="BI264">
            <v>1.1280551493628501E-2</v>
          </cell>
          <cell r="BJ264">
            <v>3.7182400330511012E-3</v>
          </cell>
          <cell r="BK264">
            <v>9.5355697331411804E-3</v>
          </cell>
          <cell r="BL264">
            <v>7.3389508018482097E-3</v>
          </cell>
          <cell r="BM264">
            <v>8.7021046950890302E-3</v>
          </cell>
          <cell r="BN264">
            <v>6.4731398064732382E-3</v>
          </cell>
          <cell r="BO264">
            <v>1.0674976793528799E-2</v>
          </cell>
          <cell r="BP264">
            <v>1.7647444728727809E-2</v>
          </cell>
          <cell r="BQ264">
            <v>1.9243063546861009E-2</v>
          </cell>
        </row>
        <row r="265">
          <cell r="A265">
            <v>520641</v>
          </cell>
          <cell r="B265" t="str">
            <v>深圳前海国恩资本</v>
          </cell>
          <cell r="E265" t="str">
            <v>国恩AI高频量化1号</v>
          </cell>
          <cell r="F265" t="str">
            <v>2020-12-01 00:00:00</v>
          </cell>
          <cell r="G265" t="str">
            <v>量化多头</v>
          </cell>
          <cell r="H265" t="str">
            <v>量化多头</v>
          </cell>
          <cell r="I265" t="str">
            <v>高频量化200倍换手</v>
          </cell>
          <cell r="J265">
            <v>0</v>
          </cell>
          <cell r="K265">
            <v>0</v>
          </cell>
          <cell r="L265" t="str">
            <v>2024-04-03T00:00:00.000000000</v>
          </cell>
          <cell r="W265">
            <v>2.637003968253969</v>
          </cell>
          <cell r="AE265">
            <v>0</v>
          </cell>
          <cell r="AF265">
            <v>-5.2699988183859119E-2</v>
          </cell>
          <cell r="AK265">
            <v>-5.2699988183859119E-2</v>
          </cell>
          <cell r="AM265">
            <v>14.122185321014181</v>
          </cell>
          <cell r="AQ265">
            <v>0.74935475074889102</v>
          </cell>
          <cell r="AS265">
            <v>18.84539664332895</v>
          </cell>
        </row>
        <row r="266">
          <cell r="A266">
            <v>534344</v>
          </cell>
          <cell r="B266" t="str">
            <v>深圳前海国恩资本</v>
          </cell>
          <cell r="E266" t="str">
            <v>国恩CTA量化多策略1号</v>
          </cell>
          <cell r="F266" t="str">
            <v>2021-01-18 00:00:00</v>
          </cell>
          <cell r="G266" t="str">
            <v>管理期货</v>
          </cell>
          <cell r="H266" t="str">
            <v>量化CTA</v>
          </cell>
          <cell r="J266">
            <v>0</v>
          </cell>
          <cell r="K266">
            <v>0</v>
          </cell>
          <cell r="L266" t="str">
            <v>2024-04-03T00:00:00.000000000</v>
          </cell>
          <cell r="V266">
            <v>-1.135442011354426E-2</v>
          </cell>
          <cell r="AD266">
            <v>0</v>
          </cell>
          <cell r="AE266">
            <v>-8.6726998491704357E-2</v>
          </cell>
          <cell r="AF266">
            <v>-2.1978021978022001E-2</v>
          </cell>
          <cell r="AK266">
            <v>-8.6726998491704357E-2</v>
          </cell>
          <cell r="AM266">
            <v>0.1093215616769487</v>
          </cell>
          <cell r="AQ266">
            <v>0.1082161622099025</v>
          </cell>
          <cell r="AS266">
            <v>1.007462682672553</v>
          </cell>
          <cell r="BI266">
            <v>-7.0257611241216766E-3</v>
          </cell>
        </row>
        <row r="267">
          <cell r="A267">
            <v>540856</v>
          </cell>
          <cell r="B267" t="str">
            <v>深圳前海国恩资本</v>
          </cell>
          <cell r="C267" t="str">
            <v>吴国尧</v>
          </cell>
          <cell r="E267" t="str">
            <v>国恩静静量化</v>
          </cell>
          <cell r="F267" t="str">
            <v>2021-02-02 00:00:00</v>
          </cell>
          <cell r="G267" t="str">
            <v>量化多头</v>
          </cell>
          <cell r="H267" t="str">
            <v>量化多头</v>
          </cell>
          <cell r="I267" t="str">
            <v>基本面量化，牛散事件驱动</v>
          </cell>
          <cell r="J267">
            <v>0</v>
          </cell>
          <cell r="K267">
            <v>0</v>
          </cell>
          <cell r="L267" t="str">
            <v>2024-04-03T00:00:00.000000000</v>
          </cell>
          <cell r="V267">
            <v>-0.1087447947650209</v>
          </cell>
          <cell r="AD267">
            <v>0</v>
          </cell>
          <cell r="AE267">
            <v>-0.1671314150103827</v>
          </cell>
          <cell r="AF267">
            <v>-4.7538104141877653E-2</v>
          </cell>
          <cell r="AK267">
            <v>-0.20460082724233669</v>
          </cell>
          <cell r="AM267">
            <v>0.25099474980740138</v>
          </cell>
          <cell r="AQ267">
            <v>0.17646110693262251</v>
          </cell>
          <cell r="AS267">
            <v>1.420692284984316</v>
          </cell>
          <cell r="BF267">
            <v>7.0084100921103953E-3</v>
          </cell>
        </row>
        <row r="268">
          <cell r="A268">
            <v>361906</v>
          </cell>
          <cell r="B268" t="str">
            <v>南土资产</v>
          </cell>
          <cell r="C268" t="str">
            <v>刘小昊</v>
          </cell>
          <cell r="E268" t="str">
            <v>诚品二号</v>
          </cell>
          <cell r="F268" t="str">
            <v>2018-03-15 00:00:00</v>
          </cell>
          <cell r="G268" t="str">
            <v>股票多头</v>
          </cell>
          <cell r="H268" t="str">
            <v>股票多头</v>
          </cell>
          <cell r="J268">
            <v>0</v>
          </cell>
          <cell r="K268">
            <v>0</v>
          </cell>
          <cell r="L268" t="str">
            <v>2024-04-03T00:00:00.000000000</v>
          </cell>
          <cell r="M268">
            <v>-4.8465562017630637E-2</v>
          </cell>
          <cell r="N268">
            <v>6.6558315919820199E-3</v>
          </cell>
          <cell r="O268">
            <v>8.2473368841544659E-2</v>
          </cell>
          <cell r="P268">
            <v>-7.8612286822391853E-2</v>
          </cell>
          <cell r="Q268">
            <v>-2.7386760884601791E-2</v>
          </cell>
          <cell r="R268">
            <v>-0.1095212829684906</v>
          </cell>
          <cell r="S268">
            <v>0.29697120777763941</v>
          </cell>
          <cell r="T268">
            <v>-7.8612286822391853E-2</v>
          </cell>
          <cell r="U268">
            <v>7.8602536674816648E-2</v>
          </cell>
          <cell r="V268">
            <v>-0.33387622149837137</v>
          </cell>
          <cell r="W268">
            <v>1.049441952644206</v>
          </cell>
          <cell r="X268">
            <v>2.439282511210763</v>
          </cell>
          <cell r="Y268">
            <v>0.71012269938650308</v>
          </cell>
          <cell r="AC268">
            <v>-0.31285053347181568</v>
          </cell>
          <cell r="AD268">
            <v>-0.23475827763096541</v>
          </cell>
          <cell r="AE268">
            <v>-0.35215698611821161</v>
          </cell>
          <cell r="AF268">
            <v>-0.1296536944577435</v>
          </cell>
          <cell r="AG268">
            <v>-0.10718394110203611</v>
          </cell>
          <cell r="AH268">
            <v>-0.33180147058823528</v>
          </cell>
          <cell r="AI268">
            <v>-0.37367915465898172</v>
          </cell>
          <cell r="AK268">
            <v>-0.55423251255665817</v>
          </cell>
          <cell r="AL268">
            <v>0.1420089143140861</v>
          </cell>
          <cell r="AM268">
            <v>0.40651073518590303</v>
          </cell>
          <cell r="AN268">
            <v>-0.25353640740439748</v>
          </cell>
          <cell r="AP268">
            <v>0.62481360845766754</v>
          </cell>
          <cell r="AQ268">
            <v>0.37819592479324893</v>
          </cell>
          <cell r="AR268">
            <v>0.22680539573307831</v>
          </cell>
          <cell r="AS268">
            <v>1.074080633786676</v>
          </cell>
          <cell r="AT268">
            <v>-0.18200010625675181</v>
          </cell>
          <cell r="AU268">
            <v>-1.725481705996967E-2</v>
          </cell>
          <cell r="AV268">
            <v>7.5316245006657789E-2</v>
          </cell>
          <cell r="AW268">
            <v>6.6558315919820199E-3</v>
          </cell>
          <cell r="BF268">
            <v>0.1493734718826405</v>
          </cell>
          <cell r="BG268">
            <v>2.0773781825433661E-2</v>
          </cell>
          <cell r="BH268">
            <v>-3.9985672885936567E-2</v>
          </cell>
          <cell r="BI268">
            <v>-7.3092968829494556E-3</v>
          </cell>
          <cell r="BJ268">
            <v>-2.9452464337575871E-2</v>
          </cell>
          <cell r="BK268">
            <v>5.3845206034042858E-2</v>
          </cell>
          <cell r="BL268">
            <v>-8.0591281109069657E-2</v>
          </cell>
          <cell r="BM268">
            <v>-0.1025524570805704</v>
          </cell>
          <cell r="BN268">
            <v>5.2618720989232592E-3</v>
          </cell>
          <cell r="BO268">
            <v>-5.5166096498607382E-2</v>
          </cell>
          <cell r="BP268">
            <v>5.8387084009338792E-2</v>
          </cell>
          <cell r="BQ268">
            <v>2.624357087036322E-2</v>
          </cell>
        </row>
        <row r="269">
          <cell r="A269">
            <v>406716</v>
          </cell>
          <cell r="B269" t="str">
            <v>宁波泽阳投资</v>
          </cell>
          <cell r="C269" t="str">
            <v>杨博</v>
          </cell>
          <cell r="E269" t="str">
            <v>泽阳量盛CTA1号A</v>
          </cell>
          <cell r="F269" t="str">
            <v>2018-12-19 00:00:00</v>
          </cell>
          <cell r="G269" t="str">
            <v>管理期货</v>
          </cell>
          <cell r="H269" t="str">
            <v>量化CTA</v>
          </cell>
          <cell r="I269" t="str">
            <v>长周期趋势多因子，月度调仓，纯商品</v>
          </cell>
          <cell r="J269">
            <v>0</v>
          </cell>
          <cell r="K269">
            <v>0</v>
          </cell>
          <cell r="L269" t="str">
            <v>2024-04-03T00:00:00.000000000</v>
          </cell>
          <cell r="V269">
            <v>-0.1829994585814835</v>
          </cell>
          <cell r="W269">
            <v>0.29070580013976238</v>
          </cell>
          <cell r="X269">
            <v>0.36156041864890592</v>
          </cell>
          <cell r="AD269">
            <v>-0.11643379906852951</v>
          </cell>
          <cell r="AE269">
            <v>-0.30811554332874841</v>
          </cell>
          <cell r="AF269">
            <v>-0.15075614366729689</v>
          </cell>
          <cell r="AG269">
            <v>-5.4097056483691203E-2</v>
          </cell>
          <cell r="AH269">
            <v>-7.5160403299725093E-2</v>
          </cell>
          <cell r="AK269">
            <v>-0.39110499770747359</v>
          </cell>
          <cell r="AM269">
            <v>8.5162017445740812E-2</v>
          </cell>
          <cell r="AQ269">
            <v>0.17563783223747731</v>
          </cell>
          <cell r="AS269">
            <v>0.48317722768614563</v>
          </cell>
          <cell r="BF269">
            <v>-2.054340622929085E-2</v>
          </cell>
          <cell r="BG269">
            <v>1.6914749661705031E-2</v>
          </cell>
          <cell r="BH269">
            <v>-9.0485695276114386E-2</v>
          </cell>
        </row>
        <row r="270">
          <cell r="A270">
            <v>493584</v>
          </cell>
          <cell r="B270" t="str">
            <v>浙江丰琰投资（自贸）</v>
          </cell>
          <cell r="C270" t="str">
            <v>于江勇</v>
          </cell>
          <cell r="E270" t="str">
            <v>丰琰中国优势一期</v>
          </cell>
          <cell r="F270" t="str">
            <v>2020-08-13 00:00:00</v>
          </cell>
          <cell r="G270" t="str">
            <v>股票多头</v>
          </cell>
          <cell r="H270" t="str">
            <v>股票多头</v>
          </cell>
          <cell r="I270" t="str">
            <v>富国社保18-20排名第一，风格均衡，价值成长</v>
          </cell>
          <cell r="J270">
            <v>0</v>
          </cell>
          <cell r="K270">
            <v>0</v>
          </cell>
          <cell r="L270" t="str">
            <v>2024-04-03T00:00:00.000000000</v>
          </cell>
          <cell r="M270">
            <v>-1.7589893100097179E-2</v>
          </cell>
          <cell r="N270">
            <v>5.6705133306802491E-3</v>
          </cell>
          <cell r="O270">
            <v>-7.7542206517471346E-3</v>
          </cell>
          <cell r="P270">
            <v>6.5717415115005284E-3</v>
          </cell>
          <cell r="Q270">
            <v>-2.573245952197389E-2</v>
          </cell>
          <cell r="R270">
            <v>-0.1025390625000001</v>
          </cell>
          <cell r="S270">
            <v>-0.1130121961919803</v>
          </cell>
          <cell r="T270">
            <v>6.5717415115005284E-3</v>
          </cell>
          <cell r="U270">
            <v>-9.0719782707107344E-2</v>
          </cell>
          <cell r="V270">
            <v>-0.23298611111111101</v>
          </cell>
          <cell r="W270">
            <v>0.27467469239621128</v>
          </cell>
          <cell r="AC270">
            <v>-7.7702360449802443E-2</v>
          </cell>
          <cell r="AD270">
            <v>-0.15431993156544049</v>
          </cell>
          <cell r="AE270">
            <v>-0.25559292294195052</v>
          </cell>
          <cell r="AF270">
            <v>-0.12348857165145501</v>
          </cell>
          <cell r="AG270">
            <v>-5.192346023520035E-2</v>
          </cell>
          <cell r="AK270">
            <v>-0.39640655042100381</v>
          </cell>
          <cell r="AL270">
            <v>0.12340848424694779</v>
          </cell>
          <cell r="AM270">
            <v>1.8773912257878059E-2</v>
          </cell>
          <cell r="AN270">
            <v>2.3669499958214549E-2</v>
          </cell>
          <cell r="AP270">
            <v>0.18531202439390659</v>
          </cell>
          <cell r="AQ270">
            <v>0.17728741662224451</v>
          </cell>
          <cell r="AR270">
            <v>0.66434257604798852</v>
          </cell>
          <cell r="AS270">
            <v>0.10421549380920719</v>
          </cell>
          <cell r="AT270">
            <v>-4.7097480832420602E-2</v>
          </cell>
          <cell r="AU270">
            <v>3.9393939393939537E-2</v>
          </cell>
          <cell r="AV270">
            <v>-1.334903808402021E-2</v>
          </cell>
          <cell r="AW270">
            <v>5.6705133306802491E-3</v>
          </cell>
          <cell r="BF270">
            <v>4.4726120416477937E-2</v>
          </cell>
          <cell r="BG270">
            <v>-3.9344830574573053E-2</v>
          </cell>
          <cell r="BH270">
            <v>1.6508795669823991E-2</v>
          </cell>
          <cell r="BI270">
            <v>-4.8988285410010553E-2</v>
          </cell>
          <cell r="BJ270">
            <v>1.455767077267622E-2</v>
          </cell>
          <cell r="BK270">
            <v>3.6883738042678527E-2</v>
          </cell>
          <cell r="BL270">
            <v>-2.5192938880510881E-2</v>
          </cell>
          <cell r="BM270">
            <v>-6.3882063882063966E-2</v>
          </cell>
          <cell r="BN270">
            <v>2.9966167230546241E-3</v>
          </cell>
          <cell r="BO270">
            <v>-2.1877409406322431E-2</v>
          </cell>
          <cell r="BP270">
            <v>-1.064144250665078E-2</v>
          </cell>
          <cell r="BQ270">
            <v>4.6013804141242787E-3</v>
          </cell>
        </row>
        <row r="271">
          <cell r="A271">
            <v>439550</v>
          </cell>
          <cell r="B271" t="str">
            <v>念空科技</v>
          </cell>
          <cell r="C271" t="str">
            <v>王啸</v>
          </cell>
          <cell r="D271">
            <v>120</v>
          </cell>
          <cell r="E271" t="str">
            <v>念空瑞景1号</v>
          </cell>
          <cell r="F271" t="str">
            <v>2019-09-16 00:00:00</v>
          </cell>
          <cell r="G271" t="str">
            <v>指数增强</v>
          </cell>
          <cell r="H271" t="str">
            <v>500指增</v>
          </cell>
          <cell r="J271">
            <v>0</v>
          </cell>
          <cell r="K271">
            <v>0</v>
          </cell>
          <cell r="L271" t="str">
            <v>2024-04-03T00:00:00.000000000</v>
          </cell>
          <cell r="M271">
            <v>1.1298620125967719E-2</v>
          </cell>
          <cell r="N271">
            <v>1.8595641646489192E-2</v>
          </cell>
          <cell r="O271">
            <v>4.3560230204405581E-2</v>
          </cell>
          <cell r="P271">
            <v>-5.7194083370685662E-2</v>
          </cell>
          <cell r="Q271">
            <v>-5.9260253141911412E-2</v>
          </cell>
          <cell r="R271">
            <v>-0.1093703688021339</v>
          </cell>
          <cell r="S271">
            <v>0.33329107505071009</v>
          </cell>
          <cell r="T271">
            <v>-5.7194083370685662E-2</v>
          </cell>
          <cell r="U271">
            <v>3.3731813548327327E-2</v>
          </cell>
          <cell r="V271">
            <v>-9.6760693061019643E-2</v>
          </cell>
          <cell r="W271">
            <v>0.54553686934023293</v>
          </cell>
          <cell r="X271">
            <v>0.54091498056413823</v>
          </cell>
          <cell r="AC271">
            <v>-0.1821840131699286</v>
          </cell>
          <cell r="AD271">
            <v>-0.10308493081122259</v>
          </cell>
          <cell r="AE271">
            <v>-0.19679079624583709</v>
          </cell>
          <cell r="AF271">
            <v>-7.0554181993608037E-2</v>
          </cell>
          <cell r="AG271">
            <v>-8.3209386878201966E-2</v>
          </cell>
          <cell r="AK271">
            <v>-0.2515275801456433</v>
          </cell>
          <cell r="AL271">
            <v>-9.2289274321730175E-2</v>
          </cell>
          <cell r="AM271">
            <v>0.22877177301505</v>
          </cell>
          <cell r="AN271">
            <v>-0.18969024185220229</v>
          </cell>
          <cell r="AP271">
            <v>0.35466801812686688</v>
          </cell>
          <cell r="AQ271">
            <v>0.21046819910384301</v>
          </cell>
          <cell r="AR271">
            <v>-0.26105283301028692</v>
          </cell>
          <cell r="AS271">
            <v>1.0855509639909591</v>
          </cell>
          <cell r="AT271">
            <v>-7.1492604213357236E-2</v>
          </cell>
          <cell r="AU271">
            <v>-5.3246439777938637E-2</v>
          </cell>
          <cell r="AV271">
            <v>2.450883111728519E-2</v>
          </cell>
          <cell r="AW271">
            <v>1.8595641646489192E-2</v>
          </cell>
          <cell r="BF271">
            <v>5.3702159206746369E-2</v>
          </cell>
          <cell r="BG271">
            <v>1.732553537663262E-2</v>
          </cell>
          <cell r="BH271">
            <v>6.0514372163411601E-4</v>
          </cell>
          <cell r="BI271">
            <v>-7.2573329301482969E-3</v>
          </cell>
          <cell r="BJ271">
            <v>-1.771028240720585E-2</v>
          </cell>
          <cell r="BK271">
            <v>2.9680163019402791E-2</v>
          </cell>
          <cell r="BL271">
            <v>2.7964205816557448E-3</v>
          </cell>
          <cell r="BM271">
            <v>-7.211806598309678E-2</v>
          </cell>
          <cell r="BN271">
            <v>-1.5629186389211069E-3</v>
          </cell>
          <cell r="BO271">
            <v>-2.9160517017755679E-2</v>
          </cell>
          <cell r="BP271">
            <v>5.1273782650757882E-2</v>
          </cell>
          <cell r="BQ271">
            <v>-2.6911501722859499E-2</v>
          </cell>
        </row>
        <row r="272">
          <cell r="A272">
            <v>442737</v>
          </cell>
          <cell r="B272" t="str">
            <v>念空科技</v>
          </cell>
          <cell r="C272" t="str">
            <v>王啸</v>
          </cell>
          <cell r="D272">
            <v>120</v>
          </cell>
          <cell r="E272" t="str">
            <v>念空安景1号</v>
          </cell>
          <cell r="F272" t="str">
            <v>2019-10-09 00:00:00</v>
          </cell>
          <cell r="G272" t="str">
            <v>股票中性</v>
          </cell>
          <cell r="H272" t="str">
            <v>股票中性</v>
          </cell>
          <cell r="J272">
            <v>0</v>
          </cell>
          <cell r="K272">
            <v>0</v>
          </cell>
          <cell r="L272" t="str">
            <v>2024-04-03T00:00:00.000000000</v>
          </cell>
          <cell r="V272">
            <v>4.2843010425386303E-2</v>
          </cell>
          <cell r="W272">
            <v>0.16912811387900351</v>
          </cell>
          <cell r="X272">
            <v>0.13203746600866159</v>
          </cell>
          <cell r="AD272">
            <v>-2.1612149532710168E-2</v>
          </cell>
          <cell r="AE272">
            <v>-3.3557548579970217E-2</v>
          </cell>
          <cell r="AF272">
            <v>-3.5411397113524833E-2</v>
          </cell>
          <cell r="AG272">
            <v>-3.4665469241131543E-2</v>
          </cell>
          <cell r="AH272">
            <v>-1.895640027935749E-2</v>
          </cell>
          <cell r="AK272">
            <v>-5.1034072310668047E-2</v>
          </cell>
          <cell r="AM272">
            <v>9.0821737679285031E-2</v>
          </cell>
          <cell r="AQ272">
            <v>6.1950394726582918E-2</v>
          </cell>
          <cell r="AS272">
            <v>1.4612323535689919</v>
          </cell>
          <cell r="BF272">
            <v>-1.9994162288383022E-2</v>
          </cell>
          <cell r="BG272">
            <v>7.8927773641102039E-3</v>
          </cell>
        </row>
        <row r="273">
          <cell r="A273">
            <v>418894</v>
          </cell>
          <cell r="B273" t="str">
            <v>上海佳期投资</v>
          </cell>
          <cell r="C273" t="str">
            <v>吴霄霄</v>
          </cell>
          <cell r="D273">
            <v>240</v>
          </cell>
          <cell r="E273" t="str">
            <v>佳期北斗星一期</v>
          </cell>
          <cell r="F273" t="str">
            <v>2019-04-17 00:00:00</v>
          </cell>
          <cell r="G273" t="str">
            <v>指数增强</v>
          </cell>
          <cell r="H273" t="str">
            <v>300增强</v>
          </cell>
          <cell r="J273">
            <v>0</v>
          </cell>
          <cell r="K273">
            <v>0</v>
          </cell>
          <cell r="L273" t="str">
            <v>2024-04-03T00:00:00.000000000</v>
          </cell>
          <cell r="U273">
            <v>-1.34579439252337E-2</v>
          </cell>
          <cell r="V273">
            <v>1.479514415781469E-2</v>
          </cell>
          <cell r="W273">
            <v>0.19655015887426239</v>
          </cell>
          <cell r="X273">
            <v>0.67401215805471115</v>
          </cell>
          <cell r="AC273">
            <v>-7.1512770137524537E-2</v>
          </cell>
          <cell r="AD273">
            <v>-0.1607611548556431</v>
          </cell>
          <cell r="AE273">
            <v>-0.12046332046332039</v>
          </cell>
          <cell r="AF273">
            <v>-0.122753346080306</v>
          </cell>
          <cell r="AG273">
            <v>-9.5558546433378133E-2</v>
          </cell>
          <cell r="AH273">
            <v>-5.5855855855855903E-2</v>
          </cell>
          <cell r="AK273">
            <v>-0.224737532808399</v>
          </cell>
          <cell r="AL273">
            <v>0.2387334908973151</v>
          </cell>
          <cell r="AM273">
            <v>0.24175484322680441</v>
          </cell>
          <cell r="AP273">
            <v>0.2791679723112952</v>
          </cell>
          <cell r="AQ273">
            <v>0.17890190952656629</v>
          </cell>
          <cell r="AR273">
            <v>0.85409394328016808</v>
          </cell>
          <cell r="AS273">
            <v>1.349661539540564</v>
          </cell>
          <cell r="AT273">
            <v>-4.2440318302387148E-2</v>
          </cell>
          <cell r="AU273">
            <v>2.8492283339928811E-2</v>
          </cell>
          <cell r="BF273">
            <v>7.9252336448598193E-2</v>
          </cell>
          <cell r="BG273">
            <v>1.731901627987531E-3</v>
          </cell>
          <cell r="BH273">
            <v>2.6970954356846599E-2</v>
          </cell>
          <cell r="BI273">
            <v>2.0202020202020332E-3</v>
          </cell>
          <cell r="BJ273">
            <v>-4.3346774193548383E-2</v>
          </cell>
          <cell r="BK273">
            <v>3.0207235686687591E-2</v>
          </cell>
          <cell r="BL273">
            <v>2.2502557108762481E-2</v>
          </cell>
          <cell r="BM273">
            <v>-6.5355118372790955E-2</v>
          </cell>
          <cell r="BN273">
            <v>-2.040816326530626E-2</v>
          </cell>
          <cell r="BO273">
            <v>-3.1968390804597679E-2</v>
          </cell>
          <cell r="BP273">
            <v>-7.4211502782928207E-4</v>
          </cell>
          <cell r="BQ273">
            <v>-9.7560975609757294E-3</v>
          </cell>
        </row>
        <row r="274">
          <cell r="A274">
            <v>483705</v>
          </cell>
          <cell r="B274" t="str">
            <v>上海佳期投资</v>
          </cell>
          <cell r="C274" t="str">
            <v>吴霄霄</v>
          </cell>
          <cell r="D274">
            <v>240</v>
          </cell>
          <cell r="E274" t="str">
            <v>佳期千星一期</v>
          </cell>
          <cell r="F274" t="str">
            <v>2020-07-03 00:00:00</v>
          </cell>
          <cell r="G274" t="str">
            <v>指数增强</v>
          </cell>
          <cell r="H274" t="str">
            <v>1000指增</v>
          </cell>
          <cell r="J274">
            <v>0</v>
          </cell>
          <cell r="K274">
            <v>0</v>
          </cell>
          <cell r="L274" t="str">
            <v>2024-04-03T00:00:00.000000000</v>
          </cell>
          <cell r="U274">
            <v>0.1113084665482533</v>
          </cell>
          <cell r="V274">
            <v>9.5636580992228826E-3</v>
          </cell>
          <cell r="W274">
            <v>0.60710854947166193</v>
          </cell>
          <cell r="AC274">
            <v>-0.19757174392935989</v>
          </cell>
          <cell r="AD274">
            <v>-0.115</v>
          </cell>
          <cell r="AE274">
            <v>-0.20218579234972681</v>
          </cell>
          <cell r="AF274">
            <v>-7.301293900184859E-2</v>
          </cell>
          <cell r="AG274">
            <v>-3.9039039039039082E-2</v>
          </cell>
          <cell r="AK274">
            <v>-0.27300000000000002</v>
          </cell>
          <cell r="AL274">
            <v>-0.43425085140718511</v>
          </cell>
          <cell r="AM274">
            <v>0.18365655109418649</v>
          </cell>
          <cell r="AP274">
            <v>0.49969399051884461</v>
          </cell>
          <cell r="AQ274">
            <v>0.19461843811248361</v>
          </cell>
          <cell r="AR274">
            <v>-0.86962956577567552</v>
          </cell>
          <cell r="AS274">
            <v>0.94214472320335108</v>
          </cell>
          <cell r="AT274">
            <v>-0.1060202450719233</v>
          </cell>
          <cell r="AU274">
            <v>-7.151370679380209E-3</v>
          </cell>
          <cell r="BF274">
            <v>6.6311426879810398E-2</v>
          </cell>
          <cell r="BG274">
            <v>4.5530260966129887E-2</v>
          </cell>
          <cell r="BH274">
            <v>1.8587360594795491E-2</v>
          </cell>
          <cell r="BI274">
            <v>1.1470281543274339E-2</v>
          </cell>
          <cell r="BJ274">
            <v>-1.2886597938144281E-2</v>
          </cell>
          <cell r="BK274">
            <v>3.3420365535248082E-2</v>
          </cell>
          <cell r="BL274">
            <v>-2.5770591207680771E-2</v>
          </cell>
          <cell r="BM274">
            <v>-7.8319502074688852E-2</v>
          </cell>
          <cell r="BN274">
            <v>5.4259359739554647E-3</v>
          </cell>
          <cell r="BO274">
            <v>-1.834862385321101E-2</v>
          </cell>
          <cell r="BP274">
            <v>5.3875755909840617E-2</v>
          </cell>
          <cell r="BQ274">
            <v>-2.5441329179646921E-2</v>
          </cell>
        </row>
        <row r="275">
          <cell r="A275">
            <v>483707</v>
          </cell>
          <cell r="B275" t="str">
            <v>上海佳期投资</v>
          </cell>
          <cell r="C275" t="str">
            <v>吴霄霄</v>
          </cell>
          <cell r="D275">
            <v>240</v>
          </cell>
          <cell r="E275" t="str">
            <v>佳期证星一期</v>
          </cell>
          <cell r="F275" t="str">
            <v>2020-07-03 00:00:00</v>
          </cell>
          <cell r="G275" t="str">
            <v>指数增强</v>
          </cell>
          <cell r="H275" t="str">
            <v>500指增</v>
          </cell>
          <cell r="J275">
            <v>0</v>
          </cell>
          <cell r="K275">
            <v>0</v>
          </cell>
          <cell r="L275" t="str">
            <v>2024-04-03T00:00:00.000000000</v>
          </cell>
          <cell r="U275">
            <v>5.2442528735632273E-2</v>
          </cell>
          <cell r="V275">
            <v>-2.3157894736842159E-2</v>
          </cell>
          <cell r="W275">
            <v>0.42499999999999999</v>
          </cell>
          <cell r="AC275">
            <v>-0.14516129032258049</v>
          </cell>
          <cell r="AD275">
            <v>-0.10357815442561211</v>
          </cell>
          <cell r="AE275">
            <v>-0.1807829181494662</v>
          </cell>
          <cell r="AF275">
            <v>-7.601115760111575E-2</v>
          </cell>
          <cell r="AG275">
            <v>-3.7000000000000033E-2</v>
          </cell>
          <cell r="AK275">
            <v>-0.23477715003138719</v>
          </cell>
          <cell r="AL275">
            <v>-0.14258201389371719</v>
          </cell>
          <cell r="AM275">
            <v>0.11987151799541861</v>
          </cell>
          <cell r="AP275">
            <v>0.45225236216040049</v>
          </cell>
          <cell r="AQ275">
            <v>0.1732286220360118</v>
          </cell>
          <cell r="AR275">
            <v>-0.3159294288693491</v>
          </cell>
          <cell r="AS275">
            <v>0.69026526910852382</v>
          </cell>
          <cell r="AT275">
            <v>-7.7815699658703164E-2</v>
          </cell>
          <cell r="AU275">
            <v>2.3686158401184269E-2</v>
          </cell>
          <cell r="BF275">
            <v>6.6091954022988508E-2</v>
          </cell>
          <cell r="BG275">
            <v>2.1563342318059231E-2</v>
          </cell>
          <cell r="BH275">
            <v>2.1108179419525142E-2</v>
          </cell>
          <cell r="BI275">
            <v>5.1679586563306854E-3</v>
          </cell>
          <cell r="BJ275">
            <v>-2.0565552699228769E-2</v>
          </cell>
          <cell r="BK275">
            <v>1.7060367454068359E-2</v>
          </cell>
          <cell r="BL275">
            <v>3.870967741935516E-3</v>
          </cell>
          <cell r="BM275">
            <v>-6.5552699228791811E-2</v>
          </cell>
          <cell r="BN275">
            <v>2.682763246143471E-3</v>
          </cell>
          <cell r="BO275">
            <v>-2.675585284280935E-2</v>
          </cell>
          <cell r="BP275">
            <v>2.268041237113394E-2</v>
          </cell>
          <cell r="BQ275">
            <v>-1.6118200134318309E-2</v>
          </cell>
        </row>
        <row r="276">
          <cell r="A276">
            <v>560803</v>
          </cell>
          <cell r="B276" t="str">
            <v>珠海横琴思源量化</v>
          </cell>
          <cell r="C276" t="str">
            <v>王雄</v>
          </cell>
          <cell r="E276" t="str">
            <v>鑫顺赢量化全市场增强一号</v>
          </cell>
          <cell r="F276" t="str">
            <v>2021-04-19 00:00:00</v>
          </cell>
          <cell r="G276" t="str">
            <v>量化多头</v>
          </cell>
          <cell r="H276" t="str">
            <v>量化多头</v>
          </cell>
          <cell r="I276" t="str">
            <v>基本面中低频，500稳健持仓1000只股票，500进取持仓</v>
          </cell>
          <cell r="J276">
            <v>0</v>
          </cell>
          <cell r="K276">
            <v>0</v>
          </cell>
          <cell r="L276" t="str">
            <v>2024-04-03T00:00:00.000000000</v>
          </cell>
          <cell r="V276">
            <v>-0.13490739928025969</v>
          </cell>
          <cell r="AD276">
            <v>-9.5657882397073863E-3</v>
          </cell>
          <cell r="AE276">
            <v>-9.2288579288313147E-2</v>
          </cell>
          <cell r="AF276">
            <v>-0.1319341499570883</v>
          </cell>
          <cell r="AK276">
            <v>-0.2019193258952954</v>
          </cell>
          <cell r="AM276">
            <v>0.1140104606226109</v>
          </cell>
          <cell r="AQ276">
            <v>0.16376191742471849</v>
          </cell>
          <cell r="AS276">
            <v>0.69437782496930311</v>
          </cell>
          <cell r="BF276">
            <v>4.9310064935064853E-2</v>
          </cell>
          <cell r="BG276">
            <v>3.007155289112351E-2</v>
          </cell>
        </row>
        <row r="277">
          <cell r="A277">
            <v>338904</v>
          </cell>
          <cell r="B277" t="str">
            <v>广州玄元投资</v>
          </cell>
          <cell r="C277" t="str">
            <v>张伟</v>
          </cell>
          <cell r="E277" t="str">
            <v>玄元元丰18号</v>
          </cell>
          <cell r="F277" t="str">
            <v>2017-12-11 00:00:00</v>
          </cell>
          <cell r="G277" t="str">
            <v>量化多头</v>
          </cell>
          <cell r="H277" t="str">
            <v>量化多头</v>
          </cell>
          <cell r="J277">
            <v>0</v>
          </cell>
          <cell r="K277">
            <v>0</v>
          </cell>
          <cell r="L277" t="str">
            <v>2024-04-03T00:00:00.000000000</v>
          </cell>
          <cell r="M277">
            <v>2.4964377315474628E-2</v>
          </cell>
          <cell r="N277">
            <v>2.613409415121248E-2</v>
          </cell>
          <cell r="O277">
            <v>0.1038610275612302</v>
          </cell>
          <cell r="P277">
            <v>-3.8085049478470127E-2</v>
          </cell>
          <cell r="Q277">
            <v>-2.5100292746394911E-2</v>
          </cell>
          <cell r="R277">
            <v>-5.6852152934389277E-2</v>
          </cell>
          <cell r="S277">
            <v>0.11765071472964569</v>
          </cell>
          <cell r="T277">
            <v>-3.8085049478470127E-2</v>
          </cell>
          <cell r="U277">
            <v>8.5026117237376519E-2</v>
          </cell>
          <cell r="V277">
            <v>-0.13603770746627891</v>
          </cell>
          <cell r="W277">
            <v>0.28399433427762061</v>
          </cell>
          <cell r="X277">
            <v>0.34697771225392421</v>
          </cell>
          <cell r="Y277">
            <v>0.10302276640520371</v>
          </cell>
          <cell r="Z277">
            <v>4.5086474057782773E-2</v>
          </cell>
          <cell r="AC277">
            <v>-0.21530612244897959</v>
          </cell>
          <cell r="AD277">
            <v>-8.9001409406483212E-2</v>
          </cell>
          <cell r="AE277">
            <v>-0.1718995290423862</v>
          </cell>
          <cell r="AF277">
            <v>-0.100364089297691</v>
          </cell>
          <cell r="AG277">
            <v>-7.1450546069835391E-2</v>
          </cell>
          <cell r="AH277">
            <v>-4.5338333049258488E-2</v>
          </cell>
          <cell r="AI277">
            <v>-3.1195504747142031E-2</v>
          </cell>
          <cell r="AK277">
            <v>-0.30003832518923063</v>
          </cell>
          <cell r="AL277">
            <v>-5.407395795358072E-2</v>
          </cell>
          <cell r="AM277">
            <v>0.10915169918684579</v>
          </cell>
          <cell r="AN277">
            <v>-0.12948985149430489</v>
          </cell>
          <cell r="AP277">
            <v>0.40490491257463379</v>
          </cell>
          <cell r="AQ277">
            <v>0.15476393814475981</v>
          </cell>
          <cell r="AR277">
            <v>-0.13428282259230651</v>
          </cell>
          <cell r="AS277">
            <v>0.70335430787885567</v>
          </cell>
          <cell r="AT277">
            <v>-5.8839261834715113E-2</v>
          </cell>
          <cell r="AU277">
            <v>-9.4685990338164272E-2</v>
          </cell>
          <cell r="AV277">
            <v>7.5747345159904222E-2</v>
          </cell>
          <cell r="AW277">
            <v>2.613409415121248E-2</v>
          </cell>
          <cell r="BF277">
            <v>5.0899593731863042E-2</v>
          </cell>
          <cell r="BG277">
            <v>3.9487491025570247E-2</v>
          </cell>
          <cell r="BH277">
            <v>1.0466475401126329E-2</v>
          </cell>
          <cell r="BI277">
            <v>-2.9549397970450642E-2</v>
          </cell>
          <cell r="BJ277">
            <v>4.5511188167091099E-3</v>
          </cell>
          <cell r="BK277">
            <v>2.8962839113316319E-2</v>
          </cell>
          <cell r="BL277">
            <v>-3.4594821260089952E-3</v>
          </cell>
          <cell r="BM277">
            <v>-7.332211235009467E-2</v>
          </cell>
          <cell r="BN277">
            <v>9.2465940799912882E-3</v>
          </cell>
          <cell r="BO277">
            <v>-2.5967689471972259E-2</v>
          </cell>
          <cell r="BP277">
            <v>5.3041687538264659E-2</v>
          </cell>
          <cell r="BQ277">
            <v>-1.5275217276797591E-2</v>
          </cell>
        </row>
        <row r="278">
          <cell r="A278">
            <v>588801</v>
          </cell>
          <cell r="B278" t="str">
            <v>青岛星阔投资</v>
          </cell>
          <cell r="C278" t="str">
            <v>邓剑</v>
          </cell>
          <cell r="D278">
            <v>30</v>
          </cell>
          <cell r="E278" t="str">
            <v>星阔山海6号股票优选</v>
          </cell>
          <cell r="F278" t="str">
            <v>2021-07-26 00:00:00</v>
          </cell>
          <cell r="G278" t="str">
            <v>量化多头</v>
          </cell>
          <cell r="H278" t="str">
            <v>量化多头</v>
          </cell>
          <cell r="J278">
            <v>0</v>
          </cell>
          <cell r="K278">
            <v>0</v>
          </cell>
          <cell r="L278" t="str">
            <v>2024-04-03T00:00:00.000000000</v>
          </cell>
          <cell r="M278">
            <v>5.7257659467604416E-3</v>
          </cell>
          <cell r="N278">
            <v>1.665312753858661E-2</v>
          </cell>
          <cell r="O278">
            <v>9.2536010475774866E-2</v>
          </cell>
          <cell r="P278">
            <v>-6.1316332270766827E-2</v>
          </cell>
          <cell r="Q278">
            <v>-2.5121713729308489E-2</v>
          </cell>
          <cell r="R278">
            <v>-7.4762036780334551E-2</v>
          </cell>
          <cell r="T278">
            <v>-6.1316332270766827E-2</v>
          </cell>
          <cell r="U278">
            <v>8.7479608482871063E-2</v>
          </cell>
          <cell r="V278">
            <v>-0.1138417058185761</v>
          </cell>
          <cell r="AC278">
            <v>-0.24090564607805989</v>
          </cell>
          <cell r="AD278">
            <v>-0.1053602730879233</v>
          </cell>
          <cell r="AE278">
            <v>-0.21598026190928071</v>
          </cell>
          <cell r="AF278">
            <v>-5.1119438839242727E-2</v>
          </cell>
          <cell r="AK278">
            <v>-0.27602096132996018</v>
          </cell>
          <cell r="AL278">
            <v>-9.5455907331699064E-2</v>
          </cell>
          <cell r="AM278">
            <v>2.5944559539582409E-2</v>
          </cell>
          <cell r="AN278">
            <v>-0.2022726065990296</v>
          </cell>
          <cell r="AP278">
            <v>0.47960136079897758</v>
          </cell>
          <cell r="AQ278">
            <v>0.22230181411872679</v>
          </cell>
          <cell r="AR278">
            <v>-0.1996527360986074</v>
          </cell>
          <cell r="AS278">
            <v>0.1153690223034024</v>
          </cell>
          <cell r="AT278">
            <v>-9.2912057003562643E-2</v>
          </cell>
          <cell r="AU278">
            <v>-4.899224806201552E-2</v>
          </cell>
          <cell r="AV278">
            <v>7.463989524225223E-2</v>
          </cell>
          <cell r="AW278">
            <v>1.665312753858661E-2</v>
          </cell>
          <cell r="BF278">
            <v>4.7308319738988518E-2</v>
          </cell>
          <cell r="BG278">
            <v>4.6339563862928479E-2</v>
          </cell>
          <cell r="BH278">
            <v>-3.7216226274655591E-3</v>
          </cell>
          <cell r="BI278">
            <v>-1.8771012327231999E-2</v>
          </cell>
          <cell r="BJ278">
            <v>-8.5657180927000143E-3</v>
          </cell>
          <cell r="BK278">
            <v>3.081501391955466E-2</v>
          </cell>
          <cell r="BL278">
            <v>-1.3689700130378291E-2</v>
          </cell>
          <cell r="BM278">
            <v>-6.0145406477197572E-2</v>
          </cell>
          <cell r="BN278">
            <v>1.947798987145255E-4</v>
          </cell>
          <cell r="BO278">
            <v>-2.2784810126582181E-2</v>
          </cell>
          <cell r="BP278">
            <v>6.9948186528497436E-2</v>
          </cell>
          <cell r="BQ278">
            <v>-1.632389560084857E-2</v>
          </cell>
        </row>
        <row r="279">
          <cell r="A279">
            <v>445558</v>
          </cell>
          <cell r="B279" t="str">
            <v>新湖期货</v>
          </cell>
          <cell r="E279" t="str">
            <v>新湖期货创稳3号</v>
          </cell>
          <cell r="F279" t="str">
            <v>2019-11-14 00:00:00</v>
          </cell>
          <cell r="G279" t="str">
            <v>管理期货</v>
          </cell>
          <cell r="H279" t="str">
            <v>主观CTA</v>
          </cell>
          <cell r="J279">
            <v>0</v>
          </cell>
          <cell r="K279">
            <v>0</v>
          </cell>
          <cell r="L279" t="str">
            <v>2021-05-21T00:00:00.000000000</v>
          </cell>
          <cell r="X279">
            <v>1.8332234673698089</v>
          </cell>
          <cell r="AF279">
            <v>-0.15349117174959859</v>
          </cell>
          <cell r="AG279">
            <v>-0.39659367396593681</v>
          </cell>
          <cell r="AH279">
            <v>-5.9854014598540187E-2</v>
          </cell>
          <cell r="AK279">
            <v>-0.39659367396593681</v>
          </cell>
          <cell r="AM279">
            <v>0.28590978149038682</v>
          </cell>
          <cell r="AQ279">
            <v>0.208988641343962</v>
          </cell>
          <cell r="AS279">
            <v>1.366638698951504</v>
          </cell>
        </row>
        <row r="280">
          <cell r="A280">
            <v>193999</v>
          </cell>
          <cell r="B280" t="str">
            <v>金戈量锐</v>
          </cell>
          <cell r="C280" t="str">
            <v>金戈</v>
          </cell>
          <cell r="D280" t="str">
            <v>140，500规模100亿，1000规模20亿，对冲20亿</v>
          </cell>
          <cell r="E280" t="str">
            <v>量锐7号</v>
          </cell>
          <cell r="F280" t="str">
            <v>2016-05-04 00:00:00</v>
          </cell>
          <cell r="G280" t="str">
            <v>指数增强</v>
          </cell>
          <cell r="H280" t="str">
            <v>500指增</v>
          </cell>
          <cell r="I280" t="str">
            <v>高频Alpha</v>
          </cell>
          <cell r="J280">
            <v>0</v>
          </cell>
          <cell r="K280">
            <v>0</v>
          </cell>
          <cell r="L280" t="str">
            <v>2024-04-03T00:00:00.000000000</v>
          </cell>
          <cell r="M280">
            <v>1.2514551804423849E-2</v>
          </cell>
          <cell r="N280">
            <v>1.9935502785106921E-2</v>
          </cell>
          <cell r="O280">
            <v>3.9748953974895418E-2</v>
          </cell>
          <cell r="P280">
            <v>-4.6326754385964897E-2</v>
          </cell>
          <cell r="Q280">
            <v>-7.226666666666659E-2</v>
          </cell>
          <cell r="R280">
            <v>-0.1557874302353798</v>
          </cell>
          <cell r="S280">
            <v>9.9557522123893794E-2</v>
          </cell>
          <cell r="T280">
            <v>-4.6326754385964897E-2</v>
          </cell>
          <cell r="U280">
            <v>-1.218521527213645E-2</v>
          </cell>
          <cell r="V280">
            <v>-0.10342316096139841</v>
          </cell>
          <cell r="W280">
            <v>0.36075322101090168</v>
          </cell>
          <cell r="X280">
            <v>0.53967446592065116</v>
          </cell>
          <cell r="Y280">
            <v>0.44985250737463112</v>
          </cell>
          <cell r="Z280">
            <v>-0.1229545307548023</v>
          </cell>
          <cell r="AA280">
            <v>0.26408306761507649</v>
          </cell>
          <cell r="AC280">
            <v>-0.18307086614173229</v>
          </cell>
          <cell r="AD280">
            <v>-0.1414705168648388</v>
          </cell>
          <cell r="AE280">
            <v>-0.20492833794317319</v>
          </cell>
          <cell r="AF280">
            <v>-7.6629267128192929E-2</v>
          </cell>
          <cell r="AG280">
            <v>-0.1006622516556292</v>
          </cell>
          <cell r="AH280">
            <v>-0.19313909774436089</v>
          </cell>
          <cell r="AI280">
            <v>-0.26187648456057</v>
          </cell>
          <cell r="AJ280">
            <v>-9.7688292319164802E-2</v>
          </cell>
          <cell r="AK280">
            <v>-0.30651706851277161</v>
          </cell>
          <cell r="AL280">
            <v>-3.2767702436724562E-2</v>
          </cell>
          <cell r="AM280">
            <v>7.7926400581542321E-2</v>
          </cell>
          <cell r="AN280">
            <v>-0.15583539314152131</v>
          </cell>
          <cell r="AP280">
            <v>0.33551956799794469</v>
          </cell>
          <cell r="AQ280">
            <v>0.1305461289687242</v>
          </cell>
          <cell r="AR280">
            <v>-9.8550195514555808E-2</v>
          </cell>
          <cell r="AS280">
            <v>0.5946448554725674</v>
          </cell>
          <cell r="AT280">
            <v>-9.731359649122806E-2</v>
          </cell>
          <cell r="AU280">
            <v>-6.3771636805345366E-3</v>
          </cell>
          <cell r="AV280">
            <v>1.9426180514046539E-2</v>
          </cell>
          <cell r="AW280">
            <v>1.9935502785106921E-2</v>
          </cell>
          <cell r="BF280">
            <v>6.6070945031139861E-2</v>
          </cell>
          <cell r="BG280">
            <v>2.717805435610865E-2</v>
          </cell>
          <cell r="BH280">
            <v>3.214638971315686E-3</v>
          </cell>
          <cell r="BI280">
            <v>-1.207789006655169E-2</v>
          </cell>
          <cell r="BJ280">
            <v>-1.996007984031933E-2</v>
          </cell>
          <cell r="BK280">
            <v>2.5458248472505218E-3</v>
          </cell>
          <cell r="BL280">
            <v>5.3326561706450448E-3</v>
          </cell>
          <cell r="BM280">
            <v>-7.0724930538014763E-2</v>
          </cell>
          <cell r="BN280">
            <v>-1.1857707509881349E-2</v>
          </cell>
          <cell r="BO280">
            <v>-3.6799999999999937E-2</v>
          </cell>
          <cell r="BP280">
            <v>2.5193798449612229E-2</v>
          </cell>
          <cell r="BQ280">
            <v>-1.882732651963415E-2</v>
          </cell>
        </row>
        <row r="281">
          <cell r="A281">
            <v>455188</v>
          </cell>
          <cell r="B281" t="str">
            <v>衍复投资</v>
          </cell>
          <cell r="C281" t="str">
            <v>高亢</v>
          </cell>
          <cell r="D281" t="str">
            <v>480，500策略170亿（指增90，中性80亿），1000指增240亿，300指增30亿，万得小市值40亿</v>
          </cell>
          <cell r="E281" t="str">
            <v>衍复鲲鹏三号</v>
          </cell>
          <cell r="F281" t="str">
            <v>2019-12-25 00:00:00</v>
          </cell>
          <cell r="G281" t="str">
            <v>指数增强</v>
          </cell>
          <cell r="H281" t="str">
            <v>1000指增</v>
          </cell>
          <cell r="I281" t="str">
            <v>高频Alpha</v>
          </cell>
          <cell r="J281">
            <v>0</v>
          </cell>
          <cell r="K281">
            <v>0</v>
          </cell>
          <cell r="L281" t="str">
            <v>2024-04-03T00:00:00.000000000</v>
          </cell>
          <cell r="M281">
            <v>-8.1687153909594246E-3</v>
          </cell>
          <cell r="N281">
            <v>1.328037233188906E-2</v>
          </cell>
          <cell r="O281">
            <v>3.5380452607412183E-2</v>
          </cell>
          <cell r="P281">
            <v>-3.4816173660475402E-2</v>
          </cell>
          <cell r="Q281">
            <v>-1.76591854992415E-2</v>
          </cell>
          <cell r="R281">
            <v>-3.1224826422187268E-2</v>
          </cell>
          <cell r="S281">
            <v>0.46330289252411561</v>
          </cell>
          <cell r="T281">
            <v>-3.4816173660475402E-2</v>
          </cell>
          <cell r="U281">
            <v>0.14361888111888119</v>
          </cell>
          <cell r="V281">
            <v>-3.695597272497686E-2</v>
          </cell>
          <cell r="W281">
            <v>0.47757326921721188</v>
          </cell>
          <cell r="AC281">
            <v>-0.1844099744747692</v>
          </cell>
          <cell r="AD281">
            <v>-7.4440277304239078E-2</v>
          </cell>
          <cell r="AE281">
            <v>-0.17254134029590951</v>
          </cell>
          <cell r="AF281">
            <v>-6.1826316859874032E-2</v>
          </cell>
          <cell r="AG281">
            <v>-0.12847063135709699</v>
          </cell>
          <cell r="AK281">
            <v>-0.21809351705443861</v>
          </cell>
          <cell r="AL281">
            <v>4.0766592402387669E-2</v>
          </cell>
          <cell r="AM281">
            <v>0.12447417604818239</v>
          </cell>
          <cell r="AN281">
            <v>-0.1188784114576497</v>
          </cell>
          <cell r="AP281">
            <v>0.3786034793663195</v>
          </cell>
          <cell r="AQ281">
            <v>0.14796555722873431</v>
          </cell>
          <cell r="AR281">
            <v>0.1068896035548573</v>
          </cell>
          <cell r="AS281">
            <v>0.83922476139356394</v>
          </cell>
          <cell r="AT281">
            <v>-7.9759993885194502E-2</v>
          </cell>
          <cell r="AU281">
            <v>-2.5001038249096719E-2</v>
          </cell>
          <cell r="AV281">
            <v>2.1810429649065322E-2</v>
          </cell>
          <cell r="AW281">
            <v>1.328037233188906E-2</v>
          </cell>
          <cell r="BF281">
            <v>7.4388111888112007E-2</v>
          </cell>
          <cell r="BG281">
            <v>3.8646163859734628E-2</v>
          </cell>
          <cell r="BH281">
            <v>4.6999843333854763E-3</v>
          </cell>
          <cell r="BI281">
            <v>-1.4735693123343109E-2</v>
          </cell>
          <cell r="BJ281">
            <v>1.068291524887188E-3</v>
          </cell>
          <cell r="BK281">
            <v>3.841745385557882E-2</v>
          </cell>
          <cell r="BL281">
            <v>-6.2421497354698818E-3</v>
          </cell>
          <cell r="BM281">
            <v>-6.2698686276762783E-2</v>
          </cell>
          <cell r="BN281">
            <v>3.5913651091072918E-3</v>
          </cell>
          <cell r="BO281">
            <v>-2.9094869500952861E-2</v>
          </cell>
          <cell r="BP281">
            <v>5.6448058971996229E-2</v>
          </cell>
          <cell r="BQ281">
            <v>-1.446327683615811E-2</v>
          </cell>
        </row>
        <row r="282">
          <cell r="A282">
            <v>477272</v>
          </cell>
          <cell r="B282" t="str">
            <v>衍复投资</v>
          </cell>
          <cell r="C282" t="str">
            <v>高亢</v>
          </cell>
          <cell r="D282" t="str">
            <v>480，500策略170亿（指增90，中性80亿），1000指增240亿，300指增30亿，万得小市值40亿</v>
          </cell>
          <cell r="E282" t="str">
            <v>衍复中性十八号</v>
          </cell>
          <cell r="F282" t="str">
            <v>2020-06-01 00:00:00</v>
          </cell>
          <cell r="G282" t="str">
            <v>股票中性</v>
          </cell>
          <cell r="H282" t="str">
            <v>股票中性</v>
          </cell>
          <cell r="I282" t="str">
            <v>灵活对冲±25%敞口</v>
          </cell>
          <cell r="J282">
            <v>0</v>
          </cell>
          <cell r="K282">
            <v>0</v>
          </cell>
          <cell r="L282" t="str">
            <v>2024-04-03T00:00:00.000000000</v>
          </cell>
          <cell r="M282">
            <v>4.2036431574030697E-3</v>
          </cell>
          <cell r="N282">
            <v>-2.3201856148491462E-3</v>
          </cell>
          <cell r="O282">
            <v>2.862610637110263E-2</v>
          </cell>
          <cell r="P282">
            <v>2.299762093576518E-2</v>
          </cell>
          <cell r="Q282">
            <v>5.2545691906004548E-2</v>
          </cell>
          <cell r="R282">
            <v>0.1383692199082236</v>
          </cell>
          <cell r="S282">
            <v>0.29995507642825753</v>
          </cell>
          <cell r="T282">
            <v>2.299762093576518E-2</v>
          </cell>
          <cell r="U282">
            <v>0.13470709979303419</v>
          </cell>
          <cell r="V282">
            <v>0.110966709987004</v>
          </cell>
          <cell r="W282">
            <v>9.8671116539875703E-2</v>
          </cell>
          <cell r="AC282">
            <v>-7.8680598877105434E-2</v>
          </cell>
          <cell r="AD282">
            <v>-8.544303797468341E-3</v>
          </cell>
          <cell r="AE282">
            <v>-4.1724982505248608E-2</v>
          </cell>
          <cell r="AF282">
            <v>-5.3272450532724128E-2</v>
          </cell>
          <cell r="AG282">
            <v>-1.9434786484799699E-2</v>
          </cell>
          <cell r="AK282">
            <v>-7.8680598877105434E-2</v>
          </cell>
          <cell r="AL282">
            <v>9.6278106250788698E-2</v>
          </cell>
          <cell r="AM282">
            <v>0.1435817451907937</v>
          </cell>
          <cell r="AN282">
            <v>8.4592291123845698E-2</v>
          </cell>
          <cell r="AP282">
            <v>0.19527285890060239</v>
          </cell>
          <cell r="AQ282">
            <v>6.8079668639259364E-2</v>
          </cell>
          <cell r="AR282">
            <v>0.49151884292948411</v>
          </cell>
          <cell r="AS282">
            <v>2.1046507931992822</v>
          </cell>
          <cell r="AT282">
            <v>1.697065820777155E-2</v>
          </cell>
          <cell r="AU282">
            <v>-2.167810355583288E-2</v>
          </cell>
          <cell r="AV282">
            <v>3.1018260106849379E-2</v>
          </cell>
          <cell r="AW282">
            <v>-2.3201856148491462E-3</v>
          </cell>
          <cell r="BF282">
            <v>9.8983172860611646E-4</v>
          </cell>
          <cell r="BG282">
            <v>1.0967277957569131E-2</v>
          </cell>
          <cell r="BH282">
            <v>5.8687533345187504E-3</v>
          </cell>
          <cell r="BI282">
            <v>1.228783592644977E-2</v>
          </cell>
          <cell r="BJ282">
            <v>1.589380840101318E-2</v>
          </cell>
          <cell r="BK282">
            <v>2.5874666895899571E-2</v>
          </cell>
          <cell r="BL282">
            <v>2.597620244678911E-3</v>
          </cell>
          <cell r="BM282">
            <v>9.7785206853322482E-3</v>
          </cell>
          <cell r="BN282">
            <v>4.5901639344263501E-3</v>
          </cell>
          <cell r="BO282">
            <v>2.692558746736351E-3</v>
          </cell>
          <cell r="BP282">
            <v>2.2052241842297478E-2</v>
          </cell>
          <cell r="BQ282">
            <v>-2.373417721519222E-3</v>
          </cell>
        </row>
        <row r="283">
          <cell r="A283">
            <v>408838</v>
          </cell>
          <cell r="B283" t="str">
            <v>赫富投资</v>
          </cell>
          <cell r="C283" t="str">
            <v>蔡觉逸</v>
          </cell>
          <cell r="D283">
            <v>75</v>
          </cell>
          <cell r="E283" t="str">
            <v>赫富灵活对冲一号</v>
          </cell>
          <cell r="F283" t="str">
            <v>2019-01-28 00:00:00</v>
          </cell>
          <cell r="G283" t="str">
            <v>股票中性</v>
          </cell>
          <cell r="H283" t="str">
            <v>股票中性</v>
          </cell>
          <cell r="I283" t="str">
            <v>预测频段3-5天，今年增加短周期预测，之前5-7天；目前量价65%，基本面25%，另类10%；全市场选股600，日换仓25%；灵活对冲0-60%敞口</v>
          </cell>
          <cell r="J283">
            <v>0</v>
          </cell>
          <cell r="K283">
            <v>0</v>
          </cell>
          <cell r="L283" t="str">
            <v>2024-04-03T00:00:00.000000000</v>
          </cell>
          <cell r="M283">
            <v>2.2087244616233459E-3</v>
          </cell>
          <cell r="N283">
            <v>-5.506607929516294E-4</v>
          </cell>
          <cell r="O283">
            <v>2.484472049689446E-2</v>
          </cell>
          <cell r="P283">
            <v>8.8938299055030257E-3</v>
          </cell>
          <cell r="Q283">
            <v>3.1836270608300188E-2</v>
          </cell>
          <cell r="R283">
            <v>7.0165094339622591E-2</v>
          </cell>
          <cell r="S283">
            <v>0.13084112149532709</v>
          </cell>
          <cell r="T283">
            <v>8.8938299055030257E-3</v>
          </cell>
          <cell r="U283">
            <v>8.964264082374318E-2</v>
          </cell>
          <cell r="V283">
            <v>3.4461152882205408E-2</v>
          </cell>
          <cell r="W283">
            <v>3.6363636363636383E-2</v>
          </cell>
          <cell r="X283">
            <v>0.3379669852302345</v>
          </cell>
          <cell r="AC283">
            <v>-8.0573951434878652E-2</v>
          </cell>
          <cell r="AD283">
            <v>-1.4857142857142871E-2</v>
          </cell>
          <cell r="AE283">
            <v>-6.0176991150442533E-2</v>
          </cell>
          <cell r="AF283">
            <v>-6.4478311840562644E-2</v>
          </cell>
          <cell r="AG283">
            <v>-2.051282051282053E-2</v>
          </cell>
          <cell r="AH283">
            <v>-2.1719457013574681E-2</v>
          </cell>
          <cell r="AK283">
            <v>-0.1506447831184056</v>
          </cell>
          <cell r="AL283">
            <v>2.4605032792101019E-2</v>
          </cell>
          <cell r="AM283">
            <v>0.128260840588615</v>
          </cell>
          <cell r="AN283">
            <v>3.2128587734996612E-2</v>
          </cell>
          <cell r="AP283">
            <v>0.18761879394943201</v>
          </cell>
          <cell r="AQ283">
            <v>8.4412851567063144E-2</v>
          </cell>
          <cell r="AR283">
            <v>0.12955640366295201</v>
          </cell>
          <cell r="AS283">
            <v>1.5159187448906459</v>
          </cell>
          <cell r="AT283">
            <v>5.558643690939391E-3</v>
          </cell>
          <cell r="AU283">
            <v>-1.6030956329463719E-2</v>
          </cell>
          <cell r="AV283">
            <v>2.5409373235460331E-2</v>
          </cell>
          <cell r="AW283">
            <v>-5.506607929516294E-4</v>
          </cell>
          <cell r="BF283">
            <v>1.9382192610539081E-2</v>
          </cell>
          <cell r="BG283">
            <v>3.5650623885918891E-3</v>
          </cell>
          <cell r="BH283">
            <v>4.1444641799881499E-3</v>
          </cell>
          <cell r="BI283">
            <v>-1.179245283018826E-3</v>
          </cell>
          <cell r="BJ283">
            <v>8.2644628099173278E-3</v>
          </cell>
          <cell r="BK283">
            <v>2.4590163934426149E-2</v>
          </cell>
          <cell r="BL283">
            <v>-8.5714285714285632E-3</v>
          </cell>
          <cell r="BM283">
            <v>6.916426512968199E-3</v>
          </cell>
          <cell r="BN283">
            <v>2.2792022792021971E-3</v>
          </cell>
          <cell r="BO283">
            <v>-5.6850483229098359E-4</v>
          </cell>
          <cell r="BP283">
            <v>2.502844141069405E-2</v>
          </cell>
          <cell r="BQ283">
            <v>-1.0451045104510561E-2</v>
          </cell>
        </row>
        <row r="284">
          <cell r="A284">
            <v>486303</v>
          </cell>
          <cell r="B284" t="str">
            <v>金锝资产</v>
          </cell>
          <cell r="C284" t="str">
            <v>任思泓</v>
          </cell>
          <cell r="D284">
            <v>350</v>
          </cell>
          <cell r="E284" t="str">
            <v>金锝上达中证500指数增强1期</v>
          </cell>
          <cell r="F284" t="str">
            <v>2020-07-09 00:00:00</v>
          </cell>
          <cell r="G284" t="str">
            <v>指数增强</v>
          </cell>
          <cell r="H284" t="str">
            <v>500指增</v>
          </cell>
          <cell r="I284" t="str">
            <v>中低频</v>
          </cell>
          <cell r="J284">
            <v>0</v>
          </cell>
          <cell r="K284">
            <v>0</v>
          </cell>
          <cell r="L284" t="str">
            <v>2024-04-03T00:00:00.000000000</v>
          </cell>
          <cell r="M284">
            <v>1.2124002455494279E-2</v>
          </cell>
          <cell r="N284">
            <v>1.5943926673342101E-2</v>
          </cell>
          <cell r="O284">
            <v>3.9401103230890522E-2</v>
          </cell>
          <cell r="P284">
            <v>-4.4756662804171572E-2</v>
          </cell>
          <cell r="Q284">
            <v>-7.099591491759405E-2</v>
          </cell>
          <cell r="R284">
            <v>-0.1256214782896917</v>
          </cell>
          <cell r="S284">
            <v>0.1996361982719419</v>
          </cell>
          <cell r="T284">
            <v>-4.4756662804171572E-2</v>
          </cell>
          <cell r="U284">
            <v>3.3146277590722077E-2</v>
          </cell>
          <cell r="V284">
            <v>-0.10042404253887061</v>
          </cell>
          <cell r="W284">
            <v>0.3984375</v>
          </cell>
          <cell r="AC284">
            <v>-0.16643033062168819</v>
          </cell>
          <cell r="AD284">
            <v>-0.11305785123966949</v>
          </cell>
          <cell r="AE284">
            <v>-0.18072873372125239</v>
          </cell>
          <cell r="AF284">
            <v>-7.2548498538400327E-2</v>
          </cell>
          <cell r="AG284">
            <v>-7.0997548557420367E-2</v>
          </cell>
          <cell r="AK284">
            <v>-0.26155371900826452</v>
          </cell>
          <cell r="AL284">
            <v>-1.541895118782655E-2</v>
          </cell>
          <cell r="AM284">
            <v>8.9715852294484533E-2</v>
          </cell>
          <cell r="AN284">
            <v>-0.15086130350347329</v>
          </cell>
          <cell r="AP284">
            <v>0.30874141234526031</v>
          </cell>
          <cell r="AQ284">
            <v>0.17603012502464591</v>
          </cell>
          <cell r="AR284">
            <v>-5.0905926927233683E-2</v>
          </cell>
          <cell r="AS284">
            <v>0.50797007440364528</v>
          </cell>
          <cell r="AT284">
            <v>-8.0822711471610575E-2</v>
          </cell>
          <cell r="AU284">
            <v>-2.891585250551543E-2</v>
          </cell>
          <cell r="AV284">
            <v>2.308904649330179E-2</v>
          </cell>
          <cell r="AW284">
            <v>1.5943926673342101E-2</v>
          </cell>
          <cell r="BF284">
            <v>6.1354283576505741E-2</v>
          </cell>
          <cell r="BG284">
            <v>2.777581952767005E-2</v>
          </cell>
          <cell r="BH284">
            <v>1.3169627546471E-2</v>
          </cell>
          <cell r="BI284">
            <v>-9.0041297136280729E-3</v>
          </cell>
          <cell r="BJ284">
            <v>-2.0357972400601221E-2</v>
          </cell>
          <cell r="BK284">
            <v>2.6499302649930279E-2</v>
          </cell>
          <cell r="BL284">
            <v>6.4538043478261642E-3</v>
          </cell>
          <cell r="BM284">
            <v>-6.3516706041174542E-2</v>
          </cell>
          <cell r="BN284">
            <v>-9.0039785021289731E-3</v>
          </cell>
          <cell r="BO284">
            <v>-2.7257360191576211E-2</v>
          </cell>
          <cell r="BP284">
            <v>2.0201288827746081E-2</v>
          </cell>
          <cell r="BQ284">
            <v>-2.2373265363919589E-2</v>
          </cell>
        </row>
        <row r="285">
          <cell r="A285">
            <v>218390</v>
          </cell>
          <cell r="B285" t="str">
            <v>正圆私募</v>
          </cell>
          <cell r="C285" t="str">
            <v>廖茂林</v>
          </cell>
          <cell r="E285" t="str">
            <v>正圆壹号</v>
          </cell>
          <cell r="F285" t="str">
            <v>2016-07-14 00:00:00</v>
          </cell>
          <cell r="G285" t="str">
            <v>股票多头</v>
          </cell>
          <cell r="H285" t="str">
            <v>股票多头</v>
          </cell>
          <cell r="J285">
            <v>0</v>
          </cell>
          <cell r="K285">
            <v>0</v>
          </cell>
          <cell r="L285" t="str">
            <v>2024-04-03T00:00:00.000000000</v>
          </cell>
          <cell r="M285">
            <v>-6.1600840562530353E-2</v>
          </cell>
          <cell r="N285">
            <v>2.8239123151307938E-4</v>
          </cell>
          <cell r="O285">
            <v>-5.0973144305085039E-2</v>
          </cell>
          <cell r="P285">
            <v>-0.26350084578517052</v>
          </cell>
          <cell r="Q285">
            <v>-0.40030818321118877</v>
          </cell>
          <cell r="R285">
            <v>-0.59630707774684999</v>
          </cell>
          <cell r="S285">
            <v>-7.2730176900448473E-2</v>
          </cell>
          <cell r="T285">
            <v>-0.26350084578517052</v>
          </cell>
          <cell r="U285">
            <v>-0.29961915433998682</v>
          </cell>
          <cell r="V285">
            <v>-0.1547520695640564</v>
          </cell>
          <cell r="W285">
            <v>1.6822905299914379</v>
          </cell>
          <cell r="X285">
            <v>1.6333775419982319</v>
          </cell>
          <cell r="Y285">
            <v>1.9193374919337489</v>
          </cell>
          <cell r="Z285">
            <v>-0.13200149365197911</v>
          </cell>
          <cell r="AA285">
            <v>1.526415094339622</v>
          </cell>
          <cell r="AC285">
            <v>-0.32090290567588547</v>
          </cell>
          <cell r="AD285">
            <v>-0.49982711761603887</v>
          </cell>
          <cell r="AE285">
            <v>-0.1887294750551162</v>
          </cell>
          <cell r="AF285">
            <v>-0.17032903819604231</v>
          </cell>
          <cell r="AG285">
            <v>-0.25798203346328002</v>
          </cell>
          <cell r="AH285">
            <v>-0.36378955583936429</v>
          </cell>
          <cell r="AI285">
            <v>-0.25685363425157642</v>
          </cell>
          <cell r="AJ285">
            <v>-0.24697016562157301</v>
          </cell>
          <cell r="AK285">
            <v>-0.4258077215083092</v>
          </cell>
          <cell r="AL285">
            <v>-0.53394175242368225</v>
          </cell>
          <cell r="AM285">
            <v>0.7081512774596912</v>
          </cell>
          <cell r="AN285">
            <v>-0.66455973901691201</v>
          </cell>
          <cell r="AP285">
            <v>0.58093012963142232</v>
          </cell>
          <cell r="AQ285">
            <v>0.50024388454099489</v>
          </cell>
          <cell r="AR285">
            <v>-0.91962792384528025</v>
          </cell>
          <cell r="AS285">
            <v>1.4150167203358399</v>
          </cell>
          <cell r="AT285">
            <v>-0.17287496475895131</v>
          </cell>
          <cell r="AU285">
            <v>-0.1199377942523594</v>
          </cell>
          <cell r="AV285">
            <v>-5.1241065509004868E-2</v>
          </cell>
          <cell r="AW285">
            <v>2.8239123151307938E-4</v>
          </cell>
          <cell r="BF285">
            <v>0.13353786612892499</v>
          </cell>
          <cell r="BG285">
            <v>2.5345451536622269E-2</v>
          </cell>
          <cell r="BH285">
            <v>8.4122966102774699E-2</v>
          </cell>
          <cell r="BI285">
            <v>-0.11551849435952891</v>
          </cell>
          <cell r="BJ285">
            <v>2.117448519934273E-2</v>
          </cell>
          <cell r="BK285">
            <v>3.7224433142844848E-2</v>
          </cell>
          <cell r="BL285">
            <v>-0.1163553639346044</v>
          </cell>
          <cell r="BM285">
            <v>-0.18212493285787629</v>
          </cell>
          <cell r="BN285">
            <v>-5.5377259272912593E-2</v>
          </cell>
          <cell r="BO285">
            <v>-0.1458762561191872</v>
          </cell>
          <cell r="BP285">
            <v>-2.9130845234615729E-2</v>
          </cell>
          <cell r="BQ285">
            <v>3.174199178271464E-2</v>
          </cell>
        </row>
        <row r="286">
          <cell r="A286">
            <v>324039</v>
          </cell>
          <cell r="B286" t="str">
            <v>上海汐泰投资</v>
          </cell>
          <cell r="C286" t="str">
            <v>钟成</v>
          </cell>
          <cell r="E286" t="str">
            <v>小棉袄</v>
          </cell>
          <cell r="F286" t="str">
            <v>2017-10-19 00:00:00</v>
          </cell>
          <cell r="G286" t="str">
            <v>股票多头</v>
          </cell>
          <cell r="H286" t="str">
            <v>股票多头</v>
          </cell>
          <cell r="J286">
            <v>0</v>
          </cell>
          <cell r="K286">
            <v>0</v>
          </cell>
          <cell r="L286" t="str">
            <v>2024-04-03T00:00:00.000000000</v>
          </cell>
          <cell r="W286">
            <v>0.35671154305743641</v>
          </cell>
          <cell r="X286">
            <v>0.99450252629571967</v>
          </cell>
          <cell r="Y286">
            <v>2.3983801295896332</v>
          </cell>
          <cell r="Z286">
            <v>-0.13538748832866479</v>
          </cell>
          <cell r="AE286">
            <v>0</v>
          </cell>
          <cell r="AF286">
            <v>-0.20787325972155549</v>
          </cell>
          <cell r="AG286">
            <v>-0.16021896230905711</v>
          </cell>
          <cell r="AH286">
            <v>-0.14768552534900811</v>
          </cell>
          <cell r="AI286">
            <v>-0.30201931518876213</v>
          </cell>
          <cell r="AJ286">
            <v>-1.2987012987012891E-2</v>
          </cell>
          <cell r="AK286">
            <v>-0.30201931518876213</v>
          </cell>
          <cell r="AM286">
            <v>0.59958378809935775</v>
          </cell>
          <cell r="AQ286">
            <v>0.32723217203880067</v>
          </cell>
          <cell r="AS286">
            <v>1.831378521791148</v>
          </cell>
        </row>
        <row r="287">
          <cell r="A287">
            <v>304016</v>
          </cell>
          <cell r="B287" t="str">
            <v>睿扬投资</v>
          </cell>
          <cell r="C287" t="str">
            <v>彭砚</v>
          </cell>
          <cell r="E287" t="str">
            <v>睿扬专享1号</v>
          </cell>
          <cell r="F287" t="str">
            <v>2017-07-24 00:00:00</v>
          </cell>
          <cell r="G287" t="str">
            <v>股票多头</v>
          </cell>
          <cell r="H287" t="str">
            <v>股票多头</v>
          </cell>
          <cell r="J287">
            <v>0</v>
          </cell>
          <cell r="K287">
            <v>0</v>
          </cell>
          <cell r="L287" t="str">
            <v>2024-04-03T00:00:00.000000000</v>
          </cell>
          <cell r="M287">
            <v>-1.256291059971582E-2</v>
          </cell>
          <cell r="N287">
            <v>-1.864077669903041E-3</v>
          </cell>
          <cell r="O287">
            <v>4.5391686325551017E-2</v>
          </cell>
          <cell r="P287">
            <v>-2.2886253041362489E-2</v>
          </cell>
          <cell r="Q287">
            <v>1.675825246502116E-3</v>
          </cell>
          <cell r="R287">
            <v>-0.16913428589901081</v>
          </cell>
          <cell r="S287">
            <v>-0.11521911253399431</v>
          </cell>
          <cell r="T287">
            <v>-2.2886253041362489E-2</v>
          </cell>
          <cell r="U287">
            <v>-0.12709895798765511</v>
          </cell>
          <cell r="V287">
            <v>-0.20490765171503969</v>
          </cell>
          <cell r="W287">
            <v>0.32267746213443149</v>
          </cell>
          <cell r="X287">
            <v>0.6783224975106894</v>
          </cell>
          <cell r="Y287">
            <v>0.85656807307525029</v>
          </cell>
          <cell r="Z287">
            <v>-0.14914877868245749</v>
          </cell>
          <cell r="AC287">
            <v>-6.9468768242848838E-2</v>
          </cell>
          <cell r="AD287">
            <v>-0.2111838378752596</v>
          </cell>
          <cell r="AE287">
            <v>-0.1801167676106292</v>
          </cell>
          <cell r="AF287">
            <v>-0.108511899192165</v>
          </cell>
          <cell r="AG287">
            <v>-9.2961035170501458E-2</v>
          </cell>
          <cell r="AH287">
            <v>-5.9927662758792632E-2</v>
          </cell>
          <cell r="AI287">
            <v>-0.19020781965480801</v>
          </cell>
          <cell r="AJ287">
            <v>-3.2747173874035508E-2</v>
          </cell>
          <cell r="AK287">
            <v>-0.43463148187557632</v>
          </cell>
          <cell r="AL287">
            <v>8.0022936191257443E-3</v>
          </cell>
          <cell r="AM287">
            <v>0.16717325293456201</v>
          </cell>
          <cell r="AN287">
            <v>-7.9360241258654596E-2</v>
          </cell>
          <cell r="AP287">
            <v>0.1170277824182234</v>
          </cell>
          <cell r="AQ287">
            <v>0.17972206244363009</v>
          </cell>
          <cell r="AR287">
            <v>6.5834598173961575E-2</v>
          </cell>
          <cell r="AS287">
            <v>0.9285194821224042</v>
          </cell>
          <cell r="AT287">
            <v>-6.5275243309002473E-2</v>
          </cell>
          <cell r="AU287">
            <v>-1.1062756741367251E-2</v>
          </cell>
          <cell r="AV287">
            <v>4.7344016920198413E-2</v>
          </cell>
          <cell r="AW287">
            <v>-1.864077669903041E-3</v>
          </cell>
          <cell r="BF287">
            <v>5.4556315125771533E-2</v>
          </cell>
          <cell r="BG287">
            <v>-4.1789917553024081E-2</v>
          </cell>
          <cell r="BH287">
            <v>-1.284072249589485E-2</v>
          </cell>
          <cell r="BI287">
            <v>-3.3201370637745753E-2</v>
          </cell>
          <cell r="BJ287">
            <v>-4.4939953890093198E-2</v>
          </cell>
          <cell r="BK287">
            <v>2.9940551252026552E-2</v>
          </cell>
          <cell r="BL287">
            <v>-8.1403484223046219E-2</v>
          </cell>
          <cell r="BM287">
            <v>-3.0541909440572779E-2</v>
          </cell>
          <cell r="BN287">
            <v>-2.6043691207338071E-3</v>
          </cell>
          <cell r="BO287">
            <v>-1.052262364082779E-2</v>
          </cell>
          <cell r="BP287">
            <v>3.6472488085391268E-2</v>
          </cell>
          <cell r="BQ287">
            <v>-3.0374520790327431E-2</v>
          </cell>
        </row>
        <row r="288">
          <cell r="A288">
            <v>464068</v>
          </cell>
          <cell r="B288" t="str">
            <v>上海通怡投资</v>
          </cell>
          <cell r="E288" t="str">
            <v>通怡金牛6号</v>
          </cell>
          <cell r="F288" t="str">
            <v>2020-03-10 00:00:00</v>
          </cell>
          <cell r="G288" t="str">
            <v>多策略</v>
          </cell>
          <cell r="H288" t="str">
            <v>多策略</v>
          </cell>
          <cell r="J288">
            <v>0</v>
          </cell>
          <cell r="K288">
            <v>0</v>
          </cell>
          <cell r="L288" t="str">
            <v>2024-04-03T00:00:00.000000000</v>
          </cell>
          <cell r="M288">
            <v>4.4789882755895682E-3</v>
          </cell>
          <cell r="N288">
            <v>1.181722689075571E-3</v>
          </cell>
          <cell r="O288">
            <v>2.818230852211423E-2</v>
          </cell>
          <cell r="P288">
            <v>-8.7372830640335186E-2</v>
          </cell>
          <cell r="Q288">
            <v>-4.0276903713027057E-2</v>
          </cell>
          <cell r="R288">
            <v>4.6025104602510407E-2</v>
          </cell>
          <cell r="S288">
            <v>0.28964059196617309</v>
          </cell>
          <cell r="T288">
            <v>-8.7372830640335186E-2</v>
          </cell>
          <cell r="U288">
            <v>0.13526734153135411</v>
          </cell>
          <cell r="V288">
            <v>8.699505206410163E-2</v>
          </cell>
          <cell r="W288">
            <v>0.1480288257736331</v>
          </cell>
          <cell r="AC288">
            <v>-0.118925983129381</v>
          </cell>
          <cell r="AD288">
            <v>-2.6118904475617991E-2</v>
          </cell>
          <cell r="AE288">
            <v>-4.0470402733066221E-2</v>
          </cell>
          <cell r="AF288">
            <v>-2.876899436571629E-2</v>
          </cell>
          <cell r="AG288">
            <v>-9.3953488372093177E-2</v>
          </cell>
          <cell r="AK288">
            <v>-0.118925983129381</v>
          </cell>
          <cell r="AL288">
            <v>-0.32903393377506418</v>
          </cell>
          <cell r="AM288">
            <v>0.1145130419044627</v>
          </cell>
          <cell r="AN288">
            <v>-0.27857582396165492</v>
          </cell>
          <cell r="AP288">
            <v>0.15576310047342939</v>
          </cell>
          <cell r="AQ288">
            <v>0.11857654969831059</v>
          </cell>
          <cell r="AR288">
            <v>-2.1143117295593061</v>
          </cell>
          <cell r="AS288">
            <v>0.96321933473881216</v>
          </cell>
          <cell r="AT288">
            <v>-1.777378815080799E-2</v>
          </cell>
          <cell r="AU288">
            <v>-8.9014805337232605E-2</v>
          </cell>
          <cell r="AV288">
            <v>2.6968716289104581E-2</v>
          </cell>
          <cell r="AW288">
            <v>1.181722689075571E-3</v>
          </cell>
          <cell r="BF288">
            <v>1.7052788912290229E-2</v>
          </cell>
          <cell r="BG288">
            <v>-1.589846359385438E-2</v>
          </cell>
          <cell r="BH288">
            <v>-7.94189519413524E-3</v>
          </cell>
          <cell r="BI288">
            <v>2.6205952788231231E-2</v>
          </cell>
          <cell r="BJ288">
            <v>8.667822376318135E-4</v>
          </cell>
          <cell r="BK288">
            <v>1.378988741589504E-2</v>
          </cell>
          <cell r="BL288">
            <v>1.7085030884478991E-2</v>
          </cell>
          <cell r="BM288">
            <v>8.3344101305078411E-3</v>
          </cell>
          <cell r="BN288">
            <v>8.1847598502633456E-3</v>
          </cell>
          <cell r="BO288">
            <v>9.6286972938954829E-3</v>
          </cell>
          <cell r="BP288">
            <v>2.9233933802904621E-2</v>
          </cell>
          <cell r="BQ288">
            <v>2.9409999399796489E-3</v>
          </cell>
        </row>
        <row r="289">
          <cell r="A289">
            <v>231937</v>
          </cell>
          <cell r="B289" t="str">
            <v>久期投资</v>
          </cell>
          <cell r="C289" t="str">
            <v>姜云飞,吴旭</v>
          </cell>
          <cell r="E289" t="str">
            <v>久期宏观对冲1号</v>
          </cell>
          <cell r="F289" t="str">
            <v>2016-08-19 00:00:00</v>
          </cell>
          <cell r="G289" t="str">
            <v>宏观策略</v>
          </cell>
          <cell r="H289" t="str">
            <v>宏观策略</v>
          </cell>
          <cell r="J289">
            <v>0</v>
          </cell>
          <cell r="K289">
            <v>0</v>
          </cell>
          <cell r="L289" t="str">
            <v>2024-04-03T00:00:00.000000000</v>
          </cell>
          <cell r="W289">
            <v>0.34541545077561059</v>
          </cell>
          <cell r="X289">
            <v>0.17357606344628679</v>
          </cell>
          <cell r="Y289">
            <v>0.19706559263521289</v>
          </cell>
          <cell r="Z289">
            <v>0.21858019281332169</v>
          </cell>
          <cell r="AA289">
            <v>0.1219272369714848</v>
          </cell>
          <cell r="AE289">
            <v>-0.28690626399120839</v>
          </cell>
          <cell r="AF289">
            <v>-0.19672867462664209</v>
          </cell>
          <cell r="AG289">
            <v>-0.22382590065963809</v>
          </cell>
          <cell r="AH289">
            <v>-0.20760410380205191</v>
          </cell>
          <cell r="AI289">
            <v>-0.14370811615785559</v>
          </cell>
          <cell r="AJ289">
            <v>-0.17757774140752869</v>
          </cell>
          <cell r="AK289">
            <v>-0.35708781329125527</v>
          </cell>
          <cell r="AM289">
            <v>9.2867123883319191E-2</v>
          </cell>
          <cell r="AQ289">
            <v>0.25629947792688063</v>
          </cell>
          <cell r="AS289">
            <v>0.36117633966190132</v>
          </cell>
        </row>
        <row r="290">
          <cell r="A290">
            <v>419524</v>
          </cell>
          <cell r="B290" t="str">
            <v>珠海阿巴马资产</v>
          </cell>
          <cell r="E290" t="str">
            <v>阿巴马安享财富</v>
          </cell>
          <cell r="F290" t="str">
            <v>2019-04-15 00:00:00</v>
          </cell>
          <cell r="G290" t="str">
            <v>套利策略</v>
          </cell>
          <cell r="H290" t="str">
            <v>套利策略</v>
          </cell>
          <cell r="J290">
            <v>0</v>
          </cell>
          <cell r="K290">
            <v>0</v>
          </cell>
          <cell r="L290" t="str">
            <v>2024-04-03T00:00:00.000000000</v>
          </cell>
          <cell r="V290">
            <v>-4.1106128550074887E-2</v>
          </cell>
          <cell r="W290">
            <v>0.10396039603960409</v>
          </cell>
          <cell r="X290">
            <v>0.1940886699507389</v>
          </cell>
          <cell r="AD290">
            <v>-5.0784167289021707E-2</v>
          </cell>
          <cell r="AE290">
            <v>-5.714285714285719E-2</v>
          </cell>
          <cell r="AF290">
            <v>-1.5578635014836891E-2</v>
          </cell>
          <cell r="AG290">
            <v>-7.5411972814449267E-3</v>
          </cell>
          <cell r="AH290">
            <v>-1.3151389300899921E-2</v>
          </cell>
          <cell r="AK290">
            <v>-1.5578635014836891E-2</v>
          </cell>
          <cell r="AM290">
            <v>6.3611956030571237E-2</v>
          </cell>
          <cell r="AQ290">
            <v>5.9289741094402458E-2</v>
          </cell>
          <cell r="AS290">
            <v>1.067876807580064</v>
          </cell>
          <cell r="BF290">
            <v>4.3647700701481051E-2</v>
          </cell>
          <cell r="BG290">
            <v>-3.734129947722153E-3</v>
          </cell>
          <cell r="BH290">
            <v>-1.3493253373313309E-2</v>
          </cell>
          <cell r="BI290">
            <v>-6.8389057750760651E-3</v>
          </cell>
          <cell r="BJ290">
            <v>-3.0604437643458882E-3</v>
          </cell>
          <cell r="BK290">
            <v>-7.674597083652257E-4</v>
          </cell>
          <cell r="BL290">
            <v>1.0752688172042999E-2</v>
          </cell>
          <cell r="BM290">
            <v>-2.0516717325228081E-2</v>
          </cell>
          <cell r="BN290">
            <v>1.522070015220756E-3</v>
          </cell>
          <cell r="BO290">
            <v>-2.203647416413379E-2</v>
          </cell>
          <cell r="BP290">
            <v>2.1756021756021759E-2</v>
          </cell>
        </row>
        <row r="291">
          <cell r="A291">
            <v>340743</v>
          </cell>
          <cell r="B291" t="str">
            <v>浙江义乌檀真投资管理合伙企业（有限合伙）</v>
          </cell>
          <cell r="C291" t="str">
            <v>林利军</v>
          </cell>
          <cell r="E291" t="str">
            <v>正心谷价值中国精选</v>
          </cell>
          <cell r="F291" t="str">
            <v>2017-12-20 00:00:00</v>
          </cell>
          <cell r="G291" t="str">
            <v>股票多头</v>
          </cell>
          <cell r="H291" t="str">
            <v>股票多头</v>
          </cell>
          <cell r="J291">
            <v>0</v>
          </cell>
          <cell r="K291">
            <v>0</v>
          </cell>
          <cell r="L291" t="str">
            <v>2024-04-03T00:00:00.000000000</v>
          </cell>
          <cell r="X291">
            <v>0.75838817125680391</v>
          </cell>
          <cell r="Y291">
            <v>0.20676470588235299</v>
          </cell>
          <cell r="Z291">
            <v>2.0000000000000021E-2</v>
          </cell>
          <cell r="AF291">
            <v>-0.24536043666478441</v>
          </cell>
          <cell r="AG291">
            <v>-0.14382519706817859</v>
          </cell>
          <cell r="AH291">
            <v>-0.17903547229972089</v>
          </cell>
          <cell r="AI291">
            <v>-8.9285714285714357E-2</v>
          </cell>
          <cell r="AK291">
            <v>-0.24536043666478441</v>
          </cell>
          <cell r="AM291">
            <v>0.33221919753706342</v>
          </cell>
          <cell r="AQ291">
            <v>0.27005904194076819</v>
          </cell>
          <cell r="AS291">
            <v>1.2290696825527181</v>
          </cell>
        </row>
        <row r="292">
          <cell r="A292">
            <v>462345</v>
          </cell>
          <cell r="B292" t="str">
            <v>因诺资产</v>
          </cell>
          <cell r="C292" t="str">
            <v>徐书楠</v>
          </cell>
          <cell r="D292" t="str">
            <v>150，CTA8亿</v>
          </cell>
          <cell r="E292" t="str">
            <v>因诺聚配沪深300指数增强</v>
          </cell>
          <cell r="F292" t="str">
            <v>2020-02-26 00:00:00</v>
          </cell>
          <cell r="G292" t="str">
            <v>指数增强</v>
          </cell>
          <cell r="H292" t="str">
            <v>300增强</v>
          </cell>
          <cell r="J292">
            <v>0</v>
          </cell>
          <cell r="K292">
            <v>0</v>
          </cell>
          <cell r="L292" t="str">
            <v>2024-04-03T00:00:00.000000000</v>
          </cell>
          <cell r="M292">
            <v>5.1694428489372779E-3</v>
          </cell>
          <cell r="N292">
            <v>8.0645161290322509E-3</v>
          </cell>
          <cell r="O292">
            <v>1.6260162601626101E-2</v>
          </cell>
          <cell r="P292">
            <v>4.1666666666666741E-2</v>
          </cell>
          <cell r="Q292">
            <v>-1.463963963963966E-2</v>
          </cell>
          <cell r="R292">
            <v>-5.6094929881337692E-2</v>
          </cell>
          <cell r="S292">
            <v>7.9580505860579853E-2</v>
          </cell>
          <cell r="T292">
            <v>4.1666666666666741E-2</v>
          </cell>
          <cell r="U292">
            <v>5.9880239520957454E-3</v>
          </cell>
          <cell r="V292">
            <v>-0.1333679294239751</v>
          </cell>
          <cell r="W292">
            <v>0.22504767959313421</v>
          </cell>
          <cell r="AC292">
            <v>-6.9895769466584975E-2</v>
          </cell>
          <cell r="AD292">
            <v>-0.13811280969952561</v>
          </cell>
          <cell r="AE292">
            <v>-0.1941371681415929</v>
          </cell>
          <cell r="AF292">
            <v>-9.9606077658975709E-2</v>
          </cell>
          <cell r="AG292">
            <v>-6.6011235955056091E-2</v>
          </cell>
          <cell r="AK292">
            <v>-0.29443099273607742</v>
          </cell>
          <cell r="AL292">
            <v>0.36992132821167439</v>
          </cell>
          <cell r="AM292">
            <v>0.15736628129652641</v>
          </cell>
          <cell r="AN292">
            <v>0.15695648530875911</v>
          </cell>
          <cell r="AP292">
            <v>0.2072355089892168</v>
          </cell>
          <cell r="AQ292">
            <v>0.18610479339435551</v>
          </cell>
          <cell r="AR292">
            <v>1.783591593091679</v>
          </cell>
          <cell r="AS292">
            <v>0.84397860927346779</v>
          </cell>
          <cell r="AT292">
            <v>-4.1071428571428537E-2</v>
          </cell>
          <cell r="AU292">
            <v>4.5313469894475489E-2</v>
          </cell>
          <cell r="AV292">
            <v>8.1300813008129413E-3</v>
          </cell>
          <cell r="AW292">
            <v>8.0645161290322509E-3</v>
          </cell>
          <cell r="BF292">
            <v>6.8263473053892243E-2</v>
          </cell>
          <cell r="BG292">
            <v>-1.177130044843056E-2</v>
          </cell>
          <cell r="BH292">
            <v>2.0419739081111828E-2</v>
          </cell>
          <cell r="BI292">
            <v>1.7231795441912331E-2</v>
          </cell>
          <cell r="BJ292">
            <v>-3.6065573770491799E-2</v>
          </cell>
          <cell r="BK292">
            <v>2.0975056689342301E-2</v>
          </cell>
          <cell r="BL292">
            <v>3.8867295946696252E-2</v>
          </cell>
          <cell r="BM292">
            <v>-5.6119722073757372E-2</v>
          </cell>
          <cell r="BN292">
            <v>-2.2026431718061731E-2</v>
          </cell>
          <cell r="BO292">
            <v>-3.5472972972972923E-2</v>
          </cell>
          <cell r="BP292">
            <v>9.3403385872738998E-3</v>
          </cell>
          <cell r="BQ292">
            <v>-1.6968987712112419E-2</v>
          </cell>
        </row>
        <row r="293">
          <cell r="A293">
            <v>403760</v>
          </cell>
          <cell r="B293" t="str">
            <v>上海亘曦资产</v>
          </cell>
          <cell r="C293" t="str">
            <v>董高峰</v>
          </cell>
          <cell r="D293">
            <v>55</v>
          </cell>
          <cell r="E293" t="str">
            <v>亘曦1号</v>
          </cell>
          <cell r="F293" t="str">
            <v>2018-12-03 00:00:00</v>
          </cell>
          <cell r="G293" t="str">
            <v>股票多头</v>
          </cell>
          <cell r="H293" t="str">
            <v>股票多头</v>
          </cell>
          <cell r="J293">
            <v>0</v>
          </cell>
          <cell r="K293">
            <v>0</v>
          </cell>
          <cell r="L293" t="str">
            <v>2024-04-03T00:00:00.000000000</v>
          </cell>
          <cell r="U293">
            <v>-0.1187417020000856</v>
          </cell>
          <cell r="V293">
            <v>-2.0554553462812989E-2</v>
          </cell>
          <cell r="W293">
            <v>0.61183231913455027</v>
          </cell>
          <cell r="X293">
            <v>0.7475039877119396</v>
          </cell>
          <cell r="Y293">
            <v>0.69168498900659614</v>
          </cell>
          <cell r="AC293">
            <v>-0.27089096508168481</v>
          </cell>
          <cell r="AD293">
            <v>-0.2272683144671184</v>
          </cell>
          <cell r="AE293">
            <v>-0.25761190145732138</v>
          </cell>
          <cell r="AF293">
            <v>-5.981756650754156E-2</v>
          </cell>
          <cell r="AG293">
            <v>-0.16084487849193729</v>
          </cell>
          <cell r="AH293">
            <v>-0.15581426830919179</v>
          </cell>
          <cell r="AK293">
            <v>-0.45754616235947421</v>
          </cell>
          <cell r="AL293">
            <v>-0.72385824703559487</v>
          </cell>
          <cell r="AM293">
            <v>0.29083017756791302</v>
          </cell>
          <cell r="AP293">
            <v>0.54655747930318943</v>
          </cell>
          <cell r="AQ293">
            <v>0.25375540533683522</v>
          </cell>
          <cell r="AR293">
            <v>-1.3249403604306349</v>
          </cell>
          <cell r="AS293">
            <v>1.1449307280521881</v>
          </cell>
          <cell r="AT293">
            <v>-0.21288848929604179</v>
          </cell>
          <cell r="AU293">
            <v>-5.2173376142256034E-3</v>
          </cell>
          <cell r="BF293">
            <v>8.1202621097263172E-2</v>
          </cell>
          <cell r="BG293">
            <v>-3.523469994058237E-2</v>
          </cell>
          <cell r="BH293">
            <v>-2.6831721787686561E-2</v>
          </cell>
          <cell r="BI293">
            <v>2.866846679605084E-2</v>
          </cell>
          <cell r="BJ293">
            <v>-6.5500481922769249E-2</v>
          </cell>
          <cell r="BK293">
            <v>-3.0130132326801059E-2</v>
          </cell>
          <cell r="BL293">
            <v>5.2516064802244473E-2</v>
          </cell>
          <cell r="BM293">
            <v>-0.113635875056431</v>
          </cell>
          <cell r="BN293">
            <v>3.7472062390032868E-2</v>
          </cell>
          <cell r="BO293">
            <v>-1.469037906219939E-2</v>
          </cell>
          <cell r="BP293">
            <v>5.2148024096946077E-2</v>
          </cell>
          <cell r="BQ293">
            <v>-7.7183540755690005E-2</v>
          </cell>
        </row>
        <row r="294">
          <cell r="A294">
            <v>376078</v>
          </cell>
          <cell r="B294" t="str">
            <v>深圳固禾私募</v>
          </cell>
          <cell r="C294" t="str">
            <v>纪晓玲</v>
          </cell>
          <cell r="E294" t="str">
            <v>固禾珍珠一号</v>
          </cell>
          <cell r="F294" t="str">
            <v>2018-05-16 00:00:00</v>
          </cell>
          <cell r="G294" t="str">
            <v>股票多头</v>
          </cell>
          <cell r="H294" t="str">
            <v>股票多头</v>
          </cell>
          <cell r="J294">
            <v>0</v>
          </cell>
          <cell r="K294">
            <v>0</v>
          </cell>
          <cell r="L294" t="str">
            <v>2024-04-03T00:00:00.000000000</v>
          </cell>
          <cell r="M294">
            <v>-1.613372697409465E-2</v>
          </cell>
          <cell r="N294">
            <v>2.2205901412709839E-2</v>
          </cell>
          <cell r="O294">
            <v>2.2736114112816171E-2</v>
          </cell>
          <cell r="P294">
            <v>-0.18919196765129201</v>
          </cell>
          <cell r="Q294">
            <v>-0.14072486926205699</v>
          </cell>
          <cell r="R294">
            <v>-0.1808834729626809</v>
          </cell>
          <cell r="S294">
            <v>-0.1822706065318819</v>
          </cell>
          <cell r="T294">
            <v>-0.18919196765129201</v>
          </cell>
          <cell r="U294">
            <v>3.9245014245014247E-2</v>
          </cell>
          <cell r="V294">
            <v>-0.27409973373316449</v>
          </cell>
          <cell r="W294">
            <v>0.46498769172505222</v>
          </cell>
          <cell r="X294">
            <v>1.02399202820788</v>
          </cell>
          <cell r="Y294">
            <v>0.43111013602457221</v>
          </cell>
          <cell r="AC294">
            <v>-0.29791577137945863</v>
          </cell>
          <cell r="AD294">
            <v>-0.21872661511598901</v>
          </cell>
          <cell r="AE294">
            <v>-0.40068927488282319</v>
          </cell>
          <cell r="AF294">
            <v>-0.17447448187486139</v>
          </cell>
          <cell r="AG294">
            <v>-0.1314123643538308</v>
          </cell>
          <cell r="AH294">
            <v>-9.8053768761339283E-2</v>
          </cell>
          <cell r="AI294">
            <v>-0.1031090121999213</v>
          </cell>
          <cell r="AK294">
            <v>-0.51686833091007678</v>
          </cell>
          <cell r="AL294">
            <v>-0.4152790723252997</v>
          </cell>
          <cell r="AM294">
            <v>0.1981062613082718</v>
          </cell>
          <cell r="AN294">
            <v>-0.52716752790729915</v>
          </cell>
          <cell r="AP294">
            <v>0.53862309925927565</v>
          </cell>
          <cell r="AQ294">
            <v>0.27448681535545011</v>
          </cell>
          <cell r="AR294">
            <v>-0.77155415258877835</v>
          </cell>
          <cell r="AS294">
            <v>0.72064825577755021</v>
          </cell>
          <cell r="AT294">
            <v>-0.1662668768418889</v>
          </cell>
          <cell r="AU294">
            <v>-7.5791204274557988E-2</v>
          </cell>
          <cell r="AV294">
            <v>5.186946185433694E-4</v>
          </cell>
          <cell r="AW294">
            <v>2.2205901412709839E-2</v>
          </cell>
          <cell r="BF294">
            <v>8.9529914529914656E-2</v>
          </cell>
          <cell r="BG294">
            <v>3.7066091390468792E-2</v>
          </cell>
          <cell r="BH294">
            <v>-7.9425113464447916E-2</v>
          </cell>
          <cell r="BI294">
            <v>-0.1220556012051492</v>
          </cell>
          <cell r="BJ294">
            <v>3.2601489685294187E-2</v>
          </cell>
          <cell r="BK294">
            <v>6.8658181955511877E-2</v>
          </cell>
          <cell r="BL294">
            <v>-1.120260098243619E-2</v>
          </cell>
          <cell r="BM294">
            <v>-9.8284488920657553E-2</v>
          </cell>
          <cell r="BN294">
            <v>7.3532101701117014E-3</v>
          </cell>
          <cell r="BO294">
            <v>5.6616792562463658E-2</v>
          </cell>
          <cell r="BP294">
            <v>1.405739817838114E-2</v>
          </cell>
          <cell r="BQ294">
            <v>-4.0273037542661871E-3</v>
          </cell>
        </row>
        <row r="295">
          <cell r="A295">
            <v>351144</v>
          </cell>
          <cell r="B295" t="str">
            <v>同亨投资</v>
          </cell>
          <cell r="C295" t="str">
            <v>杨廷武</v>
          </cell>
          <cell r="D295" t="str">
            <v>8，容量20</v>
          </cell>
          <cell r="E295" t="str">
            <v>同亨多策略一号</v>
          </cell>
          <cell r="F295" t="str">
            <v>2018-01-26 00:00:00</v>
          </cell>
          <cell r="G295" t="str">
            <v>多策略</v>
          </cell>
          <cell r="H295" t="str">
            <v>多策略</v>
          </cell>
          <cell r="I295" t="str">
            <v>股票隔夜(T+1)+股票日内(T+0)+现金管理（国债+城投）,5%（股票敞口，22年最大回撤原因）</v>
          </cell>
          <cell r="J295">
            <v>0</v>
          </cell>
          <cell r="K295">
            <v>0</v>
          </cell>
          <cell r="L295" t="str">
            <v>2024-04-03T00:00:00.000000000</v>
          </cell>
          <cell r="M295">
            <v>-1.631986944104491E-3</v>
          </cell>
          <cell r="N295">
            <v>6.9958847736624197E-3</v>
          </cell>
          <cell r="O295">
            <v>2.8688524590163582E-3</v>
          </cell>
          <cell r="P295">
            <v>-0.1134057971014492</v>
          </cell>
          <cell r="R295">
            <v>-9.0334572490706311E-2</v>
          </cell>
          <cell r="S295">
            <v>0.16357584403233469</v>
          </cell>
          <cell r="T295">
            <v>-0.1134057971014492</v>
          </cell>
          <cell r="U295">
            <v>4.3872919818456653E-2</v>
          </cell>
          <cell r="V295">
            <v>1.18637581324148E-2</v>
          </cell>
          <cell r="W295">
            <v>0.25685425685425672</v>
          </cell>
          <cell r="X295">
            <v>0.35087719298245629</v>
          </cell>
          <cell r="Y295">
            <v>0.30092983939137768</v>
          </cell>
          <cell r="AC295">
            <v>-0.13200723327305611</v>
          </cell>
          <cell r="AD295">
            <v>-1.7022817819630619E-2</v>
          </cell>
          <cell r="AE295">
            <v>-5.8285714285714288E-2</v>
          </cell>
          <cell r="AF295">
            <v>-1.4504431909750211E-2</v>
          </cell>
          <cell r="AG295">
            <v>-2.411963338157208E-3</v>
          </cell>
          <cell r="AH295">
            <v>-2.6178010471204212E-3</v>
          </cell>
          <cell r="AI295">
            <v>-1.5817223198593841E-2</v>
          </cell>
          <cell r="AK295">
            <v>-5.8285714285714288E-2</v>
          </cell>
          <cell r="AL295">
            <v>-0.39028340118603511</v>
          </cell>
          <cell r="AM295">
            <v>0.16080182912672569</v>
          </cell>
          <cell r="AN295">
            <v>-0.34941631378684113</v>
          </cell>
          <cell r="AP295">
            <v>0.1655542438535394</v>
          </cell>
          <cell r="AQ295">
            <v>6.9688631157112602E-2</v>
          </cell>
          <cell r="AR295">
            <v>-2.3592341016639971</v>
          </cell>
          <cell r="AS295">
            <v>2.303159207940793</v>
          </cell>
          <cell r="AT295">
            <v>-1.9565217391304231E-2</v>
          </cell>
          <cell r="AU295">
            <v>-0.1082779009608279</v>
          </cell>
          <cell r="AV295">
            <v>-4.098360655737654E-3</v>
          </cell>
          <cell r="AW295">
            <v>6.9958847736624197E-3</v>
          </cell>
          <cell r="BF295">
            <v>7.1860816944022687E-3</v>
          </cell>
          <cell r="BG295">
            <v>-3.0041306796845251E-3</v>
          </cell>
          <cell r="BH295">
            <v>1.0169491525423791E-2</v>
          </cell>
          <cell r="BI295">
            <v>5.2199850857570507E-3</v>
          </cell>
          <cell r="BJ295">
            <v>4.451038575667754E-3</v>
          </cell>
          <cell r="BK295">
            <v>7.7548005908418824E-3</v>
          </cell>
          <cell r="BL295">
            <v>8.0615610113594638E-3</v>
          </cell>
          <cell r="BM295">
            <v>-1.3449654671028649E-2</v>
          </cell>
          <cell r="BP295">
            <v>7.661437431594198E-3</v>
          </cell>
          <cell r="BQ295">
            <v>-1.085776330076005E-3</v>
          </cell>
        </row>
        <row r="296">
          <cell r="A296">
            <v>465079</v>
          </cell>
          <cell r="B296" t="str">
            <v>深圳前海华杉投资</v>
          </cell>
          <cell r="C296" t="str">
            <v>袁野</v>
          </cell>
          <cell r="E296" t="str">
            <v>华杉致远</v>
          </cell>
          <cell r="F296" t="str">
            <v>2020-03-19 00:00:00</v>
          </cell>
          <cell r="G296" t="str">
            <v>管理期货</v>
          </cell>
          <cell r="H296" t="str">
            <v>量化CTA</v>
          </cell>
          <cell r="I296" t="str">
            <v>中低频基本面量化</v>
          </cell>
          <cell r="J296">
            <v>0</v>
          </cell>
          <cell r="K296">
            <v>0</v>
          </cell>
          <cell r="L296" t="str">
            <v>2024-04-03T00:00:00.000000000</v>
          </cell>
          <cell r="V296">
            <v>5.5936223481354519E-2</v>
          </cell>
          <cell r="W296">
            <v>0.20003162555344731</v>
          </cell>
          <cell r="AD296">
            <v>-5.4434250764525967E-2</v>
          </cell>
          <cell r="AE296">
            <v>-4.8249412346900937E-2</v>
          </cell>
          <cell r="AF296">
            <v>-3.220047184849837E-2</v>
          </cell>
          <cell r="AG296">
            <v>-2.9662772392078918E-2</v>
          </cell>
          <cell r="AK296">
            <v>-5.4434250764525967E-2</v>
          </cell>
          <cell r="AM296">
            <v>0.16471725970048359</v>
          </cell>
          <cell r="AQ296">
            <v>9.5449247849490187E-2</v>
          </cell>
          <cell r="AS296">
            <v>1.7225850052932561</v>
          </cell>
          <cell r="BF296">
            <v>2.0590253946466408E-3</v>
          </cell>
          <cell r="BG296">
            <v>6.8493150684934001E-4</v>
          </cell>
          <cell r="BH296">
            <v>-8.711343413602135E-4</v>
          </cell>
        </row>
        <row r="297">
          <cell r="A297">
            <v>437470</v>
          </cell>
          <cell r="B297" t="str">
            <v>宁波霁泽投资</v>
          </cell>
          <cell r="C297" t="str">
            <v>张宁丰</v>
          </cell>
          <cell r="D297">
            <v>19</v>
          </cell>
          <cell r="E297" t="str">
            <v>霁泽夏天1号</v>
          </cell>
          <cell r="F297" t="str">
            <v>2019-09-02 00:00:00</v>
          </cell>
          <cell r="G297" t="str">
            <v>套利策略</v>
          </cell>
          <cell r="H297" t="str">
            <v>套利策略</v>
          </cell>
          <cell r="J297">
            <v>0</v>
          </cell>
          <cell r="K297">
            <v>0</v>
          </cell>
          <cell r="L297" t="str">
            <v>2024-04-03T00:00:00.000000000</v>
          </cell>
          <cell r="M297">
            <v>6.497725795973075E-4</v>
          </cell>
          <cell r="N297">
            <v>1.9518542615486469E-3</v>
          </cell>
          <cell r="O297">
            <v>1.249178172255094E-2</v>
          </cell>
          <cell r="P297">
            <v>-4.7619047619047561E-2</v>
          </cell>
          <cell r="Q297">
            <v>-3.022670025188923E-2</v>
          </cell>
          <cell r="R297">
            <v>-1.2820512820512889E-2</v>
          </cell>
          <cell r="S297">
            <v>0.12000000000000011</v>
          </cell>
          <cell r="T297">
            <v>-4.7619047619047561E-2</v>
          </cell>
          <cell r="U297">
            <v>4.7279792746113943E-2</v>
          </cell>
          <cell r="V297">
            <v>5.3206002728513058E-2</v>
          </cell>
          <cell r="W297">
            <v>9.8950524737630996E-2</v>
          </cell>
          <cell r="X297">
            <v>0.30656219392752232</v>
          </cell>
          <cell r="AC297">
            <v>-6.637717121588102E-2</v>
          </cell>
          <cell r="AD297">
            <v>-1.18824265165728E-2</v>
          </cell>
          <cell r="AE297">
            <v>-2.612671456564325E-2</v>
          </cell>
          <cell r="AF297">
            <v>-2.1786492374726882E-3</v>
          </cell>
          <cell r="AG297">
            <v>-3.134796238244517E-3</v>
          </cell>
          <cell r="AH297">
            <v>-1.9762845849802392E-3</v>
          </cell>
          <cell r="AK297">
            <v>-6.926406926406932E-2</v>
          </cell>
          <cell r="AL297">
            <v>-0.1658521528781908</v>
          </cell>
          <cell r="AM297">
            <v>9.8239852162970376E-2</v>
          </cell>
          <cell r="AN297">
            <v>-0.15991364286796639</v>
          </cell>
          <cell r="AP297">
            <v>8.718194143701094E-2</v>
          </cell>
          <cell r="AQ297">
            <v>3.6095984867755178E-2</v>
          </cell>
          <cell r="AR297">
            <v>-1.9057842338446489</v>
          </cell>
          <cell r="AS297">
            <v>2.7133775663240201</v>
          </cell>
          <cell r="AT297">
            <v>-2.5974025974025979E-2</v>
          </cell>
          <cell r="AU297">
            <v>-3.6825396825396872E-2</v>
          </cell>
          <cell r="AV297">
            <v>1.051939513477973E-2</v>
          </cell>
          <cell r="AW297">
            <v>1.9518542615486469E-3</v>
          </cell>
          <cell r="BF297">
            <v>7.1243523316062429E-3</v>
          </cell>
          <cell r="BG297">
            <v>0</v>
          </cell>
          <cell r="BH297">
            <v>3.215434083601254E-3</v>
          </cell>
          <cell r="BI297">
            <v>2.564102564102555E-3</v>
          </cell>
          <cell r="BJ297">
            <v>1.918158567774775E-3</v>
          </cell>
          <cell r="BK297">
            <v>6.3816209317166814E-3</v>
          </cell>
          <cell r="BL297">
            <v>1.395053899809762E-2</v>
          </cell>
          <cell r="BM297">
            <v>-1.0006253908692919E-2</v>
          </cell>
          <cell r="BN297">
            <v>3.158559696778251E-3</v>
          </cell>
          <cell r="BO297">
            <v>6.9269521410577628E-3</v>
          </cell>
          <cell r="BP297">
            <v>1.063164477798639E-2</v>
          </cell>
          <cell r="BQ297">
            <v>1.238390092879182E-3</v>
          </cell>
        </row>
        <row r="298">
          <cell r="A298">
            <v>355600</v>
          </cell>
          <cell r="B298" t="str">
            <v>上海悬铃私募</v>
          </cell>
          <cell r="C298" t="str">
            <v>钱亮</v>
          </cell>
          <cell r="D298" t="str">
            <v>30+</v>
          </cell>
          <cell r="E298" t="str">
            <v>悬铃A号</v>
          </cell>
          <cell r="F298" t="str">
            <v>2018-02-02 00:00:00</v>
          </cell>
          <cell r="G298" t="str">
            <v>可转债</v>
          </cell>
          <cell r="H298" t="str">
            <v>转债套利</v>
          </cell>
          <cell r="I298" t="str">
            <v>可转债套利为主，固定1/3多头敞口，折价股票+便宜债（23年增加比例）+股债配对+事件驱动+现金</v>
          </cell>
          <cell r="J298">
            <v>0</v>
          </cell>
          <cell r="K298">
            <v>0</v>
          </cell>
          <cell r="L298" t="str">
            <v>2024-04-03T00:00:00.000000000</v>
          </cell>
          <cell r="M298">
            <v>-1.3927576601671101E-3</v>
          </cell>
          <cell r="N298">
            <v>1.1283497884344129E-2</v>
          </cell>
          <cell r="O298">
            <v>2.6852846401718589E-2</v>
          </cell>
          <cell r="P298">
            <v>-2.581521739130432E-2</v>
          </cell>
          <cell r="Q298">
            <v>3.4989503149054362E-3</v>
          </cell>
          <cell r="R298">
            <v>-2.4157876828853401E-2</v>
          </cell>
          <cell r="S298">
            <v>0.32044198895027609</v>
          </cell>
          <cell r="T298">
            <v>-2.581521739130432E-2</v>
          </cell>
          <cell r="U298">
            <v>2.4712843717368479E-2</v>
          </cell>
          <cell r="V298">
            <v>-2.145776566757485E-2</v>
          </cell>
          <cell r="W298">
            <v>0.3461714809720311</v>
          </cell>
          <cell r="X298">
            <v>0.37950664136622397</v>
          </cell>
          <cell r="Y298">
            <v>0.44780219780219782</v>
          </cell>
          <cell r="AC298">
            <v>-9.2302452316076269E-2</v>
          </cell>
          <cell r="AD298">
            <v>-6.606905710491362E-2</v>
          </cell>
          <cell r="AE298">
            <v>-8.3848797250859183E-2</v>
          </cell>
          <cell r="AF298">
            <v>-4.6384720327421497E-2</v>
          </cell>
          <cell r="AG298">
            <v>-6.009745533297238E-2</v>
          </cell>
          <cell r="AH298">
            <v>-6.5232010759919426E-2</v>
          </cell>
          <cell r="AI298">
            <v>-6.9029850746268717E-2</v>
          </cell>
          <cell r="AK298">
            <v>-9.1961852861035434E-2</v>
          </cell>
          <cell r="AL298">
            <v>-8.3109411309142178E-2</v>
          </cell>
          <cell r="AM298">
            <v>0.1888420883439641</v>
          </cell>
          <cell r="AN298">
            <v>-8.9178314853819773E-2</v>
          </cell>
          <cell r="AP298">
            <v>0.1469370409257908</v>
          </cell>
          <cell r="AQ298">
            <v>0.117386325502644</v>
          </cell>
          <cell r="AR298">
            <v>-0.5676392240653495</v>
          </cell>
          <cell r="AS298">
            <v>1.606185992688604</v>
          </cell>
          <cell r="AT298">
            <v>-3.9402173913043459E-2</v>
          </cell>
          <cell r="AU298">
            <v>-2.0155586987270161E-2</v>
          </cell>
          <cell r="AV298">
            <v>1.5395631936985231E-2</v>
          </cell>
          <cell r="AW298">
            <v>1.1283497884344129E-2</v>
          </cell>
          <cell r="BF298">
            <v>2.7149321266968229E-2</v>
          </cell>
          <cell r="BG298">
            <v>1.3215859030837111E-2</v>
          </cell>
          <cell r="BH298">
            <v>-2.073578595317738E-2</v>
          </cell>
          <cell r="BI298">
            <v>-1.5368852459016419E-2</v>
          </cell>
          <cell r="BJ298">
            <v>-2.774887270204696E-3</v>
          </cell>
          <cell r="BK298">
            <v>-1.0434782608695901E-3</v>
          </cell>
          <cell r="BL298">
            <v>1.0097493036211659E-2</v>
          </cell>
          <cell r="BM298">
            <v>-1.999310582557734E-2</v>
          </cell>
          <cell r="BN298">
            <v>-5.9130434782608274E-3</v>
          </cell>
          <cell r="BO298">
            <v>-1.7494751574527181E-3</v>
          </cell>
          <cell r="BP298">
            <v>2.103049421661396E-2</v>
          </cell>
          <cell r="BQ298">
            <v>6.8399452804377434E-3</v>
          </cell>
        </row>
        <row r="299">
          <cell r="A299">
            <v>402002</v>
          </cell>
          <cell r="B299" t="str">
            <v>上海悬铃私募</v>
          </cell>
          <cell r="C299" t="str">
            <v>钱亮</v>
          </cell>
          <cell r="D299" t="str">
            <v>30+</v>
          </cell>
          <cell r="E299" t="str">
            <v>悬铃C号</v>
          </cell>
          <cell r="F299" t="str">
            <v>2018-11-19 00:00:00</v>
          </cell>
          <cell r="G299" t="str">
            <v>可转债</v>
          </cell>
          <cell r="H299" t="str">
            <v>转债套利</v>
          </cell>
          <cell r="I299" t="str">
            <v>可转债套利，全对冲，折价股票+便宜债（23年增加比例）+股债配对+事件驱动+现金</v>
          </cell>
          <cell r="J299">
            <v>0</v>
          </cell>
          <cell r="K299">
            <v>0</v>
          </cell>
          <cell r="L299" t="str">
            <v>2024-04-03T00:00:00.000000000</v>
          </cell>
          <cell r="M299">
            <v>1.5855250886029899E-3</v>
          </cell>
          <cell r="N299">
            <v>1.5388202378177061E-3</v>
          </cell>
          <cell r="O299">
            <v>1.8493930197268641E-2</v>
          </cell>
          <cell r="P299">
            <v>-2.1592565597667531E-2</v>
          </cell>
          <cell r="Q299">
            <v>2.6918479560124501E-2</v>
          </cell>
          <cell r="R299">
            <v>3.598302141616827E-2</v>
          </cell>
          <cell r="S299">
            <v>0.33180380727971742</v>
          </cell>
          <cell r="T299">
            <v>-2.1592565597667531E-2</v>
          </cell>
          <cell r="U299">
            <v>5.5232418401192078E-2</v>
          </cell>
          <cell r="V299">
            <v>3.621239290695355E-2</v>
          </cell>
          <cell r="W299">
            <v>0.2159166616195265</v>
          </cell>
          <cell r="X299">
            <v>0.25846036585365839</v>
          </cell>
          <cell r="Y299">
            <v>0.31515637530072182</v>
          </cell>
          <cell r="AC299">
            <v>-6.837066473988429E-2</v>
          </cell>
          <cell r="AD299">
            <v>-3.5974949380797677E-2</v>
          </cell>
          <cell r="AE299">
            <v>-5.1266642011834333E-2</v>
          </cell>
          <cell r="AF299">
            <v>-3.470570295821894E-2</v>
          </cell>
          <cell r="AG299">
            <v>-4.0089822336701657E-2</v>
          </cell>
          <cell r="AH299">
            <v>-2.7826926170178509E-2</v>
          </cell>
          <cell r="AI299">
            <v>-4.1991601679663886E-3</v>
          </cell>
          <cell r="AK299">
            <v>-6.837066473988429E-2</v>
          </cell>
          <cell r="AL299">
            <v>-9.7437717247189304E-2</v>
          </cell>
          <cell r="AM299">
            <v>0.15301450919784629</v>
          </cell>
          <cell r="AN299">
            <v>-7.4999552352519316E-2</v>
          </cell>
          <cell r="AP299">
            <v>0.11080205606244579</v>
          </cell>
          <cell r="AQ299">
            <v>7.6338204972169324E-2</v>
          </cell>
          <cell r="AR299">
            <v>-0.8820732873453152</v>
          </cell>
          <cell r="AS299">
            <v>2.0005276868258841</v>
          </cell>
          <cell r="AT299">
            <v>-8.3819241982505677E-3</v>
          </cell>
          <cell r="AU299">
            <v>-2.7517456817346742E-2</v>
          </cell>
          <cell r="AV299">
            <v>1.692905918057663E-2</v>
          </cell>
          <cell r="AW299">
            <v>1.5388202378177061E-3</v>
          </cell>
          <cell r="BF299">
            <v>8.6045281930491324E-3</v>
          </cell>
          <cell r="BG299">
            <v>4.6230101992184034E-3</v>
          </cell>
          <cell r="BH299">
            <v>-1.1860145168176789E-2</v>
          </cell>
          <cell r="BI299">
            <v>-1.0562196936962811E-2</v>
          </cell>
          <cell r="BJ299">
            <v>3.5421417827161679E-3</v>
          </cell>
          <cell r="BK299">
            <v>2.6109660574411549E-3</v>
          </cell>
          <cell r="BL299">
            <v>1.3985339506172869E-3</v>
          </cell>
          <cell r="BM299">
            <v>2.3115819889238942E-3</v>
          </cell>
          <cell r="BN299">
            <v>-2.28974860468445E-3</v>
          </cell>
          <cell r="BO299">
            <v>6.5981353095865281E-3</v>
          </cell>
          <cell r="BP299">
            <v>1.776468911794038E-2</v>
          </cell>
          <cell r="BQ299">
            <v>1.6014070165694561E-2</v>
          </cell>
        </row>
        <row r="300">
          <cell r="A300">
            <v>386549</v>
          </cell>
          <cell r="B300" t="str">
            <v>白鹭资管</v>
          </cell>
          <cell r="C300" t="str">
            <v>张晨樱</v>
          </cell>
          <cell r="D300">
            <v>110</v>
          </cell>
          <cell r="E300" t="str">
            <v>白鹭500指数增强南强二号</v>
          </cell>
          <cell r="F300" t="str">
            <v>2018-08-01 00:00:00</v>
          </cell>
          <cell r="G300" t="str">
            <v>指数增强</v>
          </cell>
          <cell r="H300" t="str">
            <v>500指增</v>
          </cell>
          <cell r="J300">
            <v>0</v>
          </cell>
          <cell r="K300">
            <v>0</v>
          </cell>
          <cell r="L300" t="str">
            <v>2024-04-03T00:00:00.000000000</v>
          </cell>
          <cell r="V300">
            <v>-0.1113132390302041</v>
          </cell>
          <cell r="W300">
            <v>0.66551742151177984</v>
          </cell>
          <cell r="X300">
            <v>0.34431179775280901</v>
          </cell>
          <cell r="Y300">
            <v>0.61451247165532874</v>
          </cell>
          <cell r="AD300">
            <v>-5.5216506829410143E-2</v>
          </cell>
          <cell r="AE300">
            <v>-0.175035360678925</v>
          </cell>
          <cell r="AF300">
            <v>-9.1646792826834342E-2</v>
          </cell>
          <cell r="AG300">
            <v>-0.1065464261857049</v>
          </cell>
          <cell r="AH300">
            <v>-0.15100154083204931</v>
          </cell>
          <cell r="AI300">
            <v>-0.13735177865612649</v>
          </cell>
          <cell r="AK300">
            <v>-0.20515997150555951</v>
          </cell>
          <cell r="AM300">
            <v>0.2651878609872651</v>
          </cell>
          <cell r="AQ300">
            <v>0.21711468246704679</v>
          </cell>
          <cell r="AS300">
            <v>1.2200466656097171</v>
          </cell>
          <cell r="BF300">
            <v>5.7916284322721889E-2</v>
          </cell>
          <cell r="BG300">
            <v>1.96830692243537E-2</v>
          </cell>
          <cell r="BH300">
            <v>4.907574022574801E-3</v>
          </cell>
          <cell r="BI300">
            <v>-1.881816701937156E-2</v>
          </cell>
          <cell r="BJ300">
            <v>-1.496499319773037E-2</v>
          </cell>
        </row>
        <row r="301">
          <cell r="A301">
            <v>404612</v>
          </cell>
          <cell r="B301" t="str">
            <v>白鹭资管</v>
          </cell>
          <cell r="C301" t="str">
            <v>杜旭</v>
          </cell>
          <cell r="D301">
            <v>110</v>
          </cell>
          <cell r="E301" t="str">
            <v>浙江白鹭量化CTA一号</v>
          </cell>
          <cell r="F301" t="str">
            <v>2018-12-10 00:00:00</v>
          </cell>
          <cell r="G301" t="str">
            <v>管理期货</v>
          </cell>
          <cell r="H301" t="str">
            <v>量化CTA</v>
          </cell>
          <cell r="J301">
            <v>0</v>
          </cell>
          <cell r="K301">
            <v>0</v>
          </cell>
          <cell r="L301" t="str">
            <v>2024-04-03T00:00:00.000000000</v>
          </cell>
          <cell r="V301">
            <v>7.479513831600948E-2</v>
          </cell>
          <cell r="W301">
            <v>5.9677137362317279E-2</v>
          </cell>
          <cell r="X301">
            <v>0.56560218978102172</v>
          </cell>
          <cell r="AD301">
            <v>-0.13431625880326301</v>
          </cell>
          <cell r="AE301">
            <v>-7.8035928143712491E-2</v>
          </cell>
          <cell r="AF301">
            <v>-7.8313253012048098E-2</v>
          </cell>
          <cell r="AG301">
            <v>-4.9342105263157868E-2</v>
          </cell>
          <cell r="AH301">
            <v>-5.1886792452830337E-2</v>
          </cell>
          <cell r="AK301">
            <v>-0.18150898203592819</v>
          </cell>
          <cell r="AM301">
            <v>0.1270712103614462</v>
          </cell>
          <cell r="AQ301">
            <v>0.1102532467456462</v>
          </cell>
          <cell r="AS301">
            <v>1.14983819084693</v>
          </cell>
          <cell r="BF301">
            <v>9.9268280202631232E-3</v>
          </cell>
          <cell r="BG301">
            <v>-8.5169985306784213E-2</v>
          </cell>
          <cell r="BH301">
            <v>-2.6528577758086039E-2</v>
          </cell>
          <cell r="BI301">
            <v>-7.3960289014052272E-4</v>
          </cell>
          <cell r="BJ301">
            <v>-8.8248690503303084E-3</v>
          </cell>
          <cell r="BK301">
            <v>-6.6632201734734284E-3</v>
          </cell>
          <cell r="BL301">
            <v>1.0466662811542181E-2</v>
          </cell>
          <cell r="BM301">
            <v>-7.4396245850979481E-3</v>
          </cell>
          <cell r="BN301">
            <v>6.6433766680029649E-3</v>
          </cell>
          <cell r="BO301">
            <v>-1.399556238265909E-2</v>
          </cell>
        </row>
        <row r="302">
          <cell r="A302">
            <v>435913</v>
          </cell>
          <cell r="B302" t="str">
            <v>白鹭资管</v>
          </cell>
          <cell r="C302" t="str">
            <v>张晨樱,杜旭</v>
          </cell>
          <cell r="D302">
            <v>110</v>
          </cell>
          <cell r="E302" t="str">
            <v>白鹭鼓浪屿量化多策略一号</v>
          </cell>
          <cell r="F302" t="str">
            <v>2019-08-21 00:00:00</v>
          </cell>
          <cell r="G302" t="str">
            <v>多策略</v>
          </cell>
          <cell r="H302" t="str">
            <v>多策略</v>
          </cell>
          <cell r="I302" t="str">
            <v>稳健版，CTA+中性</v>
          </cell>
          <cell r="J302">
            <v>0</v>
          </cell>
          <cell r="K302">
            <v>0</v>
          </cell>
          <cell r="L302" t="str">
            <v>2024-04-03T00:00:00.000000000</v>
          </cell>
          <cell r="V302">
            <v>3.7404301859278233E-2</v>
          </cell>
          <cell r="W302">
            <v>7.0230198985563597E-2</v>
          </cell>
          <cell r="X302">
            <v>0.26505429417571591</v>
          </cell>
          <cell r="AD302">
            <v>-4.9863052180630633E-2</v>
          </cell>
          <cell r="AE302">
            <v>-6.291061118853275E-2</v>
          </cell>
          <cell r="AF302">
            <v>-2.7081243731193461E-2</v>
          </cell>
          <cell r="AG302">
            <v>-1.9198664440734481E-2</v>
          </cell>
          <cell r="AH302">
            <v>-9.8716683119447288E-3</v>
          </cell>
          <cell r="AK302">
            <v>-0.102196562479262</v>
          </cell>
          <cell r="AM302">
            <v>7.7930742011466103E-2</v>
          </cell>
          <cell r="AQ302">
            <v>5.1372633499782688E-2</v>
          </cell>
          <cell r="AS302">
            <v>1.5111727808028821</v>
          </cell>
          <cell r="BF302">
            <v>7.7312341861102141E-4</v>
          </cell>
          <cell r="BG302">
            <v>-3.1603342931385559E-2</v>
          </cell>
          <cell r="BH302">
            <v>-1.283631880484448E-2</v>
          </cell>
          <cell r="BI302">
            <v>1.689685571554467E-3</v>
          </cell>
          <cell r="BJ302">
            <v>3.5203520352036222E-3</v>
          </cell>
          <cell r="BK302">
            <v>4.3119199006065312E-3</v>
          </cell>
          <cell r="BL302">
            <v>6.9131130839759081E-3</v>
          </cell>
          <cell r="BM302">
            <v>-2.6017200260171069E-3</v>
          </cell>
          <cell r="BN302">
            <v>6.7874936818543841E-3</v>
          </cell>
          <cell r="BO302">
            <v>-5.9528078605753931E-3</v>
          </cell>
        </row>
        <row r="303">
          <cell r="A303">
            <v>374440</v>
          </cell>
          <cell r="B303" t="str">
            <v>上海仁布投资</v>
          </cell>
          <cell r="C303" t="str">
            <v>李德亮</v>
          </cell>
          <cell r="E303" t="str">
            <v>仁布积极进取1号</v>
          </cell>
          <cell r="F303" t="str">
            <v>2018-05-09 00:00:00</v>
          </cell>
          <cell r="G303" t="str">
            <v>股票多头</v>
          </cell>
          <cell r="H303" t="str">
            <v>股票多头</v>
          </cell>
          <cell r="J303">
            <v>0</v>
          </cell>
          <cell r="K303">
            <v>0</v>
          </cell>
          <cell r="L303" t="str">
            <v>2024-04-03T00:00:00.000000000</v>
          </cell>
          <cell r="M303">
            <v>4.7993019197207776E-3</v>
          </cell>
          <cell r="N303">
            <v>3.485838779956341E-3</v>
          </cell>
          <cell r="O303">
            <v>8.6918730986518256E-4</v>
          </cell>
          <cell r="P303">
            <v>-3.7207357859531782E-2</v>
          </cell>
          <cell r="Q303">
            <v>-4.9525381758151132E-2</v>
          </cell>
          <cell r="R303">
            <v>-0.14640474425500369</v>
          </cell>
          <cell r="S303">
            <v>-0.1066718386346004</v>
          </cell>
          <cell r="T303">
            <v>-3.7207357859531782E-2</v>
          </cell>
          <cell r="U303">
            <v>-0.13396089790007251</v>
          </cell>
          <cell r="V303">
            <v>-0.14910659272951321</v>
          </cell>
          <cell r="W303">
            <v>0.41684853775643838</v>
          </cell>
          <cell r="X303">
            <v>0.66860888565185728</v>
          </cell>
          <cell r="Y303">
            <v>0.30389363722697071</v>
          </cell>
          <cell r="AC303">
            <v>-3.3574160645983918E-2</v>
          </cell>
          <cell r="AD303">
            <v>-0.1766550522648084</v>
          </cell>
          <cell r="AE303">
            <v>-0.13155291790306631</v>
          </cell>
          <cell r="AF303">
            <v>-6.1840120663650133E-2</v>
          </cell>
          <cell r="AG303">
            <v>-0.10299401197604791</v>
          </cell>
          <cell r="AH303">
            <v>-0.11689351481184961</v>
          </cell>
          <cell r="AI303">
            <v>-1.421800947867289E-2</v>
          </cell>
          <cell r="AK303">
            <v>-0.31588447653429602</v>
          </cell>
          <cell r="AL303">
            <v>-8.4130017736712692E-2</v>
          </cell>
          <cell r="AM303">
            <v>0.16282919059689729</v>
          </cell>
          <cell r="AN303">
            <v>-0.1266497718674485</v>
          </cell>
          <cell r="AP303">
            <v>5.689013279819119E-2</v>
          </cell>
          <cell r="AQ303">
            <v>0.15337015939592741</v>
          </cell>
          <cell r="AR303">
            <v>-1.484050575600506</v>
          </cell>
          <cell r="AS303">
            <v>1.059732705818528</v>
          </cell>
          <cell r="AT303">
            <v>-3.7625418060200588E-2</v>
          </cell>
          <cell r="AU303">
            <v>7.8192875760207947E-3</v>
          </cell>
          <cell r="AV303">
            <v>-2.6075619295958812E-3</v>
          </cell>
          <cell r="AW303">
            <v>3.485838779956341E-3</v>
          </cell>
          <cell r="BF303">
            <v>3.8740043446777728E-2</v>
          </cell>
          <cell r="BG303">
            <v>-4.1129313349599239E-2</v>
          </cell>
          <cell r="BH303">
            <v>-2.3991275899672759E-2</v>
          </cell>
          <cell r="BI303">
            <v>-3.0167597765363149E-2</v>
          </cell>
          <cell r="BJ303">
            <v>-3.4178187403993809E-2</v>
          </cell>
          <cell r="BK303">
            <v>7.1570576540753716E-3</v>
          </cell>
          <cell r="BL303">
            <v>6.7114093959730337E-3</v>
          </cell>
          <cell r="BM303">
            <v>-3.4117647058823468E-2</v>
          </cell>
          <cell r="BN303">
            <v>-1.1020408163265331E-2</v>
          </cell>
          <cell r="BO303">
            <v>-9.492364836979017E-3</v>
          </cell>
          <cell r="BP303">
            <v>-5.0000000000000036E-3</v>
          </cell>
          <cell r="BQ303">
            <v>0</v>
          </cell>
        </row>
        <row r="304">
          <cell r="A304">
            <v>339146</v>
          </cell>
          <cell r="B304" t="str">
            <v>珠海远信私募</v>
          </cell>
          <cell r="C304" t="str">
            <v>谢振东</v>
          </cell>
          <cell r="D304" t="str">
            <v>100+</v>
          </cell>
          <cell r="E304" t="str">
            <v>中信资本中国价值回报</v>
          </cell>
          <cell r="F304" t="str">
            <v>2017-12-12 00:00:00</v>
          </cell>
          <cell r="G304" t="str">
            <v>股票多头</v>
          </cell>
          <cell r="H304" t="str">
            <v>股票多头</v>
          </cell>
          <cell r="J304">
            <v>0</v>
          </cell>
          <cell r="K304">
            <v>0</v>
          </cell>
          <cell r="L304" t="str">
            <v>2024-04-03T00:00:00.000000000</v>
          </cell>
          <cell r="U304">
            <v>-5.0861556743909693E-2</v>
          </cell>
          <cell r="V304">
            <v>-2.461169925044426E-2</v>
          </cell>
          <cell r="W304">
            <v>0.3242939009414656</v>
          </cell>
          <cell r="X304">
            <v>0.60855967078189277</v>
          </cell>
          <cell r="Y304">
            <v>0.2029702970297029</v>
          </cell>
          <cell r="AC304">
            <v>-0.15000433162955909</v>
          </cell>
          <cell r="AD304">
            <v>-0.14323796650897361</v>
          </cell>
          <cell r="AE304">
            <v>-0.1670334761959921</v>
          </cell>
          <cell r="AF304">
            <v>-6.1414654807284981E-2</v>
          </cell>
          <cell r="AG304">
            <v>-8.6511559416875383E-2</v>
          </cell>
          <cell r="AH304">
            <v>-6.5289256198347079E-2</v>
          </cell>
          <cell r="AI304">
            <v>-4.7214353163361707E-2</v>
          </cell>
          <cell r="AK304">
            <v>-0.26530383016960579</v>
          </cell>
          <cell r="AL304">
            <v>-0.2162609241055842</v>
          </cell>
          <cell r="AM304">
            <v>0.14245762676130541</v>
          </cell>
          <cell r="AP304">
            <v>0.27877699718965548</v>
          </cell>
          <cell r="AQ304">
            <v>0.14780023140117049</v>
          </cell>
          <cell r="AR304">
            <v>-0.77681710785731972</v>
          </cell>
          <cell r="AS304">
            <v>0.96183753452328702</v>
          </cell>
          <cell r="AT304">
            <v>-0.1232419348107342</v>
          </cell>
          <cell r="AU304">
            <v>3.7509520182787533E-2</v>
          </cell>
          <cell r="AV304">
            <v>-1.220122922831768E-2</v>
          </cell>
          <cell r="BF304">
            <v>5.0821944939591912E-2</v>
          </cell>
          <cell r="BG304">
            <v>-2.7367310012062721E-2</v>
          </cell>
          <cell r="BH304">
            <v>-1.7207968374544639E-2</v>
          </cell>
          <cell r="BI304">
            <v>-4.7164602886663021E-2</v>
          </cell>
          <cell r="BJ304">
            <v>-1.6968793974008741E-2</v>
          </cell>
          <cell r="BK304">
            <v>1.8777366116537571E-2</v>
          </cell>
          <cell r="BL304">
            <v>4.4962393586246867E-2</v>
          </cell>
          <cell r="BM304">
            <v>-7.3835323894645311E-2</v>
          </cell>
          <cell r="BN304">
            <v>-2.2091432834583698E-2</v>
          </cell>
          <cell r="BO304">
            <v>-1.199457489192157E-2</v>
          </cell>
          <cell r="BP304">
            <v>3.5348118913817388E-2</v>
          </cell>
          <cell r="BQ304">
            <v>2.3006776541454328E-3</v>
          </cell>
        </row>
        <row r="305">
          <cell r="A305">
            <v>514268</v>
          </cell>
          <cell r="B305" t="str">
            <v>上海钦沐资产</v>
          </cell>
          <cell r="C305" t="str">
            <v>柳士威</v>
          </cell>
          <cell r="E305" t="str">
            <v>钦沐创新成长</v>
          </cell>
          <cell r="F305" t="str">
            <v>2020-11-10 00:00:00</v>
          </cell>
          <cell r="G305" t="str">
            <v>股票多头</v>
          </cell>
          <cell r="H305" t="str">
            <v>股票多头</v>
          </cell>
          <cell r="J305">
            <v>0</v>
          </cell>
          <cell r="K305">
            <v>0</v>
          </cell>
          <cell r="L305" t="str">
            <v>2024-04-03T00:00:00.000000000</v>
          </cell>
          <cell r="M305">
            <v>-7.6985267696730086E-2</v>
          </cell>
          <cell r="N305">
            <v>-3.3032185206098193E-2</v>
          </cell>
          <cell r="O305">
            <v>-8.1276824034334783E-2</v>
          </cell>
          <cell r="P305">
            <v>-0.1599215109148884</v>
          </cell>
          <cell r="Q305">
            <v>-0.14146056149732619</v>
          </cell>
          <cell r="R305">
            <v>-0.29570224141476448</v>
          </cell>
          <cell r="S305">
            <v>-0.16680181641258521</v>
          </cell>
          <cell r="T305">
            <v>-0.1599215109148884</v>
          </cell>
          <cell r="U305">
            <v>8.7422680412372333E-3</v>
          </cell>
          <cell r="V305">
            <v>-0.34544374865039951</v>
          </cell>
          <cell r="W305">
            <v>0.68079121676798837</v>
          </cell>
          <cell r="AC305">
            <v>-0.17497339482085841</v>
          </cell>
          <cell r="AD305">
            <v>-0.22171545268890411</v>
          </cell>
          <cell r="AE305">
            <v>-0.30415361410836522</v>
          </cell>
          <cell r="AF305">
            <v>-0.1090203399823132</v>
          </cell>
          <cell r="AG305">
            <v>-3.2415068626496742E-2</v>
          </cell>
          <cell r="AK305">
            <v>-0.54293996266090205</v>
          </cell>
          <cell r="AL305">
            <v>-0.27869850694480808</v>
          </cell>
          <cell r="AM305">
            <v>4.670741550949864E-2</v>
          </cell>
          <cell r="AN305">
            <v>-0.46332198925855139</v>
          </cell>
          <cell r="AP305">
            <v>0.34785602312735242</v>
          </cell>
          <cell r="AQ305">
            <v>0.27491042629452761</v>
          </cell>
          <cell r="AR305">
            <v>-0.8020454009246748</v>
          </cell>
          <cell r="AS305">
            <v>0.16881716545499489</v>
          </cell>
          <cell r="AT305">
            <v>-0.1587768784236776</v>
          </cell>
          <cell r="AU305">
            <v>3.8390514141316112E-2</v>
          </cell>
          <cell r="AV305">
            <v>-4.9892703862660981E-2</v>
          </cell>
          <cell r="AW305">
            <v>-3.3032185206098193E-2</v>
          </cell>
          <cell r="BF305">
            <v>0.10837113402061881</v>
          </cell>
          <cell r="BG305">
            <v>-3.9660689039363151E-2</v>
          </cell>
          <cell r="BH305">
            <v>4.8582054858205437E-2</v>
          </cell>
          <cell r="BI305">
            <v>3.2439222640951781E-2</v>
          </cell>
          <cell r="BJ305">
            <v>-6.9424563412540108E-3</v>
          </cell>
          <cell r="BK305">
            <v>4.8360360360360399E-2</v>
          </cell>
          <cell r="BL305">
            <v>-0.1391447820706723</v>
          </cell>
          <cell r="BM305">
            <v>-8.6966938188787757E-2</v>
          </cell>
          <cell r="BN305">
            <v>-4.1563225754784883E-2</v>
          </cell>
          <cell r="BO305">
            <v>9.1911764705865373E-4</v>
          </cell>
          <cell r="BP305">
            <v>2.028549962434267E-2</v>
          </cell>
          <cell r="BQ305">
            <v>-1.386761267435288E-2</v>
          </cell>
        </row>
        <row r="306">
          <cell r="A306">
            <v>292298</v>
          </cell>
          <cell r="B306" t="str">
            <v>思勰投资</v>
          </cell>
          <cell r="C306" t="str">
            <v>李苏苏</v>
          </cell>
          <cell r="D306">
            <v>100</v>
          </cell>
          <cell r="E306" t="str">
            <v>思博量道十五号</v>
          </cell>
          <cell r="F306" t="str">
            <v>2017-05-22 00:00:00</v>
          </cell>
          <cell r="G306" t="str">
            <v>管理期货</v>
          </cell>
          <cell r="H306" t="str">
            <v>量化CTA</v>
          </cell>
          <cell r="I306" t="str">
            <v>高频短周期</v>
          </cell>
          <cell r="J306">
            <v>0</v>
          </cell>
          <cell r="K306">
            <v>0</v>
          </cell>
          <cell r="L306" t="str">
            <v>2024-04-03T00:00:00.000000000</v>
          </cell>
          <cell r="U306">
            <v>-2.7134314858550108E-3</v>
          </cell>
          <cell r="V306">
            <v>0.12702457809491441</v>
          </cell>
          <cell r="W306">
            <v>3.8950341256766219E-2</v>
          </cell>
          <cell r="X306">
            <v>0.14220430107526891</v>
          </cell>
          <cell r="Y306">
            <v>9.4037203146827286E-2</v>
          </cell>
          <cell r="Z306">
            <v>0.1218244803695152</v>
          </cell>
          <cell r="AC306">
            <v>0</v>
          </cell>
          <cell r="AD306">
            <v>-4.0837038468973533E-2</v>
          </cell>
          <cell r="AE306">
            <v>-3.5874931431705927E-2</v>
          </cell>
          <cell r="AF306">
            <v>-2.809146581268613E-2</v>
          </cell>
          <cell r="AG306">
            <v>-1.6294365112283039E-2</v>
          </cell>
          <cell r="AH306">
            <v>-4.9294855053538859E-2</v>
          </cell>
          <cell r="AI306">
            <v>-4.5757071547420959E-2</v>
          </cell>
          <cell r="AJ306">
            <v>-5.5775284526596129E-2</v>
          </cell>
          <cell r="AK306">
            <v>-8.9793156775565416E-2</v>
          </cell>
          <cell r="AM306">
            <v>0.10306995687236541</v>
          </cell>
          <cell r="AQ306">
            <v>9.6106363787667154E-2</v>
          </cell>
          <cell r="AS306">
            <v>1.0693583258543951</v>
          </cell>
          <cell r="BF306">
            <v>-6.7835787146375282E-3</v>
          </cell>
          <cell r="BG306">
            <v>-2.5144186987756671E-2</v>
          </cell>
          <cell r="BH306">
            <v>-2.64673828429085E-3</v>
          </cell>
          <cell r="BI306">
            <v>9.1580809657612061E-3</v>
          </cell>
          <cell r="BJ306">
            <v>-4.4859234814891291E-3</v>
          </cell>
          <cell r="BK306">
            <v>2.2789661780702191E-3</v>
          </cell>
          <cell r="BL306">
            <v>2.7388765438478568E-2</v>
          </cell>
          <cell r="BM306">
            <v>1.146823600422509E-2</v>
          </cell>
          <cell r="BN306">
            <v>5.0032198939911074E-3</v>
          </cell>
          <cell r="BO306">
            <v>2.36593059936907E-3</v>
          </cell>
          <cell r="BP306">
            <v>5.5566483084186213E-3</v>
          </cell>
          <cell r="BQ306">
            <v>-2.596191597958375E-2</v>
          </cell>
        </row>
        <row r="307">
          <cell r="A307">
            <v>458069</v>
          </cell>
          <cell r="B307" t="str">
            <v>明世伙伴基金</v>
          </cell>
          <cell r="C307" t="str">
            <v>孙勇</v>
          </cell>
          <cell r="D307">
            <v>65</v>
          </cell>
          <cell r="E307" t="str">
            <v>明世伙伴胜杯28号</v>
          </cell>
          <cell r="F307" t="str">
            <v>2020-01-09 00:00:00</v>
          </cell>
          <cell r="G307" t="str">
            <v>股票多头</v>
          </cell>
          <cell r="H307" t="str">
            <v>股票多头</v>
          </cell>
          <cell r="I307" t="str">
            <v>价值回归</v>
          </cell>
          <cell r="J307">
            <v>0</v>
          </cell>
          <cell r="K307">
            <v>0</v>
          </cell>
          <cell r="L307" t="str">
            <v>2024-04-03T00:00:00.000000000</v>
          </cell>
          <cell r="M307">
            <v>-1.246420751221144E-2</v>
          </cell>
          <cell r="N307">
            <v>-2.3821677726730832E-3</v>
          </cell>
          <cell r="O307">
            <v>1.6229606218500781E-3</v>
          </cell>
          <cell r="P307">
            <v>-8.5121323242568492E-2</v>
          </cell>
          <cell r="Q307">
            <v>-0.13461254612546111</v>
          </cell>
          <cell r="R307">
            <v>-0.22158789166224099</v>
          </cell>
          <cell r="S307">
            <v>-0.1389337641357026</v>
          </cell>
          <cell r="T307">
            <v>-8.5121323242568492E-2</v>
          </cell>
          <cell r="U307">
            <v>-0.10974508578176</v>
          </cell>
          <cell r="V307">
            <v>-8.188253300172188E-2</v>
          </cell>
          <cell r="W307">
            <v>0.19921994493728959</v>
          </cell>
          <cell r="AC307">
            <v>-0.1020244858766103</v>
          </cell>
          <cell r="AD307">
            <v>-0.17697312216599859</v>
          </cell>
          <cell r="AE307">
            <v>-0.1280090437558187</v>
          </cell>
          <cell r="AF307">
            <v>-5.3912588327662943E-2</v>
          </cell>
          <cell r="AG307">
            <v>-3.2300056952241529E-2</v>
          </cell>
          <cell r="AK307">
            <v>-0.31271435570798622</v>
          </cell>
          <cell r="AL307">
            <v>-0.2232308175452086</v>
          </cell>
          <cell r="AM307">
            <v>4.6023983363712828E-2</v>
          </cell>
          <cell r="AN307">
            <v>-0.27219921486069032</v>
          </cell>
          <cell r="AP307">
            <v>0.15690820194167801</v>
          </cell>
          <cell r="AQ307">
            <v>0.12622240505061089</v>
          </cell>
          <cell r="AR307">
            <v>-1.4245822166563691</v>
          </cell>
          <cell r="AS307">
            <v>0.36226664162314132</v>
          </cell>
          <cell r="AT307">
            <v>-6.2807209175314016E-2</v>
          </cell>
          <cell r="AU307">
            <v>-2.672327672327679E-2</v>
          </cell>
          <cell r="AV307">
            <v>4.0146920645767192E-3</v>
          </cell>
          <cell r="AW307">
            <v>-2.3821677726730832E-3</v>
          </cell>
          <cell r="BF307">
            <v>4.480100020837674E-2</v>
          </cell>
          <cell r="BG307">
            <v>8.2435846297035376E-3</v>
          </cell>
          <cell r="BH307">
            <v>-8.1102466042463073E-3</v>
          </cell>
          <cell r="BI307">
            <v>-1.8081499700857481E-2</v>
          </cell>
          <cell r="BJ307">
            <v>-2.383047864057963E-2</v>
          </cell>
          <cell r="BK307">
            <v>1.241417574034265E-2</v>
          </cell>
          <cell r="BL307">
            <v>4.452664748595625E-3</v>
          </cell>
          <cell r="BM307">
            <v>-7.1404214690036105E-2</v>
          </cell>
          <cell r="BN307">
            <v>-4.8455056179775302E-2</v>
          </cell>
          <cell r="BO307">
            <v>-3.1291512915129098E-2</v>
          </cell>
          <cell r="BP307">
            <v>2.3921986896236591E-2</v>
          </cell>
          <cell r="BQ307">
            <v>-3.9061328535012763E-2</v>
          </cell>
        </row>
        <row r="308">
          <cell r="A308">
            <v>459346</v>
          </cell>
          <cell r="B308" t="str">
            <v>明世伙伴基金</v>
          </cell>
          <cell r="C308" t="str">
            <v>黄海韵</v>
          </cell>
          <cell r="D308">
            <v>65</v>
          </cell>
          <cell r="E308" t="str">
            <v>明世伙伴胜杯18号</v>
          </cell>
          <cell r="F308" t="str">
            <v>2020-01-22 00:00:00</v>
          </cell>
          <cell r="G308" t="str">
            <v>股票多头</v>
          </cell>
          <cell r="H308" t="str">
            <v>股票多头</v>
          </cell>
          <cell r="I308" t="str">
            <v>价值回归</v>
          </cell>
          <cell r="J308">
            <v>0</v>
          </cell>
          <cell r="K308">
            <v>0</v>
          </cell>
          <cell r="L308" t="str">
            <v>2024-04-03T00:00:00.000000000</v>
          </cell>
          <cell r="U308">
            <v>-0.12031822651291681</v>
          </cell>
          <cell r="V308">
            <v>-0.1549327693004986</v>
          </cell>
          <cell r="W308">
            <v>9.6314699792960701E-2</v>
          </cell>
          <cell r="AC308">
            <v>-4.0824828160799853E-2</v>
          </cell>
          <cell r="AD308">
            <v>-0.17627408993576019</v>
          </cell>
          <cell r="AE308">
            <v>-0.15475342357318131</v>
          </cell>
          <cell r="AF308">
            <v>-5.3915275994865307E-2</v>
          </cell>
          <cell r="AG308">
            <v>-2.1827756072702612E-2</v>
          </cell>
          <cell r="AK308">
            <v>-0.32388782851269998</v>
          </cell>
          <cell r="AL308">
            <v>-0.50005817638666383</v>
          </cell>
          <cell r="AM308">
            <v>-1.4519519848911529E-2</v>
          </cell>
          <cell r="AP308">
            <v>5.2636103946934028E-2</v>
          </cell>
          <cell r="AQ308">
            <v>0.10413862525463061</v>
          </cell>
          <cell r="AR308">
            <v>-9.5059465928469624</v>
          </cell>
          <cell r="AS308">
            <v>-0.14228473250068049</v>
          </cell>
          <cell r="AT308">
            <v>-6.4119500050807798E-2</v>
          </cell>
          <cell r="BF308">
            <v>3.6828461607222529E-2</v>
          </cell>
          <cell r="BG308">
            <v>-1.491507888611077E-2</v>
          </cell>
          <cell r="BH308">
            <v>-8.6644495011377609E-3</v>
          </cell>
          <cell r="BI308">
            <v>-1.218327889114512E-2</v>
          </cell>
          <cell r="BJ308">
            <v>-4.0307444811868758E-2</v>
          </cell>
          <cell r="BK308">
            <v>2.300242130750596E-2</v>
          </cell>
          <cell r="BL308">
            <v>-1.1470186618115609E-2</v>
          </cell>
          <cell r="BM308">
            <v>-5.4148632470761737E-2</v>
          </cell>
          <cell r="BN308">
            <v>-4.2110177404295013E-2</v>
          </cell>
          <cell r="BO308">
            <v>-2.787796081489435E-2</v>
          </cell>
          <cell r="BP308">
            <v>2.256091446906661E-2</v>
          </cell>
          <cell r="BQ308">
            <v>-3.2540306724341488E-2</v>
          </cell>
        </row>
        <row r="309">
          <cell r="A309">
            <v>460436</v>
          </cell>
          <cell r="B309" t="str">
            <v>明世伙伴基金</v>
          </cell>
          <cell r="C309" t="str">
            <v>胡彧</v>
          </cell>
          <cell r="D309">
            <v>65</v>
          </cell>
          <cell r="E309" t="str">
            <v>明世伙伴胜杯26号</v>
          </cell>
          <cell r="F309" t="str">
            <v>2020-02-14 00:00:00</v>
          </cell>
          <cell r="G309" t="str">
            <v>股票多头</v>
          </cell>
          <cell r="H309" t="str">
            <v>股票多头</v>
          </cell>
          <cell r="I309" t="str">
            <v>长期成长</v>
          </cell>
          <cell r="J309">
            <v>0</v>
          </cell>
          <cell r="K309">
            <v>0</v>
          </cell>
          <cell r="L309" t="str">
            <v>2024-04-03T00:00:00.000000000</v>
          </cell>
          <cell r="U309">
            <v>-0.1003888939133579</v>
          </cell>
          <cell r="V309">
            <v>-0.1894289274979841</v>
          </cell>
          <cell r="W309">
            <v>4.1854426029176002E-2</v>
          </cell>
          <cell r="AC309">
            <v>-6.4808147309947254E-3</v>
          </cell>
          <cell r="AD309">
            <v>0</v>
          </cell>
          <cell r="AE309">
            <v>-0.1813451679547019</v>
          </cell>
          <cell r="AF309">
            <v>-0.1013564690490945</v>
          </cell>
          <cell r="AG309">
            <v>-3.4671379281326187E-2</v>
          </cell>
          <cell r="AK309">
            <v>-0.28112611704629442</v>
          </cell>
          <cell r="AL309">
            <v>-0.27754151393439069</v>
          </cell>
          <cell r="AM309">
            <v>2.4334209313537691E-2</v>
          </cell>
          <cell r="AP309">
            <v>0</v>
          </cell>
          <cell r="AQ309">
            <v>0.11461976278990781</v>
          </cell>
          <cell r="AR309" t="str">
            <v>-inf</v>
          </cell>
          <cell r="AS309">
            <v>0.2097054830689449</v>
          </cell>
          <cell r="BF309">
            <v>3.3372524192819109E-2</v>
          </cell>
          <cell r="BO309">
            <v>-2.800421981394452E-2</v>
          </cell>
          <cell r="BP309">
            <v>2.1410952146028391E-2</v>
          </cell>
          <cell r="BQ309">
            <v>-3.2392996108949412E-2</v>
          </cell>
        </row>
        <row r="310">
          <cell r="A310">
            <v>458067</v>
          </cell>
          <cell r="B310" t="str">
            <v>明世伙伴基金</v>
          </cell>
          <cell r="C310" t="str">
            <v>黄鹏</v>
          </cell>
          <cell r="D310">
            <v>65</v>
          </cell>
          <cell r="E310" t="str">
            <v>明世伙伴胜杯16号</v>
          </cell>
          <cell r="F310" t="str">
            <v>2020-01-14 00:00:00</v>
          </cell>
          <cell r="G310" t="str">
            <v>股票多头</v>
          </cell>
          <cell r="H310" t="str">
            <v>股票多头</v>
          </cell>
          <cell r="I310" t="str">
            <v>长期成长</v>
          </cell>
          <cell r="J310">
            <v>0</v>
          </cell>
          <cell r="K310">
            <v>0</v>
          </cell>
          <cell r="L310" t="str">
            <v>2024-04-03T00:00:00.000000000</v>
          </cell>
          <cell r="U310">
            <v>-0.14375418620227731</v>
          </cell>
          <cell r="V310">
            <v>-0.14849932273472599</v>
          </cell>
          <cell r="W310">
            <v>8.660624370594161E-2</v>
          </cell>
          <cell r="AC310">
            <v>-0.1252342286071205</v>
          </cell>
          <cell r="AD310">
            <v>-6.7825155017989747E-2</v>
          </cell>
          <cell r="AE310">
            <v>-0.16590338306987731</v>
          </cell>
          <cell r="AF310">
            <v>-8.036763181535489E-2</v>
          </cell>
          <cell r="AG310">
            <v>-2.2372941072844061E-2</v>
          </cell>
          <cell r="AK310">
            <v>-0.22868852459016389</v>
          </cell>
          <cell r="AL310">
            <v>-0.8921597957834615</v>
          </cell>
          <cell r="AM310">
            <v>-2.334524552453221E-2</v>
          </cell>
          <cell r="AP310">
            <v>7.2546961445115216E-2</v>
          </cell>
          <cell r="AQ310">
            <v>0.15312530227151791</v>
          </cell>
          <cell r="AR310">
            <v>-12.30179175797838</v>
          </cell>
          <cell r="AS310">
            <v>-0.15440336614677261</v>
          </cell>
          <cell r="AT310">
            <v>-0.17835142270460541</v>
          </cell>
          <cell r="BF310">
            <v>7.7444742129939792E-2</v>
          </cell>
          <cell r="BG310">
            <v>-2.0281296138006111E-2</v>
          </cell>
          <cell r="BH310">
            <v>-1.388007614213183E-2</v>
          </cell>
          <cell r="BK310">
            <v>1.7912772585669812E-2</v>
          </cell>
          <cell r="BL310">
            <v>5.1857519340303693E-3</v>
          </cell>
          <cell r="BM310">
            <v>-8.8633288227334295E-2</v>
          </cell>
          <cell r="BN310">
            <v>-4.9580203269995571E-2</v>
          </cell>
          <cell r="BO310">
            <v>-2.1294402082945859E-2</v>
          </cell>
          <cell r="BP310">
            <v>6.0522565320665127E-2</v>
          </cell>
          <cell r="BQ310">
            <v>-6.0881542699724567E-2</v>
          </cell>
        </row>
        <row r="311">
          <cell r="A311">
            <v>232601</v>
          </cell>
          <cell r="B311" t="str">
            <v>上海青骊投资</v>
          </cell>
          <cell r="C311" t="str">
            <v>苏雪晶</v>
          </cell>
          <cell r="E311" t="str">
            <v>青骊长兴</v>
          </cell>
          <cell r="F311" t="str">
            <v>2016-08-29 00:00:00</v>
          </cell>
          <cell r="G311" t="str">
            <v>股票多头</v>
          </cell>
          <cell r="H311" t="str">
            <v>股票多头</v>
          </cell>
          <cell r="J311">
            <v>0</v>
          </cell>
          <cell r="K311">
            <v>0</v>
          </cell>
          <cell r="L311" t="str">
            <v>2024-04-03T00:00:00.000000000</v>
          </cell>
          <cell r="M311">
            <v>-9.889531825355069E-2</v>
          </cell>
          <cell r="N311">
            <v>-2.2539229671897251E-2</v>
          </cell>
          <cell r="O311">
            <v>-1.6647531572904661E-2</v>
          </cell>
          <cell r="P311">
            <v>-6.034009873834334E-2</v>
          </cell>
          <cell r="Q311">
            <v>-0.1012591815320041</v>
          </cell>
          <cell r="R311">
            <v>-0.27461359305526151</v>
          </cell>
          <cell r="S311">
            <v>0.1026713871902156</v>
          </cell>
          <cell r="T311">
            <v>-6.034009873834334E-2</v>
          </cell>
          <cell r="U311">
            <v>-0.16452795600366629</v>
          </cell>
          <cell r="V311">
            <v>-4.1089870358163139E-2</v>
          </cell>
          <cell r="W311">
            <v>0.47711781888997101</v>
          </cell>
          <cell r="X311">
            <v>0.87408759124087609</v>
          </cell>
          <cell r="Y311">
            <v>1.024630541871921</v>
          </cell>
          <cell r="Z311">
            <v>-0.24041159962581851</v>
          </cell>
          <cell r="AA311">
            <v>6.686626746506974E-2</v>
          </cell>
          <cell r="AC311">
            <v>-0.10395068646679741</v>
          </cell>
          <cell r="AD311">
            <v>-0.27223009925055708</v>
          </cell>
          <cell r="AE311">
            <v>-0.12750653879686141</v>
          </cell>
          <cell r="AF311">
            <v>-0.1075568913696866</v>
          </cell>
          <cell r="AG311">
            <v>-0.1136005048911328</v>
          </cell>
          <cell r="AH311">
            <v>-8.2264150943396216E-2</v>
          </cell>
          <cell r="AI311">
            <v>-0.28337874659400542</v>
          </cell>
          <cell r="AJ311">
            <v>-0.1556082148499211</v>
          </cell>
          <cell r="AK311">
            <v>-0.37677725118483413</v>
          </cell>
          <cell r="AL311">
            <v>-0.1191760528872389</v>
          </cell>
          <cell r="AM311">
            <v>0.19226785083672659</v>
          </cell>
          <cell r="AN311">
            <v>-0.19930564737880779</v>
          </cell>
          <cell r="AP311">
            <v>0.29278563866858848</v>
          </cell>
          <cell r="AQ311">
            <v>0.19792022968487169</v>
          </cell>
          <cell r="AR311">
            <v>-0.40805918630082322</v>
          </cell>
          <cell r="AS311">
            <v>0.96993639585983116</v>
          </cell>
          <cell r="AT311">
            <v>-4.0318156884256662E-2</v>
          </cell>
          <cell r="AU311">
            <v>-2.11488996856245E-2</v>
          </cell>
          <cell r="AV311">
            <v>6.0275545350172433E-3</v>
          </cell>
          <cell r="AW311">
            <v>-2.2539229671897251E-2</v>
          </cell>
          <cell r="BF311">
            <v>-9.1659028414299293E-3</v>
          </cell>
          <cell r="BG311">
            <v>-1.202590194264563E-2</v>
          </cell>
          <cell r="BH311">
            <v>5.6882022471909988E-2</v>
          </cell>
          <cell r="BI311">
            <v>7.0653377630121916E-2</v>
          </cell>
          <cell r="BJ311">
            <v>-6.8887050062060307E-2</v>
          </cell>
          <cell r="BK311">
            <v>2.1995112197289449E-2</v>
          </cell>
          <cell r="BL311">
            <v>-6.7826086956521592E-2</v>
          </cell>
          <cell r="BM311">
            <v>-8.9085820895522416E-2</v>
          </cell>
          <cell r="BN311">
            <v>-4.0764972320080577E-2</v>
          </cell>
          <cell r="BO311">
            <v>2.3084994753410411E-2</v>
          </cell>
          <cell r="BP311">
            <v>-3.3076923076923108E-2</v>
          </cell>
          <cell r="BQ311">
            <v>-2.8510524913402668E-2</v>
          </cell>
        </row>
        <row r="312">
          <cell r="A312">
            <v>298703</v>
          </cell>
          <cell r="B312" t="str">
            <v>北京远惟投资</v>
          </cell>
          <cell r="C312" t="str">
            <v>王烁杰</v>
          </cell>
          <cell r="E312" t="str">
            <v>风雪2号</v>
          </cell>
          <cell r="F312" t="str">
            <v>2017-06-29 00:00:00</v>
          </cell>
          <cell r="G312" t="str">
            <v>股票多头</v>
          </cell>
          <cell r="H312" t="str">
            <v>股票多头</v>
          </cell>
          <cell r="J312">
            <v>0</v>
          </cell>
          <cell r="K312">
            <v>0</v>
          </cell>
          <cell r="L312" t="str">
            <v>2024-04-03T00:00:00.000000000</v>
          </cell>
          <cell r="M312">
            <v>-3.3198552883592192E-2</v>
          </cell>
          <cell r="N312">
            <v>-2.1963540522731422E-3</v>
          </cell>
          <cell r="O312">
            <v>-5.4728546409805734E-3</v>
          </cell>
          <cell r="Q312">
            <v>-5.5705674495946773E-2</v>
          </cell>
          <cell r="R312">
            <v>-0.1818836664865838</v>
          </cell>
          <cell r="S312">
            <v>0.58901713885974116</v>
          </cell>
          <cell r="V312">
            <v>7.55106724810648E-2</v>
          </cell>
          <cell r="W312">
            <v>0.38713785418656488</v>
          </cell>
          <cell r="X312">
            <v>0.55958291956305883</v>
          </cell>
          <cell r="Y312">
            <v>0.54447852760736182</v>
          </cell>
          <cell r="Z312">
            <v>0.11931330472102999</v>
          </cell>
          <cell r="AC312">
            <v>-3.3198552883592192E-2</v>
          </cell>
          <cell r="AD312">
            <v>-5.1111111111111128E-2</v>
          </cell>
          <cell r="AE312">
            <v>-0.15004638218923941</v>
          </cell>
          <cell r="AF312">
            <v>-0.20051709278942831</v>
          </cell>
          <cell r="AG312">
            <v>-5.8952925648922273E-2</v>
          </cell>
          <cell r="AH312">
            <v>-0.16125598722724849</v>
          </cell>
          <cell r="AI312">
            <v>-0.1722222222222223</v>
          </cell>
          <cell r="AJ312">
            <v>-3.5803497085761977E-2</v>
          </cell>
          <cell r="AK312">
            <v>-0.20051709278942831</v>
          </cell>
          <cell r="AL312">
            <v>6.8048902428977875E-2</v>
          </cell>
          <cell r="AM312">
            <v>0.33109611974002262</v>
          </cell>
          <cell r="AP312">
            <v>8.8275539343208836E-2</v>
          </cell>
          <cell r="AQ312">
            <v>0.26070018604330769</v>
          </cell>
          <cell r="AR312">
            <v>0.76749557515739908</v>
          </cell>
          <cell r="AS312">
            <v>1.268884031776786</v>
          </cell>
          <cell r="AU312">
            <v>1.64636896707262E-2</v>
          </cell>
          <cell r="AV312">
            <v>-3.283712784588388E-3</v>
          </cell>
          <cell r="AW312">
            <v>-2.1963540522731422E-3</v>
          </cell>
          <cell r="BF312">
            <v>5.164319248826299E-2</v>
          </cell>
          <cell r="BG312">
            <v>-3.7337662337662343E-2</v>
          </cell>
          <cell r="BH312">
            <v>7.3566610455312098E-2</v>
          </cell>
          <cell r="BK312">
            <v>6.8657874321179202E-2</v>
          </cell>
          <cell r="BL312">
            <v>-6.7513611615244939E-2</v>
          </cell>
          <cell r="BM312">
            <v>-5.2549630206305882E-2</v>
          </cell>
          <cell r="BN312">
            <v>-2.8865563181267651E-2</v>
          </cell>
          <cell r="BO312">
            <v>-1.683641654541668E-2</v>
          </cell>
          <cell r="BP312">
            <v>-4.4397463002116E-3</v>
          </cell>
        </row>
        <row r="313">
          <cell r="A313">
            <v>575296</v>
          </cell>
          <cell r="B313" t="str">
            <v>杭州清哲投资</v>
          </cell>
          <cell r="C313" t="str">
            <v>周越</v>
          </cell>
          <cell r="E313" t="str">
            <v>清哲理享云启1号</v>
          </cell>
          <cell r="F313" t="str">
            <v>2021-06-17 00:00:00</v>
          </cell>
          <cell r="G313" t="str">
            <v>指数增强</v>
          </cell>
          <cell r="H313" t="str">
            <v>500指增</v>
          </cell>
          <cell r="J313">
            <v>0</v>
          </cell>
          <cell r="K313">
            <v>0</v>
          </cell>
          <cell r="L313" t="str">
            <v>2024-04-03T00:00:00.000000000</v>
          </cell>
          <cell r="M313">
            <v>-5.2119527449616676E-3</v>
          </cell>
          <cell r="N313">
            <v>1.789523583787633E-2</v>
          </cell>
          <cell r="O313">
            <v>5.593803786574858E-2</v>
          </cell>
          <cell r="P313">
            <v>-0.1243755734529514</v>
          </cell>
          <cell r="Q313">
            <v>-0.14494773519163759</v>
          </cell>
          <cell r="R313">
            <v>-0.2249593936112616</v>
          </cell>
          <cell r="T313">
            <v>-0.1243755734529514</v>
          </cell>
          <cell r="U313">
            <v>-2.9196357878068069E-2</v>
          </cell>
          <cell r="V313">
            <v>-0.14198369565217389</v>
          </cell>
          <cell r="AC313">
            <v>-0.27304562776805019</v>
          </cell>
          <cell r="AD313">
            <v>-0.15861825872400431</v>
          </cell>
          <cell r="AE313">
            <v>-0.21330607377119001</v>
          </cell>
          <cell r="AF313">
            <v>-5.6326676815617413E-2</v>
          </cell>
          <cell r="AK313">
            <v>-0.41804089709762537</v>
          </cell>
          <cell r="AL313">
            <v>-0.31391210230344091</v>
          </cell>
          <cell r="AM313">
            <v>-2.915779604490398E-2</v>
          </cell>
          <cell r="AN313">
            <v>-0.37771062417971152</v>
          </cell>
          <cell r="AP313">
            <v>0.50375027748657852</v>
          </cell>
          <cell r="AQ313">
            <v>0.21955151445500359</v>
          </cell>
          <cell r="AR313">
            <v>-0.62374143089230283</v>
          </cell>
          <cell r="AS313">
            <v>-0.1341626483718609</v>
          </cell>
          <cell r="AT313">
            <v>-7.4931185645835452E-2</v>
          </cell>
          <cell r="AU313">
            <v>-0.1140621556094336</v>
          </cell>
          <cell r="AV313">
            <v>3.7373985738873738E-2</v>
          </cell>
          <cell r="AW313">
            <v>1.789523583787633E-2</v>
          </cell>
          <cell r="BF313">
            <v>6.4726840855106937E-2</v>
          </cell>
          <cell r="BG313">
            <v>4.8336121955753653E-2</v>
          </cell>
          <cell r="BH313">
            <v>-2.0127682213158301E-2</v>
          </cell>
          <cell r="BI313">
            <v>-2.425119898651695E-2</v>
          </cell>
          <cell r="BJ313">
            <v>4.9151442084762742E-3</v>
          </cell>
          <cell r="BK313">
            <v>1.0335917312661589E-2</v>
          </cell>
          <cell r="BL313">
            <v>-1.0595542564852071E-2</v>
          </cell>
          <cell r="BM313">
            <v>-8.3641063515509484E-2</v>
          </cell>
          <cell r="BN313">
            <v>-9.7594637223974434E-3</v>
          </cell>
          <cell r="BO313">
            <v>-2.4191139870582409E-2</v>
          </cell>
          <cell r="BP313">
            <v>2.346459906141618E-2</v>
          </cell>
          <cell r="BQ313">
            <v>-2.823459480879742E-2</v>
          </cell>
        </row>
        <row r="314">
          <cell r="A314">
            <v>645764</v>
          </cell>
          <cell r="B314" t="str">
            <v>上海稳博投资</v>
          </cell>
          <cell r="C314" t="str">
            <v>殷陶</v>
          </cell>
          <cell r="D314">
            <v>100</v>
          </cell>
          <cell r="E314" t="str">
            <v>稳博500指数增强多策略1号A</v>
          </cell>
          <cell r="F314" t="str">
            <v>2020-09-01 00:00:00</v>
          </cell>
          <cell r="G314" t="str">
            <v>指数增强</v>
          </cell>
          <cell r="H314" t="str">
            <v>500指增</v>
          </cell>
          <cell r="J314">
            <v>0</v>
          </cell>
          <cell r="K314">
            <v>0</v>
          </cell>
          <cell r="L314" t="str">
            <v>2024-04-03T00:00:00.000000000</v>
          </cell>
          <cell r="M314">
            <v>8.0063473744949043E-3</v>
          </cell>
          <cell r="N314">
            <v>2.1713700833455141E-2</v>
          </cell>
          <cell r="O314">
            <v>6.0479587190772399E-2</v>
          </cell>
          <cell r="P314">
            <v>-3.5342030786222223E-2</v>
          </cell>
          <cell r="Q314">
            <v>-4.3266926815910267E-2</v>
          </cell>
          <cell r="R314">
            <v>-8.336612882067429E-2</v>
          </cell>
          <cell r="S314">
            <v>0.13295500608025931</v>
          </cell>
          <cell r="T314">
            <v>-3.5342030786222223E-2</v>
          </cell>
          <cell r="U314">
            <v>5.5826834778806227E-2</v>
          </cell>
          <cell r="V314">
            <v>-8.3678375851475861E-2</v>
          </cell>
          <cell r="W314">
            <v>0.35022542831379622</v>
          </cell>
          <cell r="AC314">
            <v>-0.185304183837396</v>
          </cell>
          <cell r="AD314">
            <v>-9.6689609963946363E-2</v>
          </cell>
          <cell r="AE314">
            <v>-0.218128736271375</v>
          </cell>
          <cell r="AF314">
            <v>-0.10818476499189621</v>
          </cell>
          <cell r="AG314">
            <v>-6.0922217047042301E-2</v>
          </cell>
          <cell r="AK314">
            <v>-0.24883130759983971</v>
          </cell>
          <cell r="AL314">
            <v>-2.5719338162326189E-2</v>
          </cell>
          <cell r="AM314">
            <v>0.11860756618221061</v>
          </cell>
          <cell r="AN314">
            <v>-0.1205917031121637</v>
          </cell>
          <cell r="AP314">
            <v>0.37557327672046747</v>
          </cell>
          <cell r="AQ314">
            <v>0.20170617747355921</v>
          </cell>
          <cell r="AR314">
            <v>-6.9273178799998836E-2</v>
          </cell>
          <cell r="AS314">
            <v>0.58654499864927079</v>
          </cell>
          <cell r="AT314">
            <v>-5.6809553392696888E-2</v>
          </cell>
          <cell r="AU314">
            <v>-6.5207845433255196E-2</v>
          </cell>
          <cell r="AV314">
            <v>3.79420245864317E-2</v>
          </cell>
          <cell r="AW314">
            <v>2.1713700833455141E-2</v>
          </cell>
          <cell r="BF314">
            <v>5.9981050943808567E-2</v>
          </cell>
          <cell r="BG314">
            <v>3.3553355335533608E-2</v>
          </cell>
          <cell r="BH314">
            <v>1.33049494411841E-4</v>
          </cell>
          <cell r="BI314">
            <v>-8.9796461354264556E-3</v>
          </cell>
          <cell r="BJ314">
            <v>-6.9803342506208343E-3</v>
          </cell>
          <cell r="BK314">
            <v>1.750591416018921E-2</v>
          </cell>
          <cell r="BL314">
            <v>2.5242460475620732E-3</v>
          </cell>
          <cell r="BM314">
            <v>-6.7850516830108676E-2</v>
          </cell>
          <cell r="BN314">
            <v>-8.2084957931449765E-4</v>
          </cell>
          <cell r="BO314">
            <v>-2.8547956459231919E-2</v>
          </cell>
          <cell r="BP314">
            <v>3.7773079633544697E-2</v>
          </cell>
          <cell r="BQ314">
            <v>-1.949238578680201E-2</v>
          </cell>
        </row>
        <row r="315">
          <cell r="A315">
            <v>571588</v>
          </cell>
          <cell r="B315" t="str">
            <v>上海概率投资</v>
          </cell>
          <cell r="C315" t="str">
            <v>杨曦</v>
          </cell>
          <cell r="D315">
            <v>20</v>
          </cell>
          <cell r="E315" t="str">
            <v>概率500指增1号</v>
          </cell>
          <cell r="F315" t="str">
            <v>2021-06-07 00:00:00</v>
          </cell>
          <cell r="G315" t="str">
            <v>指数增强</v>
          </cell>
          <cell r="H315" t="str">
            <v>500指增</v>
          </cell>
          <cell r="J315">
            <v>0</v>
          </cell>
          <cell r="K315">
            <v>0</v>
          </cell>
          <cell r="L315" t="str">
            <v>2024-04-03T00:00:00.000000000</v>
          </cell>
          <cell r="U315">
            <v>-2.2235474527176669E-2</v>
          </cell>
          <cell r="V315">
            <v>-0.10074312418601079</v>
          </cell>
          <cell r="AC315">
            <v>-0.32908387550553891</v>
          </cell>
          <cell r="AD315">
            <v>-0.12872988595531951</v>
          </cell>
          <cell r="AE315">
            <v>-0.20965058236272871</v>
          </cell>
          <cell r="AF315">
            <v>-6.3984488608822054E-2</v>
          </cell>
          <cell r="AK315">
            <v>-0.4153834367578334</v>
          </cell>
          <cell r="AL315">
            <v>-0.97907042759865726</v>
          </cell>
          <cell r="AM315">
            <v>-7.3330031988121491E-2</v>
          </cell>
          <cell r="AP315">
            <v>0.45694469598500848</v>
          </cell>
          <cell r="AQ315">
            <v>0.21446406479207011</v>
          </cell>
          <cell r="AR315">
            <v>-2.1432971053005079</v>
          </cell>
          <cell r="AS315">
            <v>-0.34331088822707112</v>
          </cell>
          <cell r="AT315">
            <v>-7.8069181841944668E-2</v>
          </cell>
          <cell r="BF315">
            <v>5.7164764014312468E-2</v>
          </cell>
          <cell r="BG315">
            <v>2.151664114755425E-2</v>
          </cell>
          <cell r="BH315">
            <v>-7.8889239507740072E-4</v>
          </cell>
          <cell r="BI315">
            <v>-1.9658929417337712E-2</v>
          </cell>
          <cell r="BJ315">
            <v>-1.199967786099709E-2</v>
          </cell>
          <cell r="BK315">
            <v>1.6221062927942679E-2</v>
          </cell>
          <cell r="BL315">
            <v>8.0211759043935515E-5</v>
          </cell>
          <cell r="BM315">
            <v>-8.9348732755854976E-2</v>
          </cell>
          <cell r="BN315">
            <v>-6.8728522336769524E-3</v>
          </cell>
          <cell r="BO315">
            <v>-3.2070216895940577E-2</v>
          </cell>
          <cell r="BP315">
            <v>2.763972447467089E-2</v>
          </cell>
          <cell r="BQ315">
            <v>-2.7949521470314379E-2</v>
          </cell>
        </row>
        <row r="316">
          <cell r="A316">
            <v>469192</v>
          </cell>
          <cell r="B316" t="str">
            <v>思勰投资</v>
          </cell>
          <cell r="C316" t="str">
            <v>吴佳琪</v>
          </cell>
          <cell r="D316">
            <v>100</v>
          </cell>
          <cell r="E316" t="str">
            <v>思勰投资-中证500指数增强1号</v>
          </cell>
          <cell r="F316" t="str">
            <v>2020-03-26 00:00:00</v>
          </cell>
          <cell r="G316" t="str">
            <v>指数增强</v>
          </cell>
          <cell r="H316" t="str">
            <v>500指增</v>
          </cell>
          <cell r="J316">
            <v>0</v>
          </cell>
          <cell r="K316">
            <v>0</v>
          </cell>
          <cell r="L316" t="str">
            <v>2024-04-03T00:00:00.000000000</v>
          </cell>
          <cell r="M316">
            <v>2.5202520252025181E-2</v>
          </cell>
          <cell r="N316">
            <v>2.6126126126126081E-2</v>
          </cell>
          <cell r="O316">
            <v>6.1015370284117409E-2</v>
          </cell>
          <cell r="P316">
            <v>-8.7719298245603206E-4</v>
          </cell>
          <cell r="Q316">
            <v>-2.1901007446342162E-3</v>
          </cell>
          <cell r="R316">
            <v>-7.6611268747466599E-2</v>
          </cell>
          <cell r="S316">
            <v>0.4463492063492065</v>
          </cell>
          <cell r="T316">
            <v>-8.7719298245603206E-4</v>
          </cell>
          <cell r="U316">
            <v>-1.084598698481576E-2</v>
          </cell>
          <cell r="V316">
            <v>7.3591057289240869E-2</v>
          </cell>
          <cell r="W316">
            <v>0.51517290049400133</v>
          </cell>
          <cell r="AC316">
            <v>-0.14400356665180561</v>
          </cell>
          <cell r="AD316">
            <v>-0.1429702970297029</v>
          </cell>
          <cell r="AE316">
            <v>-0.10983800869221649</v>
          </cell>
          <cell r="AF316">
            <v>-7.1295433364398794E-2</v>
          </cell>
          <cell r="AG316">
            <v>-8.6053412462908083E-2</v>
          </cell>
          <cell r="AK316">
            <v>-0.24140655867246161</v>
          </cell>
          <cell r="AL316">
            <v>0.1127335403261278</v>
          </cell>
          <cell r="AM316">
            <v>0.2448623507723984</v>
          </cell>
          <cell r="AN316">
            <v>-3.1293004342070052E-3</v>
          </cell>
          <cell r="AP316">
            <v>0.28537372608904221</v>
          </cell>
          <cell r="AQ316">
            <v>0.18148306301969089</v>
          </cell>
          <cell r="AR316">
            <v>0.39399465843822451</v>
          </cell>
          <cell r="AS316">
            <v>1.3475887507884461</v>
          </cell>
          <cell r="AT316">
            <v>-5.6578947368421062E-2</v>
          </cell>
          <cell r="AU316">
            <v>-1.9525801952580139E-2</v>
          </cell>
          <cell r="AV316">
            <v>3.4000931532371048E-2</v>
          </cell>
          <cell r="AW316">
            <v>2.6126126126126081E-2</v>
          </cell>
          <cell r="BF316">
            <v>6.0737527114967271E-2</v>
          </cell>
          <cell r="BG316">
            <v>3.2310838445807948E-2</v>
          </cell>
          <cell r="BH316">
            <v>-2.654516640253568E-2</v>
          </cell>
          <cell r="BI316">
            <v>-2.2385022385022268E-2</v>
          </cell>
          <cell r="BJ316">
            <v>-1.7485428809325691E-2</v>
          </cell>
          <cell r="BK316">
            <v>1.101694915254248E-2</v>
          </cell>
          <cell r="BL316">
            <v>-5.0293378038558378E-3</v>
          </cell>
          <cell r="BM316">
            <v>-7.7927548441449002E-2</v>
          </cell>
          <cell r="BN316">
            <v>-1.749016178399621E-3</v>
          </cell>
          <cell r="BO316">
            <v>-2.4967148488830419E-2</v>
          </cell>
          <cell r="BP316">
            <v>3.4141958670260493E-2</v>
          </cell>
          <cell r="BQ316">
            <v>-1.2987012987013101E-2</v>
          </cell>
        </row>
        <row r="317">
          <cell r="A317">
            <v>467760</v>
          </cell>
          <cell r="B317" t="str">
            <v>青岛鹿秀投资</v>
          </cell>
          <cell r="C317" t="str">
            <v>卢飞飞</v>
          </cell>
          <cell r="E317" t="str">
            <v>鹿秀中证500指数增强1号</v>
          </cell>
          <cell r="F317" t="str">
            <v>2020-03-30 00:00:00</v>
          </cell>
          <cell r="G317" t="str">
            <v>指数增强</v>
          </cell>
          <cell r="H317" t="str">
            <v>500指增</v>
          </cell>
          <cell r="J317">
            <v>0</v>
          </cell>
          <cell r="K317">
            <v>0</v>
          </cell>
          <cell r="L317" t="str">
            <v>2024-04-03T00:00:00.000000000</v>
          </cell>
          <cell r="M317">
            <v>-2.8374282582059869E-3</v>
          </cell>
          <cell r="O317">
            <v>-2.8374282582059869E-3</v>
          </cell>
          <cell r="P317">
            <v>-2.7484276729559779E-2</v>
          </cell>
          <cell r="Q317">
            <v>-8.5949045339008046E-2</v>
          </cell>
          <cell r="S317">
            <v>0.15129178765542409</v>
          </cell>
          <cell r="T317">
            <v>-2.7484276729559779E-2</v>
          </cell>
          <cell r="U317">
            <v>-6.5530414340287946E-2</v>
          </cell>
          <cell r="V317">
            <v>-5.9217073979873969E-2</v>
          </cell>
          <cell r="W317">
            <v>0.40201550387596902</v>
          </cell>
          <cell r="AC317">
            <v>-0.16235174084938139</v>
          </cell>
          <cell r="AD317">
            <v>-2.5343758425451571E-2</v>
          </cell>
          <cell r="AE317">
            <v>-0.19262924415628729</v>
          </cell>
          <cell r="AF317">
            <v>-0.10112840258837361</v>
          </cell>
          <cell r="AG317">
            <v>-7.6691729323308339E-2</v>
          </cell>
          <cell r="AK317">
            <v>-0.2408150168458206</v>
          </cell>
          <cell r="AL317">
            <v>4.7973307787260611E-2</v>
          </cell>
          <cell r="AM317">
            <v>0.1330369423003481</v>
          </cell>
          <cell r="AN317">
            <v>-9.4739263796467355E-2</v>
          </cell>
          <cell r="AP317">
            <v>0.46367352992973893</v>
          </cell>
          <cell r="AQ317">
            <v>0.19871676218772799</v>
          </cell>
          <cell r="AR317">
            <v>0.10282124840305799</v>
          </cell>
          <cell r="AS317">
            <v>0.66798152430904179</v>
          </cell>
          <cell r="AT317">
            <v>-7.28301886792454E-2</v>
          </cell>
          <cell r="AU317">
            <v>4.7415547415547543E-2</v>
          </cell>
          <cell r="BF317">
            <v>6.6823391125477416E-2</v>
          </cell>
          <cell r="BG317">
            <v>1.3221683561040139E-2</v>
          </cell>
          <cell r="BH317">
            <v>7.1226620269682073E-3</v>
          </cell>
          <cell r="BI317">
            <v>-1.884144037143021E-2</v>
          </cell>
          <cell r="BJ317">
            <v>-2.5861120281721051E-2</v>
          </cell>
          <cell r="BK317">
            <v>-1.6098056936285521E-2</v>
          </cell>
          <cell r="BL317">
            <v>1.8198518858717479E-2</v>
          </cell>
          <cell r="BM317">
            <v>-6.777176364456472E-2</v>
          </cell>
          <cell r="BN317">
            <v>-5.7596238612989126E-3</v>
          </cell>
          <cell r="BO317">
            <v>-3.7477094047407837E-2</v>
          </cell>
          <cell r="BP317">
            <v>5.3429957624515634E-3</v>
          </cell>
          <cell r="BQ317">
            <v>-2.2861356932153298E-2</v>
          </cell>
        </row>
        <row r="318">
          <cell r="A318">
            <v>423726</v>
          </cell>
          <cell r="B318" t="str">
            <v>卓识基金</v>
          </cell>
          <cell r="C318" t="str">
            <v>张卓</v>
          </cell>
          <cell r="D318">
            <v>108</v>
          </cell>
          <cell r="E318" t="str">
            <v>卓识伟业</v>
          </cell>
          <cell r="F318" t="str">
            <v>2019-04-10 00:00:00</v>
          </cell>
          <cell r="G318" t="str">
            <v>指数增强</v>
          </cell>
          <cell r="H318" t="str">
            <v>500指增</v>
          </cell>
          <cell r="J318">
            <v>0</v>
          </cell>
          <cell r="K318">
            <v>0</v>
          </cell>
          <cell r="L318" t="str">
            <v>2024-04-03T00:00:00.000000000</v>
          </cell>
          <cell r="M318">
            <v>-1.40977443609025E-3</v>
          </cell>
          <cell r="N318">
            <v>1.282112387398127E-2</v>
          </cell>
          <cell r="O318">
            <v>1.7574103337643091E-2</v>
          </cell>
          <cell r="P318">
            <v>-7.2376462371223971E-2</v>
          </cell>
          <cell r="Q318">
            <v>-6.6426500307530056E-2</v>
          </cell>
          <cell r="R318">
            <v>-9.0247452692867491E-2</v>
          </cell>
          <cell r="S318">
            <v>0.29565270410340849</v>
          </cell>
          <cell r="T318">
            <v>-7.2376462371223971E-2</v>
          </cell>
          <cell r="U318">
            <v>8.5996017824973903E-2</v>
          </cell>
          <cell r="V318">
            <v>-2.179558523465042E-2</v>
          </cell>
          <cell r="W318">
            <v>0.36368810472396151</v>
          </cell>
          <cell r="X318">
            <v>0.41668159827987789</v>
          </cell>
          <cell r="AC318">
            <v>-0.15801085469708351</v>
          </cell>
          <cell r="AD318">
            <v>-8.2713372289973039E-2</v>
          </cell>
          <cell r="AE318">
            <v>-0.17996877513365189</v>
          </cell>
          <cell r="AF318">
            <v>-7.829987975210434E-2</v>
          </cell>
          <cell r="AG318">
            <v>-9.8036265141825188E-2</v>
          </cell>
          <cell r="AH318">
            <v>-6.7066466766616636E-2</v>
          </cell>
          <cell r="AK318">
            <v>-0.1983627786513735</v>
          </cell>
          <cell r="AL318">
            <v>-0.2004436245348101</v>
          </cell>
          <cell r="AM318">
            <v>0.18954718193216299</v>
          </cell>
          <cell r="AN318">
            <v>-0.2353361286549541</v>
          </cell>
          <cell r="AP318">
            <v>0.28980435142619038</v>
          </cell>
          <cell r="AQ318">
            <v>0.1894278108019242</v>
          </cell>
          <cell r="AR318">
            <v>-0.6926791821287358</v>
          </cell>
          <cell r="AS318">
            <v>0.99905797645320449</v>
          </cell>
          <cell r="AT318">
            <v>-5.2383446830801539E-2</v>
          </cell>
          <cell r="AU318">
            <v>-6.8131564400221056E-2</v>
          </cell>
          <cell r="AV318">
            <v>4.6928123353926487E-3</v>
          </cell>
          <cell r="AW318">
            <v>1.282112387398127E-2</v>
          </cell>
          <cell r="BF318">
            <v>6.537404001137781E-2</v>
          </cell>
          <cell r="BG318">
            <v>2.5586259066435298E-2</v>
          </cell>
          <cell r="BH318">
            <v>1.2582436653938429E-3</v>
          </cell>
          <cell r="BI318">
            <v>-1.083329722234261E-2</v>
          </cell>
          <cell r="BJ318">
            <v>-1.5595566653524349E-2</v>
          </cell>
          <cell r="BK318">
            <v>1.5842641626985898E-2</v>
          </cell>
          <cell r="BL318">
            <v>2.5408507469224961E-2</v>
          </cell>
          <cell r="BM318">
            <v>-6.1733669415132142E-2</v>
          </cell>
          <cell r="BN318">
            <v>1.8926889387735899E-3</v>
          </cell>
          <cell r="BO318">
            <v>-2.420701168614359E-2</v>
          </cell>
          <cell r="BP318">
            <v>3.8044212327225317E-2</v>
          </cell>
          <cell r="BQ318">
            <v>-8.6550112515146882E-3</v>
          </cell>
        </row>
        <row r="319">
          <cell r="A319">
            <v>502375</v>
          </cell>
          <cell r="B319" t="str">
            <v>青岛衍合投资</v>
          </cell>
          <cell r="C319" t="str">
            <v>张磊</v>
          </cell>
          <cell r="D319" t="str">
            <v>5亿，中性2亿，500指增2亿，300指增1亿，1000指增大几千万，2000指增1000多万，量化选股1000万</v>
          </cell>
          <cell r="E319" t="str">
            <v>衍合500指数增强1号</v>
          </cell>
          <cell r="F319" t="str">
            <v>2020-09-22 00:00:00</v>
          </cell>
          <cell r="G319" t="str">
            <v>指数增强</v>
          </cell>
          <cell r="H319" t="str">
            <v>500指增</v>
          </cell>
          <cell r="I319" t="str">
            <v>预测周期T+1至2周，持股300-500只</v>
          </cell>
          <cell r="J319">
            <v>0</v>
          </cell>
          <cell r="K319">
            <v>0</v>
          </cell>
          <cell r="L319" t="str">
            <v>2024-04-03T00:00:00.000000000</v>
          </cell>
          <cell r="M319">
            <v>-6.5278885907015249E-3</v>
          </cell>
          <cell r="N319">
            <v>1.092331537382818E-2</v>
          </cell>
          <cell r="O319">
            <v>1.3316564326403711E-2</v>
          </cell>
          <cell r="P319">
            <v>6.91024038814958E-3</v>
          </cell>
          <cell r="Q319">
            <v>3.9580737374476094E-3</v>
          </cell>
          <cell r="R319">
            <v>1.6550393350155849E-2</v>
          </cell>
          <cell r="S319">
            <v>0.21244578206603529</v>
          </cell>
          <cell r="T319">
            <v>6.91024038814958E-3</v>
          </cell>
          <cell r="U319">
            <v>0.1078263702255884</v>
          </cell>
          <cell r="V319">
            <v>-0.16235759601609931</v>
          </cell>
          <cell r="W319">
            <v>0.4030436447166923</v>
          </cell>
          <cell r="AC319">
            <v>-0.1403866485425162</v>
          </cell>
          <cell r="AD319">
            <v>-7.4436410038281567E-2</v>
          </cell>
          <cell r="AE319">
            <v>-0.20812713459259771</v>
          </cell>
          <cell r="AF319">
            <v>-8.540575916230371E-2</v>
          </cell>
          <cell r="AG319">
            <v>-3.3123486682808727E-2</v>
          </cell>
          <cell r="AK319">
            <v>-0.25647905759162298</v>
          </cell>
          <cell r="AL319">
            <v>0.23073730440881171</v>
          </cell>
          <cell r="AM319">
            <v>0.1097550839369346</v>
          </cell>
          <cell r="AN319">
            <v>2.489949114417489E-2</v>
          </cell>
          <cell r="AP319">
            <v>0.36861610046612592</v>
          </cell>
          <cell r="AQ319">
            <v>0.18078326082179791</v>
          </cell>
          <cell r="AR319">
            <v>0.62514764691228086</v>
          </cell>
          <cell r="AS319">
            <v>0.60546129575789021</v>
          </cell>
          <cell r="AT319">
            <v>-6.2780269058296034E-2</v>
          </cell>
          <cell r="AU319">
            <v>2.8551258922268511E-2</v>
          </cell>
          <cell r="AV319">
            <v>2.3673892135829271E-3</v>
          </cell>
          <cell r="AW319">
            <v>1.092331537382818E-2</v>
          </cell>
          <cell r="BF319">
            <v>6.8653799169313467E-2</v>
          </cell>
          <cell r="BG319">
            <v>1.6613321140070081E-2</v>
          </cell>
          <cell r="BH319">
            <v>-3.598200899550319E-3</v>
          </cell>
          <cell r="BI319">
            <v>3.611194703581289E-3</v>
          </cell>
          <cell r="BJ319">
            <v>-1.1244377811094551E-2</v>
          </cell>
          <cell r="BK319">
            <v>4.7081122062168301E-2</v>
          </cell>
          <cell r="BL319">
            <v>2.53421186011149E-3</v>
          </cell>
          <cell r="BM319">
            <v>-5.2289469882998763E-2</v>
          </cell>
          <cell r="BN319">
            <v>7.3303034745730855E-5</v>
          </cell>
          <cell r="BO319">
            <v>-2.418822839551427E-2</v>
          </cell>
          <cell r="BP319">
            <v>4.4317584316082133E-2</v>
          </cell>
          <cell r="BQ319">
            <v>-2.7523591649985631E-2</v>
          </cell>
        </row>
        <row r="320">
          <cell r="A320">
            <v>492947</v>
          </cell>
          <cell r="B320" t="str">
            <v>量客投资</v>
          </cell>
          <cell r="C320" t="str">
            <v>李冬昕</v>
          </cell>
          <cell r="D320">
            <v>30</v>
          </cell>
          <cell r="E320" t="str">
            <v>量客卓宇六号</v>
          </cell>
          <cell r="F320" t="str">
            <v>2020-08-17 00:00:00</v>
          </cell>
          <cell r="G320" t="str">
            <v>指数增强</v>
          </cell>
          <cell r="H320" t="str">
            <v>500指增</v>
          </cell>
          <cell r="J320">
            <v>0</v>
          </cell>
          <cell r="K320">
            <v>0</v>
          </cell>
          <cell r="L320" t="str">
            <v>2024-04-03T00:00:00.000000000</v>
          </cell>
          <cell r="M320">
            <v>9.6785053021377632E-3</v>
          </cell>
          <cell r="N320">
            <v>1.9892884468247999E-2</v>
          </cell>
          <cell r="O320">
            <v>3.493788819875765E-2</v>
          </cell>
          <cell r="P320">
            <v>-9.2167990919409748E-2</v>
          </cell>
          <cell r="Q320">
            <v>-9.8647633358377118E-2</v>
          </cell>
          <cell r="R320">
            <v>-0.14294899271324471</v>
          </cell>
          <cell r="S320">
            <v>0.1246836036373864</v>
          </cell>
          <cell r="T320">
            <v>-9.2167990919409748E-2</v>
          </cell>
          <cell r="U320">
            <v>2.7684889960339021E-2</v>
          </cell>
          <cell r="V320">
            <v>-8.2613968752229372E-2</v>
          </cell>
          <cell r="W320">
            <v>0.35863138509256548</v>
          </cell>
          <cell r="AC320">
            <v>-0.1809611404920671</v>
          </cell>
          <cell r="AD320">
            <v>-0.1004127526330771</v>
          </cell>
          <cell r="AE320">
            <v>-0.1506463493897596</v>
          </cell>
          <cell r="AF320">
            <v>-8.9057421451787619E-2</v>
          </cell>
          <cell r="AG320">
            <v>-6.1375562218890463E-2</v>
          </cell>
          <cell r="AK320">
            <v>-0.25220433869839048</v>
          </cell>
          <cell r="AL320">
            <v>-0.25825772744843972</v>
          </cell>
          <cell r="AM320">
            <v>6.7576005129788452E-2</v>
          </cell>
          <cell r="AN320">
            <v>-0.2920222451185075</v>
          </cell>
          <cell r="AP320">
            <v>0.30726067601815937</v>
          </cell>
          <cell r="AQ320">
            <v>0.17397947735901079</v>
          </cell>
          <cell r="AR320">
            <v>-0.84148595709524165</v>
          </cell>
          <cell r="AS320">
            <v>0.3867018660052996</v>
          </cell>
          <cell r="AT320">
            <v>-6.7045024593265112E-2</v>
          </cell>
          <cell r="AU320">
            <v>-8.5327277151431735E-2</v>
          </cell>
          <cell r="AV320">
            <v>1.475155279503104E-2</v>
          </cell>
          <cell r="AW320">
            <v>1.9892884468247999E-2</v>
          </cell>
          <cell r="BF320">
            <v>6.2368768955595399E-2</v>
          </cell>
          <cell r="BG320">
            <v>2.2619134763194548E-2</v>
          </cell>
          <cell r="BH320">
            <v>-1.152469577666426E-2</v>
          </cell>
          <cell r="BI320">
            <v>-4.9243247157649828E-3</v>
          </cell>
          <cell r="BJ320">
            <v>-1.229895931882696E-2</v>
          </cell>
          <cell r="BK320">
            <v>2.306218685529049E-2</v>
          </cell>
          <cell r="BL320">
            <v>-8.6424198775657546E-3</v>
          </cell>
          <cell r="BM320">
            <v>-7.3737740646567462E-2</v>
          </cell>
          <cell r="BN320">
            <v>-3.7551633496057951E-4</v>
          </cell>
          <cell r="BO320">
            <v>-2.456799398948151E-2</v>
          </cell>
          <cell r="BP320">
            <v>3.1425710544558338E-2</v>
          </cell>
          <cell r="BQ320">
            <v>-1.498211091234347E-2</v>
          </cell>
        </row>
        <row r="321">
          <cell r="A321">
            <v>425992</v>
          </cell>
          <cell r="B321" t="str">
            <v>仲阳天王星</v>
          </cell>
          <cell r="C321" t="str">
            <v>孙博</v>
          </cell>
          <cell r="D321">
            <v>60</v>
          </cell>
          <cell r="E321" t="str">
            <v>朋锦永宁</v>
          </cell>
          <cell r="F321" t="str">
            <v>2019-09-30 00:00:00</v>
          </cell>
          <cell r="G321" t="str">
            <v>指数增强</v>
          </cell>
          <cell r="H321" t="str">
            <v>500指增</v>
          </cell>
          <cell r="J321">
            <v>0</v>
          </cell>
          <cell r="K321">
            <v>0</v>
          </cell>
          <cell r="L321" t="str">
            <v>2024-04-03T00:00:00.000000000</v>
          </cell>
          <cell r="M321">
            <v>7.1398572028558149E-3</v>
          </cell>
          <cell r="N321">
            <v>2.0811654526534881E-2</v>
          </cell>
          <cell r="O321">
            <v>3.6002304147465303E-2</v>
          </cell>
          <cell r="P321">
            <v>-1.425047958344761E-2</v>
          </cell>
          <cell r="Q321">
            <v>-4.958604896952612E-2</v>
          </cell>
          <cell r="R321">
            <v>-9.2964612927628809E-2</v>
          </cell>
          <cell r="S321">
            <v>0.17966657556709481</v>
          </cell>
          <cell r="T321">
            <v>-1.425047958344761E-2</v>
          </cell>
          <cell r="U321">
            <v>2.4999999999999911E-2</v>
          </cell>
          <cell r="V321">
            <v>-7.090039147455407E-2</v>
          </cell>
          <cell r="W321">
            <v>0.30048648037108272</v>
          </cell>
          <cell r="X321">
            <v>0.65959444235824272</v>
          </cell>
          <cell r="AC321">
            <v>-0.15262085571402109</v>
          </cell>
          <cell r="AD321">
            <v>-0.13053366907643579</v>
          </cell>
          <cell r="AE321">
            <v>-0.1540127275941312</v>
          </cell>
          <cell r="AF321">
            <v>-8.9276724282597794E-2</v>
          </cell>
          <cell r="AG321">
            <v>-7.9830563701531507E-2</v>
          </cell>
          <cell r="AH321">
            <v>-2.4639246097967901E-2</v>
          </cell>
          <cell r="AK321">
            <v>-0.25676224514661689</v>
          </cell>
          <cell r="AL321">
            <v>4.6791533881752612E-2</v>
          </cell>
          <cell r="AM321">
            <v>0.20229256659403719</v>
          </cell>
          <cell r="AN321">
            <v>-4.9969023768904552E-2</v>
          </cell>
          <cell r="AP321">
            <v>0.30805580749679962</v>
          </cell>
          <cell r="AQ321">
            <v>0.18098066780428679</v>
          </cell>
          <cell r="AR321">
            <v>0.15092628076425221</v>
          </cell>
          <cell r="AS321">
            <v>1.1161123033540949</v>
          </cell>
          <cell r="AT321">
            <v>-6.5314698090801038E-2</v>
          </cell>
          <cell r="AU321">
            <v>6.9878811571539856E-3</v>
          </cell>
          <cell r="AV321">
            <v>1.488095238095233E-2</v>
          </cell>
          <cell r="AW321">
            <v>2.0811654526534881E-2</v>
          </cell>
          <cell r="BF321">
            <v>6.3061797752808957E-2</v>
          </cell>
          <cell r="BG321">
            <v>2.7744748315496892E-3</v>
          </cell>
          <cell r="BH321">
            <v>1.4712340799297291E-2</v>
          </cell>
          <cell r="BI321">
            <v>3.8563081584072512E-2</v>
          </cell>
          <cell r="BJ321">
            <v>-2.1670278379730009E-2</v>
          </cell>
          <cell r="BK321">
            <v>2.5345033225421702E-2</v>
          </cell>
          <cell r="BL321">
            <v>-5.1098832620164458E-3</v>
          </cell>
          <cell r="BM321">
            <v>-6.6310339067980562E-2</v>
          </cell>
          <cell r="BN321">
            <v>-1.539262021419585E-2</v>
          </cell>
          <cell r="BO321">
            <v>-2.862427338382945E-2</v>
          </cell>
          <cell r="BP321">
            <v>1.088040620183151E-2</v>
          </cell>
          <cell r="BQ321">
            <v>-1.85143676872731E-2</v>
          </cell>
        </row>
        <row r="322">
          <cell r="A322">
            <v>379073</v>
          </cell>
          <cell r="B322" t="str">
            <v>衍盛资产</v>
          </cell>
          <cell r="C322" t="str">
            <v>章友</v>
          </cell>
          <cell r="D322">
            <v>40</v>
          </cell>
          <cell r="E322" t="str">
            <v>衍盛指数增强1号</v>
          </cell>
          <cell r="F322" t="str">
            <v>2018-06-08 00:00:00</v>
          </cell>
          <cell r="G322" t="str">
            <v>指数增强</v>
          </cell>
          <cell r="H322" t="str">
            <v>500指增</v>
          </cell>
          <cell r="J322">
            <v>0</v>
          </cell>
          <cell r="K322">
            <v>0</v>
          </cell>
          <cell r="L322" t="str">
            <v>2024-04-03T00:00:00.000000000</v>
          </cell>
          <cell r="M322">
            <v>1.2483235324461051E-2</v>
          </cell>
          <cell r="N322">
            <v>2.1706314090885529E-2</v>
          </cell>
          <cell r="O322">
            <v>3.8408634006983362E-2</v>
          </cell>
          <cell r="P322">
            <v>-3.8173175871024638E-2</v>
          </cell>
          <cell r="Q322">
            <v>-5.8654261186513852E-2</v>
          </cell>
          <cell r="R322">
            <v>-0.1396510914350837</v>
          </cell>
          <cell r="S322">
            <v>7.9291762894534212E-2</v>
          </cell>
          <cell r="T322">
            <v>-3.8173175871024638E-2</v>
          </cell>
          <cell r="U322">
            <v>1.648734807730623E-2</v>
          </cell>
          <cell r="V322">
            <v>-0.1673164661965989</v>
          </cell>
          <cell r="W322">
            <v>0.33588209219858173</v>
          </cell>
          <cell r="X322">
            <v>0.40124223602484471</v>
          </cell>
          <cell r="Y322">
            <v>0.53333333333333344</v>
          </cell>
          <cell r="AC322">
            <v>-0.19491101779644071</v>
          </cell>
          <cell r="AD322">
            <v>-0.138837840203028</v>
          </cell>
          <cell r="AE322">
            <v>-0.19800103394795801</v>
          </cell>
          <cell r="AF322">
            <v>-8.4369589170470563E-2</v>
          </cell>
          <cell r="AG322">
            <v>-7.7923914580681555E-2</v>
          </cell>
          <cell r="AH322">
            <v>-9.4845204753614396E-2</v>
          </cell>
          <cell r="AI322">
            <v>-0.20470127326150819</v>
          </cell>
          <cell r="AK322">
            <v>-0.33488890724374332</v>
          </cell>
          <cell r="AL322">
            <v>-4.4114174661872294E-3</v>
          </cell>
          <cell r="AM322">
            <v>0.14694319330696781</v>
          </cell>
          <cell r="AN322">
            <v>-0.12977464754877929</v>
          </cell>
          <cell r="AP322">
            <v>0.3775811932660067</v>
          </cell>
          <cell r="AQ322">
            <v>0.21502003092176461</v>
          </cell>
          <cell r="AR322">
            <v>-1.247210967761777E-2</v>
          </cell>
          <cell r="AS322">
            <v>0.68200797893054343</v>
          </cell>
          <cell r="AT322">
            <v>-8.2324692507472985E-2</v>
          </cell>
          <cell r="AU322">
            <v>-2.0077962300421911E-2</v>
          </cell>
          <cell r="AV322">
            <v>1.634747645751777E-2</v>
          </cell>
          <cell r="AW322">
            <v>2.1706314090885529E-2</v>
          </cell>
          <cell r="BF322">
            <v>7.5463239689181005E-2</v>
          </cell>
          <cell r="BG322">
            <v>8.0589134361539472E-3</v>
          </cell>
          <cell r="BH322">
            <v>1.5437629221226819E-2</v>
          </cell>
          <cell r="BI322">
            <v>1.2216641780915529E-3</v>
          </cell>
          <cell r="BJ322">
            <v>-1.518438177874204E-2</v>
          </cell>
          <cell r="BK322">
            <v>3.024045521292229E-2</v>
          </cell>
          <cell r="BL322">
            <v>-3.607857111041723E-3</v>
          </cell>
          <cell r="BM322">
            <v>-8.5918641037103338E-2</v>
          </cell>
          <cell r="BN322">
            <v>-2.208986023825155E-2</v>
          </cell>
          <cell r="BO322">
            <v>-3.2900100714594038E-2</v>
          </cell>
          <cell r="BP322">
            <v>2.2712620877758379E-2</v>
          </cell>
          <cell r="BQ322">
            <v>-1.4297444814761031E-2</v>
          </cell>
        </row>
        <row r="323">
          <cell r="A323">
            <v>568144</v>
          </cell>
          <cell r="B323" t="str">
            <v>上海概率投资</v>
          </cell>
          <cell r="C323" t="str">
            <v>杨曦</v>
          </cell>
          <cell r="D323">
            <v>20</v>
          </cell>
          <cell r="E323" t="str">
            <v>概率1000指增1号</v>
          </cell>
          <cell r="F323" t="str">
            <v>2021-05-26 00:00:00</v>
          </cell>
          <cell r="G323" t="str">
            <v>指数增强</v>
          </cell>
          <cell r="H323" t="str">
            <v>1000指增</v>
          </cell>
          <cell r="J323">
            <v>0</v>
          </cell>
          <cell r="K323">
            <v>0</v>
          </cell>
          <cell r="L323" t="str">
            <v>2024-04-03T00:00:00.000000000</v>
          </cell>
          <cell r="M323">
            <v>-9.1593905153226629E-3</v>
          </cell>
          <cell r="N323">
            <v>1.5707265707265661E-2</v>
          </cell>
          <cell r="O323">
            <v>2.888888888888896E-2</v>
          </cell>
          <cell r="P323">
            <v>-0.15504781370902981</v>
          </cell>
          <cell r="Q323">
            <v>-0.1613534270395596</v>
          </cell>
          <cell r="R323">
            <v>-0.2109747784594411</v>
          </cell>
          <cell r="T323">
            <v>-0.15504781370902981</v>
          </cell>
          <cell r="U323">
            <v>6.1197614067704631E-2</v>
          </cell>
          <cell r="V323">
            <v>-7.0693254625296964E-2</v>
          </cell>
          <cell r="AC323">
            <v>-0.25087185575424792</v>
          </cell>
          <cell r="AD323">
            <v>-0.11425262297315709</v>
          </cell>
          <cell r="AE323">
            <v>-0.23087734872022481</v>
          </cell>
          <cell r="AF323">
            <v>-7.2894971734602854E-2</v>
          </cell>
          <cell r="AK323">
            <v>-0.31216787028205473</v>
          </cell>
          <cell r="AL323">
            <v>-0.41625592635608588</v>
          </cell>
          <cell r="AM323">
            <v>7.7807267160246552E-2</v>
          </cell>
          <cell r="AN323">
            <v>-0.45211905910258099</v>
          </cell>
          <cell r="AP323">
            <v>0.42045267653628521</v>
          </cell>
          <cell r="AQ323">
            <v>0.21731435314389699</v>
          </cell>
          <cell r="AR323">
            <v>-0.99072681942736884</v>
          </cell>
          <cell r="AS323">
            <v>0.35666972498816341</v>
          </cell>
          <cell r="AT323">
            <v>-8.3655741294984876E-2</v>
          </cell>
          <cell r="AU323">
            <v>-0.12491037998884739</v>
          </cell>
          <cell r="AV323">
            <v>1.297777777777775E-2</v>
          </cell>
          <cell r="AW323">
            <v>1.5707265707265661E-2</v>
          </cell>
          <cell r="BF323">
            <v>6.7007514137423563E-2</v>
          </cell>
          <cell r="BG323">
            <v>5.0529984027878783E-2</v>
          </cell>
          <cell r="BH323">
            <v>8.1548030407740946E-3</v>
          </cell>
          <cell r="BI323">
            <v>-2.995612832465044E-2</v>
          </cell>
          <cell r="BJ323">
            <v>7.2786375521165514E-3</v>
          </cell>
          <cell r="BK323">
            <v>2.125719096393985E-2</v>
          </cell>
          <cell r="BL323">
            <v>-5.9078106752764592E-3</v>
          </cell>
          <cell r="BM323">
            <v>-9.3773754405362508E-2</v>
          </cell>
          <cell r="BN323">
            <v>-6.6930550557753321E-3</v>
          </cell>
          <cell r="BO323">
            <v>-2.4199391392551891E-2</v>
          </cell>
          <cell r="BP323">
            <v>4.0317790317790259E-2</v>
          </cell>
          <cell r="BQ323">
            <v>-2.6921437704219401E-2</v>
          </cell>
        </row>
        <row r="324">
          <cell r="A324">
            <v>619987</v>
          </cell>
          <cell r="B324" t="str">
            <v>金戈量锐</v>
          </cell>
          <cell r="C324" t="str">
            <v>金戈</v>
          </cell>
          <cell r="D324" t="str">
            <v>140，500规模100亿，1000规模20亿，对冲20亿</v>
          </cell>
          <cell r="E324" t="str">
            <v>量锐指数增强1000一号B</v>
          </cell>
          <cell r="F324" t="str">
            <v>2021-11-04 00:00:00</v>
          </cell>
          <cell r="G324" t="str">
            <v>指数增强</v>
          </cell>
          <cell r="H324" t="str">
            <v>1000指增</v>
          </cell>
          <cell r="J324">
            <v>0</v>
          </cell>
          <cell r="K324">
            <v>0</v>
          </cell>
          <cell r="L324" t="str">
            <v>2024-04-03T00:00:00.000000000</v>
          </cell>
          <cell r="M324">
            <v>-1.5776157166245031E-2</v>
          </cell>
          <cell r="N324">
            <v>7.3882245410923364E-3</v>
          </cell>
          <cell r="O324">
            <v>3.2958450484223738E-2</v>
          </cell>
          <cell r="P324">
            <v>-6.7672353024108345E-2</v>
          </cell>
          <cell r="Q324">
            <v>-6.9639842431063581E-2</v>
          </cell>
          <cell r="R324">
            <v>-0.13220917262646811</v>
          </cell>
          <cell r="S324">
            <v>0.28221037324284998</v>
          </cell>
          <cell r="T324">
            <v>-6.7672353024108345E-2</v>
          </cell>
          <cell r="U324">
            <v>7.591960561243849E-2</v>
          </cell>
          <cell r="V324">
            <v>-8.0608046858656968E-2</v>
          </cell>
          <cell r="W324">
            <v>0.43928141308711371</v>
          </cell>
          <cell r="AC324">
            <v>-0.2063789868667916</v>
          </cell>
          <cell r="AD324">
            <v>-0.1207167146220245</v>
          </cell>
          <cell r="AE324">
            <v>-0.20124542124542119</v>
          </cell>
          <cell r="AF324">
            <v>-7.9855314412910411E-2</v>
          </cell>
          <cell r="AG324">
            <v>-3.3983008495752053E-2</v>
          </cell>
          <cell r="AK324">
            <v>-0.28080041851948723</v>
          </cell>
          <cell r="AL324">
            <v>-0.1064891396757581</v>
          </cell>
          <cell r="AM324">
            <v>0.1078408051495543</v>
          </cell>
          <cell r="AN324">
            <v>-0.2213965999070111</v>
          </cell>
          <cell r="AP324">
            <v>0.39479466038455041</v>
          </cell>
          <cell r="AQ324">
            <v>0.20193789103231519</v>
          </cell>
          <cell r="AR324">
            <v>-0.27048733678458142</v>
          </cell>
          <cell r="AS324">
            <v>0.53255477717112776</v>
          </cell>
          <cell r="AT324">
            <v>-9.31904694769492E-2</v>
          </cell>
          <cell r="AU324">
            <v>-3.3348880597014907E-2</v>
          </cell>
          <cell r="AV324">
            <v>2.5382692908466179E-2</v>
          </cell>
          <cell r="AW324">
            <v>7.3882245410923364E-3</v>
          </cell>
          <cell r="BF324">
            <v>7.4099355328024252E-2</v>
          </cell>
          <cell r="BG324">
            <v>4.8298262957209508E-2</v>
          </cell>
          <cell r="BH324">
            <v>9.5648659571601069E-3</v>
          </cell>
          <cell r="BI324">
            <v>-2.4819855884707701E-2</v>
          </cell>
          <cell r="BJ324">
            <v>2.5998905309250202E-3</v>
          </cell>
          <cell r="BK324">
            <v>2.3679541422137351E-2</v>
          </cell>
          <cell r="BL324">
            <v>-7.3328444770347501E-3</v>
          </cell>
          <cell r="BM324">
            <v>-8.1257135182324913E-2</v>
          </cell>
          <cell r="BN324">
            <v>-2.109853013573249E-4</v>
          </cell>
          <cell r="BO324">
            <v>-2.7644907146876729E-2</v>
          </cell>
          <cell r="BP324">
            <v>5.5342545033639563E-2</v>
          </cell>
          <cell r="BQ324">
            <v>-3.5228509249183748E-2</v>
          </cell>
        </row>
        <row r="325">
          <cell r="A325">
            <v>495036</v>
          </cell>
          <cell r="B325" t="str">
            <v>青岛衍合投资</v>
          </cell>
          <cell r="C325" t="str">
            <v>张磊</v>
          </cell>
          <cell r="D325" t="str">
            <v>5亿，中性2亿，500指增2亿，300指增1亿，1000指增大几千万，量化选股1000万</v>
          </cell>
          <cell r="E325" t="str">
            <v>衍合量化市场中性1号</v>
          </cell>
          <cell r="F325" t="str">
            <v>2020-08-25 00:00:00</v>
          </cell>
          <cell r="G325" t="str">
            <v>股票中性</v>
          </cell>
          <cell r="H325" t="str">
            <v>股票中性</v>
          </cell>
          <cell r="J325">
            <v>0</v>
          </cell>
          <cell r="K325">
            <v>0</v>
          </cell>
          <cell r="L325" t="str">
            <v>2024-04-03T00:00:00.000000000</v>
          </cell>
          <cell r="M325">
            <v>1.062699256110466E-3</v>
          </cell>
          <cell r="N325">
            <v>-4.875670404680621E-3</v>
          </cell>
          <cell r="O325">
            <v>9.5630667765869148E-3</v>
          </cell>
          <cell r="P325">
            <v>4.7587791270100599E-3</v>
          </cell>
          <cell r="Q325">
            <v>4.1858090862684882E-2</v>
          </cell>
          <cell r="R325">
            <v>0.13001753252745199</v>
          </cell>
          <cell r="S325">
            <v>0.16839996183570261</v>
          </cell>
          <cell r="T325">
            <v>4.7587791270100599E-3</v>
          </cell>
          <cell r="U325">
            <v>0.13092697411153381</v>
          </cell>
          <cell r="V325">
            <v>-1.7682982408166899E-2</v>
          </cell>
          <cell r="W325">
            <v>9.0881972755294749E-2</v>
          </cell>
          <cell r="AC325">
            <v>-8.9972190413871254E-3</v>
          </cell>
          <cell r="AD325">
            <v>-1.418807855350806E-2</v>
          </cell>
          <cell r="AE325">
            <v>-4.4507491798918171E-2</v>
          </cell>
          <cell r="AF325">
            <v>-5.030514385353102E-2</v>
          </cell>
          <cell r="AG325">
            <v>-1.9307324840764199E-2</v>
          </cell>
          <cell r="AK325">
            <v>-6.0418482999128088E-2</v>
          </cell>
          <cell r="AL325">
            <v>1.6112900122122738E-2</v>
          </cell>
          <cell r="AM325">
            <v>5.7757462981301799E-2</v>
          </cell>
          <cell r="AN325">
            <v>1.709988575956789E-2</v>
          </cell>
          <cell r="AP325">
            <v>2.4650116028544729E-2</v>
          </cell>
          <cell r="AQ325">
            <v>3.9822397459484397E-2</v>
          </cell>
          <cell r="AR325">
            <v>0.64158251893730422</v>
          </cell>
          <cell r="AS325">
            <v>1.4428977173292861</v>
          </cell>
          <cell r="AT325">
            <v>8.2047915982919051E-4</v>
          </cell>
          <cell r="AU325">
            <v>-2.623380882111892E-3</v>
          </cell>
          <cell r="AV325">
            <v>1.450948062654556E-2</v>
          </cell>
          <cell r="AW325">
            <v>-4.875670404680621E-3</v>
          </cell>
          <cell r="BF325">
            <v>1.391853020320966E-3</v>
          </cell>
          <cell r="BG325">
            <v>1.0378057820607861E-2</v>
          </cell>
          <cell r="BH325">
            <v>-4.4937637564197441E-3</v>
          </cell>
          <cell r="BI325">
            <v>1.455550437586361E-2</v>
          </cell>
          <cell r="BJ325">
            <v>1.2984654499228251E-2</v>
          </cell>
          <cell r="BK325">
            <v>3.2090354965937713E-2</v>
          </cell>
          <cell r="BL325">
            <v>-1.0335244050720839E-2</v>
          </cell>
          <cell r="BM325">
            <v>1.4743308468626809E-2</v>
          </cell>
          <cell r="BN325">
            <v>6.852835360630527E-3</v>
          </cell>
          <cell r="BO325">
            <v>9.443593670239947E-3</v>
          </cell>
          <cell r="BP325">
            <v>2.8150021070374901E-2</v>
          </cell>
          <cell r="BQ325">
            <v>-6.8448500651889788E-3</v>
          </cell>
        </row>
        <row r="326">
          <cell r="A326">
            <v>565605</v>
          </cell>
          <cell r="B326" t="str">
            <v>量客投资</v>
          </cell>
          <cell r="C326" t="str">
            <v>李冬昕</v>
          </cell>
          <cell r="D326">
            <v>30</v>
          </cell>
          <cell r="E326" t="str">
            <v>量客鼎安七号</v>
          </cell>
          <cell r="F326" t="str">
            <v>2021-05-14 00:00:00</v>
          </cell>
          <cell r="G326" t="str">
            <v>股票中性</v>
          </cell>
          <cell r="H326" t="str">
            <v>股票中性</v>
          </cell>
          <cell r="J326">
            <v>0</v>
          </cell>
          <cell r="K326">
            <v>0</v>
          </cell>
          <cell r="L326" t="str">
            <v>2022-08-12T00:00:00.000000000</v>
          </cell>
          <cell r="AE326">
            <v>-1.062654084842298E-2</v>
          </cell>
          <cell r="AF326">
            <v>-2.371770150404932E-2</v>
          </cell>
          <cell r="AK326">
            <v>-2.371770150404932E-2</v>
          </cell>
          <cell r="AM326">
            <v>0.1278336077734179</v>
          </cell>
          <cell r="AQ326">
            <v>6.0242084274827808E-2</v>
          </cell>
          <cell r="AS326">
            <v>2.1170547586494548</v>
          </cell>
        </row>
        <row r="327">
          <cell r="A327">
            <v>486992</v>
          </cell>
          <cell r="B327" t="str">
            <v>量客投资</v>
          </cell>
          <cell r="C327" t="str">
            <v>李冬昕</v>
          </cell>
          <cell r="D327">
            <v>30</v>
          </cell>
          <cell r="E327" t="str">
            <v>量客长阳一号</v>
          </cell>
          <cell r="F327" t="str">
            <v>2020-07-14 00:00:00</v>
          </cell>
          <cell r="G327" t="str">
            <v>期权策略</v>
          </cell>
          <cell r="H327" t="str">
            <v>期权套利</v>
          </cell>
          <cell r="I327" t="str">
            <v>高频期权</v>
          </cell>
          <cell r="J327">
            <v>0</v>
          </cell>
          <cell r="K327">
            <v>0</v>
          </cell>
          <cell r="L327" t="str">
            <v>2024-04-03T00:00:00.000000000</v>
          </cell>
          <cell r="M327">
            <v>1.530541255043705E-3</v>
          </cell>
          <cell r="N327">
            <v>1.600222639671633E-3</v>
          </cell>
          <cell r="O327">
            <v>6.0097833682739576E-3</v>
          </cell>
          <cell r="P327">
            <v>2.0197009425271029E-2</v>
          </cell>
          <cell r="Q327">
            <v>3.5013300740527782E-2</v>
          </cell>
          <cell r="R327">
            <v>8.3465041017535935E-2</v>
          </cell>
          <cell r="S327">
            <v>0.2485689505637467</v>
          </cell>
          <cell r="T327">
            <v>2.0197009425271029E-2</v>
          </cell>
          <cell r="U327">
            <v>7.6025621473234883E-2</v>
          </cell>
          <cell r="V327">
            <v>7.987483530961792E-2</v>
          </cell>
          <cell r="W327">
            <v>0.1345291479820627</v>
          </cell>
          <cell r="AC327">
            <v>-7.2489022095212838E-3</v>
          </cell>
          <cell r="AD327">
            <v>-8.90718562874253E-3</v>
          </cell>
          <cell r="AE327">
            <v>-1.5665009790631231E-2</v>
          </cell>
          <cell r="AF327">
            <v>-2.3506449422946229E-2</v>
          </cell>
          <cell r="AG327">
            <v>-9.8029604940692173E-3</v>
          </cell>
          <cell r="AK327">
            <v>-2.3506449422946229E-2</v>
          </cell>
          <cell r="AL327">
            <v>8.4483341394545386E-2</v>
          </cell>
          <cell r="AM327">
            <v>0.10194757122634671</v>
          </cell>
          <cell r="AN327">
            <v>7.4025148145930197E-2</v>
          </cell>
          <cell r="AP327">
            <v>2.9854890909085569E-2</v>
          </cell>
          <cell r="AQ327">
            <v>3.648783759162183E-2</v>
          </cell>
          <cell r="AR327">
            <v>2.8198235613211859</v>
          </cell>
          <cell r="AS327">
            <v>2.7858530772800529</v>
          </cell>
          <cell r="AT327">
            <v>1.346467295018061E-2</v>
          </cell>
          <cell r="AU327">
            <v>5.0346129641285486E-3</v>
          </cell>
          <cell r="AV327">
            <v>4.4025157232703283E-3</v>
          </cell>
          <cell r="AW327">
            <v>1.600222639671633E-3</v>
          </cell>
          <cell r="BF327">
            <v>1.2200701540339141E-3</v>
          </cell>
          <cell r="BG327">
            <v>1.3709063214013771E-2</v>
          </cell>
          <cell r="BH327">
            <v>-1.277235161532664E-3</v>
          </cell>
          <cell r="BI327">
            <v>-6.0182050703372347E-4</v>
          </cell>
          <cell r="BJ327">
            <v>4.8174633044786308E-3</v>
          </cell>
          <cell r="BK327">
            <v>9.0643493894673188E-3</v>
          </cell>
          <cell r="BL327">
            <v>8.5374907201187789E-3</v>
          </cell>
          <cell r="BM327">
            <v>1.5679057784320879E-2</v>
          </cell>
          <cell r="BN327">
            <v>9.9477200116178111E-3</v>
          </cell>
          <cell r="BO327">
            <v>1.0712488316916961E-2</v>
          </cell>
          <cell r="BP327">
            <v>-3.5566936975386381E-3</v>
          </cell>
          <cell r="BQ327">
            <v>5.7016606086521806E-3</v>
          </cell>
        </row>
        <row r="328">
          <cell r="A328">
            <v>346385</v>
          </cell>
          <cell r="B328" t="str">
            <v>仲阳天王星</v>
          </cell>
          <cell r="C328" t="str">
            <v>孙博</v>
          </cell>
          <cell r="D328">
            <v>60</v>
          </cell>
          <cell r="E328" t="str">
            <v>朋锦金石炽阳</v>
          </cell>
          <cell r="F328" t="str">
            <v>2018-01-09 00:00:00</v>
          </cell>
          <cell r="G328" t="str">
            <v>股票中性</v>
          </cell>
          <cell r="H328" t="str">
            <v>股票中性</v>
          </cell>
          <cell r="J328">
            <v>0</v>
          </cell>
          <cell r="K328">
            <v>0</v>
          </cell>
          <cell r="L328" t="str">
            <v>2024-04-03T00:00:00.000000000</v>
          </cell>
          <cell r="M328">
            <v>4.1608876560332853E-3</v>
          </cell>
          <cell r="N328">
            <v>-3.2696609877818079E-3</v>
          </cell>
          <cell r="O328">
            <v>8.3565459610026593E-3</v>
          </cell>
          <cell r="P328">
            <v>5.8465991316931643E-3</v>
          </cell>
          <cell r="Q328">
            <v>1.170305676855898E-2</v>
          </cell>
          <cell r="R328">
            <v>6.1453879047037363E-2</v>
          </cell>
          <cell r="S328">
            <v>0.20499306518724</v>
          </cell>
          <cell r="T328">
            <v>5.8465991316931643E-3</v>
          </cell>
          <cell r="U328">
            <v>4.6145461151819722E-2</v>
          </cell>
          <cell r="V328">
            <v>8.14722640644443E-2</v>
          </cell>
          <cell r="W328">
            <v>6.2043541768101777E-2</v>
          </cell>
          <cell r="X328">
            <v>0.1868086511474327</v>
          </cell>
          <cell r="Y328">
            <v>0.10913752060062271</v>
          </cell>
          <cell r="AC328">
            <v>-2.9222247343432099E-2</v>
          </cell>
          <cell r="AD328">
            <v>-2.43017772941602E-2</v>
          </cell>
          <cell r="AE328">
            <v>-7.0162181014939276E-2</v>
          </cell>
          <cell r="AF328">
            <v>-4.7372737021383927E-2</v>
          </cell>
          <cell r="AG328">
            <v>-1.284480943356495E-2</v>
          </cell>
          <cell r="AH328">
            <v>-1.260887598506852E-2</v>
          </cell>
          <cell r="AI328">
            <v>-1.6742909423604738E-2</v>
          </cell>
          <cell r="AK328">
            <v>-7.0162181014939276E-2</v>
          </cell>
          <cell r="AL328">
            <v>-3.668573756939153E-2</v>
          </cell>
          <cell r="AM328">
            <v>9.3377801744234379E-2</v>
          </cell>
          <cell r="AN328">
            <v>2.1038153756950839E-2</v>
          </cell>
          <cell r="AP328">
            <v>8.5344990784117614E-2</v>
          </cell>
          <cell r="AQ328">
            <v>5.0981135462594397E-2</v>
          </cell>
          <cell r="AR328">
            <v>-0.43334182613452488</v>
          </cell>
          <cell r="AS328">
            <v>1.825773088637783</v>
          </cell>
          <cell r="AT328">
            <v>1.499276410998562E-2</v>
          </cell>
          <cell r="AU328">
            <v>-8.5548078019848095E-4</v>
          </cell>
          <cell r="AV328">
            <v>1.1664345403899819E-2</v>
          </cell>
          <cell r="AW328">
            <v>-3.2696609877818079E-3</v>
          </cell>
          <cell r="BF328">
            <v>-2.6040089626354619E-3</v>
          </cell>
          <cell r="BG328">
            <v>-1.220400728597448E-2</v>
          </cell>
          <cell r="BH328">
            <v>0</v>
          </cell>
          <cell r="BI328">
            <v>3.7125822115680052E-2</v>
          </cell>
          <cell r="BJ328">
            <v>1.019380074675502E-2</v>
          </cell>
          <cell r="BK328">
            <v>1.7717805808154852E-2</v>
          </cell>
          <cell r="BL328">
            <v>-1.7409350319940061E-2</v>
          </cell>
          <cell r="BM328">
            <v>6.7468465825755164E-3</v>
          </cell>
          <cell r="BN328">
            <v>-3.3077994428969411E-3</v>
          </cell>
          <cell r="BO328">
            <v>3.318777292576458E-3</v>
          </cell>
          <cell r="BP328">
            <v>8.124419684307771E-4</v>
          </cell>
          <cell r="BQ328">
            <v>-5.8126151012891647E-3</v>
          </cell>
        </row>
        <row r="329">
          <cell r="A329">
            <v>544232</v>
          </cell>
          <cell r="B329" t="str">
            <v>深圳前海博普资产</v>
          </cell>
          <cell r="C329" t="str">
            <v>袁豪</v>
          </cell>
          <cell r="E329" t="str">
            <v>博普CTA股票全市场一号</v>
          </cell>
          <cell r="F329" t="str">
            <v>2021-02-19 00:00:00</v>
          </cell>
          <cell r="G329" t="str">
            <v>多策略</v>
          </cell>
          <cell r="H329" t="str">
            <v>CTA+量化选股</v>
          </cell>
          <cell r="J329">
            <v>0</v>
          </cell>
          <cell r="K329">
            <v>0</v>
          </cell>
          <cell r="L329" t="str">
            <v>2024-04-03T00:00:00.000000000</v>
          </cell>
          <cell r="U329">
            <v>-6.3436349627600253E-2</v>
          </cell>
          <cell r="V329">
            <v>-9.2314865179889627E-2</v>
          </cell>
          <cell r="AC329">
            <v>-0.1585433654558932</v>
          </cell>
          <cell r="AD329">
            <v>-0.22622742102331489</v>
          </cell>
          <cell r="AE329">
            <v>-0.25688581314878889</v>
          </cell>
          <cell r="AF329">
            <v>-9.2582146382738664E-2</v>
          </cell>
          <cell r="AK329">
            <v>-0.25688581314878889</v>
          </cell>
          <cell r="AL329">
            <v>-5.2254254616791451E-2</v>
          </cell>
          <cell r="AM329">
            <v>1.8069799240293168E-2</v>
          </cell>
          <cell r="AP329">
            <v>0.33125986286696502</v>
          </cell>
          <cell r="AQ329">
            <v>0.2092135110583816</v>
          </cell>
          <cell r="AR329">
            <v>-0.1586430385812504</v>
          </cell>
          <cell r="AS329">
            <v>8.4946629698794435E-2</v>
          </cell>
          <cell r="AT329">
            <v>-5.438756855575877E-2</v>
          </cell>
          <cell r="AU329">
            <v>-4.4949250845819237E-2</v>
          </cell>
          <cell r="AV329">
            <v>4.9113369197051122E-2</v>
          </cell>
          <cell r="BF329">
            <v>7.584967040493118E-2</v>
          </cell>
          <cell r="BG329">
            <v>-4.0900771862815273E-2</v>
          </cell>
          <cell r="BH329">
            <v>-6.7783954202273344E-2</v>
          </cell>
          <cell r="BI329">
            <v>-0.1007475970096119</v>
          </cell>
          <cell r="BJ329">
            <v>-1.6825019794140968E-2</v>
          </cell>
          <cell r="BK329">
            <v>6.5029192671632874E-2</v>
          </cell>
          <cell r="BL329">
            <v>8.5255198487712791E-2</v>
          </cell>
          <cell r="BM329">
            <v>-3.3966207977704332E-2</v>
          </cell>
          <cell r="BN329">
            <v>-2.2112809881661751E-2</v>
          </cell>
          <cell r="BO329">
            <v>-3.8424167476371451E-2</v>
          </cell>
          <cell r="BP329">
            <v>1.093147161491825E-2</v>
          </cell>
          <cell r="BQ329">
            <v>-3.733721883252938E-3</v>
          </cell>
        </row>
        <row r="330">
          <cell r="A330">
            <v>477078</v>
          </cell>
          <cell r="B330" t="str">
            <v>博普科技</v>
          </cell>
          <cell r="C330" t="str">
            <v>袁豪</v>
          </cell>
          <cell r="E330" t="str">
            <v>博普CTA趋势1号A类</v>
          </cell>
          <cell r="F330" t="str">
            <v>2017-09-26 00:00:00</v>
          </cell>
          <cell r="G330" t="str">
            <v>管理期货</v>
          </cell>
          <cell r="H330" t="str">
            <v>量化CTA</v>
          </cell>
          <cell r="J330">
            <v>0</v>
          </cell>
          <cell r="K330">
            <v>0</v>
          </cell>
          <cell r="L330" t="str">
            <v>2024-04-03T00:00:00.000000000</v>
          </cell>
          <cell r="M330">
            <v>-6.6913188941715163E-3</v>
          </cell>
          <cell r="N330">
            <v>1.491313995562038E-2</v>
          </cell>
          <cell r="O330">
            <v>3.7520691557844543E-2</v>
          </cell>
          <cell r="P330">
            <v>4.9054654406446963E-2</v>
          </cell>
          <cell r="Q330">
            <v>5.5457624433046249E-3</v>
          </cell>
          <cell r="R330">
            <v>3.1995121455432367E-2</v>
          </cell>
          <cell r="S330">
            <v>9.913401169084235E-2</v>
          </cell>
          <cell r="T330">
            <v>4.9054654406446963E-2</v>
          </cell>
          <cell r="U330">
            <v>-0.1053205649633957</v>
          </cell>
          <cell r="V330">
            <v>-4.6737570382363591E-3</v>
          </cell>
          <cell r="W330">
            <v>0.23922015733667751</v>
          </cell>
          <cell r="X330">
            <v>2.4899729428616908</v>
          </cell>
          <cell r="Y330">
            <v>0.1360636470481871</v>
          </cell>
          <cell r="Z330">
            <v>9.0290783637259953E-2</v>
          </cell>
          <cell r="AC330">
            <v>-3.074838440692099E-2</v>
          </cell>
          <cell r="AD330">
            <v>-0.21126685117400229</v>
          </cell>
          <cell r="AE330">
            <v>-0.2237403928266439</v>
          </cell>
          <cell r="AF330">
            <v>-8.6130355821618348E-2</v>
          </cell>
          <cell r="AG330">
            <v>-6.5602761324412839E-2</v>
          </cell>
          <cell r="AH330">
            <v>-0.11359921542987909</v>
          </cell>
          <cell r="AI330">
            <v>-6.7729442493020042E-2</v>
          </cell>
          <cell r="AJ330">
            <v>-3.4728829686013298E-2</v>
          </cell>
          <cell r="AK330">
            <v>-0.31413710115674248</v>
          </cell>
          <cell r="AL330">
            <v>0.27714433518395071</v>
          </cell>
          <cell r="AM330">
            <v>0.1626659160580646</v>
          </cell>
          <cell r="AN330">
            <v>0.18653070685960541</v>
          </cell>
          <cell r="AP330">
            <v>0.13000952093938231</v>
          </cell>
          <cell r="AQ330">
            <v>0.13901773536609391</v>
          </cell>
          <cell r="AR330">
            <v>2.1294326492026672</v>
          </cell>
          <cell r="AS330">
            <v>1.16796679964644</v>
          </cell>
          <cell r="AT330">
            <v>-1.3327823122223361E-2</v>
          </cell>
          <cell r="AU330">
            <v>1.8450261780104778E-2</v>
          </cell>
          <cell r="AV330">
            <v>2.2275356099155989E-2</v>
          </cell>
          <cell r="AW330">
            <v>1.491313995562038E-2</v>
          </cell>
          <cell r="BF330">
            <v>3.5365673297345301E-2</v>
          </cell>
          <cell r="BG330">
            <v>-5.8494777252031123E-2</v>
          </cell>
          <cell r="BH330">
            <v>-6.328585787706964E-2</v>
          </cell>
          <cell r="BI330">
            <v>-8.4062196307094217E-2</v>
          </cell>
          <cell r="BJ330">
            <v>-1.3085764809902639E-2</v>
          </cell>
          <cell r="BK330">
            <v>5.1312488801290128E-2</v>
          </cell>
          <cell r="BL330">
            <v>7.0517054048871763E-2</v>
          </cell>
          <cell r="BM330">
            <v>1.180122987522148E-2</v>
          </cell>
          <cell r="BN330">
            <v>-2.4178585233861741E-2</v>
          </cell>
          <cell r="BO330">
            <v>-2.9154865416229251E-2</v>
          </cell>
          <cell r="BP330">
            <v>-1.558642919803321E-2</v>
          </cell>
          <cell r="BQ330">
            <v>5.7148794679966466E-3</v>
          </cell>
        </row>
        <row r="331">
          <cell r="A331">
            <v>161154</v>
          </cell>
          <cell r="B331" t="str">
            <v>宽德投资</v>
          </cell>
          <cell r="C331" t="str">
            <v>张大庆</v>
          </cell>
          <cell r="D331">
            <v>205</v>
          </cell>
          <cell r="E331" t="str">
            <v>宽德共赢B</v>
          </cell>
          <cell r="F331" t="str">
            <v>2015-02-05 00:00:00</v>
          </cell>
          <cell r="G331" t="str">
            <v>股票中性</v>
          </cell>
          <cell r="H331" t="str">
            <v>股票中性</v>
          </cell>
          <cell r="J331">
            <v>0</v>
          </cell>
          <cell r="K331">
            <v>0</v>
          </cell>
          <cell r="L331" t="str">
            <v>2024-04-03T00:00:00.000000000</v>
          </cell>
          <cell r="M331">
            <v>-6.5533185276889228E-4</v>
          </cell>
          <cell r="N331">
            <v>-6.1551830261775686E-3</v>
          </cell>
          <cell r="O331">
            <v>2.1244140189002E-2</v>
          </cell>
          <cell r="P331">
            <v>1.6441399740788839E-2</v>
          </cell>
          <cell r="Q331">
            <v>3.6554510781314997E-2</v>
          </cell>
          <cell r="R331">
            <v>0.1263438654082889</v>
          </cell>
          <cell r="S331">
            <v>0.40246270181892491</v>
          </cell>
          <cell r="T331">
            <v>1.6441399740788839E-2</v>
          </cell>
          <cell r="U331">
            <v>0.16290586512789579</v>
          </cell>
          <cell r="V331">
            <v>0.1044946492271106</v>
          </cell>
          <cell r="W331">
            <v>6.1279087375700307E-2</v>
          </cell>
          <cell r="X331">
            <v>0.12722617354196311</v>
          </cell>
          <cell r="Y331">
            <v>0.1526857742506724</v>
          </cell>
          <cell r="Z331">
            <v>8.0581148121899204E-2</v>
          </cell>
          <cell r="AA331">
            <v>7.3003802281368824E-2</v>
          </cell>
          <cell r="AB331">
            <v>4.5808811833943031E-2</v>
          </cell>
          <cell r="AC331">
            <v>-7.8878558977338781E-2</v>
          </cell>
          <cell r="AD331">
            <v>-1.2784819400688671E-2</v>
          </cell>
          <cell r="AE331">
            <v>-4.7866980181390788E-2</v>
          </cell>
          <cell r="AF331">
            <v>-4.5011494252873409E-2</v>
          </cell>
          <cell r="AG331">
            <v>-2.9285147841848921E-2</v>
          </cell>
          <cell r="AH331">
            <v>-1.5516468742997889E-2</v>
          </cell>
          <cell r="AI331">
            <v>-1.521154662515924E-2</v>
          </cell>
          <cell r="AJ331">
            <v>-6.3907486305538356E-3</v>
          </cell>
          <cell r="AK331">
            <v>-7.8878558977338781E-2</v>
          </cell>
          <cell r="AL331">
            <v>7.3132787840595626E-2</v>
          </cell>
          <cell r="AM331">
            <v>0.1161773820133305</v>
          </cell>
          <cell r="AN331">
            <v>5.997126341055381E-2</v>
          </cell>
          <cell r="AO331">
            <v>9.479625445799944E-2</v>
          </cell>
          <cell r="AP331">
            <v>0.2107835141019691</v>
          </cell>
          <cell r="AQ331">
            <v>5.9866383395541088E-2</v>
          </cell>
          <cell r="AR331">
            <v>0.34554396515530439</v>
          </cell>
          <cell r="AS331">
            <v>1.935636643678214</v>
          </cell>
          <cell r="AT331">
            <v>1.96630253656731E-2</v>
          </cell>
          <cell r="AU331">
            <v>-1.7649622312608911E-2</v>
          </cell>
          <cell r="AV331">
            <v>2.7569015551752288E-2</v>
          </cell>
          <cell r="AW331">
            <v>-6.1551830261775686E-3</v>
          </cell>
          <cell r="BF331">
            <v>-1.123934200327281E-2</v>
          </cell>
          <cell r="BG331">
            <v>1.232524715822469E-2</v>
          </cell>
          <cell r="BH331">
            <v>3.5019790053347322E-2</v>
          </cell>
          <cell r="BI331">
            <v>4.6471028348158423E-2</v>
          </cell>
          <cell r="BJ331">
            <v>1.2432475373371551E-2</v>
          </cell>
          <cell r="BK331">
            <v>2.9620620659892571E-2</v>
          </cell>
          <cell r="BL331">
            <v>-9.4116750495352175E-3</v>
          </cell>
          <cell r="BM331">
            <v>9.1549024887487285E-3</v>
          </cell>
          <cell r="BN331">
            <v>3.5243292405640059E-3</v>
          </cell>
          <cell r="BO331">
            <v>3.66300366300365E-3</v>
          </cell>
          <cell r="BP331">
            <v>2.0054180148995519E-2</v>
          </cell>
          <cell r="BQ331">
            <v>-1.0733387061323209E-2</v>
          </cell>
        </row>
        <row r="332">
          <cell r="A332">
            <v>428328</v>
          </cell>
          <cell r="B332" t="str">
            <v>宽德投资</v>
          </cell>
          <cell r="C332" t="str">
            <v>张大庆,徐御之</v>
          </cell>
          <cell r="D332">
            <v>205</v>
          </cell>
          <cell r="E332" t="str">
            <v>宽德金刚钻3号</v>
          </cell>
          <cell r="F332" t="str">
            <v>2019-06-24 00:00:00</v>
          </cell>
          <cell r="G332" t="str">
            <v>管理期货</v>
          </cell>
          <cell r="H332" t="str">
            <v>量化CTA</v>
          </cell>
          <cell r="I332" t="str">
            <v>超高频CTA</v>
          </cell>
          <cell r="J332">
            <v>0</v>
          </cell>
          <cell r="K332">
            <v>0</v>
          </cell>
          <cell r="L332" t="str">
            <v>2024-04-03T00:00:00.000000000</v>
          </cell>
          <cell r="V332">
            <v>0.22668259243872041</v>
          </cell>
          <cell r="W332">
            <v>0.27523178807947007</v>
          </cell>
          <cell r="X332">
            <v>0.42992424242424238</v>
          </cell>
          <cell r="AD332">
            <v>-3.650694876581588E-3</v>
          </cell>
          <cell r="AE332">
            <v>-3.9281458268966268E-3</v>
          </cell>
          <cell r="AF332">
            <v>-3.5988200589970468E-3</v>
          </cell>
          <cell r="AG332">
            <v>-2.1582733812948859E-3</v>
          </cell>
          <cell r="AH332">
            <v>-3.8722168441432761E-3</v>
          </cell>
          <cell r="AK332">
            <v>-3.9281458268966268E-3</v>
          </cell>
          <cell r="AM332">
            <v>0.20781829062449739</v>
          </cell>
          <cell r="AQ332">
            <v>3.1054347557886278E-2</v>
          </cell>
          <cell r="AS332">
            <v>6.6824934463440426</v>
          </cell>
          <cell r="BF332">
            <v>1.2107870115575009E-2</v>
          </cell>
          <cell r="BG332">
            <v>8.2820931108043006E-3</v>
          </cell>
          <cell r="BH332">
            <v>9.1267371914538487E-4</v>
          </cell>
          <cell r="BI332">
            <v>1.865130351887734E-3</v>
          </cell>
          <cell r="BJ332">
            <v>1.8202879364555E-3</v>
          </cell>
          <cell r="BK332">
            <v>4.5424512718861276E-3</v>
          </cell>
          <cell r="BL332">
            <v>0</v>
          </cell>
        </row>
        <row r="333">
          <cell r="A333">
            <v>194601</v>
          </cell>
          <cell r="B333" t="str">
            <v>宽德投资</v>
          </cell>
          <cell r="C333" t="str">
            <v>张大庆,徐御之</v>
          </cell>
          <cell r="D333">
            <v>205</v>
          </cell>
          <cell r="E333" t="str">
            <v>宽德卓越</v>
          </cell>
          <cell r="F333" t="str">
            <v>2016-04-28 00:00:00</v>
          </cell>
          <cell r="G333" t="str">
            <v>管理期货</v>
          </cell>
          <cell r="H333" t="str">
            <v>量化CTA</v>
          </cell>
          <cell r="I333" t="str">
            <v>经典CTA,持仓周期1-2天</v>
          </cell>
          <cell r="J333">
            <v>0</v>
          </cell>
          <cell r="K333">
            <v>0</v>
          </cell>
          <cell r="L333" t="str">
            <v>2024-04-03T00:00:00.000000000</v>
          </cell>
          <cell r="M333">
            <v>4.2932274337226239E-4</v>
          </cell>
          <cell r="N333">
            <v>5.9356788258149162E-3</v>
          </cell>
          <cell r="O333">
            <v>2.327368536612151E-2</v>
          </cell>
          <cell r="P333">
            <v>3.2187811450297137E-2</v>
          </cell>
          <cell r="Q333">
            <v>-2.3194885946833391E-2</v>
          </cell>
          <cell r="R333">
            <v>-3.000555015956707E-2</v>
          </cell>
          <cell r="S333">
            <v>0.1146410491489616</v>
          </cell>
          <cell r="T333">
            <v>3.2187811450297137E-2</v>
          </cell>
          <cell r="U333">
            <v>-6.2173295946273521E-2</v>
          </cell>
          <cell r="V333">
            <v>-7.2827063807934245E-2</v>
          </cell>
          <cell r="W333">
            <v>0.36171328671328679</v>
          </cell>
          <cell r="X333">
            <v>0.34588235294117631</v>
          </cell>
          <cell r="Y333">
            <v>0.14787305874409171</v>
          </cell>
          <cell r="Z333">
            <v>9.5414201183432024E-2</v>
          </cell>
          <cell r="AA333">
            <v>0.34393638170974161</v>
          </cell>
          <cell r="AC333">
            <v>-6.53353512236538E-3</v>
          </cell>
          <cell r="AD333">
            <v>-9.3136432287296483E-2</v>
          </cell>
          <cell r="AE333">
            <v>-9.426945936496843E-2</v>
          </cell>
          <cell r="AF333">
            <v>-7.9572741574894496E-2</v>
          </cell>
          <cell r="AG333">
            <v>-7.8184288190378065E-2</v>
          </cell>
          <cell r="AH333">
            <v>-5.9751972942502868E-2</v>
          </cell>
          <cell r="AI333">
            <v>-1.6763848396501552E-2</v>
          </cell>
          <cell r="AJ333">
            <v>-7.6210092687950523E-2</v>
          </cell>
          <cell r="AK333">
            <v>-0.14569494326669419</v>
          </cell>
          <cell r="AL333">
            <v>0.15108269887379661</v>
          </cell>
          <cell r="AM333">
            <v>0.14565052060832229</v>
          </cell>
          <cell r="AN333">
            <v>0.11979444468551841</v>
          </cell>
          <cell r="AP333">
            <v>5.4387328662153227E-2</v>
          </cell>
          <cell r="AQ333">
            <v>0.1235313572201122</v>
          </cell>
          <cell r="AR333">
            <v>2.772426702955384</v>
          </cell>
          <cell r="AS333">
            <v>1.1766462159150071</v>
          </cell>
          <cell r="AT333">
            <v>0</v>
          </cell>
          <cell r="AU333">
            <v>7.3825255619948127E-3</v>
          </cell>
          <cell r="AV333">
            <v>1.7235700955099409E-2</v>
          </cell>
          <cell r="AW333">
            <v>5.9356788258149162E-3</v>
          </cell>
          <cell r="BF333">
            <v>2.9390383217364091E-2</v>
          </cell>
          <cell r="BG333">
            <v>-1.0694108151735099E-2</v>
          </cell>
          <cell r="BH333">
            <v>-7.6483785437488896E-3</v>
          </cell>
          <cell r="BI333">
            <v>3.254204775117397E-3</v>
          </cell>
          <cell r="BJ333">
            <v>-1.2291723572794839E-3</v>
          </cell>
          <cell r="BK333">
            <v>-1.196499384657379E-3</v>
          </cell>
          <cell r="BL333">
            <v>-1.81743505493378E-2</v>
          </cell>
          <cell r="BM333">
            <v>3.6951823189013129E-3</v>
          </cell>
          <cell r="BN333">
            <v>4.1936047527513232E-4</v>
          </cell>
          <cell r="BO333">
            <v>-1.6872183602892329E-2</v>
          </cell>
          <cell r="BP333">
            <v>-1.3537521318931271E-2</v>
          </cell>
          <cell r="BQ333">
            <v>-1.329399766899775E-2</v>
          </cell>
        </row>
        <row r="334">
          <cell r="A334">
            <v>588701</v>
          </cell>
          <cell r="B334" t="str">
            <v>上海靖奇投资</v>
          </cell>
          <cell r="C334" t="str">
            <v>范思奇</v>
          </cell>
          <cell r="D334">
            <v>20</v>
          </cell>
          <cell r="E334" t="str">
            <v>靖奇天元1号</v>
          </cell>
          <cell r="F334" t="str">
            <v>2021-01-29 00:00:00</v>
          </cell>
          <cell r="G334" t="str">
            <v>量化多头</v>
          </cell>
          <cell r="H334" t="str">
            <v>量化多头</v>
          </cell>
          <cell r="I334" t="str">
            <v>高波动</v>
          </cell>
          <cell r="J334">
            <v>0</v>
          </cell>
          <cell r="K334">
            <v>0</v>
          </cell>
          <cell r="L334" t="str">
            <v>2024-04-03T00:00:00.000000000</v>
          </cell>
          <cell r="U334">
            <v>-5.5309734513279141E-3</v>
          </cell>
          <cell r="V334">
            <v>-4.8401480872068858E-2</v>
          </cell>
          <cell r="AC334">
            <v>-0.20504009163802969</v>
          </cell>
          <cell r="AD334">
            <v>-0.12693498452012439</v>
          </cell>
          <cell r="AE334">
            <v>-0.15494296577946781</v>
          </cell>
          <cell r="AF334">
            <v>-0.16521596321235019</v>
          </cell>
          <cell r="AK334">
            <v>-0.34030418250950589</v>
          </cell>
          <cell r="AL334">
            <v>-0.93789124363112786</v>
          </cell>
          <cell r="AM334">
            <v>9.0336372804462384E-2</v>
          </cell>
          <cell r="AP334">
            <v>0.39440267518378858</v>
          </cell>
          <cell r="AQ334">
            <v>0.21783028990598799</v>
          </cell>
          <cell r="AR334">
            <v>-2.378759372720713</v>
          </cell>
          <cell r="AS334">
            <v>0.41334268184139739</v>
          </cell>
          <cell r="AT334">
            <v>-0.10011123470522799</v>
          </cell>
          <cell r="BF334">
            <v>3.2079646017699297E-2</v>
          </cell>
          <cell r="BG334">
            <v>2.8938906752411508E-2</v>
          </cell>
          <cell r="BH334">
            <v>-7.2916666666665853E-3</v>
          </cell>
          <cell r="BI334">
            <v>-1.9937040923399759E-2</v>
          </cell>
          <cell r="BJ334">
            <v>-1.8201284796574121E-2</v>
          </cell>
          <cell r="BK334">
            <v>4.3620501635768687E-2</v>
          </cell>
          <cell r="BL334">
            <v>-2.5078369905956129E-2</v>
          </cell>
          <cell r="BM334">
            <v>-7.1811361200428969E-2</v>
          </cell>
          <cell r="BN334">
            <v>1.1299435028246929E-3</v>
          </cell>
          <cell r="BO334">
            <v>-7.9006772009031501E-3</v>
          </cell>
          <cell r="BP334">
            <v>6.1433447098975913E-2</v>
          </cell>
          <cell r="BQ334">
            <v>-2.3887079261671881E-2</v>
          </cell>
        </row>
        <row r="335">
          <cell r="A335">
            <v>411642</v>
          </cell>
          <cell r="B335" t="str">
            <v>上海靖奇投资</v>
          </cell>
          <cell r="C335" t="str">
            <v>范思奇</v>
          </cell>
          <cell r="D335">
            <v>20</v>
          </cell>
          <cell r="E335" t="str">
            <v>靖奇略懂二号量化对冲</v>
          </cell>
          <cell r="F335" t="str">
            <v>2021-01-08 00:00:00</v>
          </cell>
          <cell r="G335" t="str">
            <v>量化多头</v>
          </cell>
          <cell r="H335" t="str">
            <v>量化多头</v>
          </cell>
          <cell r="I335" t="str">
            <v>低波动</v>
          </cell>
          <cell r="J335">
            <v>0</v>
          </cell>
          <cell r="K335">
            <v>0</v>
          </cell>
          <cell r="L335" t="str">
            <v>2024-04-03T00:00:00.000000000</v>
          </cell>
          <cell r="M335">
            <v>-6.0281312793034614E-3</v>
          </cell>
          <cell r="N335">
            <v>1.9697663765460231E-2</v>
          </cell>
          <cell r="O335">
            <v>2.6042867020050538E-2</v>
          </cell>
          <cell r="P335">
            <v>-0.18600682593856671</v>
          </cell>
          <cell r="Q335">
            <v>-0.17463848720800901</v>
          </cell>
          <cell r="R335">
            <v>-0.1844162188568638</v>
          </cell>
          <cell r="S335">
            <v>0.11207327227310571</v>
          </cell>
          <cell r="T335">
            <v>-0.18600682593856671</v>
          </cell>
          <cell r="U335">
            <v>4.3102352193261417E-2</v>
          </cell>
          <cell r="V335">
            <v>-2.6970184337498541E-2</v>
          </cell>
          <cell r="AC335">
            <v>-0.26710938941154783</v>
          </cell>
          <cell r="AD335">
            <v>-4.1402051783097131E-2</v>
          </cell>
          <cell r="AE335">
            <v>-0.14720503756076</v>
          </cell>
          <cell r="AF335">
            <v>-3.3362598770851647E-2</v>
          </cell>
          <cell r="AK335">
            <v>-0.34163720724701718</v>
          </cell>
          <cell r="AL335">
            <v>-0.5235626679964942</v>
          </cell>
          <cell r="AM335">
            <v>6.4333344251108704E-2</v>
          </cell>
          <cell r="AN335">
            <v>-0.52050019006049242</v>
          </cell>
          <cell r="AP335">
            <v>0.38361829727985142</v>
          </cell>
          <cell r="AQ335">
            <v>0.16047124209312011</v>
          </cell>
          <cell r="AR335">
            <v>-1.3655774197933199</v>
          </cell>
          <cell r="AS335">
            <v>0.39904675023028258</v>
          </cell>
          <cell r="AT335">
            <v>-7.0819112627986347E-2</v>
          </cell>
          <cell r="AU335">
            <v>-0.16528925619834711</v>
          </cell>
          <cell r="AV335">
            <v>6.2226319428440044E-3</v>
          </cell>
          <cell r="AW335">
            <v>1.9697663765460231E-2</v>
          </cell>
          <cell r="BF335">
            <v>3.115066751430362E-3</v>
          </cell>
          <cell r="BG335">
            <v>1.9392863933075599E-2</v>
          </cell>
          <cell r="BH335">
            <v>8.0820640348149286E-3</v>
          </cell>
          <cell r="BI335">
            <v>-1.097748997841508E-2</v>
          </cell>
          <cell r="BJ335">
            <v>-2.993078505954871E-3</v>
          </cell>
          <cell r="BK335">
            <v>2.1202076427544011E-2</v>
          </cell>
          <cell r="BL335">
            <v>-4.9608035276824669E-3</v>
          </cell>
          <cell r="BM335">
            <v>-3.3790853696066943E-2</v>
          </cell>
          <cell r="BN335">
            <v>4.9683269159110921E-3</v>
          </cell>
          <cell r="BO335">
            <v>-1.1926832282783351E-2</v>
          </cell>
          <cell r="BP335">
            <v>2.8269435236725201E-2</v>
          </cell>
          <cell r="BQ335">
            <v>-1.035007610350136E-3</v>
          </cell>
        </row>
        <row r="336">
          <cell r="A336">
            <v>312966</v>
          </cell>
          <cell r="B336" t="str">
            <v>上海靖奇投资</v>
          </cell>
          <cell r="C336" t="str">
            <v>范思奇</v>
          </cell>
          <cell r="D336">
            <v>20</v>
          </cell>
          <cell r="E336" t="str">
            <v>靖奇睿科三号</v>
          </cell>
          <cell r="F336" t="str">
            <v>2019-08-02 00:00:00</v>
          </cell>
          <cell r="G336" t="str">
            <v>量化多头</v>
          </cell>
          <cell r="H336" t="str">
            <v>量化多头</v>
          </cell>
          <cell r="I336" t="str">
            <v>中波动</v>
          </cell>
          <cell r="J336">
            <v>0</v>
          </cell>
          <cell r="K336">
            <v>0</v>
          </cell>
          <cell r="L336" t="str">
            <v>2024-04-03T00:00:00.000000000</v>
          </cell>
          <cell r="M336">
            <v>-5.1193174243434614E-3</v>
          </cell>
          <cell r="N336">
            <v>2.5794663728941898E-3</v>
          </cell>
          <cell r="O336">
            <v>1.9230243929088561E-2</v>
          </cell>
          <cell r="P336">
            <v>-8.4770291152591493E-2</v>
          </cell>
          <cell r="Q336">
            <v>-5.2801259106947877E-2</v>
          </cell>
          <cell r="R336">
            <v>-8.1164273929424491E-2</v>
          </cell>
          <cell r="S336">
            <v>0.29888258432833231</v>
          </cell>
          <cell r="T336">
            <v>-8.4770291152591493E-2</v>
          </cell>
          <cell r="U336">
            <v>9.1948789372187756E-2</v>
          </cell>
          <cell r="V336">
            <v>1.387644263408006E-2</v>
          </cell>
          <cell r="W336">
            <v>0.32088668890562788</v>
          </cell>
          <cell r="X336">
            <v>0.64798723177868411</v>
          </cell>
          <cell r="AC336">
            <v>-0.12747111364029981</v>
          </cell>
          <cell r="AD336">
            <v>-4.0976138294466821E-2</v>
          </cell>
          <cell r="AE336">
            <v>-0.16682559864378041</v>
          </cell>
          <cell r="AF336">
            <v>-0.1156712416898991</v>
          </cell>
          <cell r="AG336">
            <v>-4.8625135932887982E-2</v>
          </cell>
          <cell r="AH336">
            <v>-3.7485872158734203E-2</v>
          </cell>
          <cell r="AK336">
            <v>-0.16682559864378041</v>
          </cell>
          <cell r="AL336">
            <v>-0.2630556781403055</v>
          </cell>
          <cell r="AM336">
            <v>0.24088961346897891</v>
          </cell>
          <cell r="AN336">
            <v>-0.27120139524206288</v>
          </cell>
          <cell r="AP336">
            <v>0.20063201168288719</v>
          </cell>
          <cell r="AQ336">
            <v>0.13653358851240149</v>
          </cell>
          <cell r="AR336">
            <v>-1.3126195192868131</v>
          </cell>
          <cell r="AS336">
            <v>1.762143656384549</v>
          </cell>
          <cell r="AT336">
            <v>-1.412838185876519E-2</v>
          </cell>
          <cell r="AU336">
            <v>-9.8723658348468746E-2</v>
          </cell>
          <cell r="AV336">
            <v>1.6607937938758251E-2</v>
          </cell>
          <cell r="AW336">
            <v>2.5794663728941898E-3</v>
          </cell>
          <cell r="BF336">
            <v>1.540068566530972E-2</v>
          </cell>
          <cell r="BG336">
            <v>2.727440584526919E-2</v>
          </cell>
          <cell r="BH336">
            <v>2.136346129156497E-2</v>
          </cell>
          <cell r="BI336">
            <v>-1.287176006234758E-2</v>
          </cell>
          <cell r="BJ336">
            <v>-8.1497516872530706E-4</v>
          </cell>
          <cell r="BK336">
            <v>2.8547396324522859E-2</v>
          </cell>
          <cell r="BL336">
            <v>-2.3790052784179779E-2</v>
          </cell>
          <cell r="BM336">
            <v>8.1232706318390413E-4</v>
          </cell>
          <cell r="BN336">
            <v>-2.4310567499811202E-3</v>
          </cell>
          <cell r="BO336">
            <v>1.056025182138964E-2</v>
          </cell>
          <cell r="BP336">
            <v>3.134969479263483E-2</v>
          </cell>
          <cell r="BQ336">
            <v>-1.31677680149106E-2</v>
          </cell>
        </row>
        <row r="337">
          <cell r="A337">
            <v>396136</v>
          </cell>
          <cell r="B337" t="str">
            <v>上海靖奇投资</v>
          </cell>
          <cell r="C337" t="str">
            <v>范思奇</v>
          </cell>
          <cell r="D337">
            <v>20</v>
          </cell>
          <cell r="E337" t="str">
            <v>靖奇专享一号</v>
          </cell>
          <cell r="F337" t="str">
            <v>2020-02-07 00:00:00</v>
          </cell>
          <cell r="G337" t="str">
            <v>量化多头</v>
          </cell>
          <cell r="H337" t="str">
            <v>量化多头</v>
          </cell>
          <cell r="I337" t="str">
            <v>低波动</v>
          </cell>
          <cell r="J337">
            <v>0</v>
          </cell>
          <cell r="K337">
            <v>0</v>
          </cell>
          <cell r="L337" t="str">
            <v>2024-04-03T00:00:00.000000000</v>
          </cell>
          <cell r="M337">
            <v>-4.8349127784149237E-2</v>
          </cell>
          <cell r="N337">
            <v>-8.1157596728530512E-3</v>
          </cell>
          <cell r="O337">
            <v>-3.0798549210057199E-2</v>
          </cell>
          <cell r="P337">
            <v>-6.2942050520059523E-2</v>
          </cell>
          <cell r="Q337">
            <v>-9.9221301180607568E-3</v>
          </cell>
          <cell r="R337">
            <v>-3.5069465695574897E-2</v>
          </cell>
          <cell r="S337">
            <v>0.24190626230799531</v>
          </cell>
          <cell r="T337">
            <v>-6.2942050520059523E-2</v>
          </cell>
          <cell r="U337">
            <v>9.6019803270145365E-2</v>
          </cell>
          <cell r="V337">
            <v>-7.423712459293208E-2</v>
          </cell>
          <cell r="W337">
            <v>0.33167362672662998</v>
          </cell>
          <cell r="AC337">
            <v>-8.758185935491769E-2</v>
          </cell>
          <cell r="AD337">
            <v>-3.5926311279760072E-2</v>
          </cell>
          <cell r="AE337">
            <v>-0.1577696526508226</v>
          </cell>
          <cell r="AF337">
            <v>-7.5214944021772701E-2</v>
          </cell>
          <cell r="AG337">
            <v>-3.3234087068479842E-2</v>
          </cell>
          <cell r="AK337">
            <v>-0.1715022179594772</v>
          </cell>
          <cell r="AL337">
            <v>-0.1174278417733433</v>
          </cell>
          <cell r="AM337">
            <v>0.1107587357787438</v>
          </cell>
          <cell r="AN337">
            <v>-0.2071958944816332</v>
          </cell>
          <cell r="AP337">
            <v>0.216421904994438</v>
          </cell>
          <cell r="AQ337">
            <v>0.114243492728955</v>
          </cell>
          <cell r="AR337">
            <v>-0.54396369149786861</v>
          </cell>
          <cell r="AS337">
            <v>0.96689024951628921</v>
          </cell>
          <cell r="AT337">
            <v>-4.6775631500743042E-2</v>
          </cell>
          <cell r="AU337">
            <v>-3.554059109614593E-3</v>
          </cell>
          <cell r="AV337">
            <v>-2.2868383844593439E-2</v>
          </cell>
          <cell r="AW337">
            <v>-8.1157596728530512E-3</v>
          </cell>
          <cell r="BF337">
            <v>1.6806722689075571E-2</v>
          </cell>
          <cell r="BG337">
            <v>1.0058299698891601E-2</v>
          </cell>
          <cell r="BH337">
            <v>2.7273880502347581E-3</v>
          </cell>
          <cell r="BI337">
            <v>6.3255107849959913E-3</v>
          </cell>
          <cell r="BJ337">
            <v>-9.8686278207303912E-3</v>
          </cell>
          <cell r="BK337">
            <v>1.904520060944637E-2</v>
          </cell>
          <cell r="BL337">
            <v>-3.5509593820084451E-3</v>
          </cell>
          <cell r="BM337">
            <v>-9.8155673648013808E-3</v>
          </cell>
          <cell r="BN337">
            <v>-3.5667354984043609E-3</v>
          </cell>
          <cell r="BO337">
            <v>8.980155739763962E-3</v>
          </cell>
          <cell r="BP337">
            <v>1.6929109354577591E-2</v>
          </cell>
          <cell r="BQ337">
            <v>2.7104572370429288E-2</v>
          </cell>
        </row>
        <row r="338">
          <cell r="A338">
            <v>363384</v>
          </cell>
          <cell r="B338" t="str">
            <v>上海利位投资</v>
          </cell>
          <cell r="C338" t="str">
            <v>朱凤蛟</v>
          </cell>
          <cell r="E338" t="str">
            <v>利位星熠1号</v>
          </cell>
          <cell r="F338" t="str">
            <v>2018-03-22 00:00:00</v>
          </cell>
          <cell r="G338" t="str">
            <v>股票多头</v>
          </cell>
          <cell r="H338" t="str">
            <v>股票多头</v>
          </cell>
          <cell r="I338" t="str">
            <v>行业比较，朱凤蛟2021.4开始管理产品</v>
          </cell>
          <cell r="J338">
            <v>0</v>
          </cell>
          <cell r="K338">
            <v>0</v>
          </cell>
          <cell r="L338" t="str">
            <v>2024-04-03T00:00:00.000000000</v>
          </cell>
          <cell r="M338">
            <v>5.8852378616969236E-3</v>
          </cell>
          <cell r="N338">
            <v>-2.9168692270294949E-3</v>
          </cell>
          <cell r="O338">
            <v>1.8877297565822241E-2</v>
          </cell>
          <cell r="P338">
            <v>-5.0243111831442373E-2</v>
          </cell>
          <cell r="Q338">
            <v>-0.13276955602536999</v>
          </cell>
          <cell r="R338">
            <v>-0.15002072109407361</v>
          </cell>
          <cell r="S338">
            <v>0.16269841269841279</v>
          </cell>
          <cell r="T338">
            <v>-5.0243111831442373E-2</v>
          </cell>
          <cell r="U338">
            <v>-9.9082186065915678E-2</v>
          </cell>
          <cell r="V338">
            <v>1.9132653061224358E-2</v>
          </cell>
          <cell r="W338">
            <v>0.41176470588235298</v>
          </cell>
          <cell r="X338">
            <v>0.52007299270072971</v>
          </cell>
          <cell r="Y338">
            <v>0.2191323692992215</v>
          </cell>
          <cell r="AC338">
            <v>-0.105720823798627</v>
          </cell>
          <cell r="AD338">
            <v>-0.1687836797536566</v>
          </cell>
          <cell r="AE338">
            <v>-0.16492329149232909</v>
          </cell>
          <cell r="AF338">
            <v>-0.18309859154929581</v>
          </cell>
          <cell r="AG338">
            <v>-8.8685015290519892E-2</v>
          </cell>
          <cell r="AH338">
            <v>-0.15182755388940949</v>
          </cell>
          <cell r="AI338">
            <v>-0.1107814045499504</v>
          </cell>
          <cell r="AK338">
            <v>-0.31868898186889821</v>
          </cell>
          <cell r="AL338">
            <v>-0.22247634831641641</v>
          </cell>
          <cell r="AM338">
            <v>0.14666446067320879</v>
          </cell>
          <cell r="AN338">
            <v>-0.16815105265496591</v>
          </cell>
          <cell r="AP338">
            <v>0.1527100469018772</v>
          </cell>
          <cell r="AQ338">
            <v>0.19523727503581201</v>
          </cell>
          <cell r="AR338">
            <v>-1.458804901343463</v>
          </cell>
          <cell r="AS338">
            <v>0.74968596062370185</v>
          </cell>
          <cell r="AT338">
            <v>-2.4311183144246299E-2</v>
          </cell>
          <cell r="AU338">
            <v>-6.0275272899857679E-2</v>
          </cell>
          <cell r="AV338">
            <v>2.185792349726778E-2</v>
          </cell>
          <cell r="AW338">
            <v>-2.9168692270294949E-3</v>
          </cell>
          <cell r="BF338">
            <v>1.460158531497702E-2</v>
          </cell>
          <cell r="BG338">
            <v>-2.097039473684215E-2</v>
          </cell>
          <cell r="BH338">
            <v>1.049979000420009E-2</v>
          </cell>
          <cell r="BI338">
            <v>-2.5768911055694229E-2</v>
          </cell>
          <cell r="BJ338">
            <v>6.8259385665529138E-2</v>
          </cell>
          <cell r="BK338">
            <v>2.1565495207667599E-2</v>
          </cell>
          <cell r="BL338">
            <v>-1.1336982017200899E-2</v>
          </cell>
          <cell r="BM338">
            <v>-1.1862396204033181E-3</v>
          </cell>
          <cell r="BN338">
            <v>-1.6884761502743431E-3</v>
          </cell>
          <cell r="BO338">
            <v>-4.6934460887949392E-2</v>
          </cell>
          <cell r="BP338">
            <v>-7.5421472937000633E-3</v>
          </cell>
          <cell r="BQ338">
            <v>-2.5056433408577768E-2</v>
          </cell>
        </row>
        <row r="339">
          <cell r="A339">
            <v>95519</v>
          </cell>
          <cell r="B339" t="str">
            <v>鸿道投资</v>
          </cell>
          <cell r="C339" t="str">
            <v>孙建冬</v>
          </cell>
          <cell r="E339" t="str">
            <v>鸿道创新改革基金</v>
          </cell>
          <cell r="F339" t="str">
            <v>2015-06-10 00:00:00</v>
          </cell>
          <cell r="G339" t="str">
            <v>股票多头</v>
          </cell>
          <cell r="H339" t="str">
            <v>股票多头</v>
          </cell>
          <cell r="J339">
            <v>0</v>
          </cell>
          <cell r="K339">
            <v>0</v>
          </cell>
          <cell r="L339" t="str">
            <v>2024-04-03T00:00:00.000000000</v>
          </cell>
          <cell r="V339">
            <v>-0.26194325782459971</v>
          </cell>
          <cell r="W339">
            <v>0.26992737961442043</v>
          </cell>
          <cell r="X339">
            <v>0.99242098010507274</v>
          </cell>
          <cell r="Y339">
            <v>0.5422726970844125</v>
          </cell>
          <cell r="Z339">
            <v>-4.8290247139877403E-2</v>
          </cell>
          <cell r="AA339">
            <v>0.49057848125117798</v>
          </cell>
          <cell r="AB339">
            <v>-7.6481336465674787E-2</v>
          </cell>
          <cell r="AD339">
            <v>-0.31606493096515859</v>
          </cell>
          <cell r="AE339">
            <v>-0.28025466186764098</v>
          </cell>
          <cell r="AF339">
            <v>-0.21191415648157061</v>
          </cell>
          <cell r="AG339">
            <v>-0.1107160306172304</v>
          </cell>
          <cell r="AH339">
            <v>-0.1200795558133753</v>
          </cell>
          <cell r="AI339">
            <v>-0.11665685697469109</v>
          </cell>
          <cell r="AJ339">
            <v>-4.8457339140035693E-2</v>
          </cell>
          <cell r="AK339">
            <v>-0.3986369062910855</v>
          </cell>
          <cell r="AL339">
            <v>0.37660879673186359</v>
          </cell>
          <cell r="AM339">
            <v>0.21509676456580021</v>
          </cell>
          <cell r="AP339">
            <v>7.5385216199844077E-2</v>
          </cell>
          <cell r="AQ339">
            <v>0.23336071140760731</v>
          </cell>
          <cell r="AR339">
            <v>4.9918405638824694</v>
          </cell>
          <cell r="AS339">
            <v>0.92045891822030901</v>
          </cell>
          <cell r="AV339">
            <v>2.1005251312828269E-2</v>
          </cell>
          <cell r="BF339">
            <v>4.381312549001537E-2</v>
          </cell>
          <cell r="BG339">
            <v>6.2430963637166943E-2</v>
          </cell>
          <cell r="BH339">
            <v>1.114530483240461E-2</v>
          </cell>
          <cell r="BI339">
            <v>4.6434153162786762E-2</v>
          </cell>
          <cell r="BJ339">
            <v>6.9960303423338699E-2</v>
          </cell>
          <cell r="BK339">
            <v>9.3799360834588397E-2</v>
          </cell>
          <cell r="BL339">
            <v>-6.5185632965593765E-2</v>
          </cell>
          <cell r="BM339">
            <v>-2.8309173537389268E-2</v>
          </cell>
          <cell r="BN339">
            <v>-5.694789303513681E-2</v>
          </cell>
          <cell r="BO339">
            <v>-6.0557270850302158E-2</v>
          </cell>
          <cell r="BP339">
            <v>-5.6194047907089262E-2</v>
          </cell>
        </row>
        <row r="340">
          <cell r="A340">
            <v>76054</v>
          </cell>
          <cell r="B340" t="str">
            <v>弘尚资产</v>
          </cell>
          <cell r="C340" t="str">
            <v>尚健</v>
          </cell>
          <cell r="E340" t="str">
            <v>弘尚资产中国机遇策略配置1号</v>
          </cell>
          <cell r="F340" t="str">
            <v>2015-06-24 00:00:00</v>
          </cell>
          <cell r="G340" t="str">
            <v>股票多头</v>
          </cell>
          <cell r="H340" t="str">
            <v>股票多头</v>
          </cell>
          <cell r="J340">
            <v>0</v>
          </cell>
          <cell r="K340">
            <v>0</v>
          </cell>
          <cell r="L340" t="str">
            <v>2024-04-03T00:00:00.000000000</v>
          </cell>
          <cell r="M340">
            <v>4.6468401486987609E-4</v>
          </cell>
          <cell r="N340">
            <v>9.2980009298004873E-4</v>
          </cell>
          <cell r="O340">
            <v>-4.6425255338899962E-4</v>
          </cell>
          <cell r="P340">
            <v>-2.7790643816580922E-3</v>
          </cell>
          <cell r="Q340">
            <v>0</v>
          </cell>
          <cell r="R340">
            <v>-5.3626373626373569E-2</v>
          </cell>
          <cell r="S340">
            <v>-8.5774946921443718E-2</v>
          </cell>
          <cell r="T340">
            <v>-2.7790643816580922E-3</v>
          </cell>
          <cell r="U340">
            <v>-5.0571679859278913E-2</v>
          </cell>
          <cell r="V340">
            <v>-0.14221048660882671</v>
          </cell>
          <cell r="W340">
            <v>4.9279757391962331E-3</v>
          </cell>
          <cell r="X340">
            <v>0.63040791100123594</v>
          </cell>
          <cell r="Y340">
            <v>0.52210724365004713</v>
          </cell>
          <cell r="Z340">
            <v>-0.1371753246753247</v>
          </cell>
          <cell r="AA340">
            <v>0.11392405063291131</v>
          </cell>
          <cell r="AB340">
            <v>3.3644859813084071E-2</v>
          </cell>
          <cell r="AC340">
            <v>-2.7842227378189251E-3</v>
          </cell>
          <cell r="AD340">
            <v>-9.8195551825430119E-2</v>
          </cell>
          <cell r="AE340">
            <v>-0.1116389548693585</v>
          </cell>
          <cell r="AF340">
            <v>-0.15287769784172661</v>
          </cell>
          <cell r="AG340">
            <v>-0.1126077586206897</v>
          </cell>
          <cell r="AH340">
            <v>-7.5564971751412427E-2</v>
          </cell>
          <cell r="AI340">
            <v>-0.17779503105590069</v>
          </cell>
          <cell r="AJ340">
            <v>-5.639396346306589E-2</v>
          </cell>
          <cell r="AK340">
            <v>-0.226978417266187</v>
          </cell>
          <cell r="AL340">
            <v>-3.8479986759519802E-3</v>
          </cell>
          <cell r="AM340">
            <v>0.1014246100186829</v>
          </cell>
          <cell r="AN340">
            <v>-9.8898178703374917E-3</v>
          </cell>
          <cell r="AO340">
            <v>8.4494633856133872E-2</v>
          </cell>
          <cell r="AP340">
            <v>5.1668841249049944E-3</v>
          </cell>
          <cell r="AQ340">
            <v>0.14688926534540089</v>
          </cell>
          <cell r="AR340">
            <v>-0.80238208641081321</v>
          </cell>
          <cell r="AS340">
            <v>0.68845598207913516</v>
          </cell>
          <cell r="AT340">
            <v>-4.631773969430153E-3</v>
          </cell>
          <cell r="AU340">
            <v>1.3959981386693081E-3</v>
          </cell>
          <cell r="AV340">
            <v>-1.3927576601672209E-3</v>
          </cell>
          <cell r="AW340">
            <v>9.2980009298004873E-4</v>
          </cell>
          <cell r="BF340">
            <v>4.485488126649062E-2</v>
          </cell>
          <cell r="BG340">
            <v>-2.1464646464646301E-2</v>
          </cell>
          <cell r="BH340">
            <v>-1.7204301075268821E-2</v>
          </cell>
          <cell r="BI340">
            <v>-2.2319474835886251E-2</v>
          </cell>
          <cell r="BJ340">
            <v>-1.342882721575678E-3</v>
          </cell>
          <cell r="BK340">
            <v>-8.964589870013473E-3</v>
          </cell>
          <cell r="BL340">
            <v>1.7186793306196439E-2</v>
          </cell>
          <cell r="BM340">
            <v>-1.556247220987117E-2</v>
          </cell>
          <cell r="BN340">
            <v>-1.1478420569329569E-2</v>
          </cell>
          <cell r="BO340">
            <v>-1.857872735717581E-3</v>
          </cell>
          <cell r="BP340">
            <v>2.32666356444855E-3</v>
          </cell>
          <cell r="BQ340">
            <v>2.786809103576315E-3</v>
          </cell>
        </row>
        <row r="341">
          <cell r="A341">
            <v>470802</v>
          </cell>
          <cell r="B341" t="str">
            <v>上海鸣熙资产</v>
          </cell>
          <cell r="C341" t="str">
            <v>张祥方</v>
          </cell>
          <cell r="E341" t="str">
            <v>鸣熙资产-招享套利1号</v>
          </cell>
          <cell r="F341" t="str">
            <v>2020-04-16 00:00:00</v>
          </cell>
          <cell r="G341" t="str">
            <v>套利策略</v>
          </cell>
          <cell r="H341" t="str">
            <v>股指高频</v>
          </cell>
          <cell r="J341">
            <v>0</v>
          </cell>
          <cell r="K341">
            <v>0</v>
          </cell>
          <cell r="L341" t="str">
            <v>2024-04-03T00:00:00.000000000</v>
          </cell>
          <cell r="M341">
            <v>1.5559157212317041E-3</v>
          </cell>
          <cell r="N341">
            <v>-1.29441460099633E-4</v>
          </cell>
          <cell r="O341">
            <v>3.6380172805821061E-3</v>
          </cell>
          <cell r="P341">
            <v>4.660930831244503E-2</v>
          </cell>
          <cell r="Q341">
            <v>6.1276361887751651E-2</v>
          </cell>
          <cell r="R341">
            <v>6.2444123512825689E-2</v>
          </cell>
          <cell r="S341">
            <v>0.2573451615528608</v>
          </cell>
          <cell r="T341">
            <v>4.660930831244503E-2</v>
          </cell>
          <cell r="U341">
            <v>2.018107678485026E-2</v>
          </cell>
          <cell r="V341">
            <v>0.10661567877629061</v>
          </cell>
          <cell r="W341">
            <v>9.7172107073928204E-2</v>
          </cell>
          <cell r="AC341">
            <v>-1.2944146009965569E-4</v>
          </cell>
          <cell r="AD341">
            <v>-2.614023144996595E-2</v>
          </cell>
          <cell r="AE341">
            <v>-8.5203067310429554E-4</v>
          </cell>
          <cell r="AF341">
            <v>-6.3031831074703264E-4</v>
          </cell>
          <cell r="AG341">
            <v>-7.2760345611633649E-4</v>
          </cell>
          <cell r="AK341">
            <v>-2.614023144996595E-2</v>
          </cell>
          <cell r="AL341">
            <v>0.20852464695481679</v>
          </cell>
          <cell r="AM341">
            <v>0.1140227575608022</v>
          </cell>
          <cell r="AN341">
            <v>0.1766824077877365</v>
          </cell>
          <cell r="AP341">
            <v>2.9556555877216398E-2</v>
          </cell>
          <cell r="AQ341">
            <v>2.5093043035606052E-2</v>
          </cell>
          <cell r="AR341">
            <v>7.0450302542487941</v>
          </cell>
          <cell r="AS341">
            <v>4.5321303124136323</v>
          </cell>
          <cell r="AT341">
            <v>1.436217058464884E-2</v>
          </cell>
          <cell r="AU341">
            <v>2.41100647832766E-2</v>
          </cell>
          <cell r="AV341">
            <v>3.7679464691742211E-3</v>
          </cell>
          <cell r="AW341">
            <v>-1.29441460099633E-4</v>
          </cell>
          <cell r="BF341">
            <v>4.1467965996266898E-4</v>
          </cell>
          <cell r="BG341">
            <v>3.2469775474957001E-3</v>
          </cell>
          <cell r="BH341">
            <v>1.721525960611592E-3</v>
          </cell>
          <cell r="BI341">
            <v>1.787310098301909E-3</v>
          </cell>
          <cell r="BJ341">
            <v>4.1172030467295778E-4</v>
          </cell>
          <cell r="BK341">
            <v>3.2238150764798408E-3</v>
          </cell>
          <cell r="BL341">
            <v>2.5981129495418198E-3</v>
          </cell>
          <cell r="BM341">
            <v>-1.663938897981454E-2</v>
          </cell>
          <cell r="BN341">
            <v>3.6541643684502301E-3</v>
          </cell>
          <cell r="BO341">
            <v>5.9078106752763482E-3</v>
          </cell>
          <cell r="BP341">
            <v>2.7999726831933192E-3</v>
          </cell>
          <cell r="BQ341">
            <v>4.013059447694145E-3</v>
          </cell>
        </row>
        <row r="342">
          <cell r="A342">
            <v>635387</v>
          </cell>
          <cell r="B342" t="str">
            <v>上海鸣熙资产</v>
          </cell>
          <cell r="C342" t="str">
            <v>张祥方</v>
          </cell>
          <cell r="E342" t="str">
            <v>鸣熙中证500指数增强尊享1号</v>
          </cell>
          <cell r="F342" t="str">
            <v>2021-12-16 00:00:00</v>
          </cell>
          <cell r="G342" t="str">
            <v>指数增强</v>
          </cell>
          <cell r="H342" t="str">
            <v>500指增</v>
          </cell>
          <cell r="I342" t="str">
            <v>80-100倍双边</v>
          </cell>
          <cell r="J342">
            <v>0</v>
          </cell>
          <cell r="K342">
            <v>0</v>
          </cell>
          <cell r="L342" t="str">
            <v>2024-04-03T00:00:00.000000000</v>
          </cell>
          <cell r="M342">
            <v>1.149541191892722E-2</v>
          </cell>
          <cell r="N342">
            <v>1.920341394025615E-2</v>
          </cell>
          <cell r="O342">
            <v>4.6858693383427408E-2</v>
          </cell>
          <cell r="P342">
            <v>3.8943552563438733E-2</v>
          </cell>
          <cell r="Q342">
            <v>2.9916234543292402E-4</v>
          </cell>
          <cell r="R342">
            <v>-5.2517238122225203E-2</v>
          </cell>
          <cell r="T342">
            <v>3.8943552563438733E-2</v>
          </cell>
          <cell r="U342">
            <v>6.4029094115054086E-2</v>
          </cell>
          <cell r="V342">
            <v>-9.2509250925092545E-2</v>
          </cell>
          <cell r="AC342">
            <v>-0.16793731469716219</v>
          </cell>
          <cell r="AD342">
            <v>-0.1288835622752835</v>
          </cell>
          <cell r="AE342">
            <v>-0.1888632023318926</v>
          </cell>
          <cell r="AK342">
            <v>-0.27556006269014471</v>
          </cell>
          <cell r="AL342">
            <v>0.38838635065793842</v>
          </cell>
          <cell r="AM342">
            <v>2.2282913531249671E-2</v>
          </cell>
          <cell r="AN342">
            <v>0.14619094318473499</v>
          </cell>
          <cell r="AP342">
            <v>0.39015808393315521</v>
          </cell>
          <cell r="AQ342">
            <v>0.2027858022362222</v>
          </cell>
          <cell r="AR342">
            <v>0.99469561198684886</v>
          </cell>
          <cell r="AS342">
            <v>0.10841536587067049</v>
          </cell>
          <cell r="AT342">
            <v>-7.0533402382185417E-2</v>
          </cell>
          <cell r="AU342">
            <v>4.9364831736126602E-2</v>
          </cell>
          <cell r="AV342">
            <v>2.7134209977040191E-2</v>
          </cell>
          <cell r="AW342">
            <v>1.920341394025615E-2</v>
          </cell>
          <cell r="BF342">
            <v>6.4249504077584341E-2</v>
          </cell>
          <cell r="BG342">
            <v>5.933519726623171E-2</v>
          </cell>
          <cell r="BH342">
            <v>2.091886608015647E-2</v>
          </cell>
          <cell r="BI342">
            <v>-3.351206434316345E-2</v>
          </cell>
          <cell r="BJ342">
            <v>-3.8636813948880189E-3</v>
          </cell>
          <cell r="BK342">
            <v>4.6544007956240703E-2</v>
          </cell>
          <cell r="BL342">
            <v>1.9766226361303652E-2</v>
          </cell>
          <cell r="BM342">
            <v>-7.8184698536948982E-2</v>
          </cell>
          <cell r="BN342">
            <v>-1.1727604217995459E-2</v>
          </cell>
          <cell r="BO342">
            <v>-2.792181890706014E-2</v>
          </cell>
          <cell r="BP342">
            <v>3.4878949528108327E-2</v>
          </cell>
          <cell r="BQ342">
            <v>-4.5099396696667071E-2</v>
          </cell>
        </row>
        <row r="343">
          <cell r="A343">
            <v>383926</v>
          </cell>
          <cell r="B343" t="str">
            <v>杭州念觉资产</v>
          </cell>
          <cell r="C343" t="str">
            <v>王啸</v>
          </cell>
          <cell r="E343" t="str">
            <v>念觉量化选股高周转1号</v>
          </cell>
          <cell r="F343" t="str">
            <v>2018-07-04 00:00:00</v>
          </cell>
          <cell r="G343" t="str">
            <v>量化多头</v>
          </cell>
          <cell r="H343" t="str">
            <v>量化多头</v>
          </cell>
          <cell r="J343">
            <v>0</v>
          </cell>
          <cell r="K343">
            <v>0</v>
          </cell>
          <cell r="L343" t="str">
            <v>2024-04-03T00:00:00.000000000</v>
          </cell>
          <cell r="M343">
            <v>1.0932105868814769E-2</v>
          </cell>
          <cell r="N343">
            <v>1.0350776308222899E-2</v>
          </cell>
          <cell r="O343">
            <v>1.5606936416184819E-2</v>
          </cell>
          <cell r="P343">
            <v>-0.15650504080652919</v>
          </cell>
          <cell r="Q343">
            <v>-0.15447545717035599</v>
          </cell>
          <cell r="R343">
            <v>-0.16571699905033241</v>
          </cell>
          <cell r="S343">
            <v>-1.70454545454557E-3</v>
          </cell>
          <cell r="T343">
            <v>-0.15650504080652919</v>
          </cell>
          <cell r="U343">
            <v>6.4928425357873243E-2</v>
          </cell>
          <cell r="V343">
            <v>-0.17223867964451969</v>
          </cell>
          <cell r="W343">
            <v>0.30192837465564742</v>
          </cell>
          <cell r="X343">
            <v>0.62780269058295968</v>
          </cell>
          <cell r="Y343">
            <v>0.310223266745006</v>
          </cell>
          <cell r="AC343">
            <v>-0.2873399715504979</v>
          </cell>
          <cell r="AD343">
            <v>-7.5339260645765099E-2</v>
          </cell>
          <cell r="AE343">
            <v>-0.21087828800713329</v>
          </cell>
          <cell r="AF343">
            <v>-9.4650205761316844E-2</v>
          </cell>
          <cell r="AG343">
            <v>-9.4869992972593117E-2</v>
          </cell>
          <cell r="AH343">
            <v>-6.757912745936695E-2</v>
          </cell>
          <cell r="AI343">
            <v>-0.14899999999999999</v>
          </cell>
          <cell r="AK343">
            <v>-0.2978976596588655</v>
          </cell>
          <cell r="AL343">
            <v>-0.48025456337998601</v>
          </cell>
          <cell r="AM343">
            <v>0.1435351928905679</v>
          </cell>
          <cell r="AN343">
            <v>-0.45548619057238138</v>
          </cell>
          <cell r="AP343">
            <v>0.44988098132671311</v>
          </cell>
          <cell r="AQ343">
            <v>0.22491470586508719</v>
          </cell>
          <cell r="AR343">
            <v>-1.0681766954256531</v>
          </cell>
          <cell r="AS343">
            <v>0.63685198240463303</v>
          </cell>
          <cell r="AT343">
            <v>-9.0734517522803815E-2</v>
          </cell>
          <cell r="AU343">
            <v>-0.1087645195353748</v>
          </cell>
          <cell r="AV343">
            <v>5.2023121387283489E-3</v>
          </cell>
          <cell r="AW343">
            <v>1.0350776308222899E-2</v>
          </cell>
          <cell r="BF343">
            <v>3.4253578732106327E-2</v>
          </cell>
          <cell r="BG343">
            <v>1.9278299555115948E-2</v>
          </cell>
          <cell r="BH343">
            <v>3.3947623666343851E-3</v>
          </cell>
          <cell r="BI343">
            <v>-1.0633156114064681E-2</v>
          </cell>
          <cell r="BJ343">
            <v>-1.9540791402051778E-3</v>
          </cell>
          <cell r="BK343">
            <v>2.8879099363680719E-2</v>
          </cell>
          <cell r="BL343">
            <v>1.18934348239772E-2</v>
          </cell>
          <cell r="BM343">
            <v>-7.0992007522331813E-2</v>
          </cell>
          <cell r="BN343">
            <v>8.7378640776698546E-3</v>
          </cell>
          <cell r="BO343">
            <v>-3.6573628488931753E-2</v>
          </cell>
          <cell r="BP343">
            <v>6.3436563436563453E-2</v>
          </cell>
          <cell r="BQ343">
            <v>-3.1162790697674251E-2</v>
          </cell>
        </row>
        <row r="344">
          <cell r="A344">
            <v>496478</v>
          </cell>
          <cell r="B344" t="str">
            <v>睿扬投资</v>
          </cell>
          <cell r="C344" t="str">
            <v>张凯</v>
          </cell>
          <cell r="E344" t="str">
            <v>睿扬新兴成长</v>
          </cell>
          <cell r="F344" t="str">
            <v>2020-08-26 00:00:00</v>
          </cell>
          <cell r="G344" t="str">
            <v>股票多头</v>
          </cell>
          <cell r="H344" t="str">
            <v>股票多头</v>
          </cell>
          <cell r="J344">
            <v>0</v>
          </cell>
          <cell r="K344">
            <v>0</v>
          </cell>
        </row>
        <row r="345">
          <cell r="A345">
            <v>271996</v>
          </cell>
          <cell r="B345" t="str">
            <v>深圳前海夸克资产</v>
          </cell>
          <cell r="E345" t="str">
            <v>夸克1877</v>
          </cell>
          <cell r="F345" t="str">
            <v>2017-01-12 00:00:00</v>
          </cell>
          <cell r="G345" t="str">
            <v>分公司关注池</v>
          </cell>
          <cell r="H345" t="str">
            <v>多策略</v>
          </cell>
          <cell r="J345">
            <v>0</v>
          </cell>
          <cell r="K345">
            <v>0</v>
          </cell>
          <cell r="L345" t="str">
            <v>2024-04-03T00:00:00.000000000</v>
          </cell>
          <cell r="M345">
            <v>0.1072088724584104</v>
          </cell>
          <cell r="N345">
            <v>5.5222002516627677E-2</v>
          </cell>
          <cell r="O345">
            <v>0.1735705717712914</v>
          </cell>
          <cell r="P345">
            <v>0.1809366701536976</v>
          </cell>
          <cell r="Q345">
            <v>7.1908553064056635E-2</v>
          </cell>
          <cell r="R345">
            <v>-5.6237942122186468E-2</v>
          </cell>
          <cell r="S345">
            <v>0.52393561786085141</v>
          </cell>
          <cell r="T345">
            <v>0.1809366701536976</v>
          </cell>
          <cell r="U345">
            <v>-0.13185930350344061</v>
          </cell>
          <cell r="V345">
            <v>-1.428866547307539E-2</v>
          </cell>
          <cell r="W345">
            <v>0.79339302253782029</v>
          </cell>
          <cell r="X345">
            <v>0.38643951716462638</v>
          </cell>
          <cell r="Y345">
            <v>-6.4622037155669387E-2</v>
          </cell>
          <cell r="Z345">
            <v>3.3090668431502213E-2</v>
          </cell>
          <cell r="AC345">
            <v>-4.1281978281205403E-2</v>
          </cell>
          <cell r="AD345">
            <v>-0.2460909233915369</v>
          </cell>
          <cell r="AE345">
            <v>-0.1208451877038374</v>
          </cell>
          <cell r="AF345">
            <v>-9.280336818068291E-2</v>
          </cell>
          <cell r="AG345">
            <v>-0.1144788995103754</v>
          </cell>
          <cell r="AH345">
            <v>-9.0359990335829976E-2</v>
          </cell>
          <cell r="AI345">
            <v>-5.3531300160513627E-2</v>
          </cell>
          <cell r="AJ345">
            <v>-7.3574494175352445E-2</v>
          </cell>
          <cell r="AK345">
            <v>-0.25839232342299823</v>
          </cell>
          <cell r="AL345">
            <v>1.1342273900524771</v>
          </cell>
          <cell r="AM345">
            <v>0.1779663347929836</v>
          </cell>
          <cell r="AN345">
            <v>0.81114062810778331</v>
          </cell>
          <cell r="AP345">
            <v>0.20380527914764149</v>
          </cell>
          <cell r="AQ345">
            <v>0.18105047127676041</v>
          </cell>
          <cell r="AR345">
            <v>5.5637890157035557</v>
          </cell>
          <cell r="AS345">
            <v>0.98132038514807729</v>
          </cell>
          <cell r="AT345">
            <v>-2.8043775649794659E-2</v>
          </cell>
          <cell r="AU345">
            <v>3.3696237115535821E-2</v>
          </cell>
          <cell r="AV345">
            <v>0.112155137944822</v>
          </cell>
          <cell r="AW345">
            <v>5.5222002516627677E-2</v>
          </cell>
          <cell r="BF345">
            <v>7.6915016242271816E-2</v>
          </cell>
          <cell r="BG345">
            <v>9.2439427848594047E-3</v>
          </cell>
          <cell r="BH345">
            <v>-2.5806658953593131E-2</v>
          </cell>
          <cell r="BI345">
            <v>9.5668525055248033E-4</v>
          </cell>
          <cell r="BJ345">
            <v>-5.5599499044229117E-2</v>
          </cell>
          <cell r="BK345">
            <v>-5.6883615424880851E-3</v>
          </cell>
          <cell r="BL345">
            <v>3.3763863540642758E-2</v>
          </cell>
          <cell r="BM345">
            <v>-4.6716914510762542E-2</v>
          </cell>
          <cell r="BN345">
            <v>-3.2779936418226741E-2</v>
          </cell>
          <cell r="BO345">
            <v>-6.2668906580965467E-2</v>
          </cell>
          <cell r="BP345">
            <v>9.0781578742304969E-3</v>
          </cell>
          <cell r="BQ345">
            <v>-1.844318944749412E-2</v>
          </cell>
        </row>
        <row r="346">
          <cell r="A346">
            <v>487084</v>
          </cell>
          <cell r="B346" t="str">
            <v>深圳前海超量子</v>
          </cell>
          <cell r="C346" t="str">
            <v>张晓泉</v>
          </cell>
          <cell r="D346" t="str">
            <v>16亿，500指增6-7亿,300指增2亿，1000指增几千万</v>
          </cell>
          <cell r="E346" t="str">
            <v>超量子中证500增强1号</v>
          </cell>
          <cell r="F346" t="str">
            <v>2020-07-16 00:00:00</v>
          </cell>
          <cell r="G346" t="str">
            <v>分公司关注池</v>
          </cell>
          <cell r="H346" t="str">
            <v>500指增</v>
          </cell>
          <cell r="I346" t="str">
            <v>机器挖掘20%，人工挖掘80%，因子占比量价80%，基本面舆情20%</v>
          </cell>
          <cell r="J346">
            <v>0</v>
          </cell>
          <cell r="K346">
            <v>0</v>
          </cell>
          <cell r="L346" t="str">
            <v>2024-04-03T00:00:00.000000000</v>
          </cell>
          <cell r="U346">
            <v>6.6482268102341147E-2</v>
          </cell>
          <cell r="V346">
            <v>-0.1684737966157385</v>
          </cell>
          <cell r="W346">
            <v>0.1915435059215034</v>
          </cell>
          <cell r="AC346">
            <v>-1.34228187919463E-2</v>
          </cell>
          <cell r="AD346">
            <v>-2.251456825004421E-2</v>
          </cell>
          <cell r="AE346">
            <v>-0.22111366931013909</v>
          </cell>
          <cell r="AF346">
            <v>-8.9864812065327801E-2</v>
          </cell>
          <cell r="AG346">
            <v>-5.8091286307053971E-2</v>
          </cell>
          <cell r="AK346">
            <v>-0.28623896225677897</v>
          </cell>
          <cell r="AL346">
            <v>-0.49119271972201622</v>
          </cell>
          <cell r="AM346">
            <v>4.0274610333315808E-2</v>
          </cell>
          <cell r="AP346">
            <v>0</v>
          </cell>
          <cell r="AQ346">
            <v>0.16875233028425049</v>
          </cell>
          <cell r="AR346" t="str">
            <v>-inf</v>
          </cell>
          <cell r="AS346">
            <v>0.23689624716616189</v>
          </cell>
          <cell r="BF346">
            <v>7.003852612861805E-2</v>
          </cell>
          <cell r="BG346">
            <v>4.0897341211225902E-2</v>
          </cell>
          <cell r="BH346">
            <v>1.596452328159748E-3</v>
          </cell>
          <cell r="BK346">
            <v>2.6060989955660089E-2</v>
          </cell>
          <cell r="BL346">
            <v>-3.4394567422171281E-3</v>
          </cell>
          <cell r="BM346">
            <v>-7.0796460176991038E-2</v>
          </cell>
          <cell r="BN346">
            <v>-4.4016506189820106E-3</v>
          </cell>
          <cell r="BO346">
            <v>-2.5974025974025979E-2</v>
          </cell>
          <cell r="BP346">
            <v>4.0472813238770611E-2</v>
          </cell>
          <cell r="BQ346">
            <v>-1.988197911938272E-2</v>
          </cell>
        </row>
        <row r="347">
          <cell r="A347">
            <v>474728</v>
          </cell>
          <cell r="B347" t="str">
            <v>深圳创富兆业金融</v>
          </cell>
          <cell r="E347" t="str">
            <v>创富福星九号</v>
          </cell>
          <cell r="F347" t="str">
            <v>2020-05-19 00:00:00</v>
          </cell>
          <cell r="G347" t="str">
            <v>分公司关注池</v>
          </cell>
          <cell r="H347" t="str">
            <v>股票多头</v>
          </cell>
          <cell r="J347">
            <v>0</v>
          </cell>
          <cell r="K347">
            <v>0</v>
          </cell>
          <cell r="L347" t="str">
            <v>2024-04-03T00:00:00.000000000</v>
          </cell>
          <cell r="M347">
            <v>-5.8972911963882553E-2</v>
          </cell>
          <cell r="N347">
            <v>1.9528316058285979E-3</v>
          </cell>
          <cell r="O347">
            <v>4.4554067809881907E-2</v>
          </cell>
          <cell r="P347">
            <v>-8.7613706312837603E-2</v>
          </cell>
          <cell r="Q347">
            <v>-8.8797814207650205E-2</v>
          </cell>
          <cell r="R347">
            <v>-0.20557408289661741</v>
          </cell>
          <cell r="S347">
            <v>-4.7755014633449888E-2</v>
          </cell>
          <cell r="T347">
            <v>-8.7613706312837603E-2</v>
          </cell>
          <cell r="U347">
            <v>-9.5067153555734363E-2</v>
          </cell>
          <cell r="V347">
            <v>-0.18579923402539811</v>
          </cell>
          <cell r="W347">
            <v>0.45868862099382518</v>
          </cell>
          <cell r="AC347">
            <v>-0.18709907341411261</v>
          </cell>
          <cell r="AD347">
            <v>-0.24383516301649469</v>
          </cell>
          <cell r="AE347">
            <v>-0.24236168455821641</v>
          </cell>
          <cell r="AF347">
            <v>-9.9081264910410666E-2</v>
          </cell>
          <cell r="AG347">
            <v>-6.6288604490765596E-2</v>
          </cell>
          <cell r="AK347">
            <v>-0.44365853658536569</v>
          </cell>
          <cell r="AL347">
            <v>-0.1383008744864361</v>
          </cell>
          <cell r="AM347">
            <v>0.1073763577055757</v>
          </cell>
          <cell r="AN347">
            <v>-0.27925562969965367</v>
          </cell>
          <cell r="AP347">
            <v>0.34611769372746171</v>
          </cell>
          <cell r="AQ347">
            <v>0.24118384238230181</v>
          </cell>
          <cell r="AR347">
            <v>-0.400438040546991</v>
          </cell>
          <cell r="AS347">
            <v>0.44397062448077579</v>
          </cell>
          <cell r="AT347">
            <v>-0.1265987278571917</v>
          </cell>
          <cell r="AU347">
            <v>-5.0978856695379722E-2</v>
          </cell>
          <cell r="AV347">
            <v>4.2518205308903052E-2</v>
          </cell>
          <cell r="AW347">
            <v>1.9528316058285979E-3</v>
          </cell>
          <cell r="BF347">
            <v>7.4518784427802132E-2</v>
          </cell>
          <cell r="BG347">
            <v>2.2521744139162529E-2</v>
          </cell>
          <cell r="BH347">
            <v>-6.3091482649842212E-2</v>
          </cell>
          <cell r="BI347">
            <v>-1.1002886002886011E-2</v>
          </cell>
          <cell r="BJ347">
            <v>-3.5686059942853683E-2</v>
          </cell>
          <cell r="BK347">
            <v>5.8063295927373471E-2</v>
          </cell>
          <cell r="BL347">
            <v>-7.5910147172734255E-2</v>
          </cell>
          <cell r="BM347">
            <v>-7.0604165323360557E-2</v>
          </cell>
          <cell r="BN347">
            <v>-2.834008097165985E-2</v>
          </cell>
          <cell r="BO347">
            <v>-6.0997267759562823E-2</v>
          </cell>
          <cell r="BP347">
            <v>5.5139303120680827E-2</v>
          </cell>
          <cell r="BQ347">
            <v>-7.1302458237131328E-3</v>
          </cell>
        </row>
        <row r="348">
          <cell r="A348">
            <v>427641</v>
          </cell>
          <cell r="B348" t="str">
            <v>北京源晖投资</v>
          </cell>
          <cell r="C348" t="str">
            <v>贾晓玮</v>
          </cell>
          <cell r="D348" t="str">
            <v>50亿，其中指增15亿</v>
          </cell>
          <cell r="E348" t="str">
            <v>源晖量化一号</v>
          </cell>
          <cell r="F348" t="str">
            <v>2019-06-17 00:00:00</v>
          </cell>
          <cell r="G348" t="str">
            <v>分公司关注池</v>
          </cell>
          <cell r="H348" t="str">
            <v>底仓T0</v>
          </cell>
          <cell r="J348">
            <v>0</v>
          </cell>
          <cell r="K348">
            <v>0</v>
          </cell>
          <cell r="L348" t="str">
            <v>2024-04-03T00:00:00.000000000</v>
          </cell>
          <cell r="M348">
            <v>2.02094240837698E-2</v>
          </cell>
          <cell r="N348">
            <v>3.037010346425006E-3</v>
          </cell>
          <cell r="O348">
            <v>1.2838505119808771E-2</v>
          </cell>
          <cell r="P348">
            <v>-5.0759937646141728E-2</v>
          </cell>
          <cell r="Q348">
            <v>-1.191623142842646E-2</v>
          </cell>
          <cell r="R348">
            <v>6.2138885860678172E-2</v>
          </cell>
          <cell r="S348">
            <v>0.33887591040263843</v>
          </cell>
          <cell r="T348">
            <v>-5.0759937646141728E-2</v>
          </cell>
          <cell r="U348">
            <v>0.1238981658910485</v>
          </cell>
          <cell r="V348">
            <v>7.0884146341463339E-2</v>
          </cell>
          <cell r="W348">
            <v>0.10145301905069409</v>
          </cell>
          <cell r="X348">
            <v>0.43899265867484433</v>
          </cell>
          <cell r="AC348">
            <v>-0.10155698762876909</v>
          </cell>
          <cell r="AD348">
            <v>-3.3693007510843163E-2</v>
          </cell>
          <cell r="AE348">
            <v>-8.5813036669006762E-2</v>
          </cell>
          <cell r="AF348">
            <v>-7.1226570207168743E-2</v>
          </cell>
          <cell r="AG348">
            <v>-6.8422693266832826E-2</v>
          </cell>
          <cell r="AH348">
            <v>-2.4564902102973081E-2</v>
          </cell>
          <cell r="AK348">
            <v>-0.10155698762876909</v>
          </cell>
          <cell r="AL348">
            <v>-0.26278195373298752</v>
          </cell>
          <cell r="AM348">
            <v>0.1606435120455896</v>
          </cell>
          <cell r="AN348">
            <v>-0.16976658000716219</v>
          </cell>
          <cell r="AP348">
            <v>0.18320936509945379</v>
          </cell>
          <cell r="AQ348">
            <v>0.11762329473970309</v>
          </cell>
          <cell r="AR348">
            <v>-1.435951541989182</v>
          </cell>
          <cell r="AS348">
            <v>1.363213773360096</v>
          </cell>
          <cell r="AT348">
            <v>2.8010522213562039E-2</v>
          </cell>
          <cell r="AU348">
            <v>-8.2121025446618923E-2</v>
          </cell>
          <cell r="AV348">
            <v>9.771817662040716E-3</v>
          </cell>
          <cell r="AW348">
            <v>3.037010346425006E-3</v>
          </cell>
          <cell r="BF348">
            <v>-4.5989597591020734E-3</v>
          </cell>
          <cell r="BG348">
            <v>3.9876794455750542E-2</v>
          </cell>
          <cell r="BH348">
            <v>-1.962339997884277E-2</v>
          </cell>
          <cell r="BI348">
            <v>-1.435122740760719E-2</v>
          </cell>
          <cell r="BJ348">
            <v>5.7474410203075532E-3</v>
          </cell>
          <cell r="BK348">
            <v>2.6940241645804001E-2</v>
          </cell>
          <cell r="BL348">
            <v>7.2605861465897537E-3</v>
          </cell>
          <cell r="BM348">
            <v>1.2522361359570629E-2</v>
          </cell>
          <cell r="BN348">
            <v>9.0564879246828323E-3</v>
          </cell>
          <cell r="BO348">
            <v>7.0990314892753759E-3</v>
          </cell>
          <cell r="BP348">
            <v>2.81456120034238E-2</v>
          </cell>
          <cell r="BQ348">
            <v>-2.3812995091607721E-3</v>
          </cell>
        </row>
        <row r="349">
          <cell r="A349">
            <v>541304</v>
          </cell>
          <cell r="B349" t="str">
            <v>北京源晖投资</v>
          </cell>
          <cell r="C349" t="str">
            <v>贾晓玮</v>
          </cell>
          <cell r="D349" t="str">
            <v>50亿，其中指增15亿</v>
          </cell>
          <cell r="E349" t="str">
            <v>源晖中证500指数增强</v>
          </cell>
          <cell r="F349" t="str">
            <v>2021-02-08 00:00:00</v>
          </cell>
          <cell r="G349" t="str">
            <v>分公司关注池</v>
          </cell>
          <cell r="H349" t="str">
            <v>500指增</v>
          </cell>
          <cell r="I349" t="str">
            <v>70%基本面、20%量价、10%另类</v>
          </cell>
          <cell r="J349">
            <v>0</v>
          </cell>
          <cell r="K349">
            <v>0</v>
          </cell>
        </row>
        <row r="350">
          <cell r="A350">
            <v>193915</v>
          </cell>
          <cell r="B350" t="str">
            <v>银石投资</v>
          </cell>
          <cell r="C350" t="str">
            <v>丘海云</v>
          </cell>
          <cell r="E350" t="str">
            <v>银石宝生1期基金</v>
          </cell>
          <cell r="F350" t="str">
            <v>2016-05-11 00:00:00</v>
          </cell>
          <cell r="G350" t="str">
            <v>分公司关注池</v>
          </cell>
          <cell r="H350" t="str">
            <v>股票多头</v>
          </cell>
          <cell r="J350">
            <v>0</v>
          </cell>
          <cell r="K350">
            <v>0</v>
          </cell>
          <cell r="L350" t="str">
            <v>2024-04-03T00:00:00.000000000</v>
          </cell>
          <cell r="M350">
            <v>1.9423001671943219E-2</v>
          </cell>
          <cell r="N350">
            <v>-5.9346791399967243E-2</v>
          </cell>
          <cell r="O350">
            <v>6.3221162764812711E-2</v>
          </cell>
          <cell r="P350">
            <v>6.6227629571752766E-2</v>
          </cell>
          <cell r="Q350">
            <v>0.2079838131770855</v>
          </cell>
          <cell r="R350">
            <v>8.7634735084257009E-2</v>
          </cell>
          <cell r="S350">
            <v>0.51994271772568146</v>
          </cell>
          <cell r="T350">
            <v>6.6227629571752766E-2</v>
          </cell>
          <cell r="U350">
            <v>0.1554533339065389</v>
          </cell>
          <cell r="V350">
            <v>-0.31769916695999062</v>
          </cell>
          <cell r="W350">
            <v>0.90895346883924066</v>
          </cell>
          <cell r="X350">
            <v>0.97097450612515179</v>
          </cell>
          <cell r="Y350">
            <v>0.48395021290533902</v>
          </cell>
          <cell r="Z350">
            <v>-0.25217391304347819</v>
          </cell>
          <cell r="AA350">
            <v>-0.14359135724774499</v>
          </cell>
          <cell r="AC350">
            <v>-0.14320024016811769</v>
          </cell>
          <cell r="AD350">
            <v>-0.26162087912087922</v>
          </cell>
          <cell r="AE350">
            <v>-0.47073947667804322</v>
          </cell>
          <cell r="AF350">
            <v>-0.28253036167089279</v>
          </cell>
          <cell r="AG350">
            <v>-0.1787673602530519</v>
          </cell>
          <cell r="AH350">
            <v>-0.29954044117647072</v>
          </cell>
          <cell r="AI350">
            <v>-0.29888620966815932</v>
          </cell>
          <cell r="AJ350">
            <v>-0.1976514702980067</v>
          </cell>
          <cell r="AK350">
            <v>-0.51937363761733168</v>
          </cell>
          <cell r="AL350">
            <v>0.47600705076752359</v>
          </cell>
          <cell r="AM350">
            <v>0.21162083721859021</v>
          </cell>
          <cell r="AN350">
            <v>0.25737275055552228</v>
          </cell>
          <cell r="AP350">
            <v>0.4179688865214119</v>
          </cell>
          <cell r="AQ350">
            <v>0.35476050070956772</v>
          </cell>
          <cell r="AR350">
            <v>1.13814508572212</v>
          </cell>
          <cell r="AS350">
            <v>0.59567798615540379</v>
          </cell>
          <cell r="AT350">
            <v>-3.028611824236338E-2</v>
          </cell>
          <cell r="AU350">
            <v>-2.2829298238882689E-2</v>
          </cell>
          <cell r="AV350">
            <v>0.1303008941490742</v>
          </cell>
          <cell r="AW350">
            <v>-5.9346791399967243E-2</v>
          </cell>
          <cell r="BF350">
            <v>1.6508318644942181E-2</v>
          </cell>
          <cell r="BG350">
            <v>-2.49947134700782E-2</v>
          </cell>
          <cell r="BH350">
            <v>1.9606142101153749E-2</v>
          </cell>
          <cell r="BI350">
            <v>1.157151365608788E-2</v>
          </cell>
          <cell r="BJ350">
            <v>1.7621330641769632E-2</v>
          </cell>
          <cell r="BK350">
            <v>-3.6368144811340319E-2</v>
          </cell>
          <cell r="BL350">
            <v>-2.5732298323113412E-3</v>
          </cell>
          <cell r="BM350">
            <v>-7.0903383927419683E-2</v>
          </cell>
          <cell r="BN350">
            <v>8.746275498510192E-2</v>
          </cell>
          <cell r="BO350">
            <v>-7.6423723812334088E-2</v>
          </cell>
          <cell r="BP350">
            <v>0.32852578731172999</v>
          </cell>
          <cell r="BQ350">
            <v>-0.26162087912087922</v>
          </cell>
        </row>
        <row r="351">
          <cell r="A351">
            <v>437103</v>
          </cell>
          <cell r="B351" t="str">
            <v>上海量魁资产</v>
          </cell>
          <cell r="C351" t="str">
            <v>梁涛</v>
          </cell>
          <cell r="D351">
            <v>19</v>
          </cell>
          <cell r="E351" t="str">
            <v>量魁东海龙王二号</v>
          </cell>
          <cell r="F351" t="str">
            <v>2019-08-29 00:00:00</v>
          </cell>
          <cell r="G351" t="str">
            <v>分公司关注池</v>
          </cell>
          <cell r="H351" t="str">
            <v>股票中性</v>
          </cell>
          <cell r="I351" t="str">
            <v>Alhpa+T0,80%收益来自Alpha，20%来自手工T0和算法，T0贡献3-5%，不含T0换手50倍</v>
          </cell>
          <cell r="J351">
            <v>0</v>
          </cell>
          <cell r="K351">
            <v>0</v>
          </cell>
          <cell r="L351" t="str">
            <v>2024-04-03T00:00:00.000000000</v>
          </cell>
          <cell r="M351">
            <v>1.7128175849272061E-2</v>
          </cell>
          <cell r="N351">
            <v>3.567740118298746E-3</v>
          </cell>
          <cell r="O351">
            <v>2.081940597841658E-2</v>
          </cell>
          <cell r="P351">
            <v>2.8233370208263109E-2</v>
          </cell>
          <cell r="Q351">
            <v>3.3902403636891343E-2</v>
          </cell>
          <cell r="R351">
            <v>0.1062354463130659</v>
          </cell>
          <cell r="S351">
            <v>0.50422178440754295</v>
          </cell>
          <cell r="T351">
            <v>2.8233370208263109E-2</v>
          </cell>
          <cell r="U351">
            <v>8.4050263308827367E-2</v>
          </cell>
          <cell r="V351">
            <v>0.1787953288260602</v>
          </cell>
          <cell r="W351">
            <v>0.23726235741444879</v>
          </cell>
          <cell r="X351">
            <v>0.2547709923664121</v>
          </cell>
          <cell r="AC351">
            <v>-1.4481670888495911E-2</v>
          </cell>
          <cell r="AD351">
            <v>-1.8985735316513468E-2</v>
          </cell>
          <cell r="AE351">
            <v>-2.8177762719521059E-2</v>
          </cell>
          <cell r="AF351">
            <v>-3.1642149504653237E-2</v>
          </cell>
          <cell r="AG351">
            <v>-4.5794392523364633E-2</v>
          </cell>
          <cell r="AH351">
            <v>-1.8216682646212758E-2</v>
          </cell>
          <cell r="AK351">
            <v>-4.5794392523364633E-2</v>
          </cell>
          <cell r="AL351">
            <v>0.1118238227594588</v>
          </cell>
          <cell r="AM351">
            <v>0.17044967465267871</v>
          </cell>
          <cell r="AN351">
            <v>0.1045480736381033</v>
          </cell>
          <cell r="AP351">
            <v>4.9147468451192652E-2</v>
          </cell>
          <cell r="AQ351">
            <v>6.8539896019105928E-2</v>
          </cell>
          <cell r="AR351">
            <v>2.2692116132447548</v>
          </cell>
          <cell r="AS351">
            <v>2.4825228508782038</v>
          </cell>
          <cell r="AT351">
            <v>3.6073300947525588E-3</v>
          </cell>
          <cell r="AU351">
            <v>5.4634333365284338E-3</v>
          </cell>
          <cell r="AV351">
            <v>1.7190335211536571E-2</v>
          </cell>
          <cell r="AW351">
            <v>3.567740118298746E-3</v>
          </cell>
          <cell r="BF351">
            <v>3.3891235205172339E-3</v>
          </cell>
          <cell r="BG351">
            <v>1.6888380794013669E-2</v>
          </cell>
          <cell r="BH351">
            <v>-3.3215800500793198E-3</v>
          </cell>
          <cell r="BI351">
            <v>-7.4856439704675806E-3</v>
          </cell>
          <cell r="BJ351">
            <v>9.2468230189068912E-3</v>
          </cell>
          <cell r="BK351">
            <v>2.441521216153952E-2</v>
          </cell>
          <cell r="BL351">
            <v>1.4190066953132741E-2</v>
          </cell>
          <cell r="BM351">
            <v>5.6163168785101636E-3</v>
          </cell>
          <cell r="BN351">
            <v>0</v>
          </cell>
          <cell r="BO351">
            <v>1.8377907820283921E-3</v>
          </cell>
          <cell r="BP351">
            <v>9.1238233164372406E-3</v>
          </cell>
          <cell r="BQ351">
            <v>-5.4056639877534396E-3</v>
          </cell>
        </row>
        <row r="352">
          <cell r="A352">
            <v>383926</v>
          </cell>
          <cell r="B352" t="str">
            <v>杭州念觉资产</v>
          </cell>
          <cell r="C352" t="str">
            <v>王啸</v>
          </cell>
          <cell r="E352" t="str">
            <v>念觉量化选股高周转1号</v>
          </cell>
          <cell r="F352" t="str">
            <v>2018-07-04 00:00:00</v>
          </cell>
          <cell r="G352" t="str">
            <v>分公司关注池</v>
          </cell>
          <cell r="H352" t="str">
            <v>量化多头</v>
          </cell>
          <cell r="J352">
            <v>0</v>
          </cell>
          <cell r="K352">
            <v>0</v>
          </cell>
          <cell r="L352" t="str">
            <v>2024-04-03T00:00:00.000000000</v>
          </cell>
          <cell r="M352">
            <v>1.0932105868814769E-2</v>
          </cell>
          <cell r="N352">
            <v>1.0350776308222899E-2</v>
          </cell>
          <cell r="O352">
            <v>1.5606936416184819E-2</v>
          </cell>
          <cell r="P352">
            <v>-0.15650504080652919</v>
          </cell>
          <cell r="Q352">
            <v>-0.15447545717035599</v>
          </cell>
          <cell r="R352">
            <v>-0.16571699905033241</v>
          </cell>
          <cell r="S352">
            <v>-1.70454545454557E-3</v>
          </cell>
          <cell r="T352">
            <v>-0.15650504080652919</v>
          </cell>
          <cell r="U352">
            <v>6.4928425357873243E-2</v>
          </cell>
          <cell r="V352">
            <v>-0.17223867964451969</v>
          </cell>
          <cell r="W352">
            <v>0.30192837465564742</v>
          </cell>
          <cell r="X352">
            <v>0.62780269058295968</v>
          </cell>
          <cell r="Y352">
            <v>0.310223266745006</v>
          </cell>
          <cell r="AC352">
            <v>-0.2873399715504979</v>
          </cell>
          <cell r="AD352">
            <v>-7.5339260645765099E-2</v>
          </cell>
          <cell r="AE352">
            <v>-0.21087828800713329</v>
          </cell>
          <cell r="AF352">
            <v>-9.4650205761316844E-2</v>
          </cell>
          <cell r="AG352">
            <v>-9.4869992972593117E-2</v>
          </cell>
          <cell r="AH352">
            <v>-6.757912745936695E-2</v>
          </cell>
          <cell r="AI352">
            <v>-0.14899999999999999</v>
          </cell>
          <cell r="AK352">
            <v>-0.2978976596588655</v>
          </cell>
          <cell r="AL352">
            <v>-0.48025456337998601</v>
          </cell>
          <cell r="AM352">
            <v>0.1435351928905679</v>
          </cell>
          <cell r="AN352">
            <v>-0.45548619057238138</v>
          </cell>
          <cell r="AP352">
            <v>0.44988098132671311</v>
          </cell>
          <cell r="AQ352">
            <v>0.22491470586508719</v>
          </cell>
          <cell r="AR352">
            <v>-1.0681766954256531</v>
          </cell>
          <cell r="AS352">
            <v>0.63685198240463303</v>
          </cell>
          <cell r="AT352">
            <v>-9.0734517522803815E-2</v>
          </cell>
          <cell r="AU352">
            <v>-0.1087645195353748</v>
          </cell>
          <cell r="AV352">
            <v>5.2023121387283489E-3</v>
          </cell>
          <cell r="AW352">
            <v>1.0350776308222899E-2</v>
          </cell>
          <cell r="BF352">
            <v>3.4253578732106327E-2</v>
          </cell>
          <cell r="BG352">
            <v>1.9278299555115948E-2</v>
          </cell>
          <cell r="BH352">
            <v>3.3947623666343851E-3</v>
          </cell>
          <cell r="BI352">
            <v>-1.0633156114064681E-2</v>
          </cell>
          <cell r="BJ352">
            <v>-1.9540791402051778E-3</v>
          </cell>
          <cell r="BK352">
            <v>2.8879099363680719E-2</v>
          </cell>
          <cell r="BL352">
            <v>1.18934348239772E-2</v>
          </cell>
          <cell r="BM352">
            <v>-7.0992007522331813E-2</v>
          </cell>
          <cell r="BN352">
            <v>8.7378640776698546E-3</v>
          </cell>
          <cell r="BO352">
            <v>-3.6573628488931753E-2</v>
          </cell>
          <cell r="BP352">
            <v>6.3436563436563453E-2</v>
          </cell>
          <cell r="BQ352">
            <v>-3.1162790697674251E-2</v>
          </cell>
        </row>
        <row r="353">
          <cell r="A353">
            <v>465079</v>
          </cell>
          <cell r="B353" t="str">
            <v>深圳前海华杉投资</v>
          </cell>
          <cell r="C353" t="str">
            <v>袁野</v>
          </cell>
          <cell r="E353" t="str">
            <v>华杉致远</v>
          </cell>
          <cell r="F353" t="str">
            <v>2020-03-19 00:00:00</v>
          </cell>
          <cell r="G353" t="str">
            <v>分公司关注池</v>
          </cell>
          <cell r="H353" t="str">
            <v>量化CTA</v>
          </cell>
          <cell r="I353" t="str">
            <v>中低频基本面量化</v>
          </cell>
          <cell r="J353">
            <v>0</v>
          </cell>
          <cell r="K353">
            <v>0</v>
          </cell>
          <cell r="L353" t="str">
            <v>2024-04-03T00:00:00.000000000</v>
          </cell>
          <cell r="V353">
            <v>5.5936223481354519E-2</v>
          </cell>
          <cell r="W353">
            <v>0.20003162555344731</v>
          </cell>
          <cell r="AD353">
            <v>-5.4434250764525967E-2</v>
          </cell>
          <cell r="AE353">
            <v>-4.8249412346900937E-2</v>
          </cell>
          <cell r="AF353">
            <v>-3.220047184849837E-2</v>
          </cell>
          <cell r="AG353">
            <v>-2.9662772392078918E-2</v>
          </cell>
          <cell r="AK353">
            <v>-5.4434250764525967E-2</v>
          </cell>
          <cell r="AM353">
            <v>0.16471725970048359</v>
          </cell>
          <cell r="AQ353">
            <v>9.5449247849490187E-2</v>
          </cell>
          <cell r="AS353">
            <v>1.7225850052932561</v>
          </cell>
          <cell r="BF353">
            <v>2.0590253946466408E-3</v>
          </cell>
          <cell r="BG353">
            <v>6.8493150684934001E-4</v>
          </cell>
          <cell r="BH353">
            <v>-8.711343413602135E-4</v>
          </cell>
        </row>
        <row r="354">
          <cell r="A354">
            <v>515391</v>
          </cell>
          <cell r="B354" t="str">
            <v>横琴均成资产</v>
          </cell>
          <cell r="C354" t="str">
            <v>司维</v>
          </cell>
          <cell r="D354" t="str">
            <v>45亿</v>
          </cell>
          <cell r="E354" t="str">
            <v>均成宏观对冲1号</v>
          </cell>
          <cell r="F354" t="str">
            <v>2020-11-10 00:00:00</v>
          </cell>
          <cell r="G354" t="str">
            <v>分公司关注池</v>
          </cell>
          <cell r="H354" t="str">
            <v>量化CTA</v>
          </cell>
          <cell r="I354" t="str">
            <v>CTA+灵活对冲</v>
          </cell>
          <cell r="J354">
            <v>0</v>
          </cell>
          <cell r="K354">
            <v>0</v>
          </cell>
          <cell r="L354" t="str">
            <v>2024-04-03T00:00:00.000000000</v>
          </cell>
          <cell r="M354">
            <v>2.060606060606052E-2</v>
          </cell>
          <cell r="N354">
            <v>3.3763044812768588E-2</v>
          </cell>
          <cell r="O354">
            <v>6.649778340721979E-2</v>
          </cell>
          <cell r="P354">
            <v>-5.2868391451068697E-2</v>
          </cell>
          <cell r="Q354">
            <v>-3.8812785388127928E-2</v>
          </cell>
          <cell r="R354">
            <v>5.5137844611528708E-2</v>
          </cell>
          <cell r="S354">
            <v>0.40685045948203841</v>
          </cell>
          <cell r="T354">
            <v>-5.2868391451068697E-2</v>
          </cell>
          <cell r="U354">
            <v>0.16513761467889901</v>
          </cell>
          <cell r="V354">
            <v>0.24368378158109191</v>
          </cell>
          <cell r="W354">
            <v>0.20176297747306579</v>
          </cell>
          <cell r="AC354">
            <v>-0.1238372093023256</v>
          </cell>
          <cell r="AD354">
            <v>-0.1240694789081887</v>
          </cell>
          <cell r="AE354">
            <v>-9.247448979591838E-2</v>
          </cell>
          <cell r="AF354">
            <v>-0.10078125</v>
          </cell>
          <cell r="AK354">
            <v>-0.1683222958057396</v>
          </cell>
          <cell r="AL354">
            <v>-6.3121927487481466E-2</v>
          </cell>
          <cell r="AM354">
            <v>0.1853843045735413</v>
          </cell>
          <cell r="AN354">
            <v>-0.17633392168504691</v>
          </cell>
          <cell r="AP354">
            <v>0.2110832792248967</v>
          </cell>
          <cell r="AQ354">
            <v>0.17867282257141959</v>
          </cell>
          <cell r="AR354">
            <v>-0.30044892380293031</v>
          </cell>
          <cell r="AS354">
            <v>1.0358961442562189</v>
          </cell>
          <cell r="AT354">
            <v>-8.1552305961754779E-2</v>
          </cell>
          <cell r="AU354">
            <v>-4.3478260869565188E-2</v>
          </cell>
          <cell r="AV354">
            <v>3.1665611146295181E-2</v>
          </cell>
          <cell r="AW354">
            <v>3.3763044812768588E-2</v>
          </cell>
          <cell r="BF354">
            <v>4.5216251638269922E-2</v>
          </cell>
          <cell r="BG354">
            <v>-7.5235109717868287E-3</v>
          </cell>
          <cell r="BH354">
            <v>9.4756790903349764E-3</v>
          </cell>
          <cell r="BI354">
            <v>-6.6332916145181553E-2</v>
          </cell>
          <cell r="BJ354">
            <v>-4.8927613941018737E-2</v>
          </cell>
          <cell r="BK354">
            <v>4.4397463002114217E-2</v>
          </cell>
          <cell r="BL354">
            <v>8.4345479082321262E-2</v>
          </cell>
          <cell r="BM354">
            <v>4.9159925326695657E-2</v>
          </cell>
          <cell r="BN354">
            <v>-1.1402508551880961E-3</v>
          </cell>
          <cell r="BO354">
            <v>-5.8219178082191791E-2</v>
          </cell>
          <cell r="BP354">
            <v>7.575757575757569E-2</v>
          </cell>
          <cell r="BQ354">
            <v>2.254791431792524E-3</v>
          </cell>
        </row>
        <row r="355">
          <cell r="A355">
            <v>560443</v>
          </cell>
          <cell r="B355" t="str">
            <v>量客投资</v>
          </cell>
          <cell r="C355" t="str">
            <v>李冬昕</v>
          </cell>
          <cell r="D355">
            <v>30</v>
          </cell>
          <cell r="E355" t="str">
            <v>量客红橡中性一号</v>
          </cell>
          <cell r="F355" t="str">
            <v>2021-04-21 00:00:00</v>
          </cell>
          <cell r="G355" t="str">
            <v>股票中性</v>
          </cell>
          <cell r="H355" t="str">
            <v>股票中性</v>
          </cell>
          <cell r="J355">
            <v>0</v>
          </cell>
          <cell r="K355">
            <v>0</v>
          </cell>
          <cell r="L355" t="str">
            <v>2024-04-03T00:00:00.000000000</v>
          </cell>
          <cell r="M355">
            <v>6.0060060060058706E-3</v>
          </cell>
          <cell r="N355">
            <v>3.6195819382855993E-4</v>
          </cell>
          <cell r="O355">
            <v>1.589781290203995E-2</v>
          </cell>
          <cell r="P355">
            <v>-1.619649372608345E-2</v>
          </cell>
          <cell r="Q355">
            <v>-6.9169960474309011E-3</v>
          </cell>
          <cell r="R355">
            <v>2.2191400832177521E-2</v>
          </cell>
          <cell r="T355">
            <v>-1.619649372608345E-2</v>
          </cell>
          <cell r="U355">
            <v>3.652799557236408E-2</v>
          </cell>
          <cell r="V355">
            <v>4.5722002507958097E-2</v>
          </cell>
          <cell r="AC355">
            <v>-4.8090399439383279E-2</v>
          </cell>
          <cell r="AD355">
            <v>-1.9574391667414759E-2</v>
          </cell>
          <cell r="AE355">
            <v>-6.5987638199704088E-2</v>
          </cell>
          <cell r="AF355">
            <v>-3.8390871289043678E-2</v>
          </cell>
          <cell r="AK355">
            <v>-6.5987638199704088E-2</v>
          </cell>
          <cell r="AL355">
            <v>-8.9311034607148954E-2</v>
          </cell>
          <cell r="AM355">
            <v>3.7595429833151783E-2</v>
          </cell>
          <cell r="AN355">
            <v>-5.6650256070609473E-2</v>
          </cell>
          <cell r="AP355">
            <v>7.5908002955880502E-2</v>
          </cell>
          <cell r="AQ355">
            <v>5.0490376850111873E-2</v>
          </cell>
          <cell r="AR355">
            <v>-1.180492803211592</v>
          </cell>
          <cell r="AS355">
            <v>0.73870736507756807</v>
          </cell>
          <cell r="AT355">
            <v>1.112396547121142E-2</v>
          </cell>
          <cell r="AU355">
            <v>-3.9429677873613962E-2</v>
          </cell>
          <cell r="AV355">
            <v>1.5530233412975439E-2</v>
          </cell>
          <cell r="AW355">
            <v>3.6195819382855993E-4</v>
          </cell>
          <cell r="BF355">
            <v>-3.689696522460983E-3</v>
          </cell>
          <cell r="BG355">
            <v>1.194333857976115E-2</v>
          </cell>
          <cell r="BH355">
            <v>-4.3915827996339196E-3</v>
          </cell>
          <cell r="BI355">
            <v>2.848741040249791E-3</v>
          </cell>
          <cell r="BJ355">
            <v>9.3466507834691903E-3</v>
          </cell>
          <cell r="BK355">
            <v>9.1693145710394219E-3</v>
          </cell>
          <cell r="BL355">
            <v>-1.0435408420294889E-2</v>
          </cell>
          <cell r="BM355">
            <v>1.727272727272799E-3</v>
          </cell>
          <cell r="BN355">
            <v>6.2921348314604053E-4</v>
          </cell>
          <cell r="BO355">
            <v>9.8814229249022389E-4</v>
          </cell>
          <cell r="BP355">
            <v>1.0410122947141611E-2</v>
          </cell>
          <cell r="BQ355">
            <v>-7.1567414737586654E-3</v>
          </cell>
        </row>
        <row r="356">
          <cell r="A356">
            <v>530545</v>
          </cell>
          <cell r="B356" t="str">
            <v>量客投资</v>
          </cell>
          <cell r="C356" t="str">
            <v>李冬昕</v>
          </cell>
          <cell r="D356">
            <v>30</v>
          </cell>
          <cell r="E356" t="str">
            <v>量客投资金选套利1号</v>
          </cell>
          <cell r="F356" t="str">
            <v>2020-12-31 00:00:00</v>
          </cell>
          <cell r="G356" t="str">
            <v>套利策略</v>
          </cell>
          <cell r="H356" t="str">
            <v>股指高频</v>
          </cell>
          <cell r="I356" t="str">
            <v>股指高频</v>
          </cell>
          <cell r="J356">
            <v>0</v>
          </cell>
          <cell r="K356">
            <v>0</v>
          </cell>
          <cell r="L356" t="str">
            <v>2024-04-03T00:00:00.000000000</v>
          </cell>
          <cell r="M356">
            <v>2.919352876779024E-3</v>
          </cell>
          <cell r="N356">
            <v>-6.0639136498674702E-5</v>
          </cell>
          <cell r="O356">
            <v>9.4270323212537477E-3</v>
          </cell>
          <cell r="P356">
            <v>4.7649301143583227E-2</v>
          </cell>
          <cell r="Q356">
            <v>6.3939609007032772E-2</v>
          </cell>
          <cell r="R356">
            <v>0.1000667111407605</v>
          </cell>
          <cell r="S356">
            <v>0.61192570869990237</v>
          </cell>
          <cell r="T356">
            <v>4.7649301143583227E-2</v>
          </cell>
          <cell r="U356">
            <v>9.3055555555555669E-2</v>
          </cell>
          <cell r="V356">
            <v>0.29066953482118851</v>
          </cell>
          <cell r="AC356">
            <v>-6.0639136498689582E-5</v>
          </cell>
          <cell r="AD356">
            <v>-2.5038520801232761E-3</v>
          </cell>
          <cell r="AE356">
            <v>-4.8587492191305958E-4</v>
          </cell>
          <cell r="AF356">
            <v>-5.2485640720935653E-3</v>
          </cell>
          <cell r="AK356">
            <v>-5.2485640720935653E-3</v>
          </cell>
          <cell r="AL356">
            <v>0.21454766649876639</v>
          </cell>
          <cell r="AM356">
            <v>0.14482497235048369</v>
          </cell>
          <cell r="AN356">
            <v>0.18086361571238491</v>
          </cell>
          <cell r="AP356">
            <v>1.7580735540511198E-2</v>
          </cell>
          <cell r="AQ356">
            <v>2.514162277322915E-2</v>
          </cell>
          <cell r="AR356">
            <v>12.18662606104502</v>
          </cell>
          <cell r="AS356">
            <v>5.748521368952539</v>
          </cell>
          <cell r="AT356">
            <v>1.365946632782711E-2</v>
          </cell>
          <cell r="AU356">
            <v>1.8865559385772501E-2</v>
          </cell>
          <cell r="AV356">
            <v>9.4882468168462353E-3</v>
          </cell>
          <cell r="AW356">
            <v>-6.0639136498674702E-5</v>
          </cell>
          <cell r="BF356">
            <v>8.4722222222222143E-3</v>
          </cell>
          <cell r="BG356">
            <v>1.9900840104668971E-2</v>
          </cell>
          <cell r="BH356">
            <v>1.2693268516642989E-2</v>
          </cell>
          <cell r="BI356">
            <v>7.3338222548169352E-3</v>
          </cell>
          <cell r="BJ356">
            <v>8.4055860745251287E-3</v>
          </cell>
          <cell r="BK356">
            <v>4.7912838015227166E-3</v>
          </cell>
          <cell r="BL356">
            <v>1.175778953556694E-3</v>
          </cell>
          <cell r="BM356">
            <v>7.111633065831624E-3</v>
          </cell>
          <cell r="BN356">
            <v>-4.5143815297299378E-4</v>
          </cell>
          <cell r="BO356">
            <v>2.7098522485320409E-3</v>
          </cell>
          <cell r="BP356">
            <v>-2.5738369474292982E-4</v>
          </cell>
          <cell r="BQ356">
            <v>1.143811849376686E-2</v>
          </cell>
        </row>
        <row r="357">
          <cell r="A357">
            <v>583254</v>
          </cell>
          <cell r="B357" t="str">
            <v>量客投资</v>
          </cell>
          <cell r="C357" t="str">
            <v>李冬昕</v>
          </cell>
          <cell r="D357">
            <v>30</v>
          </cell>
          <cell r="E357" t="str">
            <v>量客光佑多策略一期</v>
          </cell>
          <cell r="F357" t="str">
            <v>2021-07-16 00:00:00</v>
          </cell>
          <cell r="G357" t="str">
            <v>多策略</v>
          </cell>
          <cell r="H357" t="str">
            <v>多策略</v>
          </cell>
          <cell r="J357">
            <v>0</v>
          </cell>
          <cell r="K357">
            <v>0</v>
          </cell>
          <cell r="L357" t="str">
            <v>2024-04-03T00:00:00.000000000</v>
          </cell>
          <cell r="AE357">
            <v>-3.3959806475623348E-2</v>
          </cell>
          <cell r="AF357">
            <v>-1.3846000597669109E-2</v>
          </cell>
          <cell r="AK357">
            <v>-3.3959806475623348E-2</v>
          </cell>
          <cell r="AM357">
            <v>3.3393753944695133E-2</v>
          </cell>
          <cell r="AQ357">
            <v>3.1271473420369511E-2</v>
          </cell>
          <cell r="AS357">
            <v>1.0583427557559539</v>
          </cell>
        </row>
        <row r="358">
          <cell r="A358">
            <v>403208</v>
          </cell>
          <cell r="B358" t="str">
            <v>润洲投资</v>
          </cell>
          <cell r="C358" t="str">
            <v>潘正寰</v>
          </cell>
          <cell r="D358">
            <v>40</v>
          </cell>
          <cell r="E358" t="str">
            <v>润洲正行一号</v>
          </cell>
          <cell r="F358" t="str">
            <v>2018-12-03 00:00:00</v>
          </cell>
          <cell r="G358" t="str">
            <v>多策略</v>
          </cell>
          <cell r="H358" t="str">
            <v>多策略</v>
          </cell>
          <cell r="I358" t="str">
            <v>主观商品+股票，商品保证金上限40%，平均20%，股票覆盖AH，美欧股市，股票资金占用40%</v>
          </cell>
          <cell r="J358">
            <v>0</v>
          </cell>
          <cell r="K358">
            <v>0</v>
          </cell>
          <cell r="L358" t="str">
            <v>2024-04-03T00:00:00.000000000</v>
          </cell>
          <cell r="M358">
            <v>2.2440857837718431E-2</v>
          </cell>
          <cell r="N358">
            <v>1.33299247680958E-2</v>
          </cell>
          <cell r="O358">
            <v>2.4517224827382611E-2</v>
          </cell>
          <cell r="P358">
            <v>1.5741113592268711E-2</v>
          </cell>
          <cell r="Q358">
            <v>0.12852320331882711</v>
          </cell>
          <cell r="R358">
            <v>6.2167438655591052E-2</v>
          </cell>
          <cell r="S358">
            <v>0.45760664005043078</v>
          </cell>
          <cell r="T358">
            <v>1.5741113592268711E-2</v>
          </cell>
          <cell r="U358">
            <v>0.1099959366111338</v>
          </cell>
          <cell r="V358">
            <v>0.1121655820679681</v>
          </cell>
          <cell r="W358">
            <v>0.16862952204911541</v>
          </cell>
          <cell r="X358">
            <v>0.41867086236607459</v>
          </cell>
          <cell r="Y358">
            <v>0.33323344321246617</v>
          </cell>
          <cell r="AC358">
            <v>-4.0161835121190773E-2</v>
          </cell>
          <cell r="AD358">
            <v>-0.14225099674457731</v>
          </cell>
          <cell r="AE358">
            <v>-0.12750558902656209</v>
          </cell>
          <cell r="AF358">
            <v>-0.1133859063795369</v>
          </cell>
          <cell r="AG358">
            <v>-5.6167611284467969E-2</v>
          </cell>
          <cell r="AH358">
            <v>-4.8867792389697268E-2</v>
          </cell>
          <cell r="AI358">
            <v>-2.3997600239975582E-3</v>
          </cell>
          <cell r="AK358">
            <v>-0.14225099674457731</v>
          </cell>
          <cell r="AL358">
            <v>0.14631966386274001</v>
          </cell>
          <cell r="AM358">
            <v>9.0846754333353541E-2</v>
          </cell>
          <cell r="AN358">
            <v>5.7365442772872699E-2</v>
          </cell>
          <cell r="AP358">
            <v>0.16657822432723859</v>
          </cell>
          <cell r="AQ358">
            <v>9.67974765605083E-2</v>
          </cell>
          <cell r="AR358">
            <v>0.87659625298593447</v>
          </cell>
          <cell r="AS358">
            <v>0.93544729637987012</v>
          </cell>
          <cell r="AT358">
            <v>-3.2214372002782321E-3</v>
          </cell>
          <cell r="AU358">
            <v>1.237651033824227E-2</v>
          </cell>
          <cell r="AV358">
            <v>1.104013587859543E-2</v>
          </cell>
          <cell r="AW358">
            <v>1.33299247680958E-2</v>
          </cell>
          <cell r="BF358">
            <v>8.9800893945550575E-2</v>
          </cell>
          <cell r="BG358">
            <v>-4.7390007457121519E-2</v>
          </cell>
          <cell r="BH358">
            <v>1.7026106696935269E-2</v>
          </cell>
          <cell r="BI358">
            <v>-3.3482142857142787E-2</v>
          </cell>
          <cell r="BJ358">
            <v>8.8596002229831994E-2</v>
          </cell>
          <cell r="BK358">
            <v>-8.3909433410146672E-2</v>
          </cell>
          <cell r="BL358">
            <v>-2.455579956079057E-2</v>
          </cell>
          <cell r="BM358">
            <v>-3.4506753990994787E-2</v>
          </cell>
          <cell r="BN358">
            <v>-8.6286843272449509E-3</v>
          </cell>
          <cell r="BO358">
            <v>-3.4001708219790761E-2</v>
          </cell>
          <cell r="BP358">
            <v>0.122815881436571</v>
          </cell>
          <cell r="BQ358">
            <v>4.2116507076641392E-2</v>
          </cell>
        </row>
        <row r="359">
          <cell r="A359">
            <v>520597</v>
          </cell>
          <cell r="B359" t="str">
            <v>浙江蝶威资产</v>
          </cell>
          <cell r="D359" t="str">
            <v>11亿</v>
          </cell>
          <cell r="E359" t="str">
            <v>蝶威醇享1号</v>
          </cell>
          <cell r="F359" t="str">
            <v>2020-11-25 00:00:00</v>
          </cell>
          <cell r="G359" t="str">
            <v>股票中性</v>
          </cell>
          <cell r="H359" t="str">
            <v>高频T0</v>
          </cell>
          <cell r="I359" t="str">
            <v>高频T0</v>
          </cell>
          <cell r="J359">
            <v>0</v>
          </cell>
          <cell r="K359">
            <v>1</v>
          </cell>
          <cell r="L359" t="str">
            <v>2024-04-03T00:00:00.000000000</v>
          </cell>
          <cell r="U359">
            <v>0.13894131392109291</v>
          </cell>
          <cell r="V359">
            <v>4.5967287084038189E-2</v>
          </cell>
          <cell r="W359">
            <v>6.44386631979188E-2</v>
          </cell>
          <cell r="AC359">
            <v>0</v>
          </cell>
          <cell r="AD359">
            <v>-7.5383648927577519E-3</v>
          </cell>
          <cell r="AE359">
            <v>-6.1667709357403752E-3</v>
          </cell>
          <cell r="AF359">
            <v>-7.5009869719700464E-3</v>
          </cell>
          <cell r="AK359">
            <v>-1.161855393690223E-2</v>
          </cell>
          <cell r="AM359">
            <v>8.0091516426942677E-2</v>
          </cell>
          <cell r="AQ359">
            <v>2.34850974778095E-2</v>
          </cell>
          <cell r="AS359">
            <v>3.3976311962897161</v>
          </cell>
          <cell r="BF359">
            <v>-1.7075581917858069E-3</v>
          </cell>
          <cell r="BG359">
            <v>8.1022686352172357E-4</v>
          </cell>
          <cell r="BH359">
            <v>-1.5291895295491691E-3</v>
          </cell>
          <cell r="BI359">
            <v>-1.8018018018040041E-4</v>
          </cell>
          <cell r="BJ359">
            <v>2.2526581366013598E-3</v>
          </cell>
          <cell r="BK359">
            <v>6.2033624022295184E-3</v>
          </cell>
          <cell r="BL359">
            <v>-7.1479628305926024E-4</v>
          </cell>
          <cell r="BM359">
            <v>3.1741773962803872E-2</v>
          </cell>
          <cell r="BN359">
            <v>2.857876272781712E-2</v>
          </cell>
          <cell r="BO359">
            <v>2.770152233591228E-2</v>
          </cell>
          <cell r="BP359">
            <v>2.347417840375576E-2</v>
          </cell>
          <cell r="BQ359">
            <v>-3.2247915683498718E-3</v>
          </cell>
        </row>
        <row r="360">
          <cell r="A360">
            <v>426852</v>
          </cell>
          <cell r="B360" t="str">
            <v>深圳前海汇富联合基金</v>
          </cell>
          <cell r="C360" t="str">
            <v>章文，余颖波</v>
          </cell>
          <cell r="D360">
            <v>9</v>
          </cell>
          <cell r="E360" t="str">
            <v>汇富联合乙亥3号</v>
          </cell>
          <cell r="F360" t="str">
            <v>2019-03-15 00:00:00</v>
          </cell>
          <cell r="G360" t="str">
            <v>股票中性</v>
          </cell>
          <cell r="H360" t="str">
            <v>手工T0</v>
          </cell>
          <cell r="I360" t="str">
            <v>高频手工T0（持仓周期20s-90s，逐笔胜率75%），融券+衍生品收益互换，瞬时敞口低，偏套利</v>
          </cell>
          <cell r="J360">
            <v>0</v>
          </cell>
          <cell r="K360">
            <v>0</v>
          </cell>
          <cell r="L360" t="str">
            <v>2024-04-03T00:00:00.000000000</v>
          </cell>
          <cell r="M360">
            <v>3.0163518018733182E-3</v>
          </cell>
          <cell r="N360">
            <v>1.0563008344777189E-3</v>
          </cell>
          <cell r="O360">
            <v>4.8775315449050014E-3</v>
          </cell>
          <cell r="P360">
            <v>7.5483733786945173E-3</v>
          </cell>
          <cell r="Q360">
            <v>1.423373287671237E-2</v>
          </cell>
          <cell r="R360">
            <v>4.0057067603160627E-2</v>
          </cell>
          <cell r="S360">
            <v>0.32684634231711568</v>
          </cell>
          <cell r="T360">
            <v>7.5483733786945173E-3</v>
          </cell>
          <cell r="U360">
            <v>4.2562624695189573E-2</v>
          </cell>
          <cell r="V360">
            <v>9.2450202821335647E-2</v>
          </cell>
          <cell r="W360">
            <v>0.19627725066994989</v>
          </cell>
          <cell r="X360">
            <v>0.17286782195039069</v>
          </cell>
          <cell r="AC360">
            <v>-4.7714982504512928E-4</v>
          </cell>
          <cell r="AD360">
            <v>-7.4978577549275269E-4</v>
          </cell>
          <cell r="AE360">
            <v>-5.3330370534970572E-3</v>
          </cell>
          <cell r="AF360">
            <v>-3.8575286100034329E-4</v>
          </cell>
          <cell r="AG360">
            <v>-2.8740838343078261E-2</v>
          </cell>
          <cell r="AH360">
            <v>-3.513703443430938E-4</v>
          </cell>
          <cell r="AK360">
            <v>-2.8740838343078261E-2</v>
          </cell>
          <cell r="AL360">
            <v>2.932868082120188E-2</v>
          </cell>
          <cell r="AM360">
            <v>0.13681082144140211</v>
          </cell>
          <cell r="AN360">
            <v>2.7221145343168999E-2</v>
          </cell>
          <cell r="AP360">
            <v>4.258264450398383E-3</v>
          </cell>
          <cell r="AQ360">
            <v>4.65369510580569E-2</v>
          </cell>
          <cell r="AR360">
            <v>6.8175343666252788</v>
          </cell>
          <cell r="AS360">
            <v>2.9334325036176931</v>
          </cell>
          <cell r="AT360">
            <v>1.435254093131944E-3</v>
          </cell>
          <cell r="AU360">
            <v>7.4313923244329061E-4</v>
          </cell>
          <cell r="AV360">
            <v>3.8171986003603391E-3</v>
          </cell>
          <cell r="AW360">
            <v>1.0563008344777189E-3</v>
          </cell>
          <cell r="BF360">
            <v>7.2046109510082168E-4</v>
          </cell>
          <cell r="BG360">
            <v>1.218364069335953E-3</v>
          </cell>
          <cell r="BH360">
            <v>4.701587477183411E-3</v>
          </cell>
          <cell r="BI360">
            <v>1.0295089187403629E-2</v>
          </cell>
          <cell r="BJ360">
            <v>1.0844095689608309E-2</v>
          </cell>
          <cell r="BK360">
            <v>3.9353099730459204E-3</v>
          </cell>
          <cell r="BL360">
            <v>1.235031949739618E-3</v>
          </cell>
          <cell r="BM360">
            <v>9.6535449962464881E-4</v>
          </cell>
          <cell r="BO360">
            <v>-8.561643835616195E-4</v>
          </cell>
          <cell r="BP360">
            <v>5.3020565552699406E-3</v>
          </cell>
          <cell r="BQ360">
            <v>1.8106294600064301E-3</v>
          </cell>
        </row>
        <row r="361">
          <cell r="A361">
            <v>471531</v>
          </cell>
          <cell r="B361" t="str">
            <v>橡杉资产</v>
          </cell>
          <cell r="E361" t="str">
            <v>橡杉量化套利三号</v>
          </cell>
          <cell r="F361" t="str">
            <v>2020-04-15 00:00:00</v>
          </cell>
          <cell r="G361" t="str">
            <v>套利策略</v>
          </cell>
          <cell r="H361" t="str">
            <v>CTA套利</v>
          </cell>
          <cell r="J361">
            <v>0</v>
          </cell>
          <cell r="K361">
            <v>0</v>
          </cell>
          <cell r="L361" t="str">
            <v>2024-04-03T00:00:00.000000000</v>
          </cell>
          <cell r="V361">
            <v>-1.051483760417482E-2</v>
          </cell>
          <cell r="W361">
            <v>9.922945205479472E-2</v>
          </cell>
          <cell r="AD361">
            <v>-3.0636292223095172E-3</v>
          </cell>
          <cell r="AE361">
            <v>-3.0851470026727921E-2</v>
          </cell>
          <cell r="AF361">
            <v>-4.8698572628043876E-3</v>
          </cell>
          <cell r="AG361">
            <v>-9.7751710654925706E-4</v>
          </cell>
          <cell r="AK361">
            <v>-3.1844215349370042E-2</v>
          </cell>
          <cell r="AM361">
            <v>7.9402128451847576E-2</v>
          </cell>
          <cell r="AQ361">
            <v>2.784001952029885E-2</v>
          </cell>
          <cell r="AS361">
            <v>2.8413885200668929</v>
          </cell>
          <cell r="BF361">
            <v>-2.0465994962216572E-3</v>
          </cell>
          <cell r="BG361">
            <v>1.025398327811899E-3</v>
          </cell>
          <cell r="BH361">
            <v>3.0730438893704641E-3</v>
          </cell>
          <cell r="BI361">
            <v>-1.0212097407696909E-3</v>
          </cell>
          <cell r="BJ361">
            <v>-1.0222536761815839E-3</v>
          </cell>
          <cell r="BK361">
            <v>2.141057934508828E-2</v>
          </cell>
          <cell r="BL361">
            <v>4.0073982737360847E-3</v>
          </cell>
        </row>
        <row r="362">
          <cell r="A362">
            <v>533824</v>
          </cell>
          <cell r="B362" t="str">
            <v>上海吾执投资</v>
          </cell>
          <cell r="E362" t="str">
            <v>吾执五零号</v>
          </cell>
          <cell r="F362" t="str">
            <v>2021-01-11 00:00:00</v>
          </cell>
          <cell r="G362" t="str">
            <v>期权策略</v>
          </cell>
          <cell r="H362" t="str">
            <v>期权波动率</v>
          </cell>
          <cell r="J362">
            <v>0</v>
          </cell>
          <cell r="K362">
            <v>0</v>
          </cell>
        </row>
        <row r="363">
          <cell r="A363">
            <v>503308</v>
          </cell>
          <cell r="B363" t="str">
            <v>逸信基金</v>
          </cell>
          <cell r="E363" t="str">
            <v>逸信致远1号</v>
          </cell>
          <cell r="F363" t="str">
            <v>2020-09-22 00:00:00</v>
          </cell>
          <cell r="G363" t="str">
            <v>套利策略</v>
          </cell>
          <cell r="H363" t="str">
            <v>CTA套利</v>
          </cell>
          <cell r="J363">
            <v>0</v>
          </cell>
          <cell r="K363">
            <v>0</v>
          </cell>
          <cell r="L363" t="str">
            <v>2024-04-03T00:00:00.000000000</v>
          </cell>
          <cell r="M363">
            <v>3.5605289928788419E-3</v>
          </cell>
          <cell r="N363">
            <v>1.777100787001773E-3</v>
          </cell>
          <cell r="O363">
            <v>1.535294622180294E-2</v>
          </cell>
          <cell r="P363">
            <v>1.9023844366015341E-2</v>
          </cell>
          <cell r="Q363">
            <v>7.7455174296896301E-2</v>
          </cell>
          <cell r="R363">
            <v>3.397676652982784E-2</v>
          </cell>
          <cell r="S363">
            <v>0.14476356251813161</v>
          </cell>
          <cell r="T363">
            <v>1.9023844366015341E-2</v>
          </cell>
          <cell r="U363">
            <v>2.4969119463561059E-2</v>
          </cell>
          <cell r="V363">
            <v>4.6537396121883567E-2</v>
          </cell>
          <cell r="W363">
            <v>6.8047337278106523E-2</v>
          </cell>
          <cell r="AC363">
            <v>-2.658890127798165E-3</v>
          </cell>
          <cell r="AD363">
            <v>-1.002615518744557E-2</v>
          </cell>
          <cell r="AE363">
            <v>-9.3951324266284483E-3</v>
          </cell>
          <cell r="AF363">
            <v>0</v>
          </cell>
          <cell r="AG363">
            <v>0</v>
          </cell>
          <cell r="AK363">
            <v>0</v>
          </cell>
          <cell r="AL363">
            <v>9.0047202647614455E-2</v>
          </cell>
          <cell r="AM363">
            <v>3.6268232344957019E-2</v>
          </cell>
          <cell r="AN363">
            <v>6.9620722293554094E-2</v>
          </cell>
          <cell r="AP363">
            <v>1.797215289830438E-2</v>
          </cell>
          <cell r="AQ363">
            <v>2.8726608260210309E-2</v>
          </cell>
          <cell r="AR363">
            <v>4.9938027217456984</v>
          </cell>
          <cell r="AS363">
            <v>1.252163688476513</v>
          </cell>
          <cell r="AT363">
            <v>3.6153912369802921E-3</v>
          </cell>
          <cell r="AU363">
            <v>0</v>
          </cell>
          <cell r="AV363">
            <v>1.355176258684287E-2</v>
          </cell>
          <cell r="AW363">
            <v>1.777100787001773E-3</v>
          </cell>
          <cell r="BF363">
            <v>2.73513322745722E-3</v>
          </cell>
          <cell r="BG363">
            <v>1.8477782666079801E-3</v>
          </cell>
          <cell r="BH363">
            <v>3.6887405585805939E-3</v>
          </cell>
          <cell r="BI363">
            <v>-4.5502275113756818E-3</v>
          </cell>
          <cell r="BJ363">
            <v>-9.6694796061869148E-4</v>
          </cell>
          <cell r="BK363">
            <v>9.6788385393731247E-4</v>
          </cell>
          <cell r="BL363">
            <v>0</v>
          </cell>
          <cell r="BM363">
            <v>0</v>
          </cell>
          <cell r="BN363">
            <v>-3.5043035306516868E-2</v>
          </cell>
          <cell r="BO363">
            <v>5.5429143533266563E-2</v>
          </cell>
          <cell r="BP363">
            <v>0</v>
          </cell>
          <cell r="BQ363">
            <v>1.8109692997585469E-3</v>
          </cell>
        </row>
        <row r="364">
          <cell r="A364">
            <v>433868</v>
          </cell>
          <cell r="B364" t="str">
            <v>上海聊塑资产</v>
          </cell>
          <cell r="E364" t="str">
            <v>聊塑投资期权1号</v>
          </cell>
          <cell r="F364" t="str">
            <v>2019-08-05 00:00:00</v>
          </cell>
          <cell r="G364" t="str">
            <v>期权策略</v>
          </cell>
          <cell r="H364" t="str">
            <v>期权套利</v>
          </cell>
          <cell r="J364">
            <v>0</v>
          </cell>
          <cell r="K364">
            <v>0</v>
          </cell>
          <cell r="L364" t="str">
            <v>2024-04-03T00:00:00.000000000</v>
          </cell>
          <cell r="V364">
            <v>7.9522184300341081E-2</v>
          </cell>
          <cell r="W364">
            <v>8.5185185185185253E-2</v>
          </cell>
          <cell r="X364">
            <v>0.33742817515355661</v>
          </cell>
          <cell r="AD364">
            <v>-3.299321806073239E-3</v>
          </cell>
          <cell r="AE364">
            <v>-5.0888946147900141E-3</v>
          </cell>
          <cell r="AF364">
            <v>-7.7411256015063028E-3</v>
          </cell>
          <cell r="AG364">
            <v>-5.647405467343187E-3</v>
          </cell>
          <cell r="AH364">
            <v>-1.1297740451909601E-2</v>
          </cell>
          <cell r="AK364">
            <v>-1.1297740451909601E-2</v>
          </cell>
          <cell r="AM364">
            <v>0.1329833544374075</v>
          </cell>
          <cell r="AQ364">
            <v>5.3801265824791583E-2</v>
          </cell>
          <cell r="AS364">
            <v>2.4662159117422462</v>
          </cell>
          <cell r="BF364">
            <v>6.5760354094215323E-3</v>
          </cell>
          <cell r="BG364">
            <v>7.3497078962245777E-3</v>
          </cell>
          <cell r="BH364">
            <v>8.6056373160390276E-3</v>
          </cell>
          <cell r="BI364">
            <v>1.143811054779276E-2</v>
          </cell>
          <cell r="BJ364">
            <v>-1.039183324163973E-3</v>
          </cell>
          <cell r="BK364">
            <v>6.914698323338575E-3</v>
          </cell>
          <cell r="BL364">
            <v>6.8064418109996527E-3</v>
          </cell>
          <cell r="BM364">
            <v>1.0140641033379531E-2</v>
          </cell>
        </row>
        <row r="365">
          <cell r="A365">
            <v>429983</v>
          </cell>
          <cell r="B365" t="str">
            <v>青石资产</v>
          </cell>
          <cell r="C365" t="str">
            <v>周玉升，ETF负责人王亚东</v>
          </cell>
          <cell r="D365" t="str">
            <v>10亿，资金来源亲戚朋友</v>
          </cell>
          <cell r="E365" t="str">
            <v>青石恒升二号</v>
          </cell>
          <cell r="F365" t="str">
            <v>2019-07-05 00:00:00</v>
          </cell>
          <cell r="G365" t="str">
            <v>期权策略</v>
          </cell>
          <cell r="H365" t="str">
            <v>期权套利</v>
          </cell>
          <cell r="I365" t="str">
            <v>波动率曲面60%，期权价差交易20%，期货升贴水套利20%，ETF套利为手动交易</v>
          </cell>
          <cell r="J365">
            <v>0</v>
          </cell>
          <cell r="K365">
            <v>0</v>
          </cell>
          <cell r="L365" t="str">
            <v>2024-04-03T00:00:00.000000000</v>
          </cell>
          <cell r="M365">
            <v>1.1760862463248149E-3</v>
          </cell>
          <cell r="N365">
            <v>3.917216165045811E-4</v>
          </cell>
          <cell r="O365">
            <v>3.2737510639690992E-3</v>
          </cell>
          <cell r="P365">
            <v>4.1035396426387649E-2</v>
          </cell>
          <cell r="Q365">
            <v>5.6321522128774282E-2</v>
          </cell>
          <cell r="R365">
            <v>7.7263779527559029E-2</v>
          </cell>
          <cell r="S365">
            <v>0.20606060606060611</v>
          </cell>
          <cell r="T365">
            <v>4.1035396426387649E-2</v>
          </cell>
          <cell r="U365">
            <v>6.0523092441818527E-2</v>
          </cell>
          <cell r="V365">
            <v>4.3298504096820123E-2</v>
          </cell>
          <cell r="W365">
            <v>6.9458959723450509E-2</v>
          </cell>
          <cell r="X365">
            <v>0.1478268893605241</v>
          </cell>
          <cell r="AC365">
            <v>-1.5716063126186609E-3</v>
          </cell>
          <cell r="AD365">
            <v>-1.295430010795267E-3</v>
          </cell>
          <cell r="AE365">
            <v>-7.6888623469692271E-3</v>
          </cell>
          <cell r="AF365">
            <v>-1.2811273921050361E-2</v>
          </cell>
          <cell r="AG365">
            <v>-1.7987533392698131E-2</v>
          </cell>
          <cell r="AH365">
            <v>-6.8438801825033788E-3</v>
          </cell>
          <cell r="AK365">
            <v>-1.7987533392698131E-2</v>
          </cell>
          <cell r="AL365">
            <v>8.2523239156350181E-2</v>
          </cell>
          <cell r="AM365">
            <v>4.4673228261808313E-2</v>
          </cell>
          <cell r="AN365">
            <v>0.154454371095649</v>
          </cell>
          <cell r="AP365">
            <v>3.5771077807606133E-2</v>
          </cell>
          <cell r="AQ365">
            <v>2.103224779801546E-2</v>
          </cell>
          <cell r="AR365">
            <v>2.29865655740555</v>
          </cell>
          <cell r="AS365">
            <v>2.1098748978016149</v>
          </cell>
          <cell r="AT365">
            <v>7.2015761940349421E-3</v>
          </cell>
          <cell r="AU365">
            <v>2.846543001686341E-2</v>
          </cell>
          <cell r="AV365">
            <v>2.8809009362926741E-3</v>
          </cell>
          <cell r="AW365">
            <v>3.917216165045811E-4</v>
          </cell>
          <cell r="BF365">
            <v>3.9628215289286839E-3</v>
          </cell>
          <cell r="BG365">
            <v>8.6837950337304015E-3</v>
          </cell>
          <cell r="BH365">
            <v>8.822483102098877E-3</v>
          </cell>
          <cell r="BI365">
            <v>2.891600253896565E-3</v>
          </cell>
          <cell r="BJ365">
            <v>3.1645569620253329E-3</v>
          </cell>
          <cell r="BK365">
            <v>3.5050823694355859E-3</v>
          </cell>
          <cell r="BL365">
            <v>4.2612644079635942E-3</v>
          </cell>
          <cell r="BM365">
            <v>4.4518642181412549E-3</v>
          </cell>
          <cell r="BN365">
            <v>2.5571912364363851E-3</v>
          </cell>
          <cell r="BO365">
            <v>5.3770853439956126E-3</v>
          </cell>
          <cell r="BP365">
            <v>3.2227098189798742E-3</v>
          </cell>
          <cell r="BQ365">
            <v>4.8470780993992157E-3</v>
          </cell>
        </row>
        <row r="366">
          <cell r="A366">
            <v>533724</v>
          </cell>
          <cell r="B366" t="str">
            <v>青岛时间序列资产</v>
          </cell>
          <cell r="C366" t="str">
            <v>卢飞飞</v>
          </cell>
          <cell r="D366" t="str">
            <v>15，多策略+中性8-9亿，指增5-6亿</v>
          </cell>
          <cell r="E366" t="str">
            <v>时间序列量化对冲1号</v>
          </cell>
          <cell r="F366" t="str">
            <v>2021-01-14 00:00:00</v>
          </cell>
          <cell r="G366" t="str">
            <v>套利策略</v>
          </cell>
          <cell r="H366" t="str">
            <v>股指套利</v>
          </cell>
          <cell r="I366" t="str">
            <v>股票中性+股指跨期+日内股指跨品种（近期增加），中性占比由30%下调至0-30%</v>
          </cell>
          <cell r="J366">
            <v>0</v>
          </cell>
          <cell r="K366">
            <v>0</v>
          </cell>
          <cell r="L366" t="str">
            <v>2024-04-03T00:00:00.000000000</v>
          </cell>
          <cell r="M366">
            <v>0</v>
          </cell>
          <cell r="N366">
            <v>2.5510204081631289E-3</v>
          </cell>
          <cell r="O366">
            <v>1.1289117622644399E-2</v>
          </cell>
          <cell r="P366">
            <v>5.2345167141746529E-2</v>
          </cell>
          <cell r="Q366">
            <v>4.386941992974025E-2</v>
          </cell>
          <cell r="R366">
            <v>7.2730474597164863E-2</v>
          </cell>
          <cell r="S366">
            <v>1.3645061985190001E-2</v>
          </cell>
          <cell r="T366">
            <v>5.2345167141746529E-2</v>
          </cell>
          <cell r="U366">
            <v>1.188707280832091E-2</v>
          </cell>
          <cell r="V366">
            <v>-0.1196522006771316</v>
          </cell>
          <cell r="W366">
            <v>9.9399373995431972E-2</v>
          </cell>
          <cell r="AC366">
            <v>-5.3124209461168498E-3</v>
          </cell>
          <cell r="AD366">
            <v>-1.0681934712015E-2</v>
          </cell>
          <cell r="AE366">
            <v>-0.17023904671946541</v>
          </cell>
          <cell r="AF366">
            <v>-7.7265277452587362E-3</v>
          </cell>
          <cell r="AG366">
            <v>-8.6611996682943466E-3</v>
          </cell>
          <cell r="AK366">
            <v>-0.17481653709220379</v>
          </cell>
          <cell r="AL366">
            <v>0.1195097002355088</v>
          </cell>
          <cell r="AM366">
            <v>5.0262316927625283E-2</v>
          </cell>
          <cell r="AN366">
            <v>0.1998762788627719</v>
          </cell>
          <cell r="AP366">
            <v>3.4193818162390179E-2</v>
          </cell>
          <cell r="AQ366">
            <v>7.8075006000375258E-2</v>
          </cell>
          <cell r="AR366">
            <v>3.486357770311765</v>
          </cell>
          <cell r="AS366">
            <v>0.63995512647098529</v>
          </cell>
          <cell r="AT366">
            <v>2.4358642135268171E-2</v>
          </cell>
          <cell r="AU366">
            <v>1.9394552660426889E-2</v>
          </cell>
          <cell r="AV366">
            <v>8.7158628704240293E-3</v>
          </cell>
          <cell r="AW366">
            <v>2.5510204081631289E-3</v>
          </cell>
          <cell r="BF366">
            <v>-1.8355038895201401E-3</v>
          </cell>
          <cell r="BG366">
            <v>3.6777583187392882E-3</v>
          </cell>
          <cell r="BH366">
            <v>-4.5367300645612341E-3</v>
          </cell>
          <cell r="BI366">
            <v>1.8404907975460021E-3</v>
          </cell>
          <cell r="BJ366">
            <v>3.5867378182137259E-3</v>
          </cell>
          <cell r="BK366">
            <v>7.3221757322174952E-3</v>
          </cell>
          <cell r="BL366">
            <v>-3.634475597092401E-3</v>
          </cell>
          <cell r="BM366">
            <v>8.1639742921661984E-3</v>
          </cell>
          <cell r="BN366">
            <v>2.6632302405498192E-3</v>
          </cell>
          <cell r="BO366">
            <v>0</v>
          </cell>
          <cell r="BP366">
            <v>8.5682460800273752E-4</v>
          </cell>
          <cell r="BQ366">
            <v>-1.0681934712014949E-2</v>
          </cell>
        </row>
        <row r="367">
          <cell r="A367">
            <v>448124</v>
          </cell>
          <cell r="B367" t="str">
            <v>上海绰瑞私募</v>
          </cell>
          <cell r="E367" t="str">
            <v>绰瑞北岳证券期权投资</v>
          </cell>
          <cell r="F367" t="str">
            <v>2019-11-20 00:00:00</v>
          </cell>
          <cell r="G367" t="str">
            <v>期权策略</v>
          </cell>
          <cell r="H367" t="str">
            <v>期权套利</v>
          </cell>
          <cell r="I367" t="str">
            <v>高频</v>
          </cell>
          <cell r="J367">
            <v>0</v>
          </cell>
          <cell r="K367">
            <v>1</v>
          </cell>
          <cell r="L367" t="str">
            <v>2024-04-03T00:00:00.000000000</v>
          </cell>
          <cell r="M367">
            <v>1.4646292047082449E-4</v>
          </cell>
          <cell r="N367">
            <v>-3.415800517250211E-4</v>
          </cell>
          <cell r="O367">
            <v>2.2014578543125829E-3</v>
          </cell>
          <cell r="P367">
            <v>3.4071980213012942E-2</v>
          </cell>
          <cell r="Q367">
            <v>7.7813437154732323E-2</v>
          </cell>
          <cell r="R367">
            <v>0.15622530759679409</v>
          </cell>
          <cell r="S367">
            <v>0.41752006642679218</v>
          </cell>
          <cell r="T367">
            <v>3.4071980213012942E-2</v>
          </cell>
          <cell r="U367">
            <v>0.1235821234119783</v>
          </cell>
          <cell r="V367">
            <v>0.14821568116697059</v>
          </cell>
          <cell r="W367">
            <v>8.9464349059950488E-2</v>
          </cell>
          <cell r="X367">
            <v>0.40234802507213191</v>
          </cell>
          <cell r="AC367">
            <v>-3.4158005172504999E-4</v>
          </cell>
          <cell r="AD367">
            <v>-3.694651281759889E-3</v>
          </cell>
          <cell r="AE367">
            <v>-9.0661831368983668E-4</v>
          </cell>
          <cell r="AF367">
            <v>0</v>
          </cell>
          <cell r="AG367">
            <v>-6.6014475463294147E-3</v>
          </cell>
          <cell r="AH367">
            <v>-1.0000000000000011E-3</v>
          </cell>
          <cell r="AK367">
            <v>-6.7996373526745301E-3</v>
          </cell>
          <cell r="AL367">
            <v>0.15249502420258981</v>
          </cell>
          <cell r="AM367">
            <v>0.17671487725072499</v>
          </cell>
          <cell r="AN367">
            <v>0.1271119054096608</v>
          </cell>
          <cell r="AP367">
            <v>2.1237590581239231E-2</v>
          </cell>
          <cell r="AQ367">
            <v>5.0115666641918258E-2</v>
          </cell>
          <cell r="AR367">
            <v>7.1664065201730009</v>
          </cell>
          <cell r="AS367">
            <v>3.520197824022004</v>
          </cell>
          <cell r="AT367">
            <v>1.519357932461762E-2</v>
          </cell>
          <cell r="AU367">
            <v>1.3225934765314079E-2</v>
          </cell>
          <cell r="AV367">
            <v>2.5439068538721799E-3</v>
          </cell>
          <cell r="AW367">
            <v>-3.415800517250211E-4</v>
          </cell>
          <cell r="BF367">
            <v>-3.7999092558984589E-3</v>
          </cell>
          <cell r="BG367">
            <v>1.7648733276403039E-3</v>
          </cell>
          <cell r="BH367">
            <v>6.4787451693566478E-3</v>
          </cell>
          <cell r="BI367">
            <v>3.670242800677626E-3</v>
          </cell>
          <cell r="BJ367">
            <v>-5.6258790436014561E-4</v>
          </cell>
          <cell r="BK367">
            <v>1.035744441317199E-2</v>
          </cell>
          <cell r="BL367">
            <v>7.9113042509331155E-3</v>
          </cell>
          <cell r="BM367">
            <v>1.464816759714771E-2</v>
          </cell>
          <cell r="BN367">
            <v>1.7723281216534659E-2</v>
          </cell>
          <cell r="BO367">
            <v>2.1307939180301941E-2</v>
          </cell>
          <cell r="BP367">
            <v>1.267257366577379E-2</v>
          </cell>
          <cell r="BQ367">
            <v>5.4303694681283599E-3</v>
          </cell>
        </row>
        <row r="368">
          <cell r="A368">
            <v>325360</v>
          </cell>
          <cell r="B368" t="str">
            <v>山东天宝私募</v>
          </cell>
          <cell r="C368" t="str">
            <v>燕江英</v>
          </cell>
          <cell r="D368" t="str">
            <v>20亿，容量取决于市场活跃度</v>
          </cell>
          <cell r="E368" t="str">
            <v>天宝云中燕三期</v>
          </cell>
          <cell r="F368" t="str">
            <v>2017-10-25 00:00:00</v>
          </cell>
          <cell r="G368" t="str">
            <v>套利策略</v>
          </cell>
          <cell r="H368" t="str">
            <v>ETF套利</v>
          </cell>
          <cell r="I368" t="str">
            <v>三类子策略：ETF折溢价、期现套利、事件驱动</v>
          </cell>
          <cell r="J368">
            <v>0</v>
          </cell>
          <cell r="K368">
            <v>0</v>
          </cell>
          <cell r="L368" t="str">
            <v>2024-04-03T00:00:00.000000000</v>
          </cell>
          <cell r="M368">
            <v>2.946954813359381E-3</v>
          </cell>
          <cell r="N368">
            <v>8.0975110808045869E-4</v>
          </cell>
          <cell r="O368">
            <v>4.7922639168200831E-3</v>
          </cell>
          <cell r="P368">
            <v>4.1282369634622278E-2</v>
          </cell>
          <cell r="R368">
            <v>7.5228937728937684E-2</v>
          </cell>
          <cell r="S368">
            <v>0.2398627243928195</v>
          </cell>
          <cell r="T368">
            <v>4.1282369634622278E-2</v>
          </cell>
          <cell r="U368">
            <v>4.5380800074166672E-2</v>
          </cell>
          <cell r="V368">
            <v>8.1895687061183553E-2</v>
          </cell>
          <cell r="W368">
            <v>7.7604842196281831E-2</v>
          </cell>
          <cell r="X368">
            <v>0.20665145092924669</v>
          </cell>
          <cell r="Y368">
            <v>0.15179510289920389</v>
          </cell>
          <cell r="Z368">
            <v>0.27029863562637152</v>
          </cell>
          <cell r="AC368">
            <v>-3.8509263617308748E-4</v>
          </cell>
          <cell r="AD368">
            <v>-3.1234439364446641E-3</v>
          </cell>
          <cell r="AE368">
            <v>-2.7057608107443599E-3</v>
          </cell>
          <cell r="AF368">
            <v>-6.4132163562669719E-3</v>
          </cell>
          <cell r="AG368">
            <v>-5.3446705132099244E-3</v>
          </cell>
          <cell r="AH368">
            <v>-6.7703445502078014E-3</v>
          </cell>
          <cell r="AI368">
            <v>-5.3800763623741603E-3</v>
          </cell>
          <cell r="AJ368">
            <v>0</v>
          </cell>
          <cell r="AK368">
            <v>-6.7703445502078014E-3</v>
          </cell>
          <cell r="AL368">
            <v>0.17540178638269691</v>
          </cell>
          <cell r="AM368">
            <v>0.12944089169158629</v>
          </cell>
          <cell r="AN368">
            <v>0.15543281414641741</v>
          </cell>
          <cell r="AP368">
            <v>2.9835563936056238E-2</v>
          </cell>
          <cell r="AQ368">
            <v>4.3838792159170359E-2</v>
          </cell>
          <cell r="AR368">
            <v>5.8689679930149321</v>
          </cell>
          <cell r="AS368">
            <v>2.9458629844148101</v>
          </cell>
          <cell r="AT368">
            <v>1.095246541326711E-2</v>
          </cell>
          <cell r="AU368">
            <v>2.3202772051405859E-2</v>
          </cell>
          <cell r="AV368">
            <v>3.9792905737880968E-3</v>
          </cell>
          <cell r="AW368">
            <v>8.0975110808045869E-4</v>
          </cell>
          <cell r="BF368">
            <v>3.754693366708306E-3</v>
          </cell>
          <cell r="BG368">
            <v>3.9715525999814982E-3</v>
          </cell>
          <cell r="BH368">
            <v>4.5078196872125886E-3</v>
          </cell>
          <cell r="BI368">
            <v>4.8997160912171989E-3</v>
          </cell>
          <cell r="BJ368">
            <v>5.2403736614261556E-3</v>
          </cell>
          <cell r="BK368">
            <v>2.447869446962736E-3</v>
          </cell>
          <cell r="BL368">
            <v>4.2959211359319127E-3</v>
          </cell>
          <cell r="BM368">
            <v>5.6283488675763493E-3</v>
          </cell>
          <cell r="BP368">
            <v>3.8437472065790961E-3</v>
          </cell>
          <cell r="BQ368">
            <v>3.8280067657794352E-3</v>
          </cell>
        </row>
        <row r="369">
          <cell r="A369">
            <v>311178</v>
          </cell>
          <cell r="B369" t="str">
            <v>白鹭资管</v>
          </cell>
          <cell r="C369" t="str">
            <v>赵熠</v>
          </cell>
          <cell r="E369" t="str">
            <v>白鹭FoF演武场一号</v>
          </cell>
          <cell r="F369" t="str">
            <v>2017-08-28 00:00:00</v>
          </cell>
          <cell r="G369" t="str">
            <v>FOF</v>
          </cell>
          <cell r="H369" t="str">
            <v>FOF</v>
          </cell>
          <cell r="I369" t="str">
            <v>低波动</v>
          </cell>
          <cell r="J369">
            <v>0</v>
          </cell>
          <cell r="K369">
            <v>0</v>
          </cell>
          <cell r="L369" t="str">
            <v>2024-04-03T00:00:00.000000000</v>
          </cell>
          <cell r="M369">
            <v>2.844435250310307E-3</v>
          </cell>
          <cell r="N369">
            <v>2.6370217166495902E-3</v>
          </cell>
          <cell r="O369">
            <v>1.390849673202621E-2</v>
          </cell>
          <cell r="P369">
            <v>2.0417828763879431E-2</v>
          </cell>
          <cell r="Q369">
            <v>3.0833023231088271E-2</v>
          </cell>
          <cell r="R369">
            <v>3.4241826230732242E-2</v>
          </cell>
          <cell r="S369">
            <v>0.19682755215405501</v>
          </cell>
          <cell r="T369">
            <v>2.0417828763879431E-2</v>
          </cell>
          <cell r="U369">
            <v>3.9323999124917908E-2</v>
          </cell>
          <cell r="V369">
            <v>7.8829360396506898E-2</v>
          </cell>
          <cell r="W369">
            <v>9.2855300490069625E-2</v>
          </cell>
          <cell r="X369">
            <v>0.22544448834452771</v>
          </cell>
          <cell r="Y369">
            <v>0.111062335381914</v>
          </cell>
          <cell r="Z369">
            <v>8.8910133843212114E-2</v>
          </cell>
          <cell r="AC369">
            <v>-1.2083485902599731E-2</v>
          </cell>
          <cell r="AD369">
            <v>-1.332487309644664E-2</v>
          </cell>
          <cell r="AE369">
            <v>-8.9400458177348232E-3</v>
          </cell>
          <cell r="AF369">
            <v>-1.5643651441854568E-2</v>
          </cell>
          <cell r="AG369">
            <v>-1.498679919242126E-2</v>
          </cell>
          <cell r="AH369">
            <v>-1.475898885225322E-2</v>
          </cell>
          <cell r="AI369">
            <v>-5.6897759103642963E-3</v>
          </cell>
          <cell r="AJ369">
            <v>-2.6044178643772789E-3</v>
          </cell>
          <cell r="AK369">
            <v>-1.5643651441854568E-2</v>
          </cell>
          <cell r="AL369">
            <v>7.8427477775592225E-2</v>
          </cell>
          <cell r="AM369">
            <v>9.8180420431922544E-2</v>
          </cell>
          <cell r="AN369">
            <v>7.4855630357195668E-2</v>
          </cell>
          <cell r="AP369">
            <v>3.1200235732366851E-2</v>
          </cell>
          <cell r="AQ369">
            <v>3.6069850207318767E-2</v>
          </cell>
          <cell r="AR369">
            <v>2.504136887212971</v>
          </cell>
          <cell r="AS369">
            <v>2.71369587843837</v>
          </cell>
          <cell r="AT369">
            <v>5.9990527811397687E-3</v>
          </cell>
          <cell r="AU369">
            <v>-1.5692838834544529E-3</v>
          </cell>
          <cell r="AV369">
            <v>1.1241830065359389E-2</v>
          </cell>
          <cell r="AW369">
            <v>2.6370217166495902E-3</v>
          </cell>
          <cell r="BF369">
            <v>7.9851236053378738E-3</v>
          </cell>
          <cell r="BG369">
            <v>6.7824199674444419E-3</v>
          </cell>
          <cell r="BH369">
            <v>7.9223928860145953E-3</v>
          </cell>
          <cell r="BI369">
            <v>1.283285210137874E-3</v>
          </cell>
          <cell r="BJ369">
            <v>1.0680337498669699E-4</v>
          </cell>
          <cell r="BK369">
            <v>7.3686458778299269E-3</v>
          </cell>
          <cell r="BL369">
            <v>-1.749178416198482E-3</v>
          </cell>
          <cell r="BM369">
            <v>-7.0620718950776817E-3</v>
          </cell>
          <cell r="BN369">
            <v>2.6587259385291162E-4</v>
          </cell>
          <cell r="BO369">
            <v>-4.359151560257235E-3</v>
          </cell>
          <cell r="BP369">
            <v>1.2547386406108311E-2</v>
          </cell>
          <cell r="BQ369">
            <v>1.8980334264775409E-3</v>
          </cell>
        </row>
        <row r="370">
          <cell r="A370">
            <v>299045</v>
          </cell>
          <cell r="B370" t="str">
            <v>横琴广金美好基金</v>
          </cell>
          <cell r="C370" t="str">
            <v>罗山</v>
          </cell>
          <cell r="E370" t="str">
            <v>广金美好康德多策略一号</v>
          </cell>
          <cell r="F370" t="str">
            <v>2017-06-20 00:00:00</v>
          </cell>
          <cell r="G370" t="str">
            <v>FOF</v>
          </cell>
          <cell r="H370" t="str">
            <v>FOF</v>
          </cell>
          <cell r="I370" t="str">
            <v>低波动</v>
          </cell>
          <cell r="J370">
            <v>0</v>
          </cell>
          <cell r="K370">
            <v>0</v>
          </cell>
          <cell r="L370" t="str">
            <v>2024-04-03T00:00:00.000000000</v>
          </cell>
          <cell r="U370">
            <v>7.0166441325935969E-2</v>
          </cell>
          <cell r="V370">
            <v>9.2775626655797749E-2</v>
          </cell>
          <cell r="W370">
            <v>8.6220254565578358E-2</v>
          </cell>
          <cell r="X370">
            <v>0.19510582010582</v>
          </cell>
          <cell r="Y370">
            <v>7.5391180654338585E-2</v>
          </cell>
          <cell r="Z370">
            <v>0.36372453928225029</v>
          </cell>
          <cell r="AC370">
            <v>-6.4275230941897715E-2</v>
          </cell>
          <cell r="AD370">
            <v>-1.0022573363431051E-2</v>
          </cell>
          <cell r="AE370">
            <v>-2.9224845757758581E-2</v>
          </cell>
          <cell r="AF370">
            <v>-2.4418142033021749E-2</v>
          </cell>
          <cell r="AG370">
            <v>-8.5809351468099683E-3</v>
          </cell>
          <cell r="AH370">
            <v>-2.7044430135222172E-2</v>
          </cell>
          <cell r="AI370">
            <v>-3.8834951456310718E-2</v>
          </cell>
          <cell r="AJ370">
            <v>-2.1717670286278291E-2</v>
          </cell>
          <cell r="AK370">
            <v>-3.8834951456310718E-2</v>
          </cell>
          <cell r="AL370">
            <v>-0.15972843933180789</v>
          </cell>
          <cell r="AM370">
            <v>0.1261646648214152</v>
          </cell>
          <cell r="AP370">
            <v>0.1083189401696639</v>
          </cell>
          <cell r="AQ370">
            <v>7.5484964751915309E-2</v>
          </cell>
          <cell r="AR370">
            <v>-1.4773617215012</v>
          </cell>
          <cell r="AS370">
            <v>1.667442631080905</v>
          </cell>
          <cell r="AT370">
            <v>9.2358630304087974E-3</v>
          </cell>
          <cell r="AU370">
            <v>-6.2937062937063137E-2</v>
          </cell>
          <cell r="AV370">
            <v>1.8695892429545061E-2</v>
          </cell>
          <cell r="BF370">
            <v>-4.6622220150122073E-3</v>
          </cell>
          <cell r="BG370">
            <v>1.096070073539757E-2</v>
          </cell>
          <cell r="BH370">
            <v>1.853310475837366E-3</v>
          </cell>
          <cell r="BI370">
            <v>9.711880867595557E-4</v>
          </cell>
          <cell r="BJ370">
            <v>9.9796710404729261E-3</v>
          </cell>
          <cell r="BK370">
            <v>1.2991765782250701E-2</v>
          </cell>
          <cell r="BL370">
            <v>-7.3157514450866712E-3</v>
          </cell>
          <cell r="BM370">
            <v>2.774997725411676E-3</v>
          </cell>
          <cell r="BN370">
            <v>2.1624543857277079E-3</v>
          </cell>
          <cell r="BO370">
            <v>6.6082265677680496E-3</v>
          </cell>
          <cell r="BP370">
            <v>2.1123615576991831E-2</v>
          </cell>
          <cell r="BQ370">
            <v>-1.087949867270122E-3</v>
          </cell>
        </row>
        <row r="371">
          <cell r="A371">
            <v>463972</v>
          </cell>
          <cell r="B371" t="str">
            <v>勤远投资</v>
          </cell>
          <cell r="C371" t="str">
            <v>朱灵引</v>
          </cell>
          <cell r="E371" t="str">
            <v>勤远尊享FOF3号</v>
          </cell>
          <cell r="F371" t="str">
            <v>2020-03-11 00:00:00</v>
          </cell>
          <cell r="G371" t="str">
            <v>FOF</v>
          </cell>
          <cell r="H371" t="str">
            <v>FOF</v>
          </cell>
          <cell r="I371" t="str">
            <v>低波动</v>
          </cell>
          <cell r="J371">
            <v>0</v>
          </cell>
          <cell r="K371">
            <v>0</v>
          </cell>
          <cell r="L371" t="str">
            <v>2024-04-03T00:00:00.000000000</v>
          </cell>
          <cell r="W371">
            <v>2.7409372236958381E-2</v>
          </cell>
          <cell r="AD371">
            <v>-2.5402201524133048E-3</v>
          </cell>
          <cell r="AE371">
            <v>-4.8510638297872277E-2</v>
          </cell>
          <cell r="AF371">
            <v>-3.738317757009349E-2</v>
          </cell>
          <cell r="AG371">
            <v>-3.8972542072630678E-2</v>
          </cell>
          <cell r="AK371">
            <v>-5.0127442650807083E-2</v>
          </cell>
          <cell r="AL371">
            <v>-0.14325787954647479</v>
          </cell>
          <cell r="AM371">
            <v>4.9951916569551891E-2</v>
          </cell>
          <cell r="AP371">
            <v>9.2131549581066535E-2</v>
          </cell>
          <cell r="AQ371">
            <v>6.5810352176602166E-2</v>
          </cell>
          <cell r="AR371">
            <v>-1.5581600091138419</v>
          </cell>
          <cell r="AS371">
            <v>0.75450287589819987</v>
          </cell>
          <cell r="AT371">
            <v>1.4431239388794649E-2</v>
          </cell>
          <cell r="AU371">
            <v>-2.8451882845188289E-2</v>
          </cell>
          <cell r="AV371">
            <v>1.1284722222222319E-2</v>
          </cell>
          <cell r="BO371">
            <v>5.2356020942407877E-3</v>
          </cell>
          <cell r="BP371">
            <v>1.302083333333348E-2</v>
          </cell>
          <cell r="BQ371">
            <v>8.4961767204738692E-4</v>
          </cell>
        </row>
        <row r="372">
          <cell r="A372">
            <v>187978</v>
          </cell>
          <cell r="B372" t="str">
            <v>向日葵投资</v>
          </cell>
          <cell r="C372" t="str">
            <v>丁昊</v>
          </cell>
          <cell r="E372" t="str">
            <v>朝阳对冲精选1号</v>
          </cell>
          <cell r="F372" t="str">
            <v>2016-04-12 00:00:00</v>
          </cell>
          <cell r="G372" t="str">
            <v>FOF</v>
          </cell>
          <cell r="H372" t="str">
            <v>FOF</v>
          </cell>
          <cell r="I372" t="str">
            <v>低波动</v>
          </cell>
          <cell r="J372">
            <v>0</v>
          </cell>
          <cell r="K372">
            <v>0</v>
          </cell>
          <cell r="L372" t="str">
            <v>2024-04-03T00:00:00.000000000</v>
          </cell>
          <cell r="M372">
            <v>3.1921161159016657E-2</v>
          </cell>
          <cell r="N372">
            <v>1.213490229039715E-2</v>
          </cell>
          <cell r="O372">
            <v>4.3659606738529977E-2</v>
          </cell>
          <cell r="P372">
            <v>7.0448358242124476E-2</v>
          </cell>
          <cell r="Q372">
            <v>2.702558635394459E-2</v>
          </cell>
          <cell r="R372">
            <v>8.3877137713771477E-2</v>
          </cell>
          <cell r="S372">
            <v>0.17956409942451329</v>
          </cell>
          <cell r="T372">
            <v>7.0448358242124476E-2</v>
          </cell>
          <cell r="U372">
            <v>0.14855465509539931</v>
          </cell>
          <cell r="V372">
            <v>-5.585010242197852E-2</v>
          </cell>
          <cell r="W372">
            <v>4.9045632663380127E-2</v>
          </cell>
          <cell r="X372">
            <v>0.37678384963452838</v>
          </cell>
          <cell r="Y372">
            <v>5.0265033814659077E-2</v>
          </cell>
          <cell r="Z372">
            <v>4.5716375605753262E-4</v>
          </cell>
          <cell r="AA372">
            <v>6.5361387103058499E-2</v>
          </cell>
          <cell r="AC372">
            <v>-9.3677214111231075E-2</v>
          </cell>
          <cell r="AD372">
            <v>-9.531485622172535E-2</v>
          </cell>
          <cell r="AE372">
            <v>-6.765302469872328E-2</v>
          </cell>
          <cell r="AF372">
            <v>-3.2806945982168878E-2</v>
          </cell>
          <cell r="AG372">
            <v>-6.0898449857639952E-2</v>
          </cell>
          <cell r="AH372">
            <v>-1.8617479744871442E-2</v>
          </cell>
          <cell r="AI372">
            <v>-2.678490634331741E-2</v>
          </cell>
          <cell r="AJ372">
            <v>-2.135678391959803E-2</v>
          </cell>
          <cell r="AK372">
            <v>-0.17040195517653789</v>
          </cell>
          <cell r="AL372">
            <v>0.50291506173665534</v>
          </cell>
          <cell r="AM372">
            <v>8.8662567859950192E-2</v>
          </cell>
          <cell r="AN372">
            <v>0.27523980037007562</v>
          </cell>
          <cell r="AP372">
            <v>0.25276944873270252</v>
          </cell>
          <cell r="AQ372">
            <v>9.8320290021053955E-2</v>
          </cell>
          <cell r="AR372">
            <v>1.9884414341534149</v>
          </cell>
          <cell r="AS372">
            <v>0.89874380204325965</v>
          </cell>
          <cell r="AT372">
            <v>-9.7894327462636932E-2</v>
          </cell>
          <cell r="AU372">
            <v>0.12914947342489369</v>
          </cell>
          <cell r="AV372">
            <v>3.114674177996846E-2</v>
          </cell>
          <cell r="AW372">
            <v>1.213490229039715E-2</v>
          </cell>
          <cell r="BF372">
            <v>6.3748324931401923E-2</v>
          </cell>
          <cell r="BG372">
            <v>-1.8056388722255571E-2</v>
          </cell>
          <cell r="BH372">
            <v>5.5898344431547287E-2</v>
          </cell>
          <cell r="BI372">
            <v>5.0798426290210592E-2</v>
          </cell>
          <cell r="BJ372">
            <v>-1.304922365378269E-2</v>
          </cell>
          <cell r="BK372">
            <v>4.5578800557880113E-2</v>
          </cell>
          <cell r="BL372">
            <v>2.326325899050263E-2</v>
          </cell>
          <cell r="BM372">
            <v>-5.5845239336740023E-2</v>
          </cell>
          <cell r="BN372">
            <v>2.0341564233655959E-2</v>
          </cell>
          <cell r="BO372">
            <v>-1.407249466950955E-2</v>
          </cell>
          <cell r="BP372">
            <v>6.8122837370243614E-3</v>
          </cell>
          <cell r="BQ372">
            <v>-3.810389055151775E-2</v>
          </cell>
        </row>
        <row r="373">
          <cell r="A373">
            <v>431825</v>
          </cell>
          <cell r="B373" t="str">
            <v>广州胜冠投资</v>
          </cell>
          <cell r="C373" t="str">
            <v>许琪沁,娄伟坚</v>
          </cell>
          <cell r="E373" t="str">
            <v>胜冠麒盈1号</v>
          </cell>
          <cell r="F373" t="str">
            <v>2019-07-16 00:00:00</v>
          </cell>
          <cell r="G373" t="str">
            <v>FOF</v>
          </cell>
          <cell r="H373" t="str">
            <v>FOF</v>
          </cell>
          <cell r="I373" t="str">
            <v>低波动</v>
          </cell>
          <cell r="J373">
            <v>0</v>
          </cell>
          <cell r="K373">
            <v>0</v>
          </cell>
          <cell r="L373" t="str">
            <v>2024-04-03T00:00:00.000000000</v>
          </cell>
          <cell r="U373">
            <v>1.022564015887761E-2</v>
          </cell>
          <cell r="V373">
            <v>3.119825708060997E-2</v>
          </cell>
          <cell r="W373">
            <v>4.9862763037511471E-2</v>
          </cell>
          <cell r="X373">
            <v>7.0623959251640667E-2</v>
          </cell>
          <cell r="AC373">
            <v>-5.7797624062684287E-2</v>
          </cell>
          <cell r="AD373">
            <v>-3.1483151594654417E-2</v>
          </cell>
          <cell r="AE373">
            <v>-8.6367485182048988E-3</v>
          </cell>
          <cell r="AF373">
            <v>-1.757862990090495E-2</v>
          </cell>
          <cell r="AG373">
            <v>-7.5618031992244579E-3</v>
          </cell>
          <cell r="AH373">
            <v>-9.8183603338231713E-4</v>
          </cell>
          <cell r="AK373">
            <v>-8.3135197179634288E-2</v>
          </cell>
          <cell r="AL373">
            <v>-9.4116896249025306E-2</v>
          </cell>
          <cell r="AM373">
            <v>3.1730466645630617E-2</v>
          </cell>
          <cell r="AP373">
            <v>9.4933688583244705E-2</v>
          </cell>
          <cell r="AQ373">
            <v>3.0618785937461021E-2</v>
          </cell>
          <cell r="AR373">
            <v>-0.99453328156177012</v>
          </cell>
          <cell r="AS373">
            <v>1.0265805483404771</v>
          </cell>
          <cell r="AT373">
            <v>-2.9529864480508761E-2</v>
          </cell>
          <cell r="AU373">
            <v>-1.379191449013017E-2</v>
          </cell>
          <cell r="AV373">
            <v>9.7476066144472906E-3</v>
          </cell>
          <cell r="BF373">
            <v>2.281754415617288E-3</v>
          </cell>
          <cell r="BG373">
            <v>9.1062394603711461E-3</v>
          </cell>
          <cell r="BH373">
            <v>3.9271390374331361E-3</v>
          </cell>
          <cell r="BI373">
            <v>-6.1589679567207734E-3</v>
          </cell>
          <cell r="BJ373">
            <v>9.2119587974215378E-4</v>
          </cell>
          <cell r="BK373">
            <v>-1.6733601070950679E-4</v>
          </cell>
          <cell r="BL373">
            <v>1.7656903765690179E-2</v>
          </cell>
          <cell r="BM373">
            <v>-2.1790971137241929E-2</v>
          </cell>
          <cell r="BN373">
            <v>-4.3160690571050209E-3</v>
          </cell>
          <cell r="BO373">
            <v>-5.6685561853950786E-3</v>
          </cell>
          <cell r="BP373">
            <v>5.7847082494968394E-3</v>
          </cell>
          <cell r="BQ373">
            <v>-1.9203473323869959E-3</v>
          </cell>
        </row>
        <row r="374">
          <cell r="A374">
            <v>275853</v>
          </cell>
          <cell r="B374" t="str">
            <v>珠池资产</v>
          </cell>
          <cell r="C374" t="str">
            <v>袁继飞</v>
          </cell>
          <cell r="E374" t="str">
            <v>珠池量化对冲阿尔法策略母基金1号</v>
          </cell>
          <cell r="F374" t="str">
            <v>2017-03-01 00:00:00</v>
          </cell>
          <cell r="G374" t="str">
            <v>FOF</v>
          </cell>
          <cell r="H374" t="str">
            <v>FOF</v>
          </cell>
          <cell r="I374" t="str">
            <v>低波动</v>
          </cell>
          <cell r="J374">
            <v>0</v>
          </cell>
          <cell r="K374">
            <v>0</v>
          </cell>
          <cell r="L374" t="str">
            <v>2024-04-03T00:00:00.000000000</v>
          </cell>
          <cell r="M374">
            <v>3.105590062111752E-3</v>
          </cell>
          <cell r="N374">
            <v>-1.85414091470959E-3</v>
          </cell>
          <cell r="O374">
            <v>1.3810420590081531E-2</v>
          </cell>
          <cell r="P374">
            <v>3.105590062111752E-3</v>
          </cell>
          <cell r="Q374">
            <v>2.1505376344085999E-2</v>
          </cell>
          <cell r="R374">
            <v>5.0748210800260367E-2</v>
          </cell>
          <cell r="S374">
            <v>0.1293706293706294</v>
          </cell>
          <cell r="T374">
            <v>3.105590062111752E-3</v>
          </cell>
          <cell r="U374">
            <v>5.7124097176625137E-2</v>
          </cell>
          <cell r="V374">
            <v>3.2542372881355863E-2</v>
          </cell>
          <cell r="W374">
            <v>2.1468144044321399E-2</v>
          </cell>
          <cell r="X374">
            <v>9.5599393019726753E-2</v>
          </cell>
          <cell r="Y374">
            <v>7.4164629176854069E-2</v>
          </cell>
          <cell r="Z374">
            <v>0.1154545454545455</v>
          </cell>
          <cell r="AC374">
            <v>-4.3719211822660198E-2</v>
          </cell>
          <cell r="AD374">
            <v>-5.7179161372300624E-3</v>
          </cell>
          <cell r="AE374">
            <v>-1.7624020887728551E-2</v>
          </cell>
          <cell r="AF374">
            <v>-2.671232876712324E-2</v>
          </cell>
          <cell r="AG374">
            <v>-1.5742642026009671E-2</v>
          </cell>
          <cell r="AH374">
            <v>-3.2113517550410697E-2</v>
          </cell>
          <cell r="AI374">
            <v>-2.7733755942947639E-2</v>
          </cell>
          <cell r="AJ374">
            <v>-1.1928429423459249E-2</v>
          </cell>
          <cell r="AK374">
            <v>-3.7242472266243998E-2</v>
          </cell>
          <cell r="AL374">
            <v>-5.1698332049622264E-3</v>
          </cell>
          <cell r="AM374">
            <v>7.0875490050114065E-2</v>
          </cell>
          <cell r="AN374">
            <v>1.11357519941504E-2</v>
          </cell>
          <cell r="AP374">
            <v>0.10064145087406789</v>
          </cell>
          <cell r="AQ374">
            <v>4.4219846571467568E-2</v>
          </cell>
          <cell r="AR374">
            <v>-5.4328010436137962E-2</v>
          </cell>
          <cell r="AS374">
            <v>1.596063282300519</v>
          </cell>
          <cell r="AT374">
            <v>8.6956521739129933E-3</v>
          </cell>
          <cell r="AU374">
            <v>-1.7241379310344859E-2</v>
          </cell>
          <cell r="AV374">
            <v>1.5693659761456539E-2</v>
          </cell>
          <cell r="AW374">
            <v>-1.85414091470959E-3</v>
          </cell>
          <cell r="BF374">
            <v>0</v>
          </cell>
          <cell r="BG374">
            <v>1.050558108995414E-2</v>
          </cell>
          <cell r="BH374">
            <v>0</v>
          </cell>
          <cell r="BI374">
            <v>2.5990903183885639E-3</v>
          </cell>
          <cell r="BJ374">
            <v>9.0732339598185163E-3</v>
          </cell>
          <cell r="BK374">
            <v>1.0276172125883051E-2</v>
          </cell>
          <cell r="BL374">
            <v>-2.5429116338206992E-3</v>
          </cell>
          <cell r="BM374">
            <v>6.3734862970044048E-4</v>
          </cell>
          <cell r="BN374">
            <v>1.9011406844104961E-3</v>
          </cell>
          <cell r="BO374">
            <v>1.8975332068311701E-3</v>
          </cell>
          <cell r="BP374">
            <v>1.325757575757569E-2</v>
          </cell>
          <cell r="BQ374">
            <v>0</v>
          </cell>
        </row>
        <row r="375">
          <cell r="A375">
            <v>413640</v>
          </cell>
          <cell r="B375" t="str">
            <v>江苏汇鸿汇升投资</v>
          </cell>
          <cell r="E375" t="str">
            <v>汇鸿汇升星汇旗舰</v>
          </cell>
          <cell r="F375" t="str">
            <v>2019-03-14 00:00:00</v>
          </cell>
          <cell r="G375" t="str">
            <v>FOF</v>
          </cell>
          <cell r="H375" t="str">
            <v>FOF</v>
          </cell>
          <cell r="I375" t="str">
            <v>低波动</v>
          </cell>
          <cell r="J375">
            <v>0</v>
          </cell>
          <cell r="K375">
            <v>0</v>
          </cell>
          <cell r="L375" t="str">
            <v>2024-04-03T00:00:00.000000000</v>
          </cell>
          <cell r="M375">
            <v>4.1525684404799526E-3</v>
          </cell>
          <cell r="N375">
            <v>2.4566252111162261E-3</v>
          </cell>
          <cell r="O375">
            <v>1.769152832982623E-2</v>
          </cell>
          <cell r="P375">
            <v>-1.553075995174902E-2</v>
          </cell>
          <cell r="Q375">
            <v>-1.8785692816351011E-2</v>
          </cell>
          <cell r="R375">
            <v>-2.588586348377464E-2</v>
          </cell>
          <cell r="S375">
            <v>2.8188976377952809E-2</v>
          </cell>
          <cell r="T375">
            <v>-1.553075995174902E-2</v>
          </cell>
          <cell r="U375">
            <v>1.321518600565286E-2</v>
          </cell>
          <cell r="V375">
            <v>-2.8929604628736841E-2</v>
          </cell>
          <cell r="W375">
            <v>7.2900915240748265E-2</v>
          </cell>
          <cell r="X375">
            <v>0.1623496762257168</v>
          </cell>
          <cell r="AC375">
            <v>-4.1757909839160397E-2</v>
          </cell>
          <cell r="AD375">
            <v>-2.976985894580551E-2</v>
          </cell>
          <cell r="AE375">
            <v>-4.5427331237838632E-2</v>
          </cell>
          <cell r="AF375">
            <v>-1.9137347269247769E-2</v>
          </cell>
          <cell r="AG375">
            <v>-1.524879614767248E-2</v>
          </cell>
          <cell r="AH375">
            <v>-6.6603235014271126E-3</v>
          </cell>
          <cell r="AK375">
            <v>-6.5950242897100039E-2</v>
          </cell>
          <cell r="AL375">
            <v>-5.5147206379730362E-2</v>
          </cell>
          <cell r="AM375">
            <v>5.4624504209768832E-2</v>
          </cell>
          <cell r="AN375">
            <v>-5.436841837789852E-2</v>
          </cell>
          <cell r="AP375">
            <v>6.1315200200712197E-2</v>
          </cell>
          <cell r="AQ375">
            <v>4.1686595820852941E-2</v>
          </cell>
          <cell r="AR375">
            <v>-0.90426228384912866</v>
          </cell>
          <cell r="AS375">
            <v>1.303217174527854</v>
          </cell>
          <cell r="AT375">
            <v>-8.9716525934860902E-3</v>
          </cell>
          <cell r="AU375">
            <v>-2.2289844047166271E-2</v>
          </cell>
          <cell r="AV375">
            <v>1.519756838905773E-2</v>
          </cell>
          <cell r="AW375">
            <v>2.4566252111162261E-3</v>
          </cell>
          <cell r="BF375">
            <v>1.7340157360018479E-2</v>
          </cell>
          <cell r="BG375">
            <v>0</v>
          </cell>
          <cell r="BH375">
            <v>2.4778495269559549E-3</v>
          </cell>
          <cell r="BI375">
            <v>3.220732529398473E-3</v>
          </cell>
          <cell r="BJ375">
            <v>-8.8845751829177422E-3</v>
          </cell>
          <cell r="BK375">
            <v>7.3822975517892084E-3</v>
          </cell>
          <cell r="BL375">
            <v>4.0379869887086084E-3</v>
          </cell>
          <cell r="BM375">
            <v>-1.6980710508676441E-2</v>
          </cell>
          <cell r="BN375">
            <v>-4.8605398938158517E-3</v>
          </cell>
          <cell r="BO375">
            <v>-1.7132551848512149E-2</v>
          </cell>
          <cell r="BP375">
            <v>1.4908256880733941E-2</v>
          </cell>
          <cell r="BQ375">
            <v>-2.4817628036399859E-3</v>
          </cell>
        </row>
        <row r="376">
          <cell r="A376">
            <v>566659</v>
          </cell>
          <cell r="B376" t="str">
            <v>北京明晟东诚私募基金</v>
          </cell>
          <cell r="E376" t="str">
            <v>中信信托沪昇明晟东诚1期金融投资</v>
          </cell>
          <cell r="F376" t="str">
            <v>2021-05-18 00:00:00</v>
          </cell>
          <cell r="G376" t="str">
            <v>FOF</v>
          </cell>
          <cell r="H376" t="str">
            <v>FOF</v>
          </cell>
          <cell r="I376" t="str">
            <v>中波动</v>
          </cell>
          <cell r="J376">
            <v>0</v>
          </cell>
          <cell r="K376">
            <v>0</v>
          </cell>
          <cell r="L376" t="str">
            <v>2024-04-03T00:00:00.000000000</v>
          </cell>
          <cell r="M376">
            <v>-2.2037853253823458E-3</v>
          </cell>
          <cell r="N376">
            <v>2.2135416666666519E-3</v>
          </cell>
          <cell r="O376">
            <v>5.8808154730789486E-3</v>
          </cell>
          <cell r="P376">
            <v>-5.2443678443924613E-2</v>
          </cell>
          <cell r="Q376">
            <v>-8.2160744097305005E-2</v>
          </cell>
          <cell r="R376">
            <v>-0.15034772049895129</v>
          </cell>
          <cell r="T376">
            <v>-5.2443678443924613E-2</v>
          </cell>
          <cell r="U376">
            <v>-6.4062680032261787E-2</v>
          </cell>
          <cell r="V376">
            <v>-0.1445046821094135</v>
          </cell>
          <cell r="AC376">
            <v>-7.4453466583385364E-2</v>
          </cell>
          <cell r="AD376">
            <v>-0.11855613202340221</v>
          </cell>
          <cell r="AE376">
            <v>-0.13136620856911879</v>
          </cell>
          <cell r="AF376">
            <v>-3.6855744313273812E-2</v>
          </cell>
          <cell r="AK376">
            <v>-0.28889528745560999</v>
          </cell>
          <cell r="AL376">
            <v>-0.14498979547799209</v>
          </cell>
          <cell r="AM376">
            <v>-7.5727130141863941E-2</v>
          </cell>
          <cell r="AN376">
            <v>-0.17501405898614569</v>
          </cell>
          <cell r="AP376">
            <v>0.1156840940597204</v>
          </cell>
          <cell r="AQ376">
            <v>8.3014869056056151E-2</v>
          </cell>
          <cell r="AR376">
            <v>-1.2558996398538711</v>
          </cell>
          <cell r="AS376">
            <v>-0.91579915254651501</v>
          </cell>
          <cell r="AT376">
            <v>-4.2595100332389557E-2</v>
          </cell>
          <cell r="AU376">
            <v>-1.825896875401822E-2</v>
          </cell>
          <cell r="AV376">
            <v>3.6591740721381161E-3</v>
          </cell>
          <cell r="AW376">
            <v>2.2135416666666519E-3</v>
          </cell>
          <cell r="BF376">
            <v>4.0788109229173752E-2</v>
          </cell>
          <cell r="BG376">
            <v>-9.8527620945422223E-3</v>
          </cell>
          <cell r="BH376">
            <v>-8.9445438282653722E-4</v>
          </cell>
          <cell r="BI376">
            <v>-9.1763652641002613E-3</v>
          </cell>
          <cell r="BJ376">
            <v>-1.6602665461938001E-2</v>
          </cell>
          <cell r="BK376">
            <v>7.5801079591133469E-3</v>
          </cell>
          <cell r="BL376">
            <v>5.6993046848283768E-3</v>
          </cell>
          <cell r="BM376">
            <v>-5.5196645132041262E-2</v>
          </cell>
          <cell r="BN376">
            <v>-9.4495629577132645E-3</v>
          </cell>
          <cell r="BO376">
            <v>-1.872167898879085E-2</v>
          </cell>
          <cell r="BP376">
            <v>1.5190181066958351E-2</v>
          </cell>
          <cell r="BQ376">
            <v>-2.4966990757412041E-2</v>
          </cell>
        </row>
        <row r="377">
          <cell r="A377">
            <v>502465</v>
          </cell>
          <cell r="B377" t="str">
            <v>中融汇信</v>
          </cell>
          <cell r="C377" t="str">
            <v>付强</v>
          </cell>
          <cell r="E377" t="str">
            <v>中融汇信-大唐开元FOF一期</v>
          </cell>
          <cell r="F377" t="str">
            <v>2020-09-23 00:00:00</v>
          </cell>
          <cell r="G377" t="str">
            <v>FOF</v>
          </cell>
          <cell r="H377" t="str">
            <v>FOF</v>
          </cell>
          <cell r="I377" t="str">
            <v>低波动</v>
          </cell>
          <cell r="J377">
            <v>0</v>
          </cell>
          <cell r="K377">
            <v>0</v>
          </cell>
          <cell r="L377" t="str">
            <v>2024-04-03T00:00:00.000000000</v>
          </cell>
          <cell r="U377">
            <v>5.2587176602924668E-2</v>
          </cell>
          <cell r="V377">
            <v>2.3702139909797418E-2</v>
          </cell>
          <cell r="W377">
            <v>2.4176904176904209E-2</v>
          </cell>
          <cell r="AC377">
            <v>-6.1318661815600257E-2</v>
          </cell>
          <cell r="AD377">
            <v>-1.0854218143310959E-2</v>
          </cell>
          <cell r="AE377">
            <v>-4.2460533478497708E-2</v>
          </cell>
          <cell r="AF377">
            <v>-2.865677214599081E-2</v>
          </cell>
          <cell r="AG377">
            <v>-5.7988402319536364E-3</v>
          </cell>
          <cell r="AK377">
            <v>-6.6537239675255835E-2</v>
          </cell>
          <cell r="AL377">
            <v>-2.2099071866772731E-2</v>
          </cell>
          <cell r="AM377">
            <v>3.2914158958385682E-2</v>
          </cell>
          <cell r="AP377">
            <v>0.13573019009813611</v>
          </cell>
          <cell r="AQ377">
            <v>4.3647884147579807E-2</v>
          </cell>
          <cell r="AR377">
            <v>-0.16501036680941411</v>
          </cell>
          <cell r="AS377">
            <v>0.74726056043571099</v>
          </cell>
          <cell r="AT377">
            <v>2.0482678778164232E-3</v>
          </cell>
          <cell r="AU377">
            <v>-1.9640952719516491E-2</v>
          </cell>
          <cell r="AV377">
            <v>1.6347289074561729E-2</v>
          </cell>
          <cell r="BF377">
            <v>6.0929883764528903E-3</v>
          </cell>
          <cell r="BG377">
            <v>-4.2858473865647886E-3</v>
          </cell>
          <cell r="BH377">
            <v>6.2692991484980531E-3</v>
          </cell>
          <cell r="BI377">
            <v>5.8582852891948534E-3</v>
          </cell>
          <cell r="BJ377">
            <v>1.164833133031329E-2</v>
          </cell>
          <cell r="BK377">
            <v>9.7779402357671685E-3</v>
          </cell>
          <cell r="BL377">
            <v>-4.7963800904977649E-3</v>
          </cell>
          <cell r="BM377">
            <v>5.3650995726106654E-3</v>
          </cell>
          <cell r="BN377">
            <v>5.411255411253979E-4</v>
          </cell>
          <cell r="BO377">
            <v>-1.622498647917858E-3</v>
          </cell>
          <cell r="BP377">
            <v>1.6251354279523289E-2</v>
          </cell>
          <cell r="BQ377">
            <v>-9.0893046240734243E-3</v>
          </cell>
        </row>
        <row r="378">
          <cell r="A378">
            <v>650115</v>
          </cell>
          <cell r="B378" t="str">
            <v>上海物朴资产</v>
          </cell>
          <cell r="C378" t="str">
            <v>李帅波</v>
          </cell>
          <cell r="E378" t="str">
            <v>物朴CTA专项FOF</v>
          </cell>
          <cell r="F378" t="str">
            <v>2022-01-21 00:00:00</v>
          </cell>
          <cell r="G378" t="str">
            <v>FOF</v>
          </cell>
          <cell r="H378" t="str">
            <v>FOF</v>
          </cell>
          <cell r="I378" t="str">
            <v>中波动，CTA组合</v>
          </cell>
          <cell r="J378">
            <v>0</v>
          </cell>
          <cell r="K378">
            <v>0</v>
          </cell>
          <cell r="L378" t="str">
            <v>2024-04-03T00:00:00.000000000</v>
          </cell>
          <cell r="U378">
            <v>-1.8589280181761869E-2</v>
          </cell>
          <cell r="AC378">
            <v>0</v>
          </cell>
          <cell r="AD378">
            <v>-3.5988384152665379E-2</v>
          </cell>
          <cell r="AE378">
            <v>-6.4981949458483637E-2</v>
          </cell>
          <cell r="AK378">
            <v>-9.3082251927017204E-2</v>
          </cell>
          <cell r="AM378">
            <v>-1.6445903586431169E-2</v>
          </cell>
          <cell r="AQ378">
            <v>4.4719015501641132E-2</v>
          </cell>
          <cell r="AS378">
            <v>-0.37442059014579371</v>
          </cell>
          <cell r="BF378">
            <v>-4.2342249302903534E-3</v>
          </cell>
          <cell r="BG378">
            <v>-2.012030699025091E-2</v>
          </cell>
          <cell r="BH378">
            <v>-1.270110076206588E-3</v>
          </cell>
          <cell r="BI378">
            <v>-2.861381941500651E-3</v>
          </cell>
          <cell r="BJ378">
            <v>4.6763736847699189E-3</v>
          </cell>
          <cell r="BK378">
            <v>-6.6645509362107669E-3</v>
          </cell>
          <cell r="BL378">
            <v>-1.384451544195864E-3</v>
          </cell>
          <cell r="BM378">
            <v>4.7989762184068594E-3</v>
          </cell>
          <cell r="BN378">
            <v>2.2930998540755532E-3</v>
          </cell>
          <cell r="BO378">
            <v>-2.267054908485866E-2</v>
          </cell>
          <cell r="BP378">
            <v>1.4683975313896541E-2</v>
          </cell>
          <cell r="BQ378">
            <v>-1.0928393005828371E-2</v>
          </cell>
        </row>
        <row r="379">
          <cell r="A379">
            <v>650117</v>
          </cell>
          <cell r="B379" t="str">
            <v>上海物朴资产</v>
          </cell>
          <cell r="C379" t="str">
            <v>李帅波</v>
          </cell>
          <cell r="E379" t="str">
            <v>物朴指数增强专项FOF</v>
          </cell>
          <cell r="F379" t="str">
            <v>2022-01-21 00:00:00</v>
          </cell>
          <cell r="G379" t="str">
            <v>FOF</v>
          </cell>
          <cell r="H379" t="str">
            <v>FOF</v>
          </cell>
          <cell r="I379" t="str">
            <v>高波动，指数增强组合</v>
          </cell>
          <cell r="J379">
            <v>0</v>
          </cell>
          <cell r="K379">
            <v>0</v>
          </cell>
          <cell r="L379" t="str">
            <v>2024-04-03T00:00:00.000000000</v>
          </cell>
          <cell r="U379">
            <v>4.1429261226460623E-2</v>
          </cell>
          <cell r="AC379">
            <v>0</v>
          </cell>
          <cell r="AD379">
            <v>-8.3252147728279241E-2</v>
          </cell>
          <cell r="AE379">
            <v>-0.1587346553352218</v>
          </cell>
          <cell r="AK379">
            <v>-0.1587346553352218</v>
          </cell>
          <cell r="AM379">
            <v>4.0693439005820453E-2</v>
          </cell>
          <cell r="AQ379">
            <v>0.1466067861001929</v>
          </cell>
          <cell r="AS379">
            <v>0.27553719368611901</v>
          </cell>
          <cell r="BF379">
            <v>4.6933848382423982E-2</v>
          </cell>
          <cell r="BG379">
            <v>2.7211511853149961E-2</v>
          </cell>
          <cell r="BH379">
            <v>-4.4899425287355799E-3</v>
          </cell>
          <cell r="BI379">
            <v>-8.1183474652716248E-3</v>
          </cell>
          <cell r="BJ379">
            <v>-3.8195707530010998E-3</v>
          </cell>
          <cell r="BK379">
            <v>2.1544641226949102E-2</v>
          </cell>
          <cell r="BL379">
            <v>8.0428954423572563E-4</v>
          </cell>
          <cell r="BM379">
            <v>-6.6345209393695703E-2</v>
          </cell>
          <cell r="BN379">
            <v>-5.9907834101382562E-3</v>
          </cell>
          <cell r="BO379">
            <v>-1.83588317107094E-2</v>
          </cell>
          <cell r="BP379">
            <v>3.3248323415509651E-2</v>
          </cell>
          <cell r="BQ379">
            <v>-1.71345242435289E-2</v>
          </cell>
        </row>
        <row r="380">
          <cell r="A380">
            <v>325946</v>
          </cell>
          <cell r="B380" t="str">
            <v>天津盈诚投资</v>
          </cell>
          <cell r="C380" t="str">
            <v>张砚,宁辰</v>
          </cell>
          <cell r="E380" t="str">
            <v>盈诚集智FOF组合6号</v>
          </cell>
          <cell r="F380" t="str">
            <v>2017-10-24 00:00:00</v>
          </cell>
          <cell r="G380" t="str">
            <v>FOF</v>
          </cell>
          <cell r="H380" t="str">
            <v>FOF</v>
          </cell>
          <cell r="I380" t="str">
            <v>低波动</v>
          </cell>
          <cell r="J380">
            <v>0</v>
          </cell>
          <cell r="K380">
            <v>0</v>
          </cell>
          <cell r="L380" t="str">
            <v>2024-04-03T00:00:00.000000000</v>
          </cell>
          <cell r="M380">
            <v>2.2125581750209729E-3</v>
          </cell>
          <cell r="N380">
            <v>2.3655093475773992E-3</v>
          </cell>
          <cell r="O380">
            <v>1.038381662949006E-2</v>
          </cell>
          <cell r="P380">
            <v>-8.3792556805313279E-3</v>
          </cell>
          <cell r="Q380">
            <v>5.4343666283964698E-3</v>
          </cell>
          <cell r="R380">
            <v>1.287686020510459E-2</v>
          </cell>
          <cell r="S380">
            <v>4.7026940857644028E-2</v>
          </cell>
          <cell r="T380">
            <v>-8.3792556805313279E-3</v>
          </cell>
          <cell r="U380">
            <v>3.4760193719731269E-2</v>
          </cell>
          <cell r="V380">
            <v>-4.2003733665215703E-3</v>
          </cell>
          <cell r="W380">
            <v>3.4105534105534067E-2</v>
          </cell>
          <cell r="X380">
            <v>0.10664055545664961</v>
          </cell>
          <cell r="Y380">
            <v>7.051648561082513E-2</v>
          </cell>
          <cell r="Z380">
            <v>4.0452111838191751E-2</v>
          </cell>
          <cell r="AC380">
            <v>-2.6084319077949641E-2</v>
          </cell>
          <cell r="AD380">
            <v>-1.5424359851075131E-2</v>
          </cell>
          <cell r="AE380">
            <v>-3.218933110113386E-2</v>
          </cell>
          <cell r="AF380">
            <v>-1.094834232845026E-2</v>
          </cell>
          <cell r="AG380">
            <v>-7.1901299125744908E-3</v>
          </cell>
          <cell r="AH380">
            <v>-1.1683483802442799E-2</v>
          </cell>
          <cell r="AI380">
            <v>-1.242848688104157E-2</v>
          </cell>
          <cell r="AJ380">
            <v>-2.2999999999999692E-3</v>
          </cell>
          <cell r="AK380">
            <v>-3.218933110113386E-2</v>
          </cell>
          <cell r="AL380">
            <v>-1.513790330042453E-2</v>
          </cell>
          <cell r="AM380">
            <v>4.3053375582198239E-2</v>
          </cell>
          <cell r="AN380">
            <v>-2.960492481397459E-2</v>
          </cell>
          <cell r="AP380">
            <v>4.9078355232820718E-2</v>
          </cell>
          <cell r="AQ380">
            <v>2.5158312095978231E-2</v>
          </cell>
          <cell r="AR380">
            <v>-0.3145117601360492</v>
          </cell>
          <cell r="AS380">
            <v>1.699460553261873</v>
          </cell>
          <cell r="AT380">
            <v>-1.2153695176266299E-2</v>
          </cell>
          <cell r="AU380">
            <v>-5.1963930918538237E-3</v>
          </cell>
          <cell r="AV380">
            <v>7.9993846627182119E-3</v>
          </cell>
          <cell r="AW380">
            <v>2.3655093475773992E-3</v>
          </cell>
          <cell r="BF380">
            <v>4.5305421027963533E-3</v>
          </cell>
          <cell r="BG380">
            <v>4.3545878693624918E-3</v>
          </cell>
          <cell r="BH380">
            <v>3.8711675441311928E-3</v>
          </cell>
          <cell r="BI380">
            <v>-3.8562393953411878E-4</v>
          </cell>
          <cell r="BJ380">
            <v>8.3326903788287776E-3</v>
          </cell>
          <cell r="BK380">
            <v>3.1371948886678158E-3</v>
          </cell>
          <cell r="BL380">
            <v>-1.296720061022105E-3</v>
          </cell>
          <cell r="BM380">
            <v>-9.852592988619846E-3</v>
          </cell>
          <cell r="BN380">
            <v>-2.13854731535934E-3</v>
          </cell>
          <cell r="BO380">
            <v>-5.2047455032528944E-3</v>
          </cell>
          <cell r="BP380">
            <v>1.1310302377471659E-2</v>
          </cell>
          <cell r="BQ380">
            <v>3.7126837399605872E-3</v>
          </cell>
        </row>
        <row r="381">
          <cell r="A381">
            <v>573400</v>
          </cell>
          <cell r="B381" t="str">
            <v>北京实创天成-恒天</v>
          </cell>
          <cell r="E381" t="str">
            <v>实创天成彩虹多元配置尊享1号</v>
          </cell>
          <cell r="F381" t="str">
            <v>2021-05-12 00:00:00</v>
          </cell>
          <cell r="G381" t="str">
            <v>FOF</v>
          </cell>
          <cell r="H381" t="str">
            <v>FOF</v>
          </cell>
          <cell r="I381" t="str">
            <v>低波动</v>
          </cell>
          <cell r="J381">
            <v>0</v>
          </cell>
          <cell r="K381">
            <v>0</v>
          </cell>
          <cell r="L381" t="str">
            <v>2024-04-03T00:00:00.000000000</v>
          </cell>
          <cell r="U381">
            <v>2.495840266222937E-2</v>
          </cell>
          <cell r="V381">
            <v>-1.046004842615E-2</v>
          </cell>
          <cell r="AD381">
            <v>-3.2071061243571758E-2</v>
          </cell>
          <cell r="AE381">
            <v>-4.3511233292255237E-2</v>
          </cell>
          <cell r="AF381">
            <v>-3.9689225872882143E-2</v>
          </cell>
          <cell r="AK381">
            <v>-6.1874005429186599E-2</v>
          </cell>
          <cell r="AM381">
            <v>1.8590195813980252E-2</v>
          </cell>
          <cell r="AQ381">
            <v>4.7351987896146697E-2</v>
          </cell>
          <cell r="AS381">
            <v>0.38630646860417461</v>
          </cell>
          <cell r="BF381">
            <v>1.8987961241068611E-2</v>
          </cell>
          <cell r="BG381">
            <v>4.8026126212661344E-3</v>
          </cell>
          <cell r="BH381">
            <v>3.345760443552281E-3</v>
          </cell>
          <cell r="BI381">
            <v>-2.191310975609984E-3</v>
          </cell>
          <cell r="BJ381">
            <v>-2.578057863076411E-3</v>
          </cell>
          <cell r="BK381">
            <v>1.234922458357279E-2</v>
          </cell>
          <cell r="BL381">
            <v>9.3617021276592993E-3</v>
          </cell>
          <cell r="BM381">
            <v>-1.7050777590406629E-2</v>
          </cell>
          <cell r="BN381">
            <v>-5.2830188679245937E-3</v>
          </cell>
          <cell r="BO381">
            <v>-1.213960546282233E-2</v>
          </cell>
          <cell r="BP381">
            <v>6.7204301075267647E-3</v>
          </cell>
          <cell r="BQ381">
            <v>-1.620745542949775E-3</v>
          </cell>
        </row>
        <row r="382">
          <cell r="A382">
            <v>383742</v>
          </cell>
          <cell r="B382" t="str">
            <v>深圳金斧子资本</v>
          </cell>
          <cell r="C382" t="str">
            <v>舒译萱</v>
          </cell>
          <cell r="E382" t="str">
            <v>君华宏观价值一期</v>
          </cell>
          <cell r="F382" t="str">
            <v>2018-06-19 00:00:00</v>
          </cell>
          <cell r="G382" t="str">
            <v>FOF</v>
          </cell>
          <cell r="H382" t="str">
            <v>FOF</v>
          </cell>
          <cell r="I382" t="str">
            <v>低波动</v>
          </cell>
          <cell r="J382">
            <v>0</v>
          </cell>
          <cell r="K382">
            <v>0</v>
          </cell>
          <cell r="L382" t="str">
            <v>2024-04-03T00:00:00.000000000</v>
          </cell>
          <cell r="U382">
            <v>-4.9374636416521289E-2</v>
          </cell>
          <cell r="V382">
            <v>-8.7155658811815417E-2</v>
          </cell>
          <cell r="W382">
            <v>8.9850249584026542E-2</v>
          </cell>
          <cell r="X382">
            <v>0.23408624229979469</v>
          </cell>
          <cell r="Y382">
            <v>0.1030034465780405</v>
          </cell>
          <cell r="AC382">
            <v>-0.1083145016753682</v>
          </cell>
          <cell r="AD382">
            <v>-0.1164503919978373</v>
          </cell>
          <cell r="AE382">
            <v>-8.5980431577536584E-2</v>
          </cell>
          <cell r="AF382">
            <v>-4.9919031190593523E-2</v>
          </cell>
          <cell r="AG382">
            <v>-2.576095025983664E-2</v>
          </cell>
          <cell r="AH382">
            <v>-1.723043438831949E-2</v>
          </cell>
          <cell r="AI382">
            <v>-2.1763002895078411E-2</v>
          </cell>
          <cell r="AK382">
            <v>-0.1164734080456048</v>
          </cell>
          <cell r="AL382">
            <v>-9.6200368560525829E-2</v>
          </cell>
          <cell r="AM382">
            <v>3.8960055012441819E-2</v>
          </cell>
          <cell r="AP382">
            <v>0.2063537574716123</v>
          </cell>
          <cell r="AQ382">
            <v>8.2139060937102368E-2</v>
          </cell>
          <cell r="AR382">
            <v>-0.46763473721690341</v>
          </cell>
          <cell r="AS382">
            <v>0.47069248154194337</v>
          </cell>
          <cell r="AT382">
            <v>-5.2092098217700437E-2</v>
          </cell>
          <cell r="AU382">
            <v>-2.0658489347966439E-2</v>
          </cell>
          <cell r="AV382">
            <v>1.2760078023406949E-2</v>
          </cell>
          <cell r="BF382">
            <v>6.5590459569517146E-2</v>
          </cell>
          <cell r="BG382">
            <v>-1.3989354442473069E-2</v>
          </cell>
          <cell r="BH382">
            <v>-9.1355803169770322E-3</v>
          </cell>
          <cell r="BI382">
            <v>2.933575469721283E-3</v>
          </cell>
          <cell r="BJ382">
            <v>-1.434640295285183E-2</v>
          </cell>
          <cell r="BK382">
            <v>-1.130502366989417E-3</v>
          </cell>
          <cell r="BL382">
            <v>-7.851736577774604E-3</v>
          </cell>
          <cell r="BM382">
            <v>-5.860544702695003E-2</v>
          </cell>
          <cell r="BN382">
            <v>-8.1493554600682305E-3</v>
          </cell>
          <cell r="BO382">
            <v>-2.188527039139521E-2</v>
          </cell>
          <cell r="BP382">
            <v>1.183657884688794E-2</v>
          </cell>
          <cell r="BQ382">
            <v>-1.2090984659563261E-2</v>
          </cell>
        </row>
        <row r="383">
          <cell r="A383">
            <v>450332</v>
          </cell>
          <cell r="B383" t="str">
            <v>青岛洪运瑞恒私募</v>
          </cell>
          <cell r="C383" t="str">
            <v>卢荻千</v>
          </cell>
          <cell r="E383" t="str">
            <v>洪运瑞恒泰和FOF</v>
          </cell>
          <cell r="F383" t="str">
            <v>2019-11-21 00:00:00</v>
          </cell>
          <cell r="G383" t="str">
            <v>FOF</v>
          </cell>
          <cell r="H383" t="str">
            <v>FOF</v>
          </cell>
          <cell r="I383" t="str">
            <v>低波动</v>
          </cell>
          <cell r="J383">
            <v>0</v>
          </cell>
          <cell r="K383">
            <v>0</v>
          </cell>
          <cell r="L383" t="str">
            <v>2024-04-03T00:00:00.000000000</v>
          </cell>
          <cell r="M383">
            <v>9.7402597402596047E-3</v>
          </cell>
          <cell r="N383">
            <v>7.7770576798443791E-3</v>
          </cell>
          <cell r="O383">
            <v>2.1586109807602231E-2</v>
          </cell>
          <cell r="P383">
            <v>2.8560899207665802E-3</v>
          </cell>
          <cell r="Q383">
            <v>-2.7082588487665319E-2</v>
          </cell>
          <cell r="R383">
            <v>-5.618659498829448E-2</v>
          </cell>
          <cell r="S383">
            <v>-2.985739750445637E-2</v>
          </cell>
          <cell r="T383">
            <v>2.8560899207665802E-3</v>
          </cell>
          <cell r="U383">
            <v>-4.5886075949367111E-2</v>
          </cell>
          <cell r="V383">
            <v>-3.5523526918185722E-2</v>
          </cell>
          <cell r="W383">
            <v>5.8797127468581678E-2</v>
          </cell>
          <cell r="AC383">
            <v>-3.1317191736000817E-2</v>
          </cell>
          <cell r="AD383">
            <v>-7.9996562983330438E-2</v>
          </cell>
          <cell r="AE383">
            <v>-6.5504400812457605E-2</v>
          </cell>
          <cell r="AF383">
            <v>-1.6652059596844789E-2</v>
          </cell>
          <cell r="AG383">
            <v>-1.5858208955223999E-2</v>
          </cell>
          <cell r="AK383">
            <v>-0.1230534867975626</v>
          </cell>
          <cell r="AL383">
            <v>7.8287075639340786E-2</v>
          </cell>
          <cell r="AM383">
            <v>1.8984095739316139E-2</v>
          </cell>
          <cell r="AN383">
            <v>1.0237833964058529E-2</v>
          </cell>
          <cell r="AP383">
            <v>7.473484558223796E-2</v>
          </cell>
          <cell r="AQ383">
            <v>5.7807172607271078E-2</v>
          </cell>
          <cell r="AR383">
            <v>1.0435461322401409</v>
          </cell>
          <cell r="AS383">
            <v>0.32325191335397641</v>
          </cell>
          <cell r="AT383">
            <v>-3.2798968122351058E-2</v>
          </cell>
          <cell r="AU383">
            <v>1.000190512478571E-2</v>
          </cell>
          <cell r="AV383">
            <v>1.370248709526067E-2</v>
          </cell>
          <cell r="AW383">
            <v>7.7770576798443791E-3</v>
          </cell>
          <cell r="BF383">
            <v>2.3030942334739901E-2</v>
          </cell>
          <cell r="BG383">
            <v>-1.795841209829863E-2</v>
          </cell>
          <cell r="BH383">
            <v>8.7496718873025792E-4</v>
          </cell>
          <cell r="BI383">
            <v>-9.0917038202640299E-3</v>
          </cell>
          <cell r="BJ383">
            <v>-2.3114247904719939E-2</v>
          </cell>
          <cell r="BK383">
            <v>0</v>
          </cell>
          <cell r="BL383">
            <v>2.6460760408200109E-2</v>
          </cell>
          <cell r="BM383">
            <v>-2.393102234735189E-2</v>
          </cell>
          <cell r="BN383">
            <v>-1.296868107631222E-2</v>
          </cell>
          <cell r="BO383">
            <v>-3.083661065427246E-2</v>
          </cell>
          <cell r="BP383">
            <v>2.0289587752467138E-2</v>
          </cell>
          <cell r="BQ383">
            <v>-1.515288993739239E-2</v>
          </cell>
        </row>
        <row r="384">
          <cell r="A384">
            <v>423356</v>
          </cell>
          <cell r="B384" t="str">
            <v>杭州萧山山信私募</v>
          </cell>
          <cell r="E384" t="str">
            <v>山信一号FOF</v>
          </cell>
          <cell r="F384" t="str">
            <v>2019-03-01 00:00:00</v>
          </cell>
          <cell r="G384" t="str">
            <v>FOF</v>
          </cell>
          <cell r="H384" t="str">
            <v>FOF</v>
          </cell>
          <cell r="I384" t="str">
            <v>中波动</v>
          </cell>
          <cell r="J384">
            <v>0</v>
          </cell>
          <cell r="K384">
            <v>0</v>
          </cell>
          <cell r="L384" t="str">
            <v>2024-04-03T00:00:00.000000000</v>
          </cell>
          <cell r="U384">
            <v>0.16744957170489069</v>
          </cell>
          <cell r="V384">
            <v>2.3542445644648691E-3</v>
          </cell>
          <cell r="W384">
            <v>0.17980557144024181</v>
          </cell>
          <cell r="X384">
            <v>0.16215703028576869</v>
          </cell>
          <cell r="AC384">
            <v>-1.489525844163558E-2</v>
          </cell>
          <cell r="AD384">
            <v>-3.5190418517023293E-2</v>
          </cell>
          <cell r="AE384">
            <v>-3.3018552005893848E-2</v>
          </cell>
          <cell r="AF384">
            <v>-3.045763760049482E-2</v>
          </cell>
          <cell r="AG384">
            <v>-1.7103023425468201E-2</v>
          </cell>
          <cell r="AH384">
            <v>-1.035489033229796E-2</v>
          </cell>
          <cell r="AK384">
            <v>-5.8907557309026602E-2</v>
          </cell>
          <cell r="AL384">
            <v>0.28750518865369151</v>
          </cell>
          <cell r="AM384">
            <v>0.1067865662304317</v>
          </cell>
          <cell r="AP384">
            <v>6.9410230573086304E-2</v>
          </cell>
          <cell r="AQ384">
            <v>5.7734721412543523E-2</v>
          </cell>
          <cell r="AR384">
            <v>4.1378247802078816</v>
          </cell>
          <cell r="AS384">
            <v>1.844449008094869</v>
          </cell>
          <cell r="AT384">
            <v>-9.5857988165680696E-3</v>
          </cell>
          <cell r="AU384">
            <v>1.8341498386904131E-2</v>
          </cell>
          <cell r="AV384">
            <v>3.4693165969316597E-2</v>
          </cell>
          <cell r="BF384">
            <v>1.892788063000839E-2</v>
          </cell>
          <cell r="BG384">
            <v>-4.271186440678143E-3</v>
          </cell>
          <cell r="BH384">
            <v>5.6512562129775734E-3</v>
          </cell>
          <cell r="BI384">
            <v>3.6425186188219223E-2</v>
          </cell>
          <cell r="BJ384">
            <v>9.7987980141103215E-3</v>
          </cell>
          <cell r="BK384">
            <v>-4.140251002716977E-3</v>
          </cell>
          <cell r="BL384">
            <v>1.383655969858388E-2</v>
          </cell>
          <cell r="BM384">
            <v>3.1460242199013111E-2</v>
          </cell>
          <cell r="BN384">
            <v>-2.6513750154149029E-3</v>
          </cell>
          <cell r="BO384">
            <v>-1.7310664605872941E-3</v>
          </cell>
          <cell r="BP384">
            <v>3.0222332321793392E-2</v>
          </cell>
          <cell r="BQ384">
            <v>2.0284955324800791E-2</v>
          </cell>
        </row>
        <row r="385">
          <cell r="A385">
            <v>440253</v>
          </cell>
          <cell r="B385" t="str">
            <v>广州汉马私募</v>
          </cell>
          <cell r="E385" t="str">
            <v>汉马山谷全天候FOF</v>
          </cell>
          <cell r="F385" t="str">
            <v>2019-09-18 00:00:00</v>
          </cell>
          <cell r="G385" t="str">
            <v>FOF</v>
          </cell>
          <cell r="H385" t="str">
            <v>FOF</v>
          </cell>
          <cell r="I385" t="str">
            <v>中波动</v>
          </cell>
          <cell r="J385">
            <v>0</v>
          </cell>
          <cell r="K385">
            <v>0</v>
          </cell>
          <cell r="L385" t="str">
            <v>2024-04-03T00:00:00.000000000</v>
          </cell>
          <cell r="M385">
            <v>3.2460805304233009E-3</v>
          </cell>
          <cell r="N385">
            <v>5.6770977568540992E-3</v>
          </cell>
          <cell r="O385">
            <v>1.148945059536244E-2</v>
          </cell>
          <cell r="P385">
            <v>-4.8640131533878028E-3</v>
          </cell>
          <cell r="Q385">
            <v>-1.123136614253639E-2</v>
          </cell>
          <cell r="R385">
            <v>-5.3410024650780707E-3</v>
          </cell>
          <cell r="S385">
            <v>0.1932966401051506</v>
          </cell>
          <cell r="T385">
            <v>-4.8640131533878028E-3</v>
          </cell>
          <cell r="U385">
            <v>5.5840867992766663E-2</v>
          </cell>
          <cell r="V385">
            <v>3.5968527538403849E-2</v>
          </cell>
          <cell r="W385">
            <v>0.16357136629174279</v>
          </cell>
          <cell r="X385">
            <v>0.1244117647058824</v>
          </cell>
          <cell r="AC385">
            <v>-5.1095909535111089E-2</v>
          </cell>
          <cell r="AD385">
            <v>-4.0904844521553393E-2</v>
          </cell>
          <cell r="AE385">
            <v>-5.7395302061633409E-2</v>
          </cell>
          <cell r="AF385">
            <v>-2.454740718011662E-2</v>
          </cell>
          <cell r="AG385">
            <v>-2.4770642201834989E-2</v>
          </cell>
          <cell r="AH385">
            <v>-2.9732408325073259E-3</v>
          </cell>
          <cell r="AK385">
            <v>-9.2886694247964766E-2</v>
          </cell>
          <cell r="AL385">
            <v>6.6666117637775413E-2</v>
          </cell>
          <cell r="AM385">
            <v>8.798566911291239E-2</v>
          </cell>
          <cell r="AN385">
            <v>-1.726311560278726E-2</v>
          </cell>
          <cell r="AP385">
            <v>0.1156673183824109</v>
          </cell>
          <cell r="AQ385">
            <v>7.003756410171505E-2</v>
          </cell>
          <cell r="AR385">
            <v>0.57378611329019646</v>
          </cell>
          <cell r="AS385">
            <v>1.2520117404016471</v>
          </cell>
          <cell r="AT385">
            <v>-2.664931150236349E-2</v>
          </cell>
          <cell r="AU385">
            <v>7.7421171171154768E-4</v>
          </cell>
          <cell r="AV385">
            <v>5.7795418146369126E-3</v>
          </cell>
          <cell r="AW385">
            <v>5.6770977568540992E-3</v>
          </cell>
          <cell r="BF385">
            <v>1.880650994575039E-2</v>
          </cell>
          <cell r="BG385">
            <v>1.2566560170393931E-2</v>
          </cell>
          <cell r="BH385">
            <v>1.7318749123545141E-2</v>
          </cell>
          <cell r="BI385">
            <v>8.9599558894477571E-3</v>
          </cell>
          <cell r="BJ385">
            <v>-4.8500580640753474E-3</v>
          </cell>
          <cell r="BK385">
            <v>1.6474464579900869E-3</v>
          </cell>
          <cell r="BL385">
            <v>2.0559210526315711E-2</v>
          </cell>
          <cell r="BM385">
            <v>-1.188557614826757E-2</v>
          </cell>
          <cell r="BN385">
            <v>-4.8096463893780861E-3</v>
          </cell>
          <cell r="BO385">
            <v>-5.5816486284119282E-3</v>
          </cell>
          <cell r="BP385">
            <v>2.3957834211785212E-3</v>
          </cell>
          <cell r="BQ385">
            <v>0</v>
          </cell>
        </row>
        <row r="386">
          <cell r="A386">
            <v>424535</v>
          </cell>
          <cell r="B386" t="str">
            <v>北京新湖巨源投资</v>
          </cell>
          <cell r="E386" t="str">
            <v>新湖巨源全天候1号FOF</v>
          </cell>
          <cell r="F386" t="str">
            <v>2019-04-18 00:00:00</v>
          </cell>
          <cell r="G386" t="str">
            <v>FOF</v>
          </cell>
          <cell r="H386" t="str">
            <v>FOF</v>
          </cell>
          <cell r="I386" t="str">
            <v>中波动</v>
          </cell>
          <cell r="J386">
            <v>0</v>
          </cell>
          <cell r="K386">
            <v>0</v>
          </cell>
          <cell r="L386" t="str">
            <v>2024-04-03T00:00:00.000000000</v>
          </cell>
          <cell r="M386">
            <v>-5.9322033898301374E-4</v>
          </cell>
          <cell r="N386">
            <v>7.776448470347086E-3</v>
          </cell>
          <cell r="O386">
            <v>7.3460322883744933E-3</v>
          </cell>
          <cell r="P386">
            <v>-7.068557919621743E-2</v>
          </cell>
          <cell r="Q386">
            <v>-0.1054388227262384</v>
          </cell>
          <cell r="R386">
            <v>-0.11230711328566061</v>
          </cell>
          <cell r="S386">
            <v>-6.1664544875875138E-2</v>
          </cell>
          <cell r="T386">
            <v>-7.068557919621743E-2</v>
          </cell>
          <cell r="U386">
            <v>-8.2838386995937041E-3</v>
          </cell>
          <cell r="V386">
            <v>-4.2502244836875147E-2</v>
          </cell>
          <cell r="W386">
            <v>6.013009677931147E-2</v>
          </cell>
          <cell r="X386">
            <v>0.19183133213576611</v>
          </cell>
          <cell r="AC386">
            <v>-9.3028826958396593E-2</v>
          </cell>
          <cell r="AD386">
            <v>-3.2887899034892358E-2</v>
          </cell>
          <cell r="AE386">
            <v>-6.3988650787724852E-2</v>
          </cell>
          <cell r="AF386">
            <v>-1.9434904776771719E-2</v>
          </cell>
          <cell r="AG386">
            <v>-3.5598705501618109E-2</v>
          </cell>
          <cell r="AH386">
            <v>-3.7832607643928533E-2</v>
          </cell>
          <cell r="AK386">
            <v>-7.0443422808838779E-2</v>
          </cell>
          <cell r="AL386">
            <v>-0.21113391988527219</v>
          </cell>
          <cell r="AM386">
            <v>4.1362869969237208E-2</v>
          </cell>
          <cell r="AN386">
            <v>-0.23034645685080821</v>
          </cell>
          <cell r="AP386">
            <v>0.15850340189706849</v>
          </cell>
          <cell r="AQ386">
            <v>7.3471127248176796E-2</v>
          </cell>
          <cell r="AR386">
            <v>-1.3339255431943811</v>
          </cell>
          <cell r="AS386">
            <v>0.55892777093363644</v>
          </cell>
          <cell r="AT386">
            <v>-3.5460992907801359E-2</v>
          </cell>
          <cell r="AU386">
            <v>-4.9346405228758217E-2</v>
          </cell>
          <cell r="AV386">
            <v>-4.2709490048697951E-4</v>
          </cell>
          <cell r="AW386">
            <v>7.776448470347086E-3</v>
          </cell>
          <cell r="BF386">
            <v>2.0240700218818301E-2</v>
          </cell>
          <cell r="BG386">
            <v>1.057066258138639E-2</v>
          </cell>
          <cell r="BH386">
            <v>8.3377548700069859E-4</v>
          </cell>
          <cell r="BI386">
            <v>-4.5440775522569421E-3</v>
          </cell>
          <cell r="BJ386">
            <v>-3.8040170419963988E-3</v>
          </cell>
          <cell r="BK386">
            <v>7.7898274018635139E-3</v>
          </cell>
          <cell r="BL386">
            <v>1.4625644134586221E-2</v>
          </cell>
          <cell r="BM386">
            <v>-2.7037120023900241E-2</v>
          </cell>
          <cell r="BN386">
            <v>-2.2704911829257708E-3</v>
          </cell>
          <cell r="BO386">
            <v>-1.7977698551164378E-2</v>
          </cell>
          <cell r="BP386">
            <v>5.2525876718676479E-3</v>
          </cell>
          <cell r="BQ386">
            <v>-1.4368932038835051E-2</v>
          </cell>
        </row>
        <row r="387">
          <cell r="A387">
            <v>100390</v>
          </cell>
          <cell r="B387" t="str">
            <v>珠池资产</v>
          </cell>
          <cell r="C387" t="str">
            <v>路志刚,刘朝阳</v>
          </cell>
          <cell r="E387" t="str">
            <v>珠池全天候对冲母基金1号</v>
          </cell>
          <cell r="F387" t="str">
            <v>2015-07-23 00:00:00</v>
          </cell>
          <cell r="G387" t="str">
            <v>FOF</v>
          </cell>
          <cell r="H387" t="str">
            <v>FOF</v>
          </cell>
          <cell r="I387" t="str">
            <v>低波动</v>
          </cell>
          <cell r="J387">
            <v>0</v>
          </cell>
          <cell r="K387">
            <v>0</v>
          </cell>
          <cell r="L387" t="str">
            <v>2024-04-03T00:00:00.000000000</v>
          </cell>
          <cell r="M387">
            <v>5.3539978865797533E-3</v>
          </cell>
          <cell r="N387">
            <v>9.1217649554520275E-3</v>
          </cell>
          <cell r="O387">
            <v>3.2932831499710602E-2</v>
          </cell>
          <cell r="P387">
            <v>2.257093723129833E-2</v>
          </cell>
          <cell r="Q387">
            <v>9.1217649554520275E-3</v>
          </cell>
          <cell r="R387">
            <v>-2.7861035422343309E-2</v>
          </cell>
          <cell r="S387">
            <v>8.5512367491165087E-3</v>
          </cell>
          <cell r="T387">
            <v>2.257093723129833E-2</v>
          </cell>
          <cell r="U387">
            <v>-4.1483516483516447E-2</v>
          </cell>
          <cell r="V387">
            <v>-4.3763676148795838E-3</v>
          </cell>
          <cell r="W387">
            <v>4.1224635101459572E-2</v>
          </cell>
          <cell r="X387">
            <v>0.13266129032258081</v>
          </cell>
          <cell r="Y387">
            <v>0.18140243902439021</v>
          </cell>
          <cell r="Z387">
            <v>-1.027817067421022E-2</v>
          </cell>
          <cell r="AA387">
            <v>7.7853440390283524E-2</v>
          </cell>
          <cell r="AB387">
            <v>-5.9818442427138067E-2</v>
          </cell>
          <cell r="AC387">
            <v>-6.5759475634083825E-2</v>
          </cell>
          <cell r="AD387">
            <v>-7.1809768290211337E-2</v>
          </cell>
          <cell r="AE387">
            <v>-3.5963427023366017E-2</v>
          </cell>
          <cell r="AF387">
            <v>-3.3922996878251781E-2</v>
          </cell>
          <cell r="AG387">
            <v>-1.7177476835352819E-2</v>
          </cell>
          <cell r="AH387">
            <v>-1.4169551565896509E-2</v>
          </cell>
          <cell r="AI387">
            <v>-5.3070851855211827E-2</v>
          </cell>
          <cell r="AJ387">
            <v>-2.6349299637574621E-2</v>
          </cell>
          <cell r="AK387">
            <v>-0.1141660474228197</v>
          </cell>
          <cell r="AL387">
            <v>8.0356816382166185E-2</v>
          </cell>
          <cell r="AM387">
            <v>3.7224125697819188E-2</v>
          </cell>
          <cell r="AN387">
            <v>8.2977534745752424E-2</v>
          </cell>
          <cell r="AO387">
            <v>3.6640591433126923E-2</v>
          </cell>
          <cell r="AP387">
            <v>0.12789678433568119</v>
          </cell>
          <cell r="AQ387">
            <v>5.8037608014577247E-2</v>
          </cell>
          <cell r="AR387">
            <v>0.6259656973361355</v>
          </cell>
          <cell r="AS387">
            <v>0.63624794977960231</v>
          </cell>
          <cell r="AT387">
            <v>-8.8134135855545415E-3</v>
          </cell>
          <cell r="AU387">
            <v>-9.3978168148629582E-3</v>
          </cell>
          <cell r="AV387">
            <v>2.3595830920671631E-2</v>
          </cell>
          <cell r="AW387">
            <v>9.1217649554520275E-3</v>
          </cell>
          <cell r="BF387">
            <v>1.6689560439560491E-2</v>
          </cell>
          <cell r="BG387">
            <v>-1.9523069648044289E-2</v>
          </cell>
          <cell r="BH387">
            <v>2.6870607689126751E-3</v>
          </cell>
          <cell r="BI387">
            <v>-1.374287088572457E-4</v>
          </cell>
          <cell r="BJ387">
            <v>-1.4363274001786939E-2</v>
          </cell>
          <cell r="BK387">
            <v>3.5559894017571651E-3</v>
          </cell>
          <cell r="BL387">
            <v>1.625790314736331E-2</v>
          </cell>
          <cell r="BM387">
            <v>-3.2405824844465643E-2</v>
          </cell>
          <cell r="BN387">
            <v>-1.9686676833495231E-2</v>
          </cell>
          <cell r="BO387">
            <v>-1.9869891104511209E-2</v>
          </cell>
          <cell r="BP387">
            <v>1.7603347521823801E-2</v>
          </cell>
          <cell r="BQ387">
            <v>-9.9318955732122793E-3</v>
          </cell>
        </row>
        <row r="388">
          <cell r="A388">
            <v>228701</v>
          </cell>
          <cell r="B388" t="str">
            <v>喆颢资产</v>
          </cell>
          <cell r="C388" t="str">
            <v>朱文心</v>
          </cell>
          <cell r="E388" t="str">
            <v>喆颢资本市场量化策略投资母基金</v>
          </cell>
          <cell r="F388" t="str">
            <v>2016-07-27 00:00:00</v>
          </cell>
          <cell r="G388" t="str">
            <v>FOF</v>
          </cell>
          <cell r="H388" t="str">
            <v>FOF</v>
          </cell>
          <cell r="I388" t="str">
            <v>中波动</v>
          </cell>
          <cell r="J388">
            <v>0</v>
          </cell>
          <cell r="K388">
            <v>0</v>
          </cell>
          <cell r="L388" t="str">
            <v>2024-04-03T00:00:00.000000000</v>
          </cell>
          <cell r="V388">
            <v>-8.4038393174546755E-2</v>
          </cell>
          <cell r="W388">
            <v>0.19967587853974739</v>
          </cell>
          <cell r="X388">
            <v>9.549616894038504E-2</v>
          </cell>
          <cell r="Y388">
            <v>6.2444157649161003E-2</v>
          </cell>
          <cell r="Z388">
            <v>-1.5635688458907501E-2</v>
          </cell>
          <cell r="AA388">
            <v>1.5380035721373361E-2</v>
          </cell>
          <cell r="AD388">
            <v>-1.365739041045611E-2</v>
          </cell>
          <cell r="AE388">
            <v>-9.8458406050029063E-2</v>
          </cell>
          <cell r="AF388">
            <v>-5.1068376068375977E-2</v>
          </cell>
          <cell r="AG388">
            <v>-2.8463476070529001E-2</v>
          </cell>
          <cell r="AH388">
            <v>-6.2996294335627243E-2</v>
          </cell>
          <cell r="AI388">
            <v>-2.3468692180348631E-2</v>
          </cell>
          <cell r="AJ388">
            <v>-1.32339966669935E-2</v>
          </cell>
          <cell r="AK388">
            <v>-0.11852115179523651</v>
          </cell>
          <cell r="AM388">
            <v>4.7069387290303188E-2</v>
          </cell>
          <cell r="AQ388">
            <v>6.9865293591300823E-2</v>
          </cell>
          <cell r="AS388">
            <v>0.66945357698596553</v>
          </cell>
          <cell r="BF388">
            <v>3.8577970969494668E-2</v>
          </cell>
          <cell r="BG388">
            <v>1.270553064275037E-2</v>
          </cell>
          <cell r="BH388">
            <v>-2.627306273062735E-2</v>
          </cell>
          <cell r="BI388">
            <v>-2.7209337577686728E-2</v>
          </cell>
          <cell r="BJ388">
            <v>-7.4016361511493054E-3</v>
          </cell>
          <cell r="BK388">
            <v>1.255886970172693E-2</v>
          </cell>
        </row>
        <row r="389">
          <cell r="A389">
            <v>516128</v>
          </cell>
          <cell r="B389" t="str">
            <v>招商期货</v>
          </cell>
          <cell r="E389" t="str">
            <v>伯乐多策略1号FOF</v>
          </cell>
          <cell r="F389" t="str">
            <v>2020-11-16 00:00:00</v>
          </cell>
          <cell r="G389" t="str">
            <v>FOF</v>
          </cell>
          <cell r="H389" t="str">
            <v>FOF</v>
          </cell>
          <cell r="I389" t="str">
            <v>中波动</v>
          </cell>
          <cell r="J389">
            <v>0</v>
          </cell>
          <cell r="K389">
            <v>0</v>
          </cell>
          <cell r="L389" t="str">
            <v>2024-04-03T00:00:00.000000000</v>
          </cell>
          <cell r="M389">
            <v>2.3087326120556421E-2</v>
          </cell>
          <cell r="N389">
            <v>2.2099980698706782E-2</v>
          </cell>
          <cell r="O389">
            <v>6.8395036820336985E-2</v>
          </cell>
          <cell r="P389">
            <v>-2.2519612367328131E-2</v>
          </cell>
          <cell r="Q389">
            <v>-2.3240800516462379E-2</v>
          </cell>
          <cell r="R389">
            <v>-1.59806745331228E-2</v>
          </cell>
          <cell r="S389">
            <v>4.5198855225500711E-2</v>
          </cell>
          <cell r="T389">
            <v>-2.2519612367328131E-2</v>
          </cell>
          <cell r="U389">
            <v>-9.220839096358846E-4</v>
          </cell>
          <cell r="V389">
            <v>1.535436756857966E-2</v>
          </cell>
          <cell r="W389">
            <v>4.9420318333660777E-2</v>
          </cell>
          <cell r="AC389">
            <v>-7.3811081005325671E-2</v>
          </cell>
          <cell r="AD389">
            <v>-3.5333758309807999E-2</v>
          </cell>
          <cell r="AE389">
            <v>-4.1951826504310653E-2</v>
          </cell>
          <cell r="AF389">
            <v>-3.5976438604440282E-2</v>
          </cell>
          <cell r="AG389">
            <v>-4.9130392060523225E-4</v>
          </cell>
          <cell r="AK389">
            <v>-0.1189227624211182</v>
          </cell>
          <cell r="AL389">
            <v>-3.6269928003776819E-2</v>
          </cell>
          <cell r="AM389">
            <v>1.8186887180639651E-2</v>
          </cell>
          <cell r="AN389">
            <v>-7.8125895797630074E-2</v>
          </cell>
          <cell r="AP389">
            <v>0.1171948024393948</v>
          </cell>
          <cell r="AQ389">
            <v>5.0814471409048358E-2</v>
          </cell>
          <cell r="AR389">
            <v>-0.31202531026168479</v>
          </cell>
          <cell r="AS389">
            <v>0.35204677124757039</v>
          </cell>
          <cell r="AT389">
            <v>-4.2916474388555607E-2</v>
          </cell>
          <cell r="AU389">
            <v>-3.9151398264223647E-2</v>
          </cell>
          <cell r="AV389">
            <v>4.5294058307273399E-2</v>
          </cell>
          <cell r="AW389">
            <v>2.2099980698706782E-2</v>
          </cell>
          <cell r="BF389">
            <v>1.2540341171046521E-2</v>
          </cell>
          <cell r="BG389">
            <v>-1.6391949731354161E-2</v>
          </cell>
          <cell r="BH389">
            <v>-7.4067215998518954E-3</v>
          </cell>
          <cell r="BI389">
            <v>-9.887137393899792E-3</v>
          </cell>
          <cell r="BJ389">
            <v>1.884126236457728E-3</v>
          </cell>
          <cell r="BK389">
            <v>7.5223319228978625E-4</v>
          </cell>
          <cell r="BL389">
            <v>1.29662689091421E-2</v>
          </cell>
          <cell r="BM389">
            <v>9.2755774046926476E-4</v>
          </cell>
          <cell r="BN389">
            <v>-7.8689724585963017E-3</v>
          </cell>
          <cell r="BO389">
            <v>-1.2450428848104879E-2</v>
          </cell>
          <cell r="BP389">
            <v>2.1946208442286119E-2</v>
          </cell>
          <cell r="BQ389">
            <v>-9.7788338512155848E-3</v>
          </cell>
        </row>
        <row r="390">
          <cell r="A390">
            <v>407621</v>
          </cell>
          <cell r="B390" t="str">
            <v>厦门博孚利资产</v>
          </cell>
          <cell r="C390" t="str">
            <v>何阳阳</v>
          </cell>
          <cell r="D390" t="str">
            <v>60亿</v>
          </cell>
          <cell r="E390" t="str">
            <v>博孚利尊享3号FOF</v>
          </cell>
          <cell r="F390" t="str">
            <v>2019-01-09 00:00:00</v>
          </cell>
          <cell r="G390" t="str">
            <v>FOF</v>
          </cell>
          <cell r="H390" t="str">
            <v>FOF</v>
          </cell>
          <cell r="I390" t="str">
            <v>中波动</v>
          </cell>
          <cell r="J390">
            <v>0</v>
          </cell>
          <cell r="K390">
            <v>0</v>
          </cell>
          <cell r="L390" t="str">
            <v>2024-04-03T00:00:00.000000000</v>
          </cell>
          <cell r="U390">
            <v>-3.4001034814102882E-3</v>
          </cell>
          <cell r="V390">
            <v>8.9686279247714662E-2</v>
          </cell>
          <cell r="W390">
            <v>0.24753818327974281</v>
          </cell>
          <cell r="X390">
            <v>0.57021142316188067</v>
          </cell>
          <cell r="AC390">
            <v>-5.9082925370903303E-2</v>
          </cell>
          <cell r="AD390">
            <v>-5.5892857142857098E-2</v>
          </cell>
          <cell r="AE390">
            <v>-4.3014774639985112E-2</v>
          </cell>
          <cell r="AF390">
            <v>-4.6313449425713152E-2</v>
          </cell>
          <cell r="AG390">
            <v>-1.7694778679152819E-2</v>
          </cell>
          <cell r="AH390">
            <v>-3.8932047504241327E-2</v>
          </cell>
          <cell r="AK390">
            <v>-0.1007857142857143</v>
          </cell>
          <cell r="AL390">
            <v>-7.3884134811422753E-3</v>
          </cell>
          <cell r="AM390">
            <v>0.20758687812117049</v>
          </cell>
          <cell r="AP390">
            <v>0.12323007488174351</v>
          </cell>
          <cell r="AQ390">
            <v>8.4721485867723087E-2</v>
          </cell>
          <cell r="AR390">
            <v>-6.23730049417765E-2</v>
          </cell>
          <cell r="AS390">
            <v>2.446711827698369</v>
          </cell>
          <cell r="AT390">
            <v>-2.08039753764E-2</v>
          </cell>
          <cell r="AU390">
            <v>-1.374739632645328E-2</v>
          </cell>
          <cell r="AV390">
            <v>1.9417475728155331E-2</v>
          </cell>
          <cell r="BF390">
            <v>7.0958681351172004E-3</v>
          </cell>
          <cell r="BG390">
            <v>-2.2091743119266091E-2</v>
          </cell>
          <cell r="BH390">
            <v>-7.1675172620834227E-3</v>
          </cell>
          <cell r="BI390">
            <v>-2.72139698378504E-3</v>
          </cell>
          <cell r="BJ390">
            <v>-3.221527382982869E-3</v>
          </cell>
          <cell r="BK390">
            <v>1.1520912547528409E-2</v>
          </cell>
          <cell r="BL390">
            <v>3.3078976055332047E-2</v>
          </cell>
          <cell r="BM390">
            <v>-1.0770294363788509E-2</v>
          </cell>
          <cell r="BN390">
            <v>-1.964285714285707E-2</v>
          </cell>
          <cell r="BO390">
            <v>-3.1402550091074732E-2</v>
          </cell>
          <cell r="BP390">
            <v>1.602226568376719E-2</v>
          </cell>
          <cell r="BQ390">
            <v>4.320297951582841E-3</v>
          </cell>
        </row>
        <row r="391">
          <cell r="A391">
            <v>348859</v>
          </cell>
          <cell r="B391" t="str">
            <v>海南佳岳私募证券</v>
          </cell>
          <cell r="D391" t="str">
            <v>24亿，FOF3亿，期权3亿，股多10亿，8亿中性策略</v>
          </cell>
          <cell r="E391" t="str">
            <v>佳岳合一FOF</v>
          </cell>
          <cell r="F391" t="str">
            <v>2018-01-23 00:00:00</v>
          </cell>
          <cell r="G391" t="str">
            <v>FOF</v>
          </cell>
          <cell r="H391" t="str">
            <v>FOF</v>
          </cell>
          <cell r="I391" t="str">
            <v>中波动</v>
          </cell>
          <cell r="J391">
            <v>0</v>
          </cell>
          <cell r="K391">
            <v>0</v>
          </cell>
          <cell r="L391" t="str">
            <v>2024-04-03T00:00:00.000000000</v>
          </cell>
          <cell r="W391">
            <v>0.12049736247174089</v>
          </cell>
          <cell r="X391">
            <v>9.3801516650181327E-2</v>
          </cell>
          <cell r="Y391">
            <v>0.25072164948453612</v>
          </cell>
          <cell r="AE391">
            <v>-8.8930431299238874E-2</v>
          </cell>
          <cell r="AF391">
            <v>-2.2916351535319911E-2</v>
          </cell>
          <cell r="AG391">
            <v>-2.8623769177925421E-2</v>
          </cell>
          <cell r="AH391">
            <v>-3.2846715328467183E-2</v>
          </cell>
          <cell r="AI391">
            <v>-5.5009823182711248E-2</v>
          </cell>
          <cell r="AK391">
            <v>-8.8930431299238874E-2</v>
          </cell>
          <cell r="AM391">
            <v>8.4145375111020382E-2</v>
          </cell>
          <cell r="AQ391">
            <v>9.6022081665699394E-2</v>
          </cell>
          <cell r="AS391">
            <v>0.87321121421323922</v>
          </cell>
        </row>
        <row r="392">
          <cell r="A392">
            <v>588223</v>
          </cell>
          <cell r="B392" t="str">
            <v>海南佳岳私募证券</v>
          </cell>
          <cell r="C392" t="str">
            <v>沈然</v>
          </cell>
          <cell r="D392" t="str">
            <v>24亿，FOF3亿，期权3亿，股多10亿，8亿中性策略</v>
          </cell>
          <cell r="E392" t="str">
            <v>佳岳升冉优选FOF</v>
          </cell>
          <cell r="F392" t="str">
            <v>2021-07-27 00:00:00</v>
          </cell>
          <cell r="G392" t="str">
            <v>FOF</v>
          </cell>
          <cell r="H392" t="str">
            <v>FOF</v>
          </cell>
          <cell r="I392" t="str">
            <v>高波动</v>
          </cell>
          <cell r="J392">
            <v>0</v>
          </cell>
          <cell r="K392">
            <v>0</v>
          </cell>
          <cell r="L392" t="str">
            <v>2024-04-03T00:00:00.000000000</v>
          </cell>
          <cell r="M392">
            <v>-6.810353311681927E-2</v>
          </cell>
          <cell r="N392">
            <v>-2.4518388791593741E-2</v>
          </cell>
          <cell r="O392">
            <v>1.424592973436156E-2</v>
          </cell>
          <cell r="P392">
            <v>-0.12800442029652839</v>
          </cell>
          <cell r="Q392">
            <v>1.8062573916783009E-2</v>
          </cell>
          <cell r="R392">
            <v>-0.1045862884160758</v>
          </cell>
          <cell r="T392">
            <v>-0.12800442029652839</v>
          </cell>
          <cell r="U392">
            <v>0.17191884308223629</v>
          </cell>
          <cell r="V392">
            <v>-0.1273309474477303</v>
          </cell>
          <cell r="AC392">
            <v>-0.27265707943248718</v>
          </cell>
          <cell r="AD392">
            <v>-4.4917257683215223E-2</v>
          </cell>
          <cell r="AE392">
            <v>-0.15185397553516819</v>
          </cell>
          <cell r="AF392">
            <v>-2.4867978876620289E-2</v>
          </cell>
          <cell r="AK392">
            <v>-0.1689296750632083</v>
          </cell>
          <cell r="AL392">
            <v>-0.20185005575036949</v>
          </cell>
          <cell r="AM392">
            <v>1.481230932099886E-2</v>
          </cell>
          <cell r="AN392">
            <v>-0.3868721940881058</v>
          </cell>
          <cell r="AP392">
            <v>0.53813904320683259</v>
          </cell>
          <cell r="AQ392">
            <v>0.23347938496404741</v>
          </cell>
          <cell r="AR392">
            <v>-0.3756424568902848</v>
          </cell>
          <cell r="AS392">
            <v>6.2166056908200658E-2</v>
          </cell>
          <cell r="AT392">
            <v>-0.15498664702090439</v>
          </cell>
          <cell r="AU392">
            <v>-2.811682650392322E-2</v>
          </cell>
          <cell r="AV392">
            <v>3.9738646101113988E-2</v>
          </cell>
          <cell r="AW392">
            <v>-2.4518388791593741E-2</v>
          </cell>
          <cell r="BF392">
            <v>3.2916037124973041E-2</v>
          </cell>
          <cell r="BG392">
            <v>-2.2672656984641049E-2</v>
          </cell>
          <cell r="BH392">
            <v>0.10883044686765</v>
          </cell>
          <cell r="BK392">
            <v>0.11346710798510549</v>
          </cell>
          <cell r="BL392">
            <v>-0.1017185322805388</v>
          </cell>
          <cell r="BM392">
            <v>-9.3691830403309195E-2</v>
          </cell>
          <cell r="BN392">
            <v>2.5807874710488621E-2</v>
          </cell>
          <cell r="BO392">
            <v>6.5046769164605944E-2</v>
          </cell>
          <cell r="BP392">
            <v>0.13729053099131841</v>
          </cell>
          <cell r="BQ392">
            <v>-8.2622286052209115E-2</v>
          </cell>
        </row>
        <row r="393">
          <cell r="A393">
            <v>183734</v>
          </cell>
          <cell r="B393" t="str">
            <v>广州好投私募</v>
          </cell>
          <cell r="C393" t="str">
            <v>阎茂林</v>
          </cell>
          <cell r="E393" t="str">
            <v>细水FOF私募投资基金</v>
          </cell>
          <cell r="F393" t="str">
            <v>2016-04-06 00:00:00</v>
          </cell>
          <cell r="G393" t="str">
            <v>FOF</v>
          </cell>
          <cell r="H393" t="str">
            <v>FOF</v>
          </cell>
          <cell r="I393" t="str">
            <v>低波动</v>
          </cell>
          <cell r="J393">
            <v>0</v>
          </cell>
          <cell r="K393">
            <v>0</v>
          </cell>
          <cell r="L393" t="str">
            <v>2024-04-03T00:00:00.000000000</v>
          </cell>
          <cell r="M393">
            <v>7.0739248571163324E-3</v>
          </cell>
          <cell r="N393">
            <v>8.380278411472819E-4</v>
          </cell>
          <cell r="O393">
            <v>1.482320728886366E-2</v>
          </cell>
          <cell r="P393">
            <v>2.5082256449382449E-2</v>
          </cell>
          <cell r="Q393">
            <v>3.5201772127516177E-2</v>
          </cell>
          <cell r="R393">
            <v>5.6104151314173567E-2</v>
          </cell>
          <cell r="S393">
            <v>0.1801163812033377</v>
          </cell>
          <cell r="T393">
            <v>2.5082256449382449E-2</v>
          </cell>
          <cell r="U393">
            <v>2.935257448583917E-2</v>
          </cell>
          <cell r="V393">
            <v>7.8107636132719538E-2</v>
          </cell>
          <cell r="W393">
            <v>8.3792154163798926E-2</v>
          </cell>
          <cell r="X393">
            <v>0.18709150326797391</v>
          </cell>
          <cell r="Y393">
            <v>0.15245194193801501</v>
          </cell>
          <cell r="Z393">
            <v>2.8818211172102041E-2</v>
          </cell>
          <cell r="AA393">
            <v>0.14364844903988169</v>
          </cell>
          <cell r="AC393">
            <v>-9.1008200218040975E-3</v>
          </cell>
          <cell r="AD393">
            <v>-1.202639941334635E-2</v>
          </cell>
          <cell r="AE393">
            <v>-9.4627747459070429E-3</v>
          </cell>
          <cell r="AF393">
            <v>-1.5880680294007112E-2</v>
          </cell>
          <cell r="AG393">
            <v>-9.9808749701171037E-3</v>
          </cell>
          <cell r="AH393">
            <v>-8.251392422471299E-3</v>
          </cell>
          <cell r="AI393">
            <v>-2.5768781627092181E-2</v>
          </cell>
          <cell r="AJ393">
            <v>-1.3233276849834561E-2</v>
          </cell>
          <cell r="AK393">
            <v>-2.5768781627092181E-2</v>
          </cell>
          <cell r="AL393">
            <v>0.120877586354915</v>
          </cell>
          <cell r="AM393">
            <v>8.3243812250370697E-2</v>
          </cell>
          <cell r="AN393">
            <v>9.2506391645022168E-2</v>
          </cell>
          <cell r="AP393">
            <v>3.3119876154566581E-2</v>
          </cell>
          <cell r="AQ393">
            <v>2.8857709762059841E-2</v>
          </cell>
          <cell r="AR393">
            <v>3.6407071452728599</v>
          </cell>
          <cell r="AS393">
            <v>2.8743097198583061</v>
          </cell>
          <cell r="AT393">
            <v>1.4305469457820411E-4</v>
          </cell>
          <cell r="AU393">
            <v>7.3901020310860321E-3</v>
          </cell>
          <cell r="AV393">
            <v>1.3973469291412849E-2</v>
          </cell>
          <cell r="AW393">
            <v>8.380278411472819E-4</v>
          </cell>
          <cell r="BF393">
            <v>3.6813429539095388E-3</v>
          </cell>
          <cell r="BG393">
            <v>-2.5919405320814488E-3</v>
          </cell>
          <cell r="BH393">
            <v>-8.8256925717078438E-4</v>
          </cell>
          <cell r="BI393">
            <v>-1.128723560877454E-3</v>
          </cell>
          <cell r="BJ393">
            <v>-1.228259801513198E-3</v>
          </cell>
          <cell r="BK393">
            <v>7.0342859953760328E-3</v>
          </cell>
          <cell r="BL393">
            <v>4.3962485345816482E-4</v>
          </cell>
          <cell r="BM393">
            <v>-5.370831502365947E-4</v>
          </cell>
          <cell r="BN393">
            <v>7.6180309573485872E-3</v>
          </cell>
          <cell r="BO393">
            <v>-9.0051044977366157E-3</v>
          </cell>
          <cell r="BP393">
            <v>1.1419408134506041E-2</v>
          </cell>
          <cell r="BQ393">
            <v>5.0802779774743456E-3</v>
          </cell>
        </row>
        <row r="394">
          <cell r="A394">
            <v>432048</v>
          </cell>
          <cell r="B394" t="str">
            <v>广州好投私募</v>
          </cell>
          <cell r="C394" t="str">
            <v>阎茂林</v>
          </cell>
          <cell r="E394" t="str">
            <v>好投山天股票逆向FOF</v>
          </cell>
          <cell r="F394" t="str">
            <v>2019-07-24 00:00:00</v>
          </cell>
          <cell r="G394" t="str">
            <v>FOF</v>
          </cell>
          <cell r="H394" t="str">
            <v>FOF</v>
          </cell>
          <cell r="I394" t="str">
            <v>高波动</v>
          </cell>
          <cell r="J394">
            <v>0</v>
          </cell>
          <cell r="K394">
            <v>0</v>
          </cell>
          <cell r="L394" t="str">
            <v>2024-04-03T00:00:00.000000000</v>
          </cell>
          <cell r="V394">
            <v>-0.17001194743130221</v>
          </cell>
          <cell r="W394">
            <v>0.12198391420911529</v>
          </cell>
          <cell r="X394">
            <v>0.43461538461538463</v>
          </cell>
          <cell r="AD394">
            <v>-8.9837286265857602E-2</v>
          </cell>
          <cell r="AE394">
            <v>-0.15872020075282309</v>
          </cell>
          <cell r="AF394">
            <v>-8.5571517801374147E-2</v>
          </cell>
          <cell r="AG394">
            <v>-8.0380293863439908E-2</v>
          </cell>
          <cell r="AH394">
            <v>-2.7263875365141101E-2</v>
          </cell>
          <cell r="AK394">
            <v>-0.22664359861591701</v>
          </cell>
          <cell r="AM394">
            <v>8.8469692571788494E-2</v>
          </cell>
          <cell r="AQ394">
            <v>0.13744270818868259</v>
          </cell>
          <cell r="AS394">
            <v>0.64151730670435514</v>
          </cell>
          <cell r="BF394">
            <v>4.2752267165683033E-2</v>
          </cell>
          <cell r="BG394">
            <v>-1.200993926007732E-2</v>
          </cell>
          <cell r="BH394">
            <v>-6.147827301942077E-3</v>
          </cell>
          <cell r="BI394">
            <v>-1.3637002671165519E-2</v>
          </cell>
          <cell r="BJ394">
            <v>-1.895667046750282E-2</v>
          </cell>
          <cell r="BK394">
            <v>1.271248002324565E-2</v>
          </cell>
          <cell r="BL394">
            <v>6.4557779212393029E-4</v>
          </cell>
          <cell r="BM394">
            <v>-5.3691756272401407E-2</v>
          </cell>
        </row>
        <row r="395">
          <cell r="A395">
            <v>415479</v>
          </cell>
          <cell r="B395" t="str">
            <v>上海蒙玺投资</v>
          </cell>
          <cell r="C395" t="str">
            <v>李骧</v>
          </cell>
          <cell r="D395">
            <v>40</v>
          </cell>
          <cell r="E395" t="str">
            <v>蒙玺祖冲之1号</v>
          </cell>
          <cell r="F395" t="str">
            <v>2019-04-01 00:00:00</v>
          </cell>
          <cell r="G395" t="str">
            <v>指数增强</v>
          </cell>
          <cell r="H395" t="str">
            <v>500指增</v>
          </cell>
          <cell r="J395">
            <v>0</v>
          </cell>
          <cell r="K395">
            <v>0</v>
          </cell>
          <cell r="L395" t="str">
            <v>2024-04-03T00:00:00.000000000</v>
          </cell>
          <cell r="M395">
            <v>7.6026355803344714E-3</v>
          </cell>
          <cell r="N395">
            <v>1.740020470829062E-2</v>
          </cell>
          <cell r="O395">
            <v>3.4877667881311858E-2</v>
          </cell>
          <cell r="P395">
            <v>-3.8219641993227027E-2</v>
          </cell>
          <cell r="Q395">
            <v>-6.4030131826741998E-2</v>
          </cell>
          <cell r="R395">
            <v>-0.11210361768646709</v>
          </cell>
          <cell r="S395">
            <v>0.14056224899598391</v>
          </cell>
          <cell r="T395">
            <v>-3.8219641993227027E-2</v>
          </cell>
          <cell r="U395">
            <v>2.6315789473684289E-2</v>
          </cell>
          <cell r="V395">
            <v>-7.8682525160109873E-2</v>
          </cell>
          <cell r="W395">
            <v>0.33864053888548667</v>
          </cell>
          <cell r="X395">
            <v>0.47382671480144389</v>
          </cell>
          <cell r="AC395">
            <v>-0.15554465161923439</v>
          </cell>
          <cell r="AD395">
            <v>-0.10997782705099771</v>
          </cell>
          <cell r="AE395">
            <v>-0.19187675070028001</v>
          </cell>
          <cell r="AF395">
            <v>-5.2782558806655243E-2</v>
          </cell>
          <cell r="AG395">
            <v>-9.6198603568657795E-2</v>
          </cell>
          <cell r="AH395">
            <v>-0.1038353601496726</v>
          </cell>
          <cell r="AK395">
            <v>-0.23680709534368061</v>
          </cell>
          <cell r="AL395">
            <v>-5.5705571185006082E-2</v>
          </cell>
          <cell r="AM395">
            <v>0.1665950647484491</v>
          </cell>
          <cell r="AN395">
            <v>-0.12992478404280011</v>
          </cell>
          <cell r="AP395">
            <v>0.29591512880058862</v>
          </cell>
          <cell r="AQ395">
            <v>0.1855940605868997</v>
          </cell>
          <cell r="AR395">
            <v>-0.18925489886384911</v>
          </cell>
          <cell r="AS395">
            <v>0.89602677819612886</v>
          </cell>
          <cell r="AT395">
            <v>-5.5152394775036313E-2</v>
          </cell>
          <cell r="AU395">
            <v>-4.7107014848950413E-2</v>
          </cell>
          <cell r="AV395">
            <v>1.7178552837064039E-2</v>
          </cell>
          <cell r="AW395">
            <v>1.740020470829062E-2</v>
          </cell>
          <cell r="BF395">
            <v>7.1002979145978307E-2</v>
          </cell>
          <cell r="BG395">
            <v>3.7552155771905397E-2</v>
          </cell>
          <cell r="BH395">
            <v>-1.0277033065236861E-2</v>
          </cell>
          <cell r="BI395">
            <v>-2.1218961625282029E-2</v>
          </cell>
          <cell r="BJ395">
            <v>-6.918819188191927E-3</v>
          </cell>
          <cell r="BK395">
            <v>2.9261495587552311E-2</v>
          </cell>
          <cell r="BL395">
            <v>1.0830324909747221E-2</v>
          </cell>
          <cell r="BM395">
            <v>-8.4374999999999978E-2</v>
          </cell>
          <cell r="BN395">
            <v>-7.0126227208974212E-3</v>
          </cell>
          <cell r="BO395">
            <v>-3.3427495291902143E-2</v>
          </cell>
          <cell r="BP395">
            <v>2.9712615684364341E-2</v>
          </cell>
          <cell r="BQ395">
            <v>-2.3618327822390039E-2</v>
          </cell>
        </row>
        <row r="396">
          <cell r="A396">
            <v>614515</v>
          </cell>
          <cell r="B396" t="str">
            <v>上海蒙玺投资</v>
          </cell>
          <cell r="C396" t="str">
            <v>李骧</v>
          </cell>
          <cell r="D396">
            <v>40</v>
          </cell>
          <cell r="E396" t="str">
            <v>蒙玺中证1000指数量化1号</v>
          </cell>
          <cell r="F396" t="str">
            <v>2021-10-12 00:00:00</v>
          </cell>
          <cell r="G396" t="str">
            <v>指数增强</v>
          </cell>
          <cell r="H396" t="str">
            <v>1000指增</v>
          </cell>
          <cell r="J396">
            <v>0</v>
          </cell>
          <cell r="K396">
            <v>0</v>
          </cell>
          <cell r="L396" t="str">
            <v>2024-04-03T00:00:00.000000000</v>
          </cell>
          <cell r="M396">
            <v>-1.193250675864632E-2</v>
          </cell>
          <cell r="N396">
            <v>1.367635807192036E-2</v>
          </cell>
          <cell r="O396">
            <v>3.2135553607946399E-2</v>
          </cell>
          <cell r="P396">
            <v>-4.6952765517888073E-3</v>
          </cell>
          <cell r="Q396">
            <v>-5.6577086280051869E-4</v>
          </cell>
          <cell r="R396">
            <v>-8.4794059234953645E-2</v>
          </cell>
          <cell r="T396">
            <v>-4.6952765517888073E-3</v>
          </cell>
          <cell r="U396">
            <v>4.4019607843137187E-2</v>
          </cell>
          <cell r="V396">
            <v>-2.578796561604579E-2</v>
          </cell>
          <cell r="AC396">
            <v>-0.1852680743407609</v>
          </cell>
          <cell r="AD396">
            <v>-3.1571541641016658E-2</v>
          </cell>
          <cell r="AE396">
            <v>-0.19833169774288509</v>
          </cell>
          <cell r="AF396">
            <v>-7.2655866470297996E-3</v>
          </cell>
          <cell r="AK396">
            <v>-0.21977077363896849</v>
          </cell>
          <cell r="AL396">
            <v>0.24482955302474729</v>
          </cell>
          <cell r="AM396">
            <v>3.8663321006893403E-2</v>
          </cell>
          <cell r="AN396">
            <v>-1.6667863732186761E-2</v>
          </cell>
          <cell r="AP396">
            <v>0.42268317778028819</v>
          </cell>
          <cell r="AQ396">
            <v>0.22260554892994461</v>
          </cell>
          <cell r="AR396">
            <v>0.57852251826171164</v>
          </cell>
          <cell r="AS396">
            <v>0.1723474756262032</v>
          </cell>
          <cell r="AT396">
            <v>-9.0243215325382597E-2</v>
          </cell>
          <cell r="AU396">
            <v>2.425681255161027E-2</v>
          </cell>
          <cell r="AV396">
            <v>1.8210147044503081E-2</v>
          </cell>
          <cell r="AW396">
            <v>1.367635807192036E-2</v>
          </cell>
          <cell r="BF396">
            <v>7.5490196078431326E-2</v>
          </cell>
          <cell r="BG396">
            <v>3.2178669097538748E-2</v>
          </cell>
          <cell r="BJ396">
            <v>-1.7283066177129158E-2</v>
          </cell>
          <cell r="BK396">
            <v>2.2689994532531621E-2</v>
          </cell>
          <cell r="BL396">
            <v>-9.7121981644837652E-3</v>
          </cell>
          <cell r="BM396">
            <v>-8.7367284506028375E-2</v>
          </cell>
          <cell r="BN396">
            <v>1.038323579384715E-3</v>
          </cell>
          <cell r="BO396">
            <v>-1.7350306459217309E-2</v>
          </cell>
          <cell r="BP396">
            <v>4.4909317723826891E-2</v>
          </cell>
          <cell r="BQ396">
            <v>-2.695540935672525E-2</v>
          </cell>
        </row>
        <row r="397">
          <cell r="A397">
            <v>424781</v>
          </cell>
          <cell r="B397" t="str">
            <v>上海蒙玺投资</v>
          </cell>
          <cell r="C397" t="str">
            <v>李骧</v>
          </cell>
          <cell r="D397">
            <v>40</v>
          </cell>
          <cell r="E397" t="str">
            <v>蒙玺分形2号</v>
          </cell>
          <cell r="F397" t="str">
            <v>2019-05-27 00:00:00</v>
          </cell>
          <cell r="G397" t="str">
            <v>股票中性</v>
          </cell>
          <cell r="H397" t="str">
            <v>股票中性</v>
          </cell>
          <cell r="J397">
            <v>0</v>
          </cell>
          <cell r="K397">
            <v>0</v>
          </cell>
          <cell r="L397" t="str">
            <v>2024-04-03T00:00:00.000000000</v>
          </cell>
          <cell r="M397">
            <v>0</v>
          </cell>
          <cell r="N397">
            <v>-2.9237823111170069E-3</v>
          </cell>
          <cell r="O397">
            <v>3.6789297658861302E-3</v>
          </cell>
          <cell r="P397">
            <v>1.7978290366350121E-2</v>
          </cell>
          <cell r="Q397">
            <v>3.7690179806362467E-2</v>
          </cell>
          <cell r="R397">
            <v>7.1785714285714342E-2</v>
          </cell>
          <cell r="S397">
            <v>0.22489795918367331</v>
          </cell>
          <cell r="T397">
            <v>1.7978290366350121E-2</v>
          </cell>
          <cell r="U397">
            <v>6.8115942028985632E-2</v>
          </cell>
          <cell r="V397">
            <v>6.9767441860465018E-2</v>
          </cell>
          <cell r="W397">
            <v>4.7928513403736828E-2</v>
          </cell>
          <cell r="X397">
            <v>0.23470411233701111</v>
          </cell>
          <cell r="AC397">
            <v>-5.9880239520957402E-3</v>
          </cell>
          <cell r="AD397">
            <v>-6.0769750168805656E-3</v>
          </cell>
          <cell r="AE397">
            <v>-5.8013052936910859E-3</v>
          </cell>
          <cell r="AF397">
            <v>-2.6421136909527729E-2</v>
          </cell>
          <cell r="AG397">
            <v>-9.8039215686274595E-3</v>
          </cell>
          <cell r="AH397">
            <v>-1.978239366963393E-2</v>
          </cell>
          <cell r="AK397">
            <v>-2.6421136909527729E-2</v>
          </cell>
          <cell r="AL397">
            <v>5.6555937373240488E-2</v>
          </cell>
          <cell r="AM397">
            <v>9.4469960126901675E-2</v>
          </cell>
          <cell r="AN397">
            <v>6.5706360963827981E-2</v>
          </cell>
          <cell r="AP397">
            <v>3.2048404499254862E-2</v>
          </cell>
          <cell r="AQ397">
            <v>3.4262682162747027E-2</v>
          </cell>
          <cell r="AR397">
            <v>1.7554109686214281</v>
          </cell>
          <cell r="AS397">
            <v>2.748533903188132</v>
          </cell>
          <cell r="AT397">
            <v>1.0854816824966029E-2</v>
          </cell>
          <cell r="AU397">
            <v>2.684563758389213E-3</v>
          </cell>
          <cell r="AV397">
            <v>6.6220735785951224E-3</v>
          </cell>
          <cell r="AW397">
            <v>-2.9237823111170069E-3</v>
          </cell>
          <cell r="BF397">
            <v>0</v>
          </cell>
          <cell r="BG397">
            <v>5.7971014492754769E-3</v>
          </cell>
          <cell r="BH397">
            <v>5.7636887608070184E-3</v>
          </cell>
          <cell r="BI397">
            <v>1.4326647564469891E-2</v>
          </cell>
          <cell r="BJ397">
            <v>7.0621468926552744E-3</v>
          </cell>
          <cell r="BK397">
            <v>3.5063113604489882E-3</v>
          </cell>
          <cell r="BL397">
            <v>2.7952480782669209E-3</v>
          </cell>
          <cell r="BM397">
            <v>2.0905923344947119E-3</v>
          </cell>
          <cell r="BN397">
            <v>6.9204152249136008E-4</v>
          </cell>
          <cell r="BO397">
            <v>6.2240663900414717E-3</v>
          </cell>
          <cell r="BP397">
            <v>8.934707903780037E-3</v>
          </cell>
          <cell r="BQ397">
            <v>2.0394289598910649E-3</v>
          </cell>
        </row>
        <row r="398">
          <cell r="A398">
            <v>508944</v>
          </cell>
          <cell r="B398" t="str">
            <v>上海蒙玺投资</v>
          </cell>
          <cell r="C398" t="str">
            <v>李骧</v>
          </cell>
          <cell r="D398">
            <v>40</v>
          </cell>
          <cell r="E398" t="str">
            <v>蒙玺竞起2号</v>
          </cell>
          <cell r="F398" t="str">
            <v>2020-10-26 00:00:00</v>
          </cell>
          <cell r="G398" t="str">
            <v>多策略</v>
          </cell>
          <cell r="H398" t="str">
            <v>股指套利+中性</v>
          </cell>
          <cell r="J398">
            <v>0</v>
          </cell>
          <cell r="K398">
            <v>0</v>
          </cell>
          <cell r="L398" t="str">
            <v>2024-04-03T00:00:00.000000000</v>
          </cell>
          <cell r="U398">
            <v>5.914870093974578E-2</v>
          </cell>
          <cell r="V398">
            <v>8.7419493344783161E-2</v>
          </cell>
          <cell r="W398">
            <v>0.14966926646263221</v>
          </cell>
          <cell r="AD398">
            <v>-4.4852593410058303E-2</v>
          </cell>
          <cell r="AE398">
            <v>-2.5837706903511261E-3</v>
          </cell>
          <cell r="AF398">
            <v>-2.6027142591561032E-3</v>
          </cell>
          <cell r="AG398">
            <v>-9.9999999999988987E-5</v>
          </cell>
          <cell r="AK398">
            <v>-4.4852593410058303E-2</v>
          </cell>
          <cell r="AM398">
            <v>9.6466083981859185E-2</v>
          </cell>
          <cell r="AQ398">
            <v>4.3001904522137792E-2</v>
          </cell>
          <cell r="AS398">
            <v>2.2363722830908261</v>
          </cell>
          <cell r="BF398">
            <v>-4.3117744610281949E-2</v>
          </cell>
          <cell r="BG398">
            <v>4.8526863084922052E-2</v>
          </cell>
          <cell r="BH398">
            <v>1.1019283746556141E-3</v>
          </cell>
          <cell r="BI398">
            <v>1.572450664360403E-3</v>
          </cell>
          <cell r="BJ398">
            <v>7.3789151424759059E-3</v>
          </cell>
          <cell r="BK398">
            <v>2.0026494194654191E-2</v>
          </cell>
          <cell r="BL398">
            <v>-1.1841100076394049E-2</v>
          </cell>
          <cell r="BM398">
            <v>-9.7410127560882964E-3</v>
          </cell>
          <cell r="BN398">
            <v>1.259091264565582E-2</v>
          </cell>
          <cell r="BO398">
            <v>1.081248069199958E-3</v>
          </cell>
          <cell r="BP398">
            <v>2.237309057244286E-3</v>
          </cell>
          <cell r="BQ398">
            <v>2.9237970992249229E-2</v>
          </cell>
        </row>
        <row r="399">
          <cell r="A399">
            <v>506547</v>
          </cell>
          <cell r="B399" t="str">
            <v>上海蒙玺投资</v>
          </cell>
          <cell r="C399" t="str">
            <v>李骧</v>
          </cell>
          <cell r="D399">
            <v>40</v>
          </cell>
          <cell r="E399" t="str">
            <v>蒙玺竞起1号</v>
          </cell>
          <cell r="F399" t="str">
            <v>2020-10-19 00:00:00</v>
          </cell>
          <cell r="G399" t="str">
            <v>多策略</v>
          </cell>
          <cell r="H399" t="str">
            <v>高频股指</v>
          </cell>
          <cell r="J399">
            <v>0</v>
          </cell>
          <cell r="K399">
            <v>0</v>
          </cell>
          <cell r="L399" t="str">
            <v>2024-04-03T00:00:00.000000000</v>
          </cell>
          <cell r="V399">
            <v>0.19982766049116751</v>
          </cell>
          <cell r="W399">
            <v>0.14222440944881901</v>
          </cell>
          <cell r="AD399">
            <v>-6.236222712081356E-2</v>
          </cell>
          <cell r="AE399">
            <v>-2.8673323823109859E-2</v>
          </cell>
          <cell r="AF399">
            <v>-2.187500000000003E-2</v>
          </cell>
          <cell r="AG399">
            <v>-9.9206349206360303E-4</v>
          </cell>
          <cell r="AK399">
            <v>-6.236222712081356E-2</v>
          </cell>
          <cell r="AM399">
            <v>0.1172038663052259</v>
          </cell>
          <cell r="AQ399">
            <v>5.3913002092601831E-2</v>
          </cell>
          <cell r="AS399">
            <v>2.168420328661981</v>
          </cell>
          <cell r="BF399">
            <v>4.0218328066645706E-3</v>
          </cell>
          <cell r="BG399">
            <v>-6.0085836909871126E-3</v>
          </cell>
          <cell r="BH399">
            <v>-5.037420840529605E-3</v>
          </cell>
          <cell r="BI399">
            <v>-1.8081874728771982E-2</v>
          </cell>
          <cell r="BJ399">
            <v>-2.6664702416028249E-2</v>
          </cell>
          <cell r="BK399">
            <v>3.89738156500683E-2</v>
          </cell>
          <cell r="BL399">
            <v>3.059217714327378E-3</v>
          </cell>
          <cell r="BM399">
            <v>3.9939002251108144E-3</v>
          </cell>
          <cell r="BN399">
            <v>3.1631919482386639E-3</v>
          </cell>
          <cell r="BO399">
            <v>6.9514117815681056E-3</v>
          </cell>
          <cell r="BP399">
            <v>8.967333285887058E-3</v>
          </cell>
        </row>
        <row r="400">
          <cell r="A400">
            <v>525369</v>
          </cell>
          <cell r="B400" t="str">
            <v>上海慎知资管</v>
          </cell>
          <cell r="C400" t="str">
            <v>余海丰</v>
          </cell>
          <cell r="D400">
            <v>100</v>
          </cell>
          <cell r="E400" t="str">
            <v>外贸信托-隆新6号(慎知资产)</v>
          </cell>
          <cell r="F400" t="str">
            <v>2020-12-16 00:00:00</v>
          </cell>
          <cell r="G400" t="str">
            <v>股票多头</v>
          </cell>
          <cell r="H400" t="str">
            <v>股票多头</v>
          </cell>
          <cell r="J400">
            <v>0</v>
          </cell>
          <cell r="K400">
            <v>0</v>
          </cell>
          <cell r="L400" t="str">
            <v>2024-04-03T00:00:00.000000000</v>
          </cell>
          <cell r="M400">
            <v>2.513579720950054E-2</v>
          </cell>
          <cell r="N400">
            <v>3.2311861580154311E-3</v>
          </cell>
          <cell r="O400">
            <v>2.535421327367637E-2</v>
          </cell>
          <cell r="P400">
            <v>-3.528114663726567E-2</v>
          </cell>
          <cell r="Q400">
            <v>-0.1028150633855331</v>
          </cell>
          <cell r="R400">
            <v>-0.17197178251892639</v>
          </cell>
          <cell r="S400">
            <v>-9.4117647058823528E-2</v>
          </cell>
          <cell r="T400">
            <v>-3.528114663726567E-2</v>
          </cell>
          <cell r="U400">
            <v>-0.1173139874369636</v>
          </cell>
          <cell r="V400">
            <v>3.318098720292495E-2</v>
          </cell>
          <cell r="W400">
            <v>9.4109410941094263E-2</v>
          </cell>
          <cell r="AC400">
            <v>-8.9165370658372295E-2</v>
          </cell>
          <cell r="AD400">
            <v>-0.21113936510540571</v>
          </cell>
          <cell r="AE400">
            <v>-0.14810382916053019</v>
          </cell>
          <cell r="AF400">
            <v>-9.1115552325581439E-2</v>
          </cell>
          <cell r="AK400">
            <v>-0.27938643261422369</v>
          </cell>
          <cell r="AL400">
            <v>5.1579336655329664E-3</v>
          </cell>
          <cell r="AM400">
            <v>2.416613601117223E-3</v>
          </cell>
          <cell r="AN400">
            <v>-0.1203934597510173</v>
          </cell>
          <cell r="AP400">
            <v>0.16591975665361561</v>
          </cell>
          <cell r="AQ400">
            <v>0.16268863791989771</v>
          </cell>
          <cell r="AR400">
            <v>2.9291973271435349E-2</v>
          </cell>
          <cell r="AS400">
            <v>1.302363238008206E-2</v>
          </cell>
          <cell r="AT400">
            <v>-7.2867595469579993E-2</v>
          </cell>
          <cell r="AU400">
            <v>4.1081081081080217E-3</v>
          </cell>
          <cell r="AV400">
            <v>2.205177372962619E-2</v>
          </cell>
          <cell r="AW400">
            <v>3.2311861580154311E-3</v>
          </cell>
          <cell r="BF400">
            <v>7.8563213306201973E-2</v>
          </cell>
          <cell r="BG400">
            <v>-3.1170535641046659E-2</v>
          </cell>
          <cell r="BH400">
            <v>-1.5917365168063639E-2</v>
          </cell>
          <cell r="BI400">
            <v>-4.2587972124236477E-2</v>
          </cell>
          <cell r="BJ400">
            <v>-3.6484543493889299E-2</v>
          </cell>
          <cell r="BK400">
            <v>-1.1191941801903531E-3</v>
          </cell>
          <cell r="BL400">
            <v>7.4789915966386511E-2</v>
          </cell>
          <cell r="BM400">
            <v>-5.5251498566588619E-2</v>
          </cell>
          <cell r="BN400">
            <v>-2.861282144150679E-2</v>
          </cell>
          <cell r="BO400">
            <v>-3.2252050708426523E-2</v>
          </cell>
          <cell r="BP400">
            <v>1.9553072625698279E-2</v>
          </cell>
          <cell r="BQ400">
            <v>-4.0949726040565237E-2</v>
          </cell>
        </row>
        <row r="401">
          <cell r="A401">
            <v>422488</v>
          </cell>
          <cell r="B401" t="str">
            <v>上海殊馥投资</v>
          </cell>
          <cell r="C401" t="str">
            <v>庄琦</v>
          </cell>
          <cell r="D401" t="str">
            <v>20亿</v>
          </cell>
          <cell r="E401" t="str">
            <v>殊馥馥源套利1号</v>
          </cell>
          <cell r="F401" t="str">
            <v>2019-04-30 00:00:00</v>
          </cell>
          <cell r="G401" t="str">
            <v>套利策略</v>
          </cell>
          <cell r="H401" t="str">
            <v>ETF套利</v>
          </cell>
          <cell r="I401" t="str">
            <v>ETF宽基期限套，窄基申赎瞬时、T0延时</v>
          </cell>
          <cell r="J401">
            <v>0</v>
          </cell>
          <cell r="K401">
            <v>0</v>
          </cell>
          <cell r="L401" t="str">
            <v>2024-04-03T00:00:00.000000000</v>
          </cell>
          <cell r="M401">
            <v>-7.3544862366042851E-3</v>
          </cell>
          <cell r="N401">
            <v>-8.1881167331514515E-3</v>
          </cell>
          <cell r="O401">
            <v>1.342471560799918E-3</v>
          </cell>
          <cell r="P401">
            <v>-6.728343145500415E-3</v>
          </cell>
          <cell r="Q401">
            <v>8.8986972307254497E-3</v>
          </cell>
          <cell r="R401">
            <v>1.613250161325008E-2</v>
          </cell>
          <cell r="S401">
            <v>0.1530388088845496</v>
          </cell>
          <cell r="T401">
            <v>-6.728343145500415E-3</v>
          </cell>
          <cell r="U401">
            <v>3.9562841530054627E-2</v>
          </cell>
          <cell r="V401">
            <v>5.2772877195673917E-2</v>
          </cell>
          <cell r="W401">
            <v>0.1069881973337863</v>
          </cell>
          <cell r="X401">
            <v>0.12860565404887381</v>
          </cell>
          <cell r="AC401">
            <v>-5.0170482221139831E-2</v>
          </cell>
          <cell r="AD401">
            <v>-1.2559091229803169E-2</v>
          </cell>
          <cell r="AE401">
            <v>-4.3405421870239226E-3</v>
          </cell>
          <cell r="AF401">
            <v>-1.075179196532748E-2</v>
          </cell>
          <cell r="AG401">
            <v>-1.5949102318284801E-2</v>
          </cell>
          <cell r="AH401">
            <v>-4.3302540415703899E-3</v>
          </cell>
          <cell r="AK401">
            <v>-5.0170482221139831E-2</v>
          </cell>
          <cell r="AL401">
            <v>-5.3974850250106954E-3</v>
          </cell>
          <cell r="AM401">
            <v>7.263385083844387E-2</v>
          </cell>
          <cell r="AN401">
            <v>-2.3822653661920271E-2</v>
          </cell>
          <cell r="AP401">
            <v>8.9184461746253385E-2</v>
          </cell>
          <cell r="AQ401">
            <v>3.6364186428860197E-2</v>
          </cell>
          <cell r="AR401">
            <v>-6.3859796896539006E-2</v>
          </cell>
          <cell r="AS401">
            <v>1.989210851493233</v>
          </cell>
          <cell r="AT401">
            <v>-2.5862068965517349E-2</v>
          </cell>
          <cell r="AU401">
            <v>1.8994172242607469E-2</v>
          </cell>
          <cell r="AV401">
            <v>9.6092701194092633E-3</v>
          </cell>
          <cell r="AW401">
            <v>-8.1881167331514515E-3</v>
          </cell>
          <cell r="BF401">
            <v>3.642987249544483E-3</v>
          </cell>
          <cell r="BG401">
            <v>2.5408348457349739E-3</v>
          </cell>
          <cell r="BH401">
            <v>6.6618392469226517E-3</v>
          </cell>
          <cell r="BI401">
            <v>4.5317220543805714E-3</v>
          </cell>
          <cell r="BJ401">
            <v>-1.2889366272824661E-3</v>
          </cell>
          <cell r="BK401">
            <v>7.5285007528500536E-3</v>
          </cell>
          <cell r="BL401">
            <v>0</v>
          </cell>
          <cell r="BM401">
            <v>-6.0489610019925921E-3</v>
          </cell>
          <cell r="BN401">
            <v>2.140258257829819E-3</v>
          </cell>
          <cell r="BO401">
            <v>8.969886808571248E-3</v>
          </cell>
          <cell r="BP401">
            <v>3.7395046920201121E-3</v>
          </cell>
          <cell r="BQ401">
            <v>-3.1439949696080438E-3</v>
          </cell>
        </row>
        <row r="402">
          <cell r="A402">
            <v>439712</v>
          </cell>
          <cell r="B402" t="str">
            <v>上海殊馥投资</v>
          </cell>
          <cell r="C402" t="str">
            <v>庄琦</v>
          </cell>
          <cell r="D402" t="str">
            <v>20亿</v>
          </cell>
          <cell r="E402" t="str">
            <v>殊馥馥芮套利1号</v>
          </cell>
          <cell r="F402" t="str">
            <v>2020-06-05 00:00:00</v>
          </cell>
          <cell r="G402" t="str">
            <v>管理期货</v>
          </cell>
          <cell r="H402" t="str">
            <v>商品高频期限套</v>
          </cell>
          <cell r="I402" t="str">
            <v>高频同品种跨期套</v>
          </cell>
          <cell r="J402">
            <v>0</v>
          </cell>
          <cell r="K402">
            <v>0</v>
          </cell>
          <cell r="L402" t="str">
            <v>2024-04-03T00:00:00.000000000</v>
          </cell>
          <cell r="M402">
            <v>-8.0221703617270324E-3</v>
          </cell>
          <cell r="N402">
            <v>1.865946476798275E-3</v>
          </cell>
          <cell r="O402">
            <v>-4.7802546217259323E-3</v>
          </cell>
          <cell r="P402">
            <v>-8.6005830903790326E-3</v>
          </cell>
          <cell r="Q402">
            <v>5.4091754494730138E-2</v>
          </cell>
          <cell r="R402">
            <v>8.9962070623430757E-2</v>
          </cell>
          <cell r="S402">
            <v>0.31904577191621408</v>
          </cell>
          <cell r="T402">
            <v>-8.6005830903790326E-3</v>
          </cell>
          <cell r="U402">
            <v>0.1181136585895903</v>
          </cell>
          <cell r="V402">
            <v>4.4726983766602217E-2</v>
          </cell>
          <cell r="W402">
            <v>0.29496508636530677</v>
          </cell>
          <cell r="AC402">
            <v>-9.8697005056397145E-3</v>
          </cell>
          <cell r="AD402">
            <v>-1.275389702409069E-2</v>
          </cell>
          <cell r="AE402">
            <v>-4.7147195141441597E-2</v>
          </cell>
          <cell r="AF402">
            <v>-2.3997453851050191E-2</v>
          </cell>
          <cell r="AG402">
            <v>-6.8942875902823072E-3</v>
          </cell>
          <cell r="AK402">
            <v>-4.7147195141441597E-2</v>
          </cell>
          <cell r="AL402">
            <v>-1.3085711447976661E-2</v>
          </cell>
          <cell r="AM402">
            <v>0.2025257691463733</v>
          </cell>
          <cell r="AN402">
            <v>-3.0378238183275671E-2</v>
          </cell>
          <cell r="AP402">
            <v>2.380288852496833E-2</v>
          </cell>
          <cell r="AQ402">
            <v>5.5502225588061178E-2</v>
          </cell>
          <cell r="AR402">
            <v>-0.56226487060047525</v>
          </cell>
          <cell r="AS402">
            <v>3.6436007820457821</v>
          </cell>
          <cell r="AT402">
            <v>-8.1146744412049499E-3</v>
          </cell>
          <cell r="AU402">
            <v>2.2044775388232458E-3</v>
          </cell>
          <cell r="AV402">
            <v>-6.6338227403540673E-3</v>
          </cell>
          <cell r="AW402">
            <v>1.865946476798275E-3</v>
          </cell>
          <cell r="BF402">
            <v>-6.5196131696185766E-3</v>
          </cell>
          <cell r="BG402">
            <v>9.8982828393305855E-3</v>
          </cell>
          <cell r="BH402">
            <v>1.0451074890345019E-2</v>
          </cell>
          <cell r="BI402">
            <v>9.5927116827436709E-3</v>
          </cell>
          <cell r="BJ402">
            <v>9.0238335368120204E-3</v>
          </cell>
          <cell r="BK402">
            <v>-8.8379188805302045E-3</v>
          </cell>
          <cell r="BL402">
            <v>9.978238946977358E-3</v>
          </cell>
          <cell r="BM402">
            <v>9.0913868306268242E-3</v>
          </cell>
          <cell r="BN402">
            <v>4.3586550435865679E-3</v>
          </cell>
          <cell r="BO402">
            <v>1.0436040504236519E-2</v>
          </cell>
          <cell r="BP402">
            <v>1.6668370999079581E-2</v>
          </cell>
          <cell r="BQ402">
            <v>2.8897110288971021E-2</v>
          </cell>
        </row>
        <row r="403">
          <cell r="A403">
            <v>660729</v>
          </cell>
          <cell r="B403" t="str">
            <v>上海放牛人私募</v>
          </cell>
          <cell r="E403" t="str">
            <v>放牛人3号</v>
          </cell>
          <cell r="F403" t="str">
            <v>2022-03-04 00:00:00</v>
          </cell>
          <cell r="G403" t="str">
            <v>套利策略</v>
          </cell>
          <cell r="H403" t="str">
            <v>套利策略</v>
          </cell>
          <cell r="I403" t="str">
            <v>股指套利</v>
          </cell>
          <cell r="J403">
            <v>0</v>
          </cell>
          <cell r="K403">
            <v>0</v>
          </cell>
          <cell r="L403" t="str">
            <v>2024-04-03T00:00:00.000000000</v>
          </cell>
          <cell r="M403">
            <v>2.1229544449359321E-3</v>
          </cell>
          <cell r="N403">
            <v>1.060351683308314E-3</v>
          </cell>
          <cell r="O403">
            <v>2.0343180612063532E-3</v>
          </cell>
          <cell r="P403">
            <v>1.8520183403757828E-2</v>
          </cell>
          <cell r="Q403">
            <v>3.2913931436907351E-2</v>
          </cell>
          <cell r="R403">
            <v>5.5431339668343682E-2</v>
          </cell>
          <cell r="T403">
            <v>1.8520183403757828E-2</v>
          </cell>
          <cell r="U403">
            <v>4.7560745903183273E-2</v>
          </cell>
          <cell r="AC403">
            <v>-1.589684712532035E-3</v>
          </cell>
          <cell r="AD403">
            <v>-4.1474220001884816E-3</v>
          </cell>
          <cell r="AE403">
            <v>-5.9732625391106216E-3</v>
          </cell>
          <cell r="AK403">
            <v>-5.9732625391106216E-3</v>
          </cell>
          <cell r="AL403">
            <v>7.8306825609273378E-2</v>
          </cell>
          <cell r="AM403">
            <v>6.2614358475195031E-2</v>
          </cell>
          <cell r="AN403">
            <v>6.7733818655140832E-2</v>
          </cell>
          <cell r="AP403">
            <v>1.042270776927481E-2</v>
          </cell>
          <cell r="AQ403">
            <v>1.180948156555375E-2</v>
          </cell>
          <cell r="AR403">
            <v>7.4845242472214952</v>
          </cell>
          <cell r="AS403">
            <v>5.2768228258664296</v>
          </cell>
          <cell r="AT403">
            <v>6.6528814168838046E-3</v>
          </cell>
          <cell r="AU403">
            <v>7.234080557292133E-3</v>
          </cell>
          <cell r="AV403">
            <v>9.7293472492476774E-4</v>
          </cell>
          <cell r="AW403">
            <v>1.060351683308314E-3</v>
          </cell>
          <cell r="BF403">
            <v>-4.9915238274629292E-3</v>
          </cell>
          <cell r="BG403">
            <v>6.0577378135351356E-3</v>
          </cell>
          <cell r="BH403">
            <v>9.8786339260512612E-3</v>
          </cell>
          <cell r="BI403">
            <v>4.8444196012671359E-3</v>
          </cell>
          <cell r="BJ403">
            <v>1.8542555164100529E-3</v>
          </cell>
          <cell r="BK403">
            <v>1.850823616509345E-3</v>
          </cell>
          <cell r="BL403">
            <v>2.216885276187019E-3</v>
          </cell>
          <cell r="BM403">
            <v>2.211981566820231E-3</v>
          </cell>
          <cell r="BN403">
            <v>6.2385321100917324E-3</v>
          </cell>
          <cell r="BO403">
            <v>9.8468271334790636E-3</v>
          </cell>
          <cell r="BP403">
            <v>7.2228241242333624E-4</v>
          </cell>
          <cell r="BQ403">
            <v>2.9756537421101741E-3</v>
          </cell>
        </row>
        <row r="404">
          <cell r="A404">
            <v>531689</v>
          </cell>
          <cell r="B404" t="str">
            <v>杭州熠道资产</v>
          </cell>
          <cell r="E404" t="str">
            <v>熠道套利1号</v>
          </cell>
          <cell r="F404" t="str">
            <v>2021-01-07 00:00:00</v>
          </cell>
          <cell r="G404" t="str">
            <v>套利策略</v>
          </cell>
          <cell r="H404" t="str">
            <v>套利策略</v>
          </cell>
          <cell r="J404">
            <v>0</v>
          </cell>
          <cell r="K404">
            <v>0</v>
          </cell>
          <cell r="L404" t="str">
            <v>2024-04-03T00:00:00.000000000</v>
          </cell>
          <cell r="M404">
            <v>-2.1801588642893392E-2</v>
          </cell>
          <cell r="N404">
            <v>-2.1801588642893392E-2</v>
          </cell>
          <cell r="O404">
            <v>-1.748429808181973E-2</v>
          </cell>
          <cell r="P404">
            <v>0.11996904024767779</v>
          </cell>
          <cell r="Q404">
            <v>-0.2406192600367357</v>
          </cell>
          <cell r="R404">
            <v>-0.57733313860084712</v>
          </cell>
          <cell r="S404">
            <v>-0.44023210831721471</v>
          </cell>
          <cell r="T404">
            <v>0.11996904024767779</v>
          </cell>
          <cell r="U404">
            <v>-0.60154202004626056</v>
          </cell>
          <cell r="V404">
            <v>9.1475216696120576E-2</v>
          </cell>
          <cell r="AC404">
            <v>-2.1801588642893392E-2</v>
          </cell>
          <cell r="AD404">
            <v>-0.66325666253991011</v>
          </cell>
          <cell r="AE404">
            <v>-2.4178939907064621E-2</v>
          </cell>
          <cell r="AF404">
            <v>-9.8039215686274595E-3</v>
          </cell>
          <cell r="AK404">
            <v>-0.66325666253991011</v>
          </cell>
          <cell r="AL404">
            <v>0.57765015774528594</v>
          </cell>
          <cell r="AM404">
            <v>-0.1035480394051472</v>
          </cell>
          <cell r="AN404">
            <v>0.4987727095973824</v>
          </cell>
          <cell r="AP404">
            <v>0.17262387781514671</v>
          </cell>
          <cell r="AQ404">
            <v>0.31605347833463909</v>
          </cell>
          <cell r="AR404">
            <v>3.3445682513001369</v>
          </cell>
          <cell r="AS404">
            <v>-0.32857052085225552</v>
          </cell>
          <cell r="AT404">
            <v>2.4961300309597419E-2</v>
          </cell>
          <cell r="AU404">
            <v>9.9867849726260172E-2</v>
          </cell>
          <cell r="AV404">
            <v>4.4135121371584596E-3</v>
          </cell>
          <cell r="AW404">
            <v>-2.1801588642893392E-2</v>
          </cell>
          <cell r="BF404">
            <v>-2.929838087895154E-3</v>
          </cell>
          <cell r="BG404">
            <v>2.0105165480979181E-3</v>
          </cell>
          <cell r="BH404">
            <v>0.13157894736842099</v>
          </cell>
          <cell r="BI404">
            <v>-0.44492941417172471</v>
          </cell>
          <cell r="BJ404">
            <v>-5.8729573657697487E-2</v>
          </cell>
          <cell r="BK404">
            <v>-8.9413914632554548E-2</v>
          </cell>
          <cell r="BL404">
            <v>5.3755733944954143E-2</v>
          </cell>
          <cell r="BM404">
            <v>1.224323221330437E-2</v>
          </cell>
          <cell r="BN404">
            <v>2.9721696838692191E-2</v>
          </cell>
          <cell r="BO404">
            <v>-0.10167934925216481</v>
          </cell>
          <cell r="BP404">
            <v>5.4768511756973837E-2</v>
          </cell>
          <cell r="BQ404">
            <v>-0.3398901519989781</v>
          </cell>
        </row>
        <row r="405">
          <cell r="A405">
            <v>371422</v>
          </cell>
          <cell r="B405" t="str">
            <v>上海朴时投资</v>
          </cell>
          <cell r="E405" t="str">
            <v>朴时CTA二号</v>
          </cell>
          <cell r="F405" t="str">
            <v>2018-04-08 00:00:00</v>
          </cell>
          <cell r="G405" t="str">
            <v>管理期货</v>
          </cell>
          <cell r="H405" t="str">
            <v>量化CTA</v>
          </cell>
          <cell r="J405">
            <v>0</v>
          </cell>
          <cell r="K405">
            <v>0</v>
          </cell>
          <cell r="L405" t="str">
            <v>2024-04-03T00:00:00.000000000</v>
          </cell>
          <cell r="M405">
            <v>8.3481301390444518E-2</v>
          </cell>
          <cell r="N405">
            <v>2.8924976652485279E-2</v>
          </cell>
          <cell r="O405">
            <v>9.888070039341712E-2</v>
          </cell>
          <cell r="P405">
            <v>0.94027003228646899</v>
          </cell>
          <cell r="R405">
            <v>0.78164585392148056</v>
          </cell>
          <cell r="S405">
            <v>1.4992438563327031</v>
          </cell>
          <cell r="T405">
            <v>0.94027003228646899</v>
          </cell>
          <cell r="U405">
            <v>-0.1186133747251327</v>
          </cell>
          <cell r="V405">
            <v>0.34483358459932761</v>
          </cell>
          <cell r="W405">
            <v>0.1484317773190382</v>
          </cell>
          <cell r="X405">
            <v>0.24653440690628359</v>
          </cell>
          <cell r="Y405">
            <v>0.143955939606875</v>
          </cell>
          <cell r="AC405">
            <v>-0.14287281904970919</v>
          </cell>
          <cell r="AD405">
            <v>-5.1169778922515459E-2</v>
          </cell>
          <cell r="AE405">
            <v>-0.15716985246020779</v>
          </cell>
          <cell r="AF405">
            <v>0</v>
          </cell>
          <cell r="AG405">
            <v>-7.4739070140865657E-2</v>
          </cell>
          <cell r="AH405">
            <v>2.3708361658735581E-2</v>
          </cell>
          <cell r="AI405">
            <v>-4.506710192237947E-2</v>
          </cell>
          <cell r="AK405">
            <v>-4.506710192237947E-2</v>
          </cell>
          <cell r="AL405">
            <v>16.94543654496594</v>
          </cell>
          <cell r="AM405">
            <v>0.34406092141236039</v>
          </cell>
          <cell r="AN405">
            <v>9.6679064847085368</v>
          </cell>
          <cell r="AP405">
            <v>0.79332317488616322</v>
          </cell>
          <cell r="AQ405">
            <v>0.26728266375349868</v>
          </cell>
          <cell r="AR405">
            <v>21.359692071026441</v>
          </cell>
          <cell r="AS405">
            <v>1.2861406721872679</v>
          </cell>
          <cell r="AT405">
            <v>0.1896096272380392</v>
          </cell>
          <cell r="AU405">
            <v>0.28480960605312933</v>
          </cell>
          <cell r="AV405">
            <v>6.7989139469163851E-2</v>
          </cell>
          <cell r="AW405">
            <v>2.8924976652485279E-2</v>
          </cell>
          <cell r="BF405">
            <v>-8.7957573405769152E-3</v>
          </cell>
          <cell r="BG405">
            <v>-2.1749532385053841E-2</v>
          </cell>
          <cell r="BJ405">
            <v>-3.8776482821368252E-2</v>
          </cell>
          <cell r="BK405">
            <v>5.4899486162444777E-2</v>
          </cell>
          <cell r="BL405">
            <v>-8.1182703811313317E-3</v>
          </cell>
          <cell r="BM405">
            <v>-4.4025157232704497E-2</v>
          </cell>
          <cell r="BP405">
            <v>6.8421052631579826E-3</v>
          </cell>
          <cell r="BQ405">
            <v>-6.0293688612272911E-3</v>
          </cell>
        </row>
        <row r="406">
          <cell r="A406">
            <v>662540</v>
          </cell>
          <cell r="B406" t="str">
            <v>子辰私募</v>
          </cell>
          <cell r="C406" t="str">
            <v>林子洋</v>
          </cell>
          <cell r="D406">
            <v>11</v>
          </cell>
          <cell r="E406" t="str">
            <v>子辰盛丰指数增强三号</v>
          </cell>
          <cell r="F406" t="str">
            <v>2022-03-10 00:00:00</v>
          </cell>
          <cell r="G406" t="str">
            <v>指数增强</v>
          </cell>
          <cell r="H406" t="str">
            <v>500指增</v>
          </cell>
          <cell r="J406">
            <v>0</v>
          </cell>
          <cell r="K406">
            <v>0</v>
          </cell>
          <cell r="L406" t="str">
            <v>2024-04-03T00:00:00.000000000</v>
          </cell>
          <cell r="AD406">
            <v>-8.6530612244898025E-2</v>
          </cell>
          <cell r="AE406">
            <v>-0.113</v>
          </cell>
          <cell r="AK406">
            <v>-0.113</v>
          </cell>
          <cell r="AM406">
            <v>0.116419696483856</v>
          </cell>
          <cell r="AQ406">
            <v>0.18178563674405879</v>
          </cell>
          <cell r="AS406">
            <v>0.63878468054610438</v>
          </cell>
          <cell r="BF406">
            <v>5.4905490549054907E-2</v>
          </cell>
          <cell r="BG406">
            <v>3.6689419795221889E-2</v>
          </cell>
          <cell r="BH406">
            <v>-2.469135802469136E-2</v>
          </cell>
          <cell r="BI406">
            <v>-2.953586497890304E-2</v>
          </cell>
          <cell r="BJ406">
            <v>-2.608695652173898E-2</v>
          </cell>
        </row>
        <row r="407">
          <cell r="A407">
            <v>655277</v>
          </cell>
          <cell r="B407" t="str">
            <v>子辰私募</v>
          </cell>
          <cell r="C407" t="str">
            <v>林子洋</v>
          </cell>
          <cell r="D407">
            <v>11</v>
          </cell>
          <cell r="E407" t="str">
            <v>子辰盛丰指数增强二号</v>
          </cell>
          <cell r="F407" t="str">
            <v>2022-02-10 00:00:00</v>
          </cell>
          <cell r="G407" t="str">
            <v>指数增强</v>
          </cell>
          <cell r="H407" t="str">
            <v>1000指增</v>
          </cell>
          <cell r="J407">
            <v>0</v>
          </cell>
          <cell r="K407">
            <v>0</v>
          </cell>
          <cell r="L407" t="str">
            <v>2024-04-03T00:00:00.000000000</v>
          </cell>
          <cell r="AD407">
            <v>-0.12519083969465661</v>
          </cell>
          <cell r="AE407">
            <v>-0.12747875354107641</v>
          </cell>
          <cell r="AK407">
            <v>-0.12747875354107641</v>
          </cell>
          <cell r="AM407">
            <v>0.15376571453444471</v>
          </cell>
          <cell r="AQ407">
            <v>0.17551116831737529</v>
          </cell>
          <cell r="AS407">
            <v>0.87440531230752117</v>
          </cell>
          <cell r="BF407">
            <v>5.7118499573742598E-2</v>
          </cell>
          <cell r="BG407">
            <v>5.0806451612903203E-2</v>
          </cell>
          <cell r="BH407">
            <v>-2.686108979278579E-2</v>
          </cell>
          <cell r="BI407">
            <v>-3.1545741324921162E-2</v>
          </cell>
          <cell r="BJ407">
            <v>-1.8729641693810969E-2</v>
          </cell>
          <cell r="BK407">
            <v>1.825726141078832E-2</v>
          </cell>
          <cell r="BL407">
            <v>6.5199674001630292E-3</v>
          </cell>
          <cell r="BM407">
            <v>-6.7206477732793646E-2</v>
          </cell>
          <cell r="BN407">
            <v>5.0335570469799418E-3</v>
          </cell>
          <cell r="BO407">
            <v>-1.0851419031719489E-2</v>
          </cell>
        </row>
        <row r="408">
          <cell r="A408">
            <v>662538</v>
          </cell>
          <cell r="B408" t="str">
            <v>子辰私募</v>
          </cell>
          <cell r="C408" t="str">
            <v>林子洋</v>
          </cell>
          <cell r="D408">
            <v>11</v>
          </cell>
          <cell r="E408" t="str">
            <v>子辰盛丰量化对冲一号</v>
          </cell>
          <cell r="F408" t="str">
            <v>2022-03-10 00:00:00</v>
          </cell>
          <cell r="G408" t="str">
            <v>股票中性</v>
          </cell>
          <cell r="H408" t="str">
            <v>股票中性</v>
          </cell>
          <cell r="J408">
            <v>0</v>
          </cell>
          <cell r="K408">
            <v>0</v>
          </cell>
          <cell r="L408" t="str">
            <v>2024-04-03T00:00:00.000000000</v>
          </cell>
          <cell r="U408">
            <v>1.9143117593436679E-2</v>
          </cell>
          <cell r="AD408">
            <v>-4.7619047619047561E-2</v>
          </cell>
          <cell r="AE408">
            <v>-2.7000000000000021E-2</v>
          </cell>
          <cell r="AK408">
            <v>-4.7619047619047561E-2</v>
          </cell>
          <cell r="AM408">
            <v>6.6623921468540015E-2</v>
          </cell>
          <cell r="AQ408">
            <v>4.7421544362790759E-2</v>
          </cell>
          <cell r="AS408">
            <v>1.3986491956628579</v>
          </cell>
          <cell r="BF408">
            <v>-9.1157702825889197E-3</v>
          </cell>
          <cell r="BG408">
            <v>2.391904323827054E-2</v>
          </cell>
          <cell r="BH408">
            <v>-2.6055705300988219E-2</v>
          </cell>
          <cell r="BI408">
            <v>-1.7527675276752919E-2</v>
          </cell>
          <cell r="BJ408">
            <v>-9.3896713615015948E-4</v>
          </cell>
          <cell r="BK408">
            <v>1.409774436090205E-2</v>
          </cell>
          <cell r="BL408">
            <v>9.2678405931434504E-4</v>
          </cell>
          <cell r="BM408">
            <v>6.4814814814813104E-3</v>
          </cell>
          <cell r="BN408">
            <v>3.679852805887673E-3</v>
          </cell>
          <cell r="BO408">
            <v>7.3327222731438546E-3</v>
          </cell>
          <cell r="BP408">
            <v>1.9108280254777291E-2</v>
          </cell>
          <cell r="BQ408">
            <v>-7.9858030168588057E-3</v>
          </cell>
        </row>
        <row r="409">
          <cell r="A409">
            <v>655292</v>
          </cell>
          <cell r="B409" t="str">
            <v>深圳安子私募</v>
          </cell>
          <cell r="C409" t="str">
            <v>李靖，王麟强</v>
          </cell>
          <cell r="E409" t="str">
            <v>安子极客多策略一号</v>
          </cell>
          <cell r="F409" t="str">
            <v>2022-02-11 00:00:00</v>
          </cell>
          <cell r="G409" t="str">
            <v>股票中性</v>
          </cell>
          <cell r="H409" t="str">
            <v>灵活对冲</v>
          </cell>
          <cell r="J409">
            <v>0</v>
          </cell>
          <cell r="K409">
            <v>0</v>
          </cell>
          <cell r="L409" t="str">
            <v>2024-04-03T00:00:00.000000000</v>
          </cell>
          <cell r="M409">
            <v>1.249760887585283E-2</v>
          </cell>
          <cell r="N409">
            <v>5.1272312951007324E-3</v>
          </cell>
          <cell r="O409">
            <v>7.5885900128735084E-2</v>
          </cell>
          <cell r="P409">
            <v>0.19292314627000229</v>
          </cell>
          <cell r="Q409">
            <v>0.2084474885844749</v>
          </cell>
          <cell r="R409">
            <v>0.27767943353717439</v>
          </cell>
          <cell r="T409">
            <v>0.19292314627000229</v>
          </cell>
          <cell r="U409">
            <v>8.9279869067103057E-2</v>
          </cell>
          <cell r="AC409">
            <v>-6.3386031321903014E-2</v>
          </cell>
          <cell r="AD409">
            <v>-3.4684790250761648E-2</v>
          </cell>
          <cell r="AE409">
            <v>-4.6348554814434777E-2</v>
          </cell>
          <cell r="AK409">
            <v>-6.3386031321903014E-2</v>
          </cell>
          <cell r="AL409">
            <v>1.0828106748455231</v>
          </cell>
          <cell r="AM409">
            <v>0.24970368495918491</v>
          </cell>
          <cell r="AN409">
            <v>0.87765564567165777</v>
          </cell>
          <cell r="AP409">
            <v>0.3263007436191358</v>
          </cell>
          <cell r="AQ409">
            <v>0.13648307716187769</v>
          </cell>
          <cell r="AR409">
            <v>3.3175310796123099</v>
          </cell>
          <cell r="AS409">
            <v>1.8273757710997489</v>
          </cell>
          <cell r="AT409">
            <v>6.460821876643319E-3</v>
          </cell>
          <cell r="AU409">
            <v>8.5392251996715629E-2</v>
          </cell>
          <cell r="AV409">
            <v>7.0397723422996217E-2</v>
          </cell>
          <cell r="AW409">
            <v>5.1272312951007324E-3</v>
          </cell>
          <cell r="BF409">
            <v>-1.1702127659574461E-2</v>
          </cell>
          <cell r="BG409">
            <v>4.9184400099362417E-2</v>
          </cell>
          <cell r="BH409">
            <v>-1.183805540209804E-3</v>
          </cell>
          <cell r="BI409">
            <v>-1.9753476611883761E-2</v>
          </cell>
          <cell r="BJ409">
            <v>2.111881347734967E-2</v>
          </cell>
          <cell r="BK409">
            <v>0</v>
          </cell>
          <cell r="BL409">
            <v>2.470792548152834E-2</v>
          </cell>
          <cell r="BM409">
            <v>-6.2398890686388153E-3</v>
          </cell>
          <cell r="BN409">
            <v>-6.8446269678290594E-4</v>
          </cell>
          <cell r="BO409">
            <v>-2.2678843226788481E-2</v>
          </cell>
          <cell r="BP409">
            <v>2.733219124746911E-2</v>
          </cell>
          <cell r="BQ409">
            <v>-1.7249137543122739E-3</v>
          </cell>
        </row>
        <row r="410">
          <cell r="A410">
            <v>657834</v>
          </cell>
          <cell r="B410" t="str">
            <v>珠海水木博雅资产</v>
          </cell>
          <cell r="C410" t="str">
            <v>林健武</v>
          </cell>
          <cell r="D410">
            <v>2.2000000000000002</v>
          </cell>
          <cell r="E410" t="str">
            <v>水木博雅稳健1号</v>
          </cell>
          <cell r="F410" t="str">
            <v>2022-02-18 00:00:00</v>
          </cell>
          <cell r="G410" t="str">
            <v>股票中性</v>
          </cell>
          <cell r="H410" t="str">
            <v>股票中性</v>
          </cell>
          <cell r="J410">
            <v>0</v>
          </cell>
          <cell r="K410">
            <v>0</v>
          </cell>
          <cell r="L410" t="str">
            <v>2024-04-03T00:00:00.000000000</v>
          </cell>
          <cell r="U410">
            <v>6.5136718750000044E-2</v>
          </cell>
          <cell r="AC410">
            <v>0</v>
          </cell>
          <cell r="AD410">
            <v>-5.4604261796042518E-2</v>
          </cell>
          <cell r="AE410">
            <v>-5.5001845699520012E-2</v>
          </cell>
          <cell r="AK410">
            <v>-8.2871908453303694E-2</v>
          </cell>
          <cell r="AL410">
            <v>-0.23303181635387099</v>
          </cell>
          <cell r="AM410">
            <v>5.4987982655116507E-2</v>
          </cell>
          <cell r="AP410">
            <v>3.9308420277960061E-2</v>
          </cell>
          <cell r="AQ410">
            <v>6.0490296878314191E-2</v>
          </cell>
          <cell r="AR410">
            <v>-5.9358689891979566</v>
          </cell>
          <cell r="AS410">
            <v>0.90411469093468388</v>
          </cell>
          <cell r="AT410">
            <v>3.080590446502263E-2</v>
          </cell>
          <cell r="BF410">
            <v>-5.859375E-3</v>
          </cell>
          <cell r="BG410">
            <v>1.335952848722988E-2</v>
          </cell>
          <cell r="BH410">
            <v>4.4590926715781798E-3</v>
          </cell>
          <cell r="BI410">
            <v>-3.8313066975487309E-2</v>
          </cell>
          <cell r="BJ410">
            <v>3.0105368790767532E-2</v>
          </cell>
          <cell r="BK410">
            <v>1.5489527520701429E-2</v>
          </cell>
          <cell r="BN410">
            <v>1.4708586137155419E-3</v>
          </cell>
          <cell r="BO410">
            <v>2.7538094363865889E-4</v>
          </cell>
          <cell r="BP410">
            <v>1.192988896026481E-3</v>
          </cell>
        </row>
        <row r="411">
          <cell r="A411">
            <v>587196</v>
          </cell>
          <cell r="B411" t="str">
            <v>南京倍漾私募</v>
          </cell>
          <cell r="C411" t="str">
            <v>冯霁</v>
          </cell>
          <cell r="D411" t="str">
            <v>13亿</v>
          </cell>
          <cell r="E411" t="str">
            <v>倍漾私享一号</v>
          </cell>
          <cell r="F411" t="str">
            <v>2021-07-23 00:00:00</v>
          </cell>
          <cell r="G411" t="str">
            <v>股票中性</v>
          </cell>
          <cell r="H411" t="str">
            <v>股票中性</v>
          </cell>
          <cell r="I411" t="str">
            <v>1000指增持仓1000-1500只，规模达到50亿需要关注</v>
          </cell>
          <cell r="J411">
            <v>0</v>
          </cell>
          <cell r="K411">
            <v>1</v>
          </cell>
          <cell r="L411" t="str">
            <v>2024-04-03T00:00:00.000000000</v>
          </cell>
          <cell r="V411">
            <v>0.3593298671288272</v>
          </cell>
          <cell r="AD411">
            <v>0</v>
          </cell>
          <cell r="AE411">
            <v>0</v>
          </cell>
          <cell r="AF411">
            <v>-3.9996000399955599E-4</v>
          </cell>
          <cell r="AK411">
            <v>-3.9996000399955599E-4</v>
          </cell>
          <cell r="AM411">
            <v>0.23123232251231579</v>
          </cell>
          <cell r="AQ411">
            <v>3.0803343654937209E-2</v>
          </cell>
          <cell r="AS411">
            <v>7.4970596864691039</v>
          </cell>
          <cell r="BF411">
            <v>2.19577843887242E-3</v>
          </cell>
          <cell r="BG411">
            <v>9.1879284755105317E-3</v>
          </cell>
        </row>
        <row r="412">
          <cell r="A412">
            <v>632891</v>
          </cell>
          <cell r="B412" t="str">
            <v>海南盖亚青柯私募</v>
          </cell>
          <cell r="E412" t="str">
            <v>盖亚青柯市场中性1号</v>
          </cell>
          <cell r="F412" t="str">
            <v>2021-12-06 00:00:00</v>
          </cell>
          <cell r="G412" t="str">
            <v>股票中性</v>
          </cell>
          <cell r="H412" t="str">
            <v>股票中性</v>
          </cell>
          <cell r="J412">
            <v>0</v>
          </cell>
          <cell r="K412">
            <v>0</v>
          </cell>
          <cell r="L412" t="str">
            <v>2024-04-03T00:00:00.000000000</v>
          </cell>
          <cell r="U412">
            <v>-2.3201856148491799E-2</v>
          </cell>
          <cell r="V412">
            <v>7.7392260773922583E-2</v>
          </cell>
          <cell r="AC412">
            <v>0</v>
          </cell>
          <cell r="AD412">
            <v>-0.1066421310900805</v>
          </cell>
          <cell r="AE412">
            <v>-9.0622335890878133E-2</v>
          </cell>
          <cell r="AK412">
            <v>-0.13086104006820121</v>
          </cell>
          <cell r="AM412">
            <v>1.658622010806465E-2</v>
          </cell>
          <cell r="AQ412">
            <v>8.3961918298914986E-2</v>
          </cell>
          <cell r="AS412">
            <v>0.19399751517877059</v>
          </cell>
          <cell r="BF412">
            <v>8.723897911832923E-3</v>
          </cell>
          <cell r="BG412">
            <v>1.3432698500321919E-2</v>
          </cell>
          <cell r="BH412">
            <v>-2.8506581933726571E-2</v>
          </cell>
          <cell r="BI412">
            <v>2.42967946920849E-2</v>
          </cell>
          <cell r="BJ412">
            <v>1.51446035945626E-2</v>
          </cell>
          <cell r="BK412">
            <v>2.5613372876786219E-2</v>
          </cell>
          <cell r="BL412">
            <v>-4.5566070802663949E-2</v>
          </cell>
          <cell r="BM412">
            <v>-7.3448402497233722E-4</v>
          </cell>
          <cell r="BN412">
            <v>-1.372602490682673E-2</v>
          </cell>
          <cell r="BO412">
            <v>1.170506912442382E-2</v>
          </cell>
          <cell r="BP412">
            <v>-1.2025143481825481E-2</v>
          </cell>
          <cell r="BQ412">
            <v>-3.9251483340940203E-2</v>
          </cell>
        </row>
        <row r="413">
          <cell r="A413">
            <v>613177</v>
          </cell>
          <cell r="B413" t="str">
            <v>珠海水木博雅资产</v>
          </cell>
          <cell r="C413" t="str">
            <v>林健武</v>
          </cell>
          <cell r="D413">
            <v>2.2000000000000002</v>
          </cell>
          <cell r="E413" t="str">
            <v>水木博雅中证500指数增强2号</v>
          </cell>
          <cell r="F413" t="str">
            <v>2021-09-29 00:00:00</v>
          </cell>
          <cell r="G413" t="str">
            <v>指数增强</v>
          </cell>
          <cell r="H413" t="str">
            <v>500指增</v>
          </cell>
          <cell r="J413">
            <v>0</v>
          </cell>
          <cell r="K413">
            <v>0</v>
          </cell>
          <cell r="L413" t="str">
            <v>2024-04-03T00:00:00.000000000</v>
          </cell>
          <cell r="M413">
            <v>8.258114077203782E-3</v>
          </cell>
          <cell r="N413">
            <v>2.050733793371573E-2</v>
          </cell>
          <cell r="O413">
            <v>4.4672171923191728E-2</v>
          </cell>
          <cell r="P413">
            <v>-3.0291835980790442E-2</v>
          </cell>
          <cell r="Q413">
            <v>-4.9773755656108531E-2</v>
          </cell>
          <cell r="R413">
            <v>-9.0987793264652339E-2</v>
          </cell>
          <cell r="T413">
            <v>-3.0291835980790442E-2</v>
          </cell>
          <cell r="U413">
            <v>6.6798029556650373E-2</v>
          </cell>
          <cell r="V413">
            <v>-2.017569263442431E-2</v>
          </cell>
          <cell r="AC413">
            <v>-0.1697157331832255</v>
          </cell>
          <cell r="AD413">
            <v>-0.1059591275974585</v>
          </cell>
          <cell r="AE413">
            <v>-0.12998624484181581</v>
          </cell>
          <cell r="AF413">
            <v>-4.358775668345553E-3</v>
          </cell>
          <cell r="AK413">
            <v>-0.24008243173621849</v>
          </cell>
          <cell r="AL413">
            <v>-1.258375263890099E-2</v>
          </cell>
          <cell r="AM413">
            <v>3.6488380588137533E-2</v>
          </cell>
          <cell r="AN413">
            <v>-0.10403824592469881</v>
          </cell>
          <cell r="AP413">
            <v>0.31217173733003739</v>
          </cell>
          <cell r="AQ413">
            <v>0.1810252864073503</v>
          </cell>
          <cell r="AR413">
            <v>-4.1264367291887177E-2</v>
          </cell>
          <cell r="AS413">
            <v>0.19991993780508591</v>
          </cell>
          <cell r="AT413">
            <v>-8.5611377909124542E-2</v>
          </cell>
          <cell r="AU413">
            <v>-1.009998990001426E-4</v>
          </cell>
          <cell r="AV413">
            <v>2.3679235896925551E-2</v>
          </cell>
          <cell r="AW413">
            <v>2.050733793371573E-2</v>
          </cell>
          <cell r="BF413">
            <v>5.2118226600985418E-2</v>
          </cell>
          <cell r="BG413">
            <v>6.4612791459874419E-2</v>
          </cell>
          <cell r="BH413">
            <v>1.3545606473744479E-2</v>
          </cell>
          <cell r="BI413">
            <v>-5.5193959906274508E-2</v>
          </cell>
          <cell r="BJ413">
            <v>4.3170754110406504E-3</v>
          </cell>
          <cell r="BK413">
            <v>2.981525516736783E-2</v>
          </cell>
          <cell r="BL413">
            <v>1.9005328596802821E-2</v>
          </cell>
          <cell r="BM413">
            <v>-7.9135436639358514E-2</v>
          </cell>
          <cell r="BN413">
            <v>-5.2214620093626873E-3</v>
          </cell>
          <cell r="BO413">
            <v>-3.0226244343891321E-2</v>
          </cell>
          <cell r="BP413">
            <v>3.5554311310190163E-2</v>
          </cell>
          <cell r="BQ413">
            <v>-2.6696629213483151E-2</v>
          </cell>
        </row>
        <row r="414">
          <cell r="A414">
            <v>636069</v>
          </cell>
          <cell r="B414" t="str">
            <v>海南盖亚青柯私募</v>
          </cell>
          <cell r="E414" t="str">
            <v>盖亚青柯中证500指数增强1号</v>
          </cell>
          <cell r="F414" t="str">
            <v>2021-12-06 00:00:00</v>
          </cell>
          <cell r="G414" t="str">
            <v>指数增强</v>
          </cell>
          <cell r="H414" t="str">
            <v>500指增</v>
          </cell>
          <cell r="J414">
            <v>0</v>
          </cell>
          <cell r="K414">
            <v>0</v>
          </cell>
          <cell r="L414" t="str">
            <v>2024-04-03T00:00:00.000000000</v>
          </cell>
          <cell r="M414">
            <v>-4.1051705600625432E-3</v>
          </cell>
          <cell r="N414">
            <v>1.121476776498587E-2</v>
          </cell>
          <cell r="O414">
            <v>9.4115316029321772E-3</v>
          </cell>
          <cell r="P414">
            <v>6.3209876543208754E-3</v>
          </cell>
          <cell r="Q414">
            <v>-2.404214559386986E-2</v>
          </cell>
          <cell r="R414">
            <v>-0.1099755415793152</v>
          </cell>
          <cell r="T414">
            <v>6.3209876543208754E-3</v>
          </cell>
          <cell r="U414">
            <v>-3.091500765696786E-2</v>
          </cell>
          <cell r="V414">
            <v>4.4695530446955178E-2</v>
          </cell>
          <cell r="AC414">
            <v>-0.1363267788364079</v>
          </cell>
          <cell r="AD414">
            <v>-0.1502880233857794</v>
          </cell>
          <cell r="AE414">
            <v>-0.13039031873189019</v>
          </cell>
          <cell r="AK414">
            <v>-0.2738196693369695</v>
          </cell>
          <cell r="AL414">
            <v>0.2038110119319769</v>
          </cell>
          <cell r="AM414">
            <v>2.5101690472109969E-2</v>
          </cell>
          <cell r="AN414">
            <v>2.2759030220617978E-2</v>
          </cell>
          <cell r="AP414">
            <v>0.32240664112584938</v>
          </cell>
          <cell r="AQ414">
            <v>0.18298737506032381</v>
          </cell>
          <cell r="AR414">
            <v>0.63123139967859609</v>
          </cell>
          <cell r="AS414">
            <v>0.13554964584579071</v>
          </cell>
          <cell r="AT414">
            <v>-7.5061728395061644E-2</v>
          </cell>
          <cell r="AU414">
            <v>4.0149492792311843E-2</v>
          </cell>
          <cell r="AV414">
            <v>-1.7832375668714871E-3</v>
          </cell>
          <cell r="AW414">
            <v>1.121476776498587E-2</v>
          </cell>
          <cell r="BF414">
            <v>7.656967840735085E-2</v>
          </cell>
          <cell r="BG414">
            <v>2.240398293029866E-2</v>
          </cell>
          <cell r="BH414">
            <v>-2.5130434782608679E-2</v>
          </cell>
          <cell r="BI414">
            <v>1.4628489876014511E-2</v>
          </cell>
          <cell r="BJ414">
            <v>-1.8285714285714239E-2</v>
          </cell>
          <cell r="BK414">
            <v>2.579027491716657E-2</v>
          </cell>
          <cell r="BL414">
            <v>-3.4046268005237801E-2</v>
          </cell>
          <cell r="BM414">
            <v>-7.3203795752372347E-2</v>
          </cell>
          <cell r="BN414">
            <v>-1.999436778372277E-2</v>
          </cell>
          <cell r="BO414">
            <v>-2.4808429118774011E-2</v>
          </cell>
          <cell r="BP414">
            <v>1.542088203516356E-2</v>
          </cell>
          <cell r="BQ414">
            <v>-1.8895348837209339E-2</v>
          </cell>
        </row>
        <row r="415">
          <cell r="A415">
            <v>428564</v>
          </cell>
          <cell r="B415" t="str">
            <v>卓识基金</v>
          </cell>
          <cell r="D415">
            <v>108</v>
          </cell>
          <cell r="E415" t="str">
            <v>卓识辰熙</v>
          </cell>
          <cell r="F415" t="str">
            <v>2021-07-29 00:00:00</v>
          </cell>
          <cell r="G415" t="str">
            <v>指数增强</v>
          </cell>
          <cell r="H415" t="str">
            <v>1000指增</v>
          </cell>
          <cell r="J415">
            <v>0</v>
          </cell>
          <cell r="K415">
            <v>0</v>
          </cell>
          <cell r="L415" t="str">
            <v>2024-04-03T00:00:00.000000000</v>
          </cell>
          <cell r="M415">
            <v>-1.243339253996445E-2</v>
          </cell>
          <cell r="N415">
            <v>1.206768691431259E-2</v>
          </cell>
          <cell r="O415">
            <v>2.8571428571428688E-2</v>
          </cell>
          <cell r="P415">
            <v>-0.1351538195644659</v>
          </cell>
          <cell r="Q415">
            <v>-0.1185485291527215</v>
          </cell>
          <cell r="R415">
            <v>-0.15023208422959339</v>
          </cell>
          <cell r="T415">
            <v>-0.1351538195644659</v>
          </cell>
          <cell r="U415">
            <v>0.1186440677966101</v>
          </cell>
          <cell r="V415">
            <v>-6.9222002279407335E-2</v>
          </cell>
          <cell r="AC415">
            <v>-0.24493381750029289</v>
          </cell>
          <cell r="AD415">
            <v>-0.16643694004135079</v>
          </cell>
          <cell r="AE415">
            <v>-0.19696127478228639</v>
          </cell>
          <cell r="AF415">
            <v>-4.9844236760124658E-2</v>
          </cell>
          <cell r="AK415">
            <v>-0.2728298268373851</v>
          </cell>
          <cell r="AL415">
            <v>-0.35653714259580083</v>
          </cell>
          <cell r="AM415">
            <v>4.887304154104477E-2</v>
          </cell>
          <cell r="AN415">
            <v>-0.40463721439293843</v>
          </cell>
          <cell r="AP415">
            <v>0.42112219812459961</v>
          </cell>
          <cell r="AQ415">
            <v>0.26379740086197118</v>
          </cell>
          <cell r="AR415">
            <v>-0.8473430295846206</v>
          </cell>
          <cell r="AS415">
            <v>0.1841383758668228</v>
          </cell>
          <cell r="AT415">
            <v>-8.4802396589468865E-2</v>
          </cell>
          <cell r="AU415">
            <v>-0.1159511519576986</v>
          </cell>
          <cell r="AV415">
            <v>1.6306954436450919E-2</v>
          </cell>
          <cell r="AW415">
            <v>1.206768691431259E-2</v>
          </cell>
          <cell r="BF415">
            <v>8.2103499387768286E-2</v>
          </cell>
          <cell r="BG415">
            <v>-0.13560836162229761</v>
          </cell>
          <cell r="BH415">
            <v>0.20139175968030881</v>
          </cell>
          <cell r="BI415">
            <v>-2.2939725870275821E-2</v>
          </cell>
          <cell r="BJ415">
            <v>-3.6391383459528641E-3</v>
          </cell>
          <cell r="BK415">
            <v>2.5272459499263489E-2</v>
          </cell>
          <cell r="BL415">
            <v>1.666283612962616E-3</v>
          </cell>
          <cell r="BM415">
            <v>-7.210462915160909E-2</v>
          </cell>
          <cell r="BN415">
            <v>6.2629246676515482E-3</v>
          </cell>
          <cell r="BO415">
            <v>-2.4073747871528491E-2</v>
          </cell>
          <cell r="BP415">
            <v>5.462968533782564E-2</v>
          </cell>
          <cell r="BQ415">
            <v>-1.414210257284032E-2</v>
          </cell>
        </row>
        <row r="416">
          <cell r="A416">
            <v>401226</v>
          </cell>
          <cell r="B416" t="str">
            <v>卓识基金</v>
          </cell>
          <cell r="D416">
            <v>108</v>
          </cell>
          <cell r="E416" t="str">
            <v>卓识利民</v>
          </cell>
          <cell r="F416" t="str">
            <v>2018-10-30 00:00:00</v>
          </cell>
          <cell r="G416" t="str">
            <v>股票中性</v>
          </cell>
          <cell r="H416" t="str">
            <v>股票中性</v>
          </cell>
          <cell r="J416">
            <v>0</v>
          </cell>
          <cell r="K416">
            <v>0</v>
          </cell>
          <cell r="L416" t="str">
            <v>2024-04-03T00:00:00.000000000</v>
          </cell>
          <cell r="M416">
            <v>9.981368112856881E-4</v>
          </cell>
          <cell r="N416">
            <v>-2.519726808567047E-3</v>
          </cell>
          <cell r="O416">
            <v>1.1498117267348061E-2</v>
          </cell>
          <cell r="P416">
            <v>-3.9154317833418613E-2</v>
          </cell>
          <cell r="Q416">
            <v>-8.8944524970352434E-3</v>
          </cell>
          <cell r="R416">
            <v>4.4072737368128667E-2</v>
          </cell>
          <cell r="S416">
            <v>0.2217168845935189</v>
          </cell>
          <cell r="T416">
            <v>-3.9154317833418613E-2</v>
          </cell>
          <cell r="U416">
            <v>0.1000562113546937</v>
          </cell>
          <cell r="V416">
            <v>5.9795963958596987E-2</v>
          </cell>
          <cell r="W416">
            <v>9.4904198940073403E-2</v>
          </cell>
          <cell r="X416">
            <v>7.9950691203662938E-2</v>
          </cell>
          <cell r="Y416">
            <v>0.1349055661037275</v>
          </cell>
          <cell r="AC416">
            <v>-8.8031277588598911E-2</v>
          </cell>
          <cell r="AD416">
            <v>-1.0779265362169469E-2</v>
          </cell>
          <cell r="AE416">
            <v>-3.8464194461708352E-2</v>
          </cell>
          <cell r="AF416">
            <v>-3.709677419354853E-2</v>
          </cell>
          <cell r="AG416">
            <v>-3.3964056685931387E-2</v>
          </cell>
          <cell r="AH416">
            <v>-4.3776460626587702E-2</v>
          </cell>
          <cell r="AK416">
            <v>-4.3776460626587702E-2</v>
          </cell>
          <cell r="AL416">
            <v>-0.18761819470714239</v>
          </cell>
          <cell r="AM416">
            <v>8.1712677940349643E-2</v>
          </cell>
          <cell r="AN416">
            <v>-0.13294085236233341</v>
          </cell>
          <cell r="AP416">
            <v>0.15252344571466461</v>
          </cell>
          <cell r="AQ416">
            <v>5.7597213371843689E-2</v>
          </cell>
          <cell r="AR416">
            <v>-1.2320467218339739</v>
          </cell>
          <cell r="AS416">
            <v>1.413520838695939</v>
          </cell>
          <cell r="AT416">
            <v>7.7925396014306703E-3</v>
          </cell>
          <cell r="AU416">
            <v>-5.6851311953352801E-2</v>
          </cell>
          <cell r="AV416">
            <v>1.4053254437869761E-2</v>
          </cell>
          <cell r="AW416">
            <v>-2.519726808567047E-3</v>
          </cell>
          <cell r="BF416">
            <v>6.4643057897695311E-3</v>
          </cell>
          <cell r="BG416">
            <v>1.452108349623016E-2</v>
          </cell>
          <cell r="BH416">
            <v>-4.6105147261217283E-3</v>
          </cell>
          <cell r="BI416">
            <v>-2.0739716557205409E-4</v>
          </cell>
          <cell r="BJ416">
            <v>1.2308117826026921E-2</v>
          </cell>
          <cell r="BK416">
            <v>1.1543715846994649E-2</v>
          </cell>
          <cell r="BL416">
            <v>9.0485515564857621E-3</v>
          </cell>
          <cell r="BM416">
            <v>2.208391889178873E-3</v>
          </cell>
          <cell r="BN416">
            <v>7.2333930585972714E-3</v>
          </cell>
          <cell r="BO416">
            <v>5.666095664777826E-3</v>
          </cell>
          <cell r="BP416">
            <v>2.3257337526205509E-2</v>
          </cell>
          <cell r="BQ416">
            <v>-5.7452920523448636E-4</v>
          </cell>
        </row>
        <row r="417">
          <cell r="A417">
            <v>54006</v>
          </cell>
          <cell r="B417" t="str">
            <v>上海域秀投资</v>
          </cell>
          <cell r="C417" t="str">
            <v>冯刚</v>
          </cell>
          <cell r="E417" t="str">
            <v>鹏华资产长河优势1号</v>
          </cell>
          <cell r="F417" t="str">
            <v>2015-02-06 00:00:00</v>
          </cell>
          <cell r="G417" t="str">
            <v>股票多头</v>
          </cell>
          <cell r="H417" t="str">
            <v>股票多头</v>
          </cell>
          <cell r="J417">
            <v>0</v>
          </cell>
          <cell r="K417">
            <v>0</v>
          </cell>
          <cell r="L417" t="str">
            <v>2024-04-03T00:00:00.000000000</v>
          </cell>
          <cell r="M417">
            <v>5.7636887608067946E-3</v>
          </cell>
          <cell r="N417">
            <v>2.0739165115660759E-2</v>
          </cell>
          <cell r="O417">
            <v>4.8334243582741632E-2</v>
          </cell>
          <cell r="P417">
            <v>-6.2286272594040182E-2</v>
          </cell>
          <cell r="Q417">
            <v>-9.8403006106153157E-2</v>
          </cell>
          <cell r="R417">
            <v>-0.19820384294068499</v>
          </cell>
          <cell r="S417">
            <v>-0.103874883286648</v>
          </cell>
          <cell r="T417">
            <v>-6.2286272594040182E-2</v>
          </cell>
          <cell r="U417">
            <v>-9.1635234080319372E-2</v>
          </cell>
          <cell r="V417">
            <v>-0.1441321686289404</v>
          </cell>
          <cell r="W417">
            <v>0.21813555401341639</v>
          </cell>
          <cell r="X417">
            <v>1.012569832402235</v>
          </cell>
          <cell r="Y417">
            <v>0.54199569274946158</v>
          </cell>
          <cell r="Z417">
            <v>-0.22568093385214011</v>
          </cell>
          <cell r="AA417">
            <v>0.31409788166544922</v>
          </cell>
          <cell r="AB417">
            <v>-3.7271448663853679E-2</v>
          </cell>
          <cell r="AC417">
            <v>-0.19684835959700339</v>
          </cell>
          <cell r="AD417">
            <v>-0.17869627801768459</v>
          </cell>
          <cell r="AE417">
            <v>-0.2519219396806624</v>
          </cell>
          <cell r="AF417">
            <v>-0.17882352941176469</v>
          </cell>
          <cell r="AG417">
            <v>-0.1051004636785163</v>
          </cell>
          <cell r="AH417">
            <v>-0.13205537806176779</v>
          </cell>
          <cell r="AI417">
            <v>-0.26730058108821969</v>
          </cell>
          <cell r="AJ417">
            <v>-7.3953235454051067E-2</v>
          </cell>
          <cell r="AK417">
            <v>-0.42233370494240058</v>
          </cell>
          <cell r="AL417">
            <v>4.3251745548185998E-2</v>
          </cell>
          <cell r="AM417">
            <v>0.1076027267558239</v>
          </cell>
          <cell r="AN417">
            <v>-0.2052125920732947</v>
          </cell>
          <cell r="AO417">
            <v>0.1221139222910337</v>
          </cell>
          <cell r="AP417">
            <v>0.39054324053261119</v>
          </cell>
          <cell r="AQ417">
            <v>0.17002712727769159</v>
          </cell>
          <cell r="AR417">
            <v>0.10998507847984899</v>
          </cell>
          <cell r="AS417">
            <v>0.63110464715515235</v>
          </cell>
          <cell r="AT417">
            <v>-0.13556424035173431</v>
          </cell>
          <cell r="AU417">
            <v>1.243289064707542E-2</v>
          </cell>
          <cell r="AV417">
            <v>2.7034407427635191E-2</v>
          </cell>
          <cell r="AW417">
            <v>2.0739165115660759E-2</v>
          </cell>
          <cell r="BF417">
            <v>6.9891280230752306E-2</v>
          </cell>
          <cell r="BG417">
            <v>-4.355039402737404E-3</v>
          </cell>
          <cell r="BH417">
            <v>-2.645282232868151E-2</v>
          </cell>
          <cell r="BI417">
            <v>-2.0753102267864861E-2</v>
          </cell>
          <cell r="BJ417">
            <v>-2.2722307188114521E-2</v>
          </cell>
          <cell r="BK417">
            <v>-1.095461658841934E-2</v>
          </cell>
          <cell r="BL417">
            <v>2.0117540687160759E-2</v>
          </cell>
          <cell r="BM417">
            <v>-7.8661644139153442E-2</v>
          </cell>
          <cell r="BN417">
            <v>-7.4592074592074731E-3</v>
          </cell>
          <cell r="BO417">
            <v>-2.7242837012681931E-2</v>
          </cell>
          <cell r="BP417">
            <v>1.5934331240946339E-2</v>
          </cell>
          <cell r="BQ417">
            <v>-2.685999524601845E-2</v>
          </cell>
        </row>
        <row r="418">
          <cell r="A418">
            <v>687241</v>
          </cell>
          <cell r="B418" t="str">
            <v>上海合远私募</v>
          </cell>
          <cell r="C418" t="str">
            <v>管华雨</v>
          </cell>
          <cell r="D418">
            <v>100</v>
          </cell>
          <cell r="E418" t="str">
            <v>合远智选雨鸿</v>
          </cell>
          <cell r="F418" t="str">
            <v>2022-06-24 00:00:00</v>
          </cell>
          <cell r="G418" t="str">
            <v>股票多头</v>
          </cell>
          <cell r="H418" t="str">
            <v>股票多头</v>
          </cell>
          <cell r="J418">
            <v>0</v>
          </cell>
          <cell r="K418">
            <v>0</v>
          </cell>
          <cell r="L418" t="str">
            <v>2024-04-03T00:00:00.000000000</v>
          </cell>
          <cell r="M418">
            <v>5.2897613729869786E-3</v>
          </cell>
          <cell r="N418">
            <v>4.8172952649512268E-3</v>
          </cell>
          <cell r="O418">
            <v>2.003816793893121E-2</v>
          </cell>
          <cell r="P418">
            <v>1.4351796939864769E-2</v>
          </cell>
          <cell r="Q418">
            <v>-1.6219947083860538E-2</v>
          </cell>
          <cell r="R418">
            <v>-7.144408251900114E-2</v>
          </cell>
          <cell r="T418">
            <v>1.4351796939864769E-2</v>
          </cell>
          <cell r="U418">
            <v>-0.1124328876723866</v>
          </cell>
          <cell r="AC418">
            <v>-9.7460201725604503E-2</v>
          </cell>
          <cell r="AD418">
            <v>-0.14269453642384111</v>
          </cell>
          <cell r="AE418">
            <v>-6.8755613212254221E-2</v>
          </cell>
          <cell r="AK418">
            <v>-0.25885640155673079</v>
          </cell>
          <cell r="AL418">
            <v>0.2034651251219575</v>
          </cell>
          <cell r="AM418">
            <v>-7.6133004185325204E-2</v>
          </cell>
          <cell r="AN418">
            <v>5.2209341676466181E-2</v>
          </cell>
          <cell r="AP418">
            <v>0.22403981935037781</v>
          </cell>
          <cell r="AQ418">
            <v>0.13233109707048879</v>
          </cell>
          <cell r="AR418">
            <v>0.9068357094851528</v>
          </cell>
          <cell r="AS418">
            <v>-0.5775726376170297</v>
          </cell>
          <cell r="AT418">
            <v>-6.1677143873798967E-2</v>
          </cell>
          <cell r="AU418">
            <v>2.224750347617244E-2</v>
          </cell>
          <cell r="AV418">
            <v>1.514790076335859E-2</v>
          </cell>
          <cell r="AW418">
            <v>4.8172952649512268E-3</v>
          </cell>
          <cell r="BF418">
            <v>1.737024949994748E-2</v>
          </cell>
          <cell r="BG418">
            <v>-1.66597682119205E-2</v>
          </cell>
          <cell r="BH418">
            <v>-2.294012417131441E-2</v>
          </cell>
          <cell r="BI418">
            <v>-1.6478190630048409E-2</v>
          </cell>
          <cell r="BJ418">
            <v>-2.4310118265440162E-2</v>
          </cell>
          <cell r="BK418">
            <v>5.2749719416387286E-3</v>
          </cell>
          <cell r="BL418">
            <v>3.684269286591491E-3</v>
          </cell>
          <cell r="BM418">
            <v>-4.6384872080089012E-2</v>
          </cell>
          <cell r="BN418">
            <v>-1.2383549193365149E-2</v>
          </cell>
          <cell r="BO418">
            <v>-3.3015069596226798E-2</v>
          </cell>
          <cell r="BP418">
            <v>1.6654770402093619E-3</v>
          </cell>
          <cell r="BQ418">
            <v>-9.5159774436089917E-3</v>
          </cell>
        </row>
        <row r="419">
          <cell r="A419">
            <v>687239</v>
          </cell>
          <cell r="B419" t="str">
            <v>上海合远私募</v>
          </cell>
          <cell r="C419" t="str">
            <v>庄琰</v>
          </cell>
          <cell r="D419">
            <v>100</v>
          </cell>
          <cell r="E419" t="str">
            <v>合远融慧实启</v>
          </cell>
          <cell r="F419" t="str">
            <v>2022-06-27 00:00:00</v>
          </cell>
          <cell r="G419" t="str">
            <v>股票多头</v>
          </cell>
          <cell r="H419" t="str">
            <v>股票多头</v>
          </cell>
          <cell r="J419">
            <v>0</v>
          </cell>
          <cell r="K419">
            <v>0</v>
          </cell>
          <cell r="L419" t="str">
            <v>2024-04-03T00:00:00.000000000</v>
          </cell>
          <cell r="M419">
            <v>7.4120471865539717E-3</v>
          </cell>
          <cell r="N419">
            <v>4.9989585503018574E-3</v>
          </cell>
          <cell r="O419">
            <v>2.1812791190173542E-2</v>
          </cell>
          <cell r="P419">
            <v>3.5963499731615611E-2</v>
          </cell>
          <cell r="Q419">
            <v>-2.480876576390401E-3</v>
          </cell>
          <cell r="R419">
            <v>1.269807954664715E-2</v>
          </cell>
          <cell r="T419">
            <v>3.5963499731615611E-2</v>
          </cell>
          <cell r="U419">
            <v>-3.9591710485617049E-2</v>
          </cell>
          <cell r="AC419">
            <v>-7.7820163487738445E-2</v>
          </cell>
          <cell r="AD419">
            <v>-7.7638495754144748E-2</v>
          </cell>
          <cell r="AE419">
            <v>-6.6882734236888675E-2</v>
          </cell>
          <cell r="AK419">
            <v>-0.16902376743272449</v>
          </cell>
          <cell r="AL419">
            <v>0.28070291022153637</v>
          </cell>
          <cell r="AM419">
            <v>-1.202651495826612E-2</v>
          </cell>
          <cell r="AN419">
            <v>0.1344924808456629</v>
          </cell>
          <cell r="AP419">
            <v>0.20823582765396939</v>
          </cell>
          <cell r="AQ419">
            <v>0.12656640249289069</v>
          </cell>
          <cell r="AR419">
            <v>1.3465746830994909</v>
          </cell>
          <cell r="AS419">
            <v>-9.7374431949984394E-2</v>
          </cell>
          <cell r="AT419">
            <v>-4.8631239935587822E-2</v>
          </cell>
          <cell r="AU419">
            <v>3.4755134281200688E-2</v>
          </cell>
          <cell r="AV419">
            <v>1.6730199068191402E-2</v>
          </cell>
          <cell r="AW419">
            <v>4.9989585503018574E-3</v>
          </cell>
          <cell r="BF419">
            <v>1.28879265903703E-2</v>
          </cell>
          <cell r="BG419">
            <v>-1.9340390879478699E-3</v>
          </cell>
          <cell r="BH419">
            <v>-2.182559918408988E-2</v>
          </cell>
          <cell r="BI419">
            <v>-7.5070378479824562E-3</v>
          </cell>
          <cell r="BJ419">
            <v>-1.365689673284987E-3</v>
          </cell>
          <cell r="BK419">
            <v>3.4083736587418478E-2</v>
          </cell>
          <cell r="BL419">
            <v>-8.6469989827059335E-3</v>
          </cell>
          <cell r="BM419">
            <v>-3.6018471010774822E-2</v>
          </cell>
          <cell r="BN419">
            <v>-2.577585318073949E-3</v>
          </cell>
          <cell r="BO419">
            <v>-4.7033285094066568E-2</v>
          </cell>
          <cell r="BP419">
            <v>7.0506562533896311E-3</v>
          </cell>
          <cell r="BQ419">
            <v>-7.1413344702622172E-3</v>
          </cell>
        </row>
        <row r="420">
          <cell r="A420">
            <v>695740</v>
          </cell>
          <cell r="B420" t="str">
            <v>上海勤辰私募</v>
          </cell>
          <cell r="C420" t="str">
            <v>崔莹</v>
          </cell>
          <cell r="E420" t="str">
            <v>勤辰创赢成长臻享1号</v>
          </cell>
          <cell r="F420" t="str">
            <v>2022-07-27 00:00:00</v>
          </cell>
          <cell r="G420" t="str">
            <v>股票多头</v>
          </cell>
          <cell r="H420" t="str">
            <v>股票多头</v>
          </cell>
          <cell r="J420">
            <v>0</v>
          </cell>
          <cell r="K420">
            <v>0</v>
          </cell>
          <cell r="L420" t="str">
            <v>2024-04-03T00:00:00.000000000</v>
          </cell>
          <cell r="M420">
            <v>1.3886031680724111E-2</v>
          </cell>
          <cell r="N420">
            <v>1.1285523750897751E-2</v>
          </cell>
          <cell r="O420">
            <v>3.5725543763791112E-2</v>
          </cell>
          <cell r="Q420">
            <v>4.7613986608566312E-2</v>
          </cell>
          <cell r="R420">
            <v>-1.173049929817516E-2</v>
          </cell>
          <cell r="AC420">
            <v>-1.467731491474201E-2</v>
          </cell>
          <cell r="AD420">
            <v>-3.4517158818834763E-2</v>
          </cell>
          <cell r="AE420">
            <v>-8.5275892593685343E-2</v>
          </cell>
          <cell r="AK420">
            <v>-8.5275892593685343E-2</v>
          </cell>
          <cell r="AL420">
            <v>0.2966541426035858</v>
          </cell>
          <cell r="AM420">
            <v>1.8898028033832E-2</v>
          </cell>
          <cell r="AP420">
            <v>6.6175979154428799E-2</v>
          </cell>
          <cell r="AQ420">
            <v>7.9796253010421772E-2</v>
          </cell>
          <cell r="AR420">
            <v>4.4783066272971057</v>
          </cell>
          <cell r="AS420">
            <v>0.2330963014387471</v>
          </cell>
          <cell r="AU420">
            <v>1.8187723286781528E-2</v>
          </cell>
          <cell r="AV420">
            <v>2.4167279604917491E-2</v>
          </cell>
          <cell r="AW420">
            <v>1.1285523750897751E-2</v>
          </cell>
          <cell r="BF420">
            <v>2.474248699161086E-2</v>
          </cell>
          <cell r="BG420">
            <v>5.2849740932643394E-3</v>
          </cell>
          <cell r="BH420">
            <v>1.7008555818987858E-2</v>
          </cell>
          <cell r="BI420">
            <v>1.6014595580782439E-2</v>
          </cell>
          <cell r="BJ420">
            <v>-1.7956903431763701E-2</v>
          </cell>
          <cell r="BK420">
            <v>3.1186509548963629E-2</v>
          </cell>
          <cell r="BN420">
            <v>-1.5383005441607421E-2</v>
          </cell>
          <cell r="BO420">
            <v>-1.9343182059730069E-2</v>
          </cell>
        </row>
        <row r="421">
          <cell r="A421">
            <v>285087</v>
          </cell>
          <cell r="B421" t="str">
            <v>上海仙人掌私募</v>
          </cell>
          <cell r="C421" t="str">
            <v>姚跃</v>
          </cell>
          <cell r="E421" t="str">
            <v>仙人掌盈沣远航一号</v>
          </cell>
          <cell r="F421" t="str">
            <v>2017-04-12 00:00:00</v>
          </cell>
          <cell r="G421" t="str">
            <v>股票多头</v>
          </cell>
          <cell r="H421" t="str">
            <v>股票多头</v>
          </cell>
          <cell r="J421">
            <v>0</v>
          </cell>
          <cell r="K421">
            <v>0</v>
          </cell>
          <cell r="L421" t="str">
            <v>2024-04-03T00:00:00.000000000</v>
          </cell>
          <cell r="M421">
            <v>-4.3845441925034701E-2</v>
          </cell>
          <cell r="N421">
            <v>-1.7241379310344751E-2</v>
          </cell>
          <cell r="O421">
            <v>7.6452201094034944E-2</v>
          </cell>
          <cell r="P421">
            <v>4.1063106184658027E-2</v>
          </cell>
          <cell r="Q421">
            <v>4.9257331471372463E-2</v>
          </cell>
          <cell r="R421">
            <v>-6.7261031486288259E-2</v>
          </cell>
          <cell r="S421">
            <v>0.20200698080279239</v>
          </cell>
          <cell r="T421">
            <v>4.1063106184658027E-2</v>
          </cell>
          <cell r="U421">
            <v>8.8250126071609536E-4</v>
          </cell>
          <cell r="V421">
            <v>-0.31720754067315149</v>
          </cell>
          <cell r="W421">
            <v>0.94426778242677845</v>
          </cell>
          <cell r="X421">
            <v>2.3231368186874302</v>
          </cell>
          <cell r="Y421">
            <v>0.60679177837354792</v>
          </cell>
          <cell r="Z421">
            <v>-3.45125107851596E-2</v>
          </cell>
          <cell r="AC421">
            <v>-8.2517299908604222E-2</v>
          </cell>
          <cell r="AD421">
            <v>-0.1688428635749662</v>
          </cell>
          <cell r="AE421">
            <v>-0.3000815438977984</v>
          </cell>
          <cell r="AF421">
            <v>-0.10540218132242669</v>
          </cell>
          <cell r="AG421">
            <v>-0.158</v>
          </cell>
          <cell r="AH421">
            <v>-0.27971109652002618</v>
          </cell>
          <cell r="AI421">
            <v>-0.1148325358851674</v>
          </cell>
          <cell r="AJ421">
            <v>-0.23159303882195451</v>
          </cell>
          <cell r="AK421">
            <v>-0.40974380512389752</v>
          </cell>
          <cell r="AL421">
            <v>0.4064926503426225</v>
          </cell>
          <cell r="AM421">
            <v>0.41012065240332068</v>
          </cell>
          <cell r="AN421">
            <v>0.15456412016459151</v>
          </cell>
          <cell r="AP421">
            <v>0.220158670765978</v>
          </cell>
          <cell r="AQ421">
            <v>0.30326170799981989</v>
          </cell>
          <cell r="AR421">
            <v>1.84500947585191</v>
          </cell>
          <cell r="AS421">
            <v>1.3513833926409591</v>
          </cell>
          <cell r="AT421">
            <v>-8.1874291472477712E-2</v>
          </cell>
          <cell r="AU421">
            <v>-6.8596515297025817E-4</v>
          </cell>
          <cell r="AV421">
            <v>9.5337327429017904E-2</v>
          </cell>
          <cell r="AW421">
            <v>-1.7241379310344751E-2</v>
          </cell>
          <cell r="BF421">
            <v>8.4215834594049355E-2</v>
          </cell>
          <cell r="BG421">
            <v>-4.3372093023255731E-2</v>
          </cell>
          <cell r="BH421">
            <v>4.6432478424699219E-2</v>
          </cell>
          <cell r="BI421">
            <v>-5.9240329887327858E-3</v>
          </cell>
          <cell r="BJ421">
            <v>-5.3049777985510693E-2</v>
          </cell>
          <cell r="BK421">
            <v>8.5883514313919163E-2</v>
          </cell>
          <cell r="BL421">
            <v>-0.1025000000000001</v>
          </cell>
          <cell r="BM421">
            <v>-6.50797670296277E-2</v>
          </cell>
          <cell r="BN421">
            <v>3.6311011708985541E-2</v>
          </cell>
          <cell r="BO421">
            <v>1.8154119588675851E-2</v>
          </cell>
          <cell r="BP421">
            <v>-1.7456359102244301E-2</v>
          </cell>
          <cell r="BQ421">
            <v>-2.43332923681947E-2</v>
          </cell>
        </row>
        <row r="422">
          <cell r="A422">
            <v>670957</v>
          </cell>
          <cell r="B422" t="str">
            <v>三亚托特私募</v>
          </cell>
          <cell r="C422" t="str">
            <v>丛榕</v>
          </cell>
          <cell r="D422">
            <v>40</v>
          </cell>
          <cell r="E422" t="str">
            <v>托特中证1000指数增强1号</v>
          </cell>
          <cell r="F422" t="str">
            <v>2022-04-07 00:00:00</v>
          </cell>
          <cell r="G422" t="str">
            <v>指数增强</v>
          </cell>
          <cell r="H422" t="str">
            <v>1000指增</v>
          </cell>
          <cell r="J422">
            <v>0</v>
          </cell>
          <cell r="K422">
            <v>0</v>
          </cell>
          <cell r="L422" t="str">
            <v>2024-04-03T00:00:00.000000000</v>
          </cell>
          <cell r="M422">
            <v>-5.8033841420780394E-3</v>
          </cell>
          <cell r="N422">
            <v>1.058990760483303E-2</v>
          </cell>
          <cell r="O422">
            <v>4.1608673357263148E-2</v>
          </cell>
          <cell r="P422">
            <v>-5.8032461079827853E-2</v>
          </cell>
          <cell r="Q422">
            <v>-4.7622237106497052E-2</v>
          </cell>
          <cell r="R422">
            <v>-8.7531284091638351E-2</v>
          </cell>
          <cell r="T422">
            <v>-5.8032461079827853E-2</v>
          </cell>
          <cell r="U422">
            <v>0.12910464507442601</v>
          </cell>
          <cell r="AC422">
            <v>-0.2051124744376279</v>
          </cell>
          <cell r="AD422">
            <v>-0.1091752318876911</v>
          </cell>
          <cell r="AE422">
            <v>-0.14533622559652939</v>
          </cell>
          <cell r="AK422">
            <v>-0.26917773878164952</v>
          </cell>
          <cell r="AL422">
            <v>-5.1485861926887748E-2</v>
          </cell>
          <cell r="AM422">
            <v>0.22955072726728681</v>
          </cell>
          <cell r="AN422">
            <v>-0.19226071977198689</v>
          </cell>
          <cell r="AP422">
            <v>0.38269371226228199</v>
          </cell>
          <cell r="AQ422">
            <v>0.22422488606023441</v>
          </cell>
          <cell r="AR422">
            <v>-0.13531363818130779</v>
          </cell>
          <cell r="AS422">
            <v>1.022424025749173</v>
          </cell>
          <cell r="AT422">
            <v>-9.7383239483272654E-2</v>
          </cell>
          <cell r="AU422">
            <v>-3.6403669724770722E-2</v>
          </cell>
          <cell r="AV422">
            <v>3.0693722071643229E-2</v>
          </cell>
          <cell r="AW422">
            <v>1.058990760483303E-2</v>
          </cell>
          <cell r="BF422">
            <v>7.8988705213553612E-2</v>
          </cell>
          <cell r="BG422">
            <v>4.5753899480069471E-2</v>
          </cell>
          <cell r="BH422">
            <v>1.4584023864766321E-2</v>
          </cell>
          <cell r="BI422">
            <v>2.874877491015893E-3</v>
          </cell>
          <cell r="BJ422">
            <v>1.3030164831584479E-4</v>
          </cell>
          <cell r="BK422">
            <v>3.4720865090222208E-2</v>
          </cell>
          <cell r="BL422">
            <v>-2.505666079073288E-2</v>
          </cell>
          <cell r="BM422">
            <v>-7.7101898488957765E-2</v>
          </cell>
          <cell r="BN422">
            <v>2.0097809338803779E-4</v>
          </cell>
          <cell r="BO422">
            <v>-2.310783657066318E-2</v>
          </cell>
          <cell r="BP422">
            <v>5.2793966403839709E-2</v>
          </cell>
          <cell r="BQ422">
            <v>-2.5059742943873919E-2</v>
          </cell>
        </row>
        <row r="423">
          <cell r="A423">
            <v>670702</v>
          </cell>
          <cell r="B423" t="str">
            <v>三亚托特私募</v>
          </cell>
          <cell r="C423" t="str">
            <v>丛榕</v>
          </cell>
          <cell r="D423">
            <v>40</v>
          </cell>
          <cell r="E423" t="str">
            <v>托特中证500指数增强2号</v>
          </cell>
          <cell r="F423" t="str">
            <v>2022-04-08 00:00:00</v>
          </cell>
          <cell r="G423" t="str">
            <v>指数增强</v>
          </cell>
          <cell r="H423" t="str">
            <v>500指增</v>
          </cell>
          <cell r="J423">
            <v>0</v>
          </cell>
          <cell r="K423">
            <v>0</v>
          </cell>
          <cell r="L423" t="str">
            <v>2024-04-03T00:00:00.000000000</v>
          </cell>
          <cell r="M423">
            <v>4.3227665706051521E-3</v>
          </cell>
          <cell r="N423">
            <v>1.4740673339399549E-2</v>
          </cell>
          <cell r="O423">
            <v>2.3400936037441641E-2</v>
          </cell>
          <cell r="P423">
            <v>-2.2097509645738419E-2</v>
          </cell>
          <cell r="Q423">
            <v>-4.0770686392568423E-2</v>
          </cell>
          <cell r="R423">
            <v>-8.4926561089685659E-2</v>
          </cell>
          <cell r="T423">
            <v>-2.2097509645738419E-2</v>
          </cell>
          <cell r="U423">
            <v>5.1641460715603049E-2</v>
          </cell>
          <cell r="AC423">
            <v>-0.15099587295890901</v>
          </cell>
          <cell r="AD423">
            <v>-0.10250791331872421</v>
          </cell>
          <cell r="AE423">
            <v>-0.12081975647401801</v>
          </cell>
          <cell r="AK423">
            <v>-0.23196169142115081</v>
          </cell>
          <cell r="AL423">
            <v>5.2106943629207647E-2</v>
          </cell>
          <cell r="AM423">
            <v>2.37377211984835E-2</v>
          </cell>
          <cell r="AN423">
            <v>-7.670335478883239E-2</v>
          </cell>
          <cell r="AP423">
            <v>0.30778185741776232</v>
          </cell>
          <cell r="AQ423">
            <v>0.17780505097229979</v>
          </cell>
          <cell r="AR423">
            <v>0.16833067249462089</v>
          </cell>
          <cell r="AS423">
            <v>0.13182923928130141</v>
          </cell>
          <cell r="AT423">
            <v>-7.1027709575587683E-2</v>
          </cell>
          <cell r="AU423">
            <v>-9.4393052671321032E-3</v>
          </cell>
          <cell r="AV423">
            <v>8.5344590254199382E-3</v>
          </cell>
          <cell r="AW423">
            <v>1.4740673339399549E-2</v>
          </cell>
          <cell r="BF423">
            <v>6.7410549612688886E-2</v>
          </cell>
          <cell r="BG423">
            <v>2.5831533477321811E-2</v>
          </cell>
          <cell r="BH423">
            <v>1.1790466565605451E-2</v>
          </cell>
          <cell r="BI423">
            <v>4.2450474446478204E-3</v>
          </cell>
          <cell r="BJ423">
            <v>-1.5416493990882629E-2</v>
          </cell>
          <cell r="BK423">
            <v>2.3065914639279539E-2</v>
          </cell>
          <cell r="BL423">
            <v>-1.481115773882991E-3</v>
          </cell>
          <cell r="BM423">
            <v>-6.6913885455294531E-2</v>
          </cell>
          <cell r="BN423">
            <v>-6.2398495597912884E-3</v>
          </cell>
          <cell r="BO423">
            <v>-3.1223120591777009E-2</v>
          </cell>
          <cell r="BP423">
            <v>2.9121903578087419E-2</v>
          </cell>
          <cell r="BQ423">
            <v>-1.6727021900327491E-2</v>
          </cell>
        </row>
        <row r="424">
          <cell r="A424">
            <v>673920</v>
          </cell>
          <cell r="B424" t="str">
            <v>三亚托特私募</v>
          </cell>
          <cell r="C424" t="str">
            <v>丛榕</v>
          </cell>
          <cell r="D424">
            <v>40</v>
          </cell>
          <cell r="E424" t="str">
            <v>托特市场中性2号</v>
          </cell>
          <cell r="F424" t="str">
            <v>2022-04-22 00:00:00</v>
          </cell>
          <cell r="G424" t="str">
            <v>股票中性</v>
          </cell>
          <cell r="H424" t="str">
            <v>股票中性</v>
          </cell>
          <cell r="J424">
            <v>0</v>
          </cell>
          <cell r="K424">
            <v>0</v>
          </cell>
          <cell r="L424" t="str">
            <v>2024-04-03T00:00:00.000000000</v>
          </cell>
          <cell r="M424">
            <v>-9.8389982110924645E-4</v>
          </cell>
          <cell r="N424">
            <v>-1.7874698364465089E-3</v>
          </cell>
          <cell r="O424">
            <v>1.3612850530901E-2</v>
          </cell>
          <cell r="P424">
            <v>1.33369624387587E-2</v>
          </cell>
          <cell r="Q424">
            <v>3.5029190992493797E-2</v>
          </cell>
          <cell r="R424">
            <v>0.1034380557202135</v>
          </cell>
          <cell r="T424">
            <v>1.33369624387587E-2</v>
          </cell>
          <cell r="U424">
            <v>0.1137833468067906</v>
          </cell>
          <cell r="AC424">
            <v>-3.6660422799036578E-2</v>
          </cell>
          <cell r="AD424">
            <v>-1.418042727866415E-2</v>
          </cell>
          <cell r="AE424">
            <v>-3.1318136769078152E-2</v>
          </cell>
          <cell r="AK424">
            <v>-3.1318136769078152E-2</v>
          </cell>
          <cell r="AL424">
            <v>2.5714531042428272E-2</v>
          </cell>
          <cell r="AM424">
            <v>6.0834097942014109E-2</v>
          </cell>
          <cell r="AN424">
            <v>4.8454496525139223E-2</v>
          </cell>
          <cell r="AP424">
            <v>7.6686959267467741E-2</v>
          </cell>
          <cell r="AQ424">
            <v>4.3226407614079997E-2</v>
          </cell>
          <cell r="AR424">
            <v>0.33143463630299902</v>
          </cell>
          <cell r="AS424">
            <v>1.4004467337198661</v>
          </cell>
          <cell r="AT424">
            <v>1.7147523135546901E-2</v>
          </cell>
          <cell r="AU424">
            <v>-2.04263669610204E-2</v>
          </cell>
          <cell r="AV424">
            <v>1.5427897268354579E-2</v>
          </cell>
          <cell r="AW424">
            <v>-1.7874698364465089E-3</v>
          </cell>
          <cell r="BF424">
            <v>-1.616814874696892E-3</v>
          </cell>
          <cell r="BG424">
            <v>1.32591093117409E-2</v>
          </cell>
          <cell r="BH424">
            <v>1.4983518130056829E-2</v>
          </cell>
          <cell r="BI424">
            <v>1.407341797067208E-2</v>
          </cell>
          <cell r="BJ424">
            <v>1.853649068322993E-2</v>
          </cell>
          <cell r="BK424">
            <v>1.8580276322057939E-2</v>
          </cell>
          <cell r="BL424">
            <v>-1.057062675397558E-2</v>
          </cell>
          <cell r="BM424">
            <v>9.8326557625034727E-3</v>
          </cell>
          <cell r="BN424">
            <v>2.9742541128356952E-3</v>
          </cell>
          <cell r="BO424">
            <v>-1.1120378092853711E-3</v>
          </cell>
          <cell r="BP424">
            <v>1.6328045273216189E-2</v>
          </cell>
          <cell r="BQ424">
            <v>-2.4436600597338431E-3</v>
          </cell>
        </row>
        <row r="425">
          <cell r="A425">
            <v>521548</v>
          </cell>
          <cell r="B425" t="str">
            <v>因诺资产</v>
          </cell>
          <cell r="C425" t="str">
            <v>徐书楠</v>
          </cell>
          <cell r="D425" t="str">
            <v>150，CTA8亿</v>
          </cell>
          <cell r="E425" t="str">
            <v>因诺CTA1号</v>
          </cell>
          <cell r="F425" t="str">
            <v>2020-12-04 00:00:00</v>
          </cell>
          <cell r="G425" t="str">
            <v>管理期货</v>
          </cell>
          <cell r="H425" t="str">
            <v>量化CTA</v>
          </cell>
          <cell r="I425" t="str">
            <v>40%股指日内，40%商品日内，20%商品基本面量化（3-4天），基本面量化加入主观PM对信号验证，平均持仓周期2-3天，闲置资金做信用债增厚杠杆2.5倍</v>
          </cell>
          <cell r="J425">
            <v>0</v>
          </cell>
          <cell r="K425">
            <v>1</v>
          </cell>
          <cell r="L425" t="str">
            <v>2024-04-03T00:00:00.000000000</v>
          </cell>
          <cell r="M425">
            <v>2.1190913711537581E-2</v>
          </cell>
          <cell r="N425">
            <v>4.0748856341059616E-3</v>
          </cell>
          <cell r="O425">
            <v>2.5480957989791889E-2</v>
          </cell>
          <cell r="P425">
            <v>0.1384300222290025</v>
          </cell>
          <cell r="Q425">
            <v>0.17473239183232889</v>
          </cell>
          <cell r="R425">
            <v>0.3865796039709084</v>
          </cell>
          <cell r="S425">
            <v>1.2327748333048389</v>
          </cell>
          <cell r="T425">
            <v>0.1384300222290025</v>
          </cell>
          <cell r="U425">
            <v>0.24710550633255421</v>
          </cell>
          <cell r="V425">
            <v>0.43681661980631042</v>
          </cell>
          <cell r="W425">
            <v>0.27049017662234581</v>
          </cell>
          <cell r="AC425">
            <v>-3.2509752925877808E-2</v>
          </cell>
          <cell r="AD425">
            <v>-4.1654013564125937E-2</v>
          </cell>
          <cell r="AE425">
            <v>-6.7415033490449028E-2</v>
          </cell>
          <cell r="AF425">
            <v>-5.8788798920377951E-2</v>
          </cell>
          <cell r="AK425">
            <v>-6.7415033490449028E-2</v>
          </cell>
          <cell r="AL425">
            <v>0.73867681844308475</v>
          </cell>
          <cell r="AM425">
            <v>0.34919588233725762</v>
          </cell>
          <cell r="AN425">
            <v>0.58889088049323712</v>
          </cell>
          <cell r="AP425">
            <v>0.14918688541827849</v>
          </cell>
          <cell r="AQ425">
            <v>0.1451100642093224</v>
          </cell>
          <cell r="AR425">
            <v>4.949355969088324</v>
          </cell>
          <cell r="AS425">
            <v>2.4043684884980632</v>
          </cell>
          <cell r="AT425">
            <v>3.9053306019265273E-2</v>
          </cell>
          <cell r="AU425">
            <v>3.4313519862410269E-2</v>
          </cell>
          <cell r="AV425">
            <v>2.1319199057715069E-2</v>
          </cell>
          <cell r="AW425">
            <v>4.0748856341059616E-3</v>
          </cell>
          <cell r="BF425">
            <v>2.228624232211773E-2</v>
          </cell>
          <cell r="BG425">
            <v>1.1485085340564799E-2</v>
          </cell>
          <cell r="BH425">
            <v>3.5746201966040392E-3</v>
          </cell>
          <cell r="BI425">
            <v>2.791891467183483E-2</v>
          </cell>
          <cell r="BJ425">
            <v>-2.2676314716673421E-2</v>
          </cell>
          <cell r="BK425">
            <v>2.977214661869754E-2</v>
          </cell>
          <cell r="BL425">
            <v>6.8860759493669654E-3</v>
          </cell>
          <cell r="BM425">
            <v>4.3900231318515497E-2</v>
          </cell>
          <cell r="BN425">
            <v>2.7686618904552821E-2</v>
          </cell>
          <cell r="BO425">
            <v>6.8813528829720916E-3</v>
          </cell>
          <cell r="BP425">
            <v>1.7420824585696829E-2</v>
          </cell>
          <cell r="BQ425">
            <v>7.8632929186432943E-3</v>
          </cell>
        </row>
        <row r="426">
          <cell r="A426">
            <v>347025</v>
          </cell>
          <cell r="B426" t="str">
            <v>上海中邮永安资产</v>
          </cell>
          <cell r="C426" t="str">
            <v>徐诗文，张雷</v>
          </cell>
          <cell r="D426">
            <v>25</v>
          </cell>
          <cell r="E426" t="str">
            <v>中邮永安钱潮FOF三号</v>
          </cell>
          <cell r="F426" t="str">
            <v>2018-01-17 00:00:00</v>
          </cell>
          <cell r="G426" t="str">
            <v>FOF</v>
          </cell>
          <cell r="H426" t="str">
            <v>FOF</v>
          </cell>
          <cell r="I426" t="str">
            <v>稳健型FOF，股票beta10%，中性20%，期货对冲30%-50%，期权30%</v>
          </cell>
          <cell r="J426">
            <v>0</v>
          </cell>
          <cell r="K426">
            <v>0</v>
          </cell>
          <cell r="L426" t="str">
            <v>2024-04-03T00:00:00.000000000</v>
          </cell>
          <cell r="M426">
            <v>6.2818223897376244E-3</v>
          </cell>
          <cell r="N426">
            <v>3.0980159514863992E-3</v>
          </cell>
          <cell r="O426">
            <v>1.2575687005123459E-2</v>
          </cell>
          <cell r="P426">
            <v>-2.6869388557572149E-3</v>
          </cell>
          <cell r="Q426">
            <v>1.1633317822242971E-2</v>
          </cell>
          <cell r="R426">
            <v>1.649856389018756E-2</v>
          </cell>
          <cell r="S426">
            <v>7.6085419318342673E-2</v>
          </cell>
          <cell r="T426">
            <v>-2.6869388557572149E-3</v>
          </cell>
          <cell r="U426">
            <v>9.259871684635268E-3</v>
          </cell>
          <cell r="V426">
            <v>3.2013651877133009E-2</v>
          </cell>
          <cell r="W426">
            <v>3.6067892503536259E-2</v>
          </cell>
          <cell r="X426">
            <v>0.1707236297400232</v>
          </cell>
          <cell r="Y426">
            <v>0.1027115858668859</v>
          </cell>
          <cell r="AC426">
            <v>-2.8011020729467311E-2</v>
          </cell>
          <cell r="AD426">
            <v>-3.2627808531423011E-2</v>
          </cell>
          <cell r="AE426">
            <v>-2.5980808146745912E-2</v>
          </cell>
          <cell r="AF426">
            <v>-1.1166514502422941E-2</v>
          </cell>
          <cell r="AG426">
            <v>-1.2051155927201129E-2</v>
          </cell>
          <cell r="AH426">
            <v>-2.3687685704853041E-2</v>
          </cell>
          <cell r="AI426">
            <v>-1.4904883310453129E-2</v>
          </cell>
          <cell r="AK426">
            <v>-3.5037447085639897E-2</v>
          </cell>
          <cell r="AL426">
            <v>-5.8850633499373251E-3</v>
          </cell>
          <cell r="AM426">
            <v>6.0054469935459931E-2</v>
          </cell>
          <cell r="AN426">
            <v>-9.5631054299105678E-3</v>
          </cell>
          <cell r="AP426">
            <v>4.9095894899958963E-2</v>
          </cell>
          <cell r="AQ426">
            <v>4.424968015150673E-2</v>
          </cell>
          <cell r="AR426">
            <v>-0.125934764015773</v>
          </cell>
          <cell r="AS426">
            <v>1.350442605289498</v>
          </cell>
          <cell r="AT426">
            <v>-5.8326233698146046E-3</v>
          </cell>
          <cell r="AU426">
            <v>-1.1470006591957739E-2</v>
          </cell>
          <cell r="AV426">
            <v>9.4483997604630776E-3</v>
          </cell>
          <cell r="AW426">
            <v>3.0980159514863992E-3</v>
          </cell>
          <cell r="BF426">
            <v>8.0031748131490499E-3</v>
          </cell>
          <cell r="BG426">
            <v>2.9527559055118062E-3</v>
          </cell>
          <cell r="BH426">
            <v>-2.6954530585541311E-2</v>
          </cell>
          <cell r="BI426">
            <v>4.5048073690578949E-3</v>
          </cell>
          <cell r="BJ426">
            <v>1.2449799196787129E-2</v>
          </cell>
          <cell r="BK426">
            <v>-1.652783287055315E-3</v>
          </cell>
          <cell r="BL426">
            <v>-3.178597443877829E-3</v>
          </cell>
          <cell r="BM426">
            <v>-1.3219956154919331E-2</v>
          </cell>
          <cell r="BN426">
            <v>-5.2899556966210506E-3</v>
          </cell>
          <cell r="BO426">
            <v>-5.9828491657248914E-3</v>
          </cell>
          <cell r="BP426">
            <v>1.651842439644224E-2</v>
          </cell>
          <cell r="BQ426">
            <v>2.694177947167864E-3</v>
          </cell>
        </row>
        <row r="427">
          <cell r="A427">
            <v>461970</v>
          </cell>
          <cell r="B427" t="str">
            <v>上海中邮永安资产</v>
          </cell>
          <cell r="C427" t="str">
            <v>徐诗文，张雷</v>
          </cell>
          <cell r="D427">
            <v>25</v>
          </cell>
          <cell r="E427" t="str">
            <v>中邮永安鑫安一号</v>
          </cell>
          <cell r="F427" t="str">
            <v>2020-02-26 00:00:00</v>
          </cell>
          <cell r="G427" t="str">
            <v>FOF</v>
          </cell>
          <cell r="H427" t="str">
            <v>FOF</v>
          </cell>
          <cell r="I427" t="str">
            <v>固收+FOF，类固收70%，套利+中性30%</v>
          </cell>
          <cell r="J427">
            <v>0</v>
          </cell>
          <cell r="K427">
            <v>0</v>
          </cell>
          <cell r="L427" t="str">
            <v>2024-04-03T00:00:00.000000000</v>
          </cell>
          <cell r="M427">
            <v>1.6170763260026091E-3</v>
          </cell>
          <cell r="N427">
            <v>6.4620355411948438E-4</v>
          </cell>
          <cell r="O427">
            <v>4.5410314628606674E-3</v>
          </cell>
          <cell r="P427">
            <v>1.657639914656173E-2</v>
          </cell>
          <cell r="Q427">
            <v>2.4478994376447179E-2</v>
          </cell>
          <cell r="R427">
            <v>4.7965485153540273E-2</v>
          </cell>
          <cell r="S427">
            <v>0.16967236332735339</v>
          </cell>
          <cell r="T427">
            <v>1.657639914656173E-2</v>
          </cell>
          <cell r="U427">
            <v>5.4334659975774358E-2</v>
          </cell>
          <cell r="V427">
            <v>4.4177432469057587E-2</v>
          </cell>
          <cell r="W427">
            <v>5.9031764255645047E-2</v>
          </cell>
          <cell r="AC427">
            <v>0</v>
          </cell>
          <cell r="AD427">
            <v>-7.4460163812370547E-4</v>
          </cell>
          <cell r="AE427">
            <v>-1.3514731056852481E-3</v>
          </cell>
          <cell r="AF427">
            <v>-8.2199287606165032E-4</v>
          </cell>
          <cell r="AG427">
            <v>-5.233572397751571E-3</v>
          </cell>
          <cell r="AK427">
            <v>-5.233572397751571E-3</v>
          </cell>
          <cell r="AL427">
            <v>6.7989769777493825E-2</v>
          </cell>
          <cell r="AM427">
            <v>5.2335610448420722E-2</v>
          </cell>
          <cell r="AN427">
            <v>6.0474138047006187E-2</v>
          </cell>
          <cell r="AP427">
            <v>4.5934606347252938E-3</v>
          </cell>
          <cell r="AQ427">
            <v>7.1659772167785019E-3</v>
          </cell>
          <cell r="AR427">
            <v>14.736591553072021</v>
          </cell>
          <cell r="AS427">
            <v>7.261786115946145</v>
          </cell>
          <cell r="AT427">
            <v>5.0878056786478609E-3</v>
          </cell>
          <cell r="AU427">
            <v>5.3886348791638561E-3</v>
          </cell>
          <cell r="AV427">
            <v>3.8923126824521588E-3</v>
          </cell>
          <cell r="AW427">
            <v>6.4620355411948438E-4</v>
          </cell>
          <cell r="BF427">
            <v>4.4990482782489849E-3</v>
          </cell>
          <cell r="BG427">
            <v>5.8570198105081239E-3</v>
          </cell>
          <cell r="BH427">
            <v>1.027573214591548E-2</v>
          </cell>
          <cell r="BI427">
            <v>6.2722495338194406E-3</v>
          </cell>
          <cell r="BJ427">
            <v>6.3173854447440281E-3</v>
          </cell>
          <cell r="BK427">
            <v>6.2777266259310682E-3</v>
          </cell>
          <cell r="BL427">
            <v>2.911329229745574E-3</v>
          </cell>
          <cell r="BM427">
            <v>1.8246661690304311E-3</v>
          </cell>
          <cell r="BN427">
            <v>5.7923045097241221E-4</v>
          </cell>
          <cell r="BO427">
            <v>1.4058881905392171E-3</v>
          </cell>
          <cell r="BP427">
            <v>2.0645800644147889E-3</v>
          </cell>
          <cell r="BQ427">
            <v>3.1280869278891288E-3</v>
          </cell>
        </row>
        <row r="428">
          <cell r="A428">
            <v>503398</v>
          </cell>
          <cell r="B428" t="str">
            <v>北京中金量化科技投资</v>
          </cell>
          <cell r="C428" t="str">
            <v>高健</v>
          </cell>
          <cell r="D428" t="str">
            <v>16，CTA14亿，股票2亿</v>
          </cell>
          <cell r="E428" t="str">
            <v>中金量化-股票量化多头</v>
          </cell>
          <cell r="F428" t="str">
            <v>2020-09-24 00:00:00</v>
          </cell>
          <cell r="G428" t="str">
            <v>量化多头</v>
          </cell>
          <cell r="H428" t="str">
            <v>量化多头</v>
          </cell>
          <cell r="I428" t="str">
            <v>中短线多因子选股，所有量价形态指标满足才会进场，做波动率共振，带择时属性</v>
          </cell>
          <cell r="J428">
            <v>0</v>
          </cell>
          <cell r="K428">
            <v>0</v>
          </cell>
          <cell r="L428" t="str">
            <v>2024-04-03T00:00:00.000000000</v>
          </cell>
          <cell r="M428">
            <v>-1.6793190706234081E-2</v>
          </cell>
          <cell r="N428">
            <v>-3.555400128227526E-3</v>
          </cell>
          <cell r="O428">
            <v>-1.139189267333607E-2</v>
          </cell>
          <cell r="P428">
            <v>4.345703125E-2</v>
          </cell>
          <cell r="Q428">
            <v>3.511746185517084E-2</v>
          </cell>
          <cell r="R428">
            <v>-8.7532023911186974E-2</v>
          </cell>
          <cell r="S428">
            <v>0.470117808925961</v>
          </cell>
          <cell r="T428">
            <v>4.345703125E-2</v>
          </cell>
          <cell r="U428">
            <v>-0.13581939975737109</v>
          </cell>
          <cell r="V428">
            <v>0.22466248950326209</v>
          </cell>
          <cell r="W428">
            <v>0.30026877204770691</v>
          </cell>
          <cell r="AC428">
            <v>-2.0235984593751859E-2</v>
          </cell>
          <cell r="AD428">
            <v>-0.20988446726572521</v>
          </cell>
          <cell r="AE428">
            <v>-0.10670103092783501</v>
          </cell>
          <cell r="AF428">
            <v>-0.15355450236966819</v>
          </cell>
          <cell r="AG428">
            <v>-1.4000000000000011E-2</v>
          </cell>
          <cell r="AK428">
            <v>-0.224548560273304</v>
          </cell>
          <cell r="AL428">
            <v>0.28294438262292249</v>
          </cell>
          <cell r="AM428">
            <v>0.18328261991624431</v>
          </cell>
          <cell r="AN428">
            <v>0.16407404669466971</v>
          </cell>
          <cell r="AP428">
            <v>0.1218596123622379</v>
          </cell>
          <cell r="AQ428">
            <v>0.1934102518967008</v>
          </cell>
          <cell r="AR428">
            <v>2.3194441583672512</v>
          </cell>
          <cell r="AS428">
            <v>0.94609671169625031</v>
          </cell>
          <cell r="AT428">
            <v>-1.647949218750111E-3</v>
          </cell>
          <cell r="AU428">
            <v>4.2733997676835722E-2</v>
          </cell>
          <cell r="AV428">
            <v>-7.8644538252472529E-3</v>
          </cell>
          <cell r="AW428">
            <v>-3.555400128227526E-3</v>
          </cell>
          <cell r="BF428">
            <v>5.1848726198639117E-2</v>
          </cell>
          <cell r="BG428">
            <v>-8.9760304884164421E-3</v>
          </cell>
          <cell r="BH428">
            <v>-7.7063198907048491E-2</v>
          </cell>
          <cell r="BI428">
            <v>1.633771929824546E-2</v>
          </cell>
          <cell r="BJ428">
            <v>-9.655842054159014E-2</v>
          </cell>
          <cell r="BK428">
            <v>7.8576546453307916E-2</v>
          </cell>
          <cell r="BL428">
            <v>-5.9621346324180591E-2</v>
          </cell>
          <cell r="BM428">
            <v>-3.120032966386066E-2</v>
          </cell>
          <cell r="BN428">
            <v>-4.340487099107837E-3</v>
          </cell>
          <cell r="BO428">
            <v>-1.3986437394042039E-2</v>
          </cell>
          <cell r="BP428">
            <v>6.3862450107461388E-3</v>
          </cell>
          <cell r="BQ428">
            <v>4.0446133104548032E-3</v>
          </cell>
        </row>
        <row r="429">
          <cell r="A429">
            <v>319454</v>
          </cell>
          <cell r="B429" t="str">
            <v>艾方资产</v>
          </cell>
          <cell r="C429" t="str">
            <v>蒋锴</v>
          </cell>
          <cell r="D429">
            <v>200</v>
          </cell>
          <cell r="E429" t="str">
            <v>艾方全天候2号</v>
          </cell>
          <cell r="F429" t="str">
            <v>2017-09-26 00:00:00</v>
          </cell>
          <cell r="G429" t="str">
            <v>多策略</v>
          </cell>
          <cell r="H429" t="str">
            <v>全天候策略</v>
          </cell>
          <cell r="I429" t="str">
            <v>股票基本面量化+反脆弱策略，股票多空（量化选股+股指CTA）</v>
          </cell>
          <cell r="J429">
            <v>0</v>
          </cell>
          <cell r="K429">
            <v>0</v>
          </cell>
          <cell r="L429" t="str">
            <v>2024-04-03T00:00:00.000000000</v>
          </cell>
          <cell r="M429">
            <v>1.001303471975357E-2</v>
          </cell>
          <cell r="N429">
            <v>1.2111856557620589E-2</v>
          </cell>
          <cell r="O429">
            <v>2.630945213726665E-2</v>
          </cell>
          <cell r="P429">
            <v>-6.1217350746268773E-3</v>
          </cell>
          <cell r="Q429">
            <v>-2.017473272789971E-2</v>
          </cell>
          <cell r="R429">
            <v>-5.1257791629563558E-2</v>
          </cell>
          <cell r="S429">
            <v>8.863912127211182E-2</v>
          </cell>
          <cell r="T429">
            <v>-6.1217350746268773E-3</v>
          </cell>
          <cell r="U429">
            <v>-2.8710572512599789E-2</v>
          </cell>
          <cell r="V429">
            <v>3.5839981229469631E-2</v>
          </cell>
          <cell r="W429">
            <v>0.1033590058895866</v>
          </cell>
          <cell r="X429">
            <v>0.12477251219334649</v>
          </cell>
          <cell r="Y429">
            <v>0.22520513735283629</v>
          </cell>
          <cell r="Z429">
            <v>0.1128535980148881</v>
          </cell>
          <cell r="AC429">
            <v>-3.5488033786954483E-2</v>
          </cell>
          <cell r="AD429">
            <v>-6.4580448629188603E-2</v>
          </cell>
          <cell r="AE429">
            <v>-1.489589798566833E-2</v>
          </cell>
          <cell r="AF429">
            <v>-1.0602381093407449E-2</v>
          </cell>
          <cell r="AG429">
            <v>-3.1066695633282598E-2</v>
          </cell>
          <cell r="AH429">
            <v>-9.1414641578426228E-3</v>
          </cell>
          <cell r="AI429">
            <v>-3.8991220519882852E-2</v>
          </cell>
          <cell r="AJ429">
            <v>0</v>
          </cell>
          <cell r="AK429">
            <v>-8.9282747161451126E-2</v>
          </cell>
          <cell r="AL429">
            <v>2.3126505714254901E-3</v>
          </cell>
          <cell r="AM429">
            <v>8.5044836878226837E-2</v>
          </cell>
          <cell r="AN429">
            <v>-2.1691808849712561E-2</v>
          </cell>
          <cell r="AP429">
            <v>7.1288907917208905E-2</v>
          </cell>
          <cell r="AQ429">
            <v>7.2183273122296582E-2</v>
          </cell>
          <cell r="AR429">
            <v>2.826293797813835E-2</v>
          </cell>
          <cell r="AS429">
            <v>1.1740534423565401</v>
          </cell>
          <cell r="AT429">
            <v>-1.754897388059706E-2</v>
          </cell>
          <cell r="AU429">
            <v>-9.5543291199335911E-3</v>
          </cell>
          <cell r="AV429">
            <v>1.402769416014449E-2</v>
          </cell>
          <cell r="AW429">
            <v>1.2111856557620589E-2</v>
          </cell>
          <cell r="BF429">
            <v>1.6139079223059131E-2</v>
          </cell>
          <cell r="BG429">
            <v>-3.8452964779313041E-3</v>
          </cell>
          <cell r="BH429">
            <v>-2.2377622377633971E-4</v>
          </cell>
          <cell r="BI429">
            <v>-6.7147893234850153E-3</v>
          </cell>
          <cell r="BJ429">
            <v>-8.7319024280321234E-3</v>
          </cell>
          <cell r="BK429">
            <v>1.136621959536344E-3</v>
          </cell>
          <cell r="BL429">
            <v>1.759763851044505E-2</v>
          </cell>
          <cell r="BM429">
            <v>-3.3917215218118968E-2</v>
          </cell>
          <cell r="BN429">
            <v>-1.2375113533151679E-2</v>
          </cell>
          <cell r="BO429">
            <v>-2.051959995401775E-2</v>
          </cell>
          <cell r="BP429">
            <v>1.2029810457132809E-2</v>
          </cell>
          <cell r="BQ429">
            <v>-6.660103086812863E-3</v>
          </cell>
        </row>
        <row r="430">
          <cell r="A430">
            <v>449861</v>
          </cell>
          <cell r="B430" t="str">
            <v>艾方资产</v>
          </cell>
          <cell r="D430">
            <v>200</v>
          </cell>
          <cell r="E430" t="str">
            <v>艾方CTA一号</v>
          </cell>
          <cell r="F430" t="str">
            <v>2019-12-02 00:00:00</v>
          </cell>
          <cell r="G430" t="str">
            <v>管理期货</v>
          </cell>
          <cell r="H430" t="str">
            <v>管理期货</v>
          </cell>
          <cell r="I430" t="str">
            <v>3倍杠杆中长周期趋势</v>
          </cell>
          <cell r="J430">
            <v>0</v>
          </cell>
          <cell r="K430">
            <v>0</v>
          </cell>
          <cell r="L430" t="str">
            <v>2024-04-03T00:00:00.000000000</v>
          </cell>
          <cell r="M430">
            <v>5.9404990403071123E-2</v>
          </cell>
          <cell r="N430">
            <v>3.0286060945447831E-2</v>
          </cell>
          <cell r="O430">
            <v>0.1079995985145039</v>
          </cell>
          <cell r="P430">
            <v>4.1906559697970643E-2</v>
          </cell>
          <cell r="Q430">
            <v>0.1072771954461107</v>
          </cell>
          <cell r="S430">
            <v>0.53789356366675967</v>
          </cell>
          <cell r="T430">
            <v>4.1906559697970643E-2</v>
          </cell>
          <cell r="U430">
            <v>-4.65028888158181E-3</v>
          </cell>
          <cell r="V430">
            <v>0.29133810505883773</v>
          </cell>
          <cell r="W430">
            <v>5.7608416730818623E-2</v>
          </cell>
          <cell r="X430">
            <v>0.55708720407551682</v>
          </cell>
          <cell r="AC430">
            <v>-6.9443795824966265E-2</v>
          </cell>
          <cell r="AD430">
            <v>-0.10984465926032801</v>
          </cell>
          <cell r="AE430">
            <v>-0.13284808430829681</v>
          </cell>
          <cell r="AF430">
            <v>-0.13997395833333329</v>
          </cell>
          <cell r="AG430">
            <v>-6.3615065777617649E-2</v>
          </cell>
          <cell r="AK430">
            <v>-0.17348396892024651</v>
          </cell>
          <cell r="AL430">
            <v>0.15280941535529921</v>
          </cell>
          <cell r="AM430">
            <v>0.18471871550596949</v>
          </cell>
          <cell r="AN430">
            <v>0.15790835269828701</v>
          </cell>
          <cell r="AP430">
            <v>0.17216640003811401</v>
          </cell>
          <cell r="AQ430">
            <v>0.17316813335688869</v>
          </cell>
          <cell r="AR430">
            <v>0.88583834437558218</v>
          </cell>
          <cell r="AS430">
            <v>1.064981733893599</v>
          </cell>
          <cell r="AT430">
            <v>1.65172251061807E-3</v>
          </cell>
          <cell r="AU430">
            <v>-4.4240282685512389E-2</v>
          </cell>
          <cell r="AV430">
            <v>7.5429087624209634E-2</v>
          </cell>
          <cell r="AW430">
            <v>3.0286060945447831E-2</v>
          </cell>
          <cell r="BF430">
            <v>-2.4566677626943419E-2</v>
          </cell>
          <cell r="BG430">
            <v>-6.0435326976788988E-2</v>
          </cell>
          <cell r="BH430">
            <v>-5.1355645533288967E-2</v>
          </cell>
          <cell r="BI430">
            <v>-3.3929439732022233E-2</v>
          </cell>
          <cell r="BJ430">
            <v>-1.7784240255019349E-2</v>
          </cell>
          <cell r="BK430">
            <v>-1.31526504583499E-2</v>
          </cell>
          <cell r="BL430">
            <v>8.2160166166628024E-2</v>
          </cell>
          <cell r="BM430">
            <v>5.7208359991469449E-2</v>
          </cell>
          <cell r="BO430">
            <v>-3.6110135914539931E-3</v>
          </cell>
          <cell r="BP430">
            <v>7.5703427794835854E-2</v>
          </cell>
          <cell r="BQ430">
            <v>-2.5523108760634568E-2</v>
          </cell>
        </row>
        <row r="431">
          <cell r="A431">
            <v>375439</v>
          </cell>
          <cell r="B431" t="str">
            <v>艾方资产</v>
          </cell>
          <cell r="C431" t="str">
            <v>蒋锴</v>
          </cell>
          <cell r="D431">
            <v>200</v>
          </cell>
          <cell r="E431" t="str">
            <v>艾方可转债1号</v>
          </cell>
          <cell r="F431" t="str">
            <v>2018-05-15 00:00:00</v>
          </cell>
          <cell r="G431" t="str">
            <v>可转债</v>
          </cell>
          <cell r="H431" t="str">
            <v>可转债轮动</v>
          </cell>
          <cell r="I431" t="str">
            <v>可转债轮动</v>
          </cell>
          <cell r="J431">
            <v>0</v>
          </cell>
          <cell r="K431">
            <v>0</v>
          </cell>
          <cell r="L431" t="str">
            <v>2024-04-03T00:00:00.000000000</v>
          </cell>
          <cell r="M431">
            <v>-1.6532694829256569E-3</v>
          </cell>
          <cell r="N431">
            <v>9.046384327283219E-3</v>
          </cell>
          <cell r="O431">
            <v>1.9680913008035539E-2</v>
          </cell>
          <cell r="P431">
            <v>-7.8186968838526161E-3</v>
          </cell>
          <cell r="Q431">
            <v>1.707515390870018E-2</v>
          </cell>
          <cell r="S431">
            <v>0.28142836235913959</v>
          </cell>
          <cell r="T431">
            <v>-7.8186968838526161E-3</v>
          </cell>
          <cell r="U431">
            <v>8.8834053053670425E-2</v>
          </cell>
          <cell r="V431">
            <v>1.0913626442157881E-2</v>
          </cell>
          <cell r="W431">
            <v>0.18874638594410251</v>
          </cell>
          <cell r="X431">
            <v>0.15517684336730331</v>
          </cell>
          <cell r="Y431">
            <v>0.2017083461973859</v>
          </cell>
          <cell r="AC431">
            <v>-5.6739614879149733E-2</v>
          </cell>
          <cell r="AD431">
            <v>-1.336709457072191E-2</v>
          </cell>
          <cell r="AE431">
            <v>-5.2171196501093489E-2</v>
          </cell>
          <cell r="AF431">
            <v>-2.3962250239622479E-2</v>
          </cell>
          <cell r="AG431">
            <v>-2.9863962005956621E-2</v>
          </cell>
          <cell r="AH431">
            <v>-1.9969956702306221E-2</v>
          </cell>
          <cell r="AI431">
            <v>-5.180937314613418E-2</v>
          </cell>
          <cell r="AK431">
            <v>-5.3944496414094177E-2</v>
          </cell>
          <cell r="AL431">
            <v>8.8960386912497746E-3</v>
          </cell>
          <cell r="AM431">
            <v>9.9633325540770645E-2</v>
          </cell>
          <cell r="AN431">
            <v>-2.7644357540741901E-2</v>
          </cell>
          <cell r="AP431">
            <v>0.1110445196335665</v>
          </cell>
          <cell r="AQ431">
            <v>6.555355094108839E-2</v>
          </cell>
          <cell r="AR431">
            <v>7.7430404770903336E-2</v>
          </cell>
          <cell r="AS431">
            <v>1.5153337618828491</v>
          </cell>
          <cell r="AT431">
            <v>-2.5269121813031089E-2</v>
          </cell>
          <cell r="AU431">
            <v>-7.4982562194837454E-3</v>
          </cell>
          <cell r="AV431">
            <v>1.0539187143356219E-2</v>
          </cell>
          <cell r="AW431">
            <v>9.046384327283219E-3</v>
          </cell>
          <cell r="BF431">
            <v>2.9487970388649028E-2</v>
          </cell>
          <cell r="BG431">
            <v>1.396212847555112E-2</v>
          </cell>
          <cell r="BH431">
            <v>-1.4183558891318619E-3</v>
          </cell>
          <cell r="BI431">
            <v>-4.3202935432326006E-3</v>
          </cell>
          <cell r="BJ431">
            <v>8.0242510699002345E-3</v>
          </cell>
          <cell r="BK431">
            <v>8.7269296538712293E-3</v>
          </cell>
          <cell r="BL431">
            <v>9.2944408721575833E-3</v>
          </cell>
          <cell r="BM431">
            <v>-1.9228541642534399E-2</v>
          </cell>
          <cell r="BO431">
            <v>3.7751190614472301E-3</v>
          </cell>
          <cell r="BP431">
            <v>2.0366834461609699E-2</v>
          </cell>
          <cell r="BQ431">
            <v>3.3539878346879881E-3</v>
          </cell>
        </row>
        <row r="432">
          <cell r="A432">
            <v>663047</v>
          </cell>
          <cell r="B432" t="str">
            <v>艾方资产</v>
          </cell>
          <cell r="D432">
            <v>200</v>
          </cell>
          <cell r="E432" t="str">
            <v>艾方反脆弱之尾部对冲1号A</v>
          </cell>
          <cell r="F432" t="str">
            <v>2020-11-24 00:00:00</v>
          </cell>
          <cell r="G432" t="str">
            <v>期权策略</v>
          </cell>
          <cell r="H432" t="str">
            <v>期权择时</v>
          </cell>
          <cell r="I432" t="str">
            <v>期权择时+CTA股指趋势</v>
          </cell>
          <cell r="J432">
            <v>0</v>
          </cell>
          <cell r="K432">
            <v>0</v>
          </cell>
          <cell r="L432" t="str">
            <v>2024-04-03T00:00:00.000000000</v>
          </cell>
          <cell r="V432">
            <v>0.19385234653737071</v>
          </cell>
          <cell r="W432">
            <v>9.0809300469015142E-2</v>
          </cell>
          <cell r="AD432">
            <v>-0.24928977272727279</v>
          </cell>
          <cell r="AE432">
            <v>-0.1064124026493922</v>
          </cell>
          <cell r="AF432">
            <v>-0.10723941123460511</v>
          </cell>
          <cell r="AG432">
            <v>-2.9999999999996701E-4</v>
          </cell>
          <cell r="AK432">
            <v>-0.30759152776766863</v>
          </cell>
          <cell r="AM432">
            <v>-2.304188406354712E-3</v>
          </cell>
          <cell r="AQ432">
            <v>0.18161602411695649</v>
          </cell>
          <cell r="AS432">
            <v>-1.432695714730149E-2</v>
          </cell>
          <cell r="BF432">
            <v>-2.8965517241379191E-2</v>
          </cell>
          <cell r="BG432">
            <v>-7.2285353535353591E-2</v>
          </cell>
          <cell r="BH432">
            <v>-0.1014800952705002</v>
          </cell>
          <cell r="BI432">
            <v>-9.1167282022152851E-2</v>
          </cell>
        </row>
        <row r="433">
          <cell r="A433">
            <v>544196</v>
          </cell>
          <cell r="B433" t="str">
            <v>艾方资产</v>
          </cell>
          <cell r="D433">
            <v>200</v>
          </cell>
          <cell r="E433" t="str">
            <v>艾方CTA六号</v>
          </cell>
          <cell r="F433" t="str">
            <v>2021-02-26 00:00:00</v>
          </cell>
          <cell r="G433" t="str">
            <v>管理期货</v>
          </cell>
          <cell r="H433" t="str">
            <v>量化CTA</v>
          </cell>
          <cell r="I433" t="str">
            <v>1倍杠杆中长周期趋势</v>
          </cell>
          <cell r="J433">
            <v>0</v>
          </cell>
          <cell r="K433">
            <v>0</v>
          </cell>
          <cell r="L433" t="str">
            <v>2024-04-03T00:00:00.000000000</v>
          </cell>
          <cell r="M433">
            <v>1.9607843137255051E-2</v>
          </cell>
          <cell r="N433">
            <v>1.2004365223717841E-2</v>
          </cell>
          <cell r="O433">
            <v>3.6512667660208553E-2</v>
          </cell>
          <cell r="P433">
            <v>2.6966292134833481E-4</v>
          </cell>
          <cell r="Q433">
            <v>2.8655943797374569E-2</v>
          </cell>
          <cell r="R433">
            <v>5.8499001236564263E-2</v>
          </cell>
          <cell r="S433">
            <v>0.1213220475614671</v>
          </cell>
          <cell r="T433">
            <v>2.6966292134833481E-4</v>
          </cell>
          <cell r="U433">
            <v>7.2430964237211182E-3</v>
          </cell>
          <cell r="V433">
            <v>4.1489863272041523E-2</v>
          </cell>
          <cell r="AC433">
            <v>-4.0143048725972227E-2</v>
          </cell>
          <cell r="AD433">
            <v>-7.2465090809528079E-2</v>
          </cell>
          <cell r="AE433">
            <v>-5.3073358398181322E-2</v>
          </cell>
          <cell r="AF433">
            <v>-2.43401759530791E-2</v>
          </cell>
          <cell r="AK433">
            <v>-0.1113928477747661</v>
          </cell>
          <cell r="AL433">
            <v>-1.8122806928929869E-2</v>
          </cell>
          <cell r="AM433">
            <v>3.6290720737462978E-2</v>
          </cell>
          <cell r="AN433">
            <v>9.6341581872771975E-4</v>
          </cell>
          <cell r="AP433">
            <v>7.7362729337102407E-2</v>
          </cell>
          <cell r="AQ433">
            <v>5.6712323396750072E-2</v>
          </cell>
          <cell r="AR433">
            <v>-0.23810720840904609</v>
          </cell>
          <cell r="AS433">
            <v>0.6346575487170637</v>
          </cell>
          <cell r="AT433">
            <v>-6.0224719101125146E-3</v>
          </cell>
          <cell r="AU433">
            <v>-2.2879363356845591E-2</v>
          </cell>
          <cell r="AV433">
            <v>2.4217585692995369E-2</v>
          </cell>
          <cell r="AW433">
            <v>1.2004365223717841E-2</v>
          </cell>
          <cell r="BF433">
            <v>-7.9674060660933632E-3</v>
          </cell>
          <cell r="BG433">
            <v>-2.5554440083964462E-2</v>
          </cell>
          <cell r="BH433">
            <v>-2.42577503043927E-2</v>
          </cell>
          <cell r="BI433">
            <v>-1.180648876943746E-2</v>
          </cell>
          <cell r="BJ433">
            <v>-8.2564351627004706E-3</v>
          </cell>
          <cell r="BK433">
            <v>-4.6033300685601741E-3</v>
          </cell>
          <cell r="BL433">
            <v>3.542261143363179E-2</v>
          </cell>
          <cell r="BM433">
            <v>2.3757483607336208E-2</v>
          </cell>
          <cell r="BN433">
            <v>-1.568989386248054E-3</v>
          </cell>
          <cell r="BO433">
            <v>-4.5294878905528524E-3</v>
          </cell>
          <cell r="BP433">
            <v>3.8350821803324393E-2</v>
          </cell>
          <cell r="BQ433">
            <v>-1.2866015971605971E-2</v>
          </cell>
        </row>
        <row r="434">
          <cell r="A434">
            <v>257542</v>
          </cell>
          <cell r="B434" t="str">
            <v>艾方资产</v>
          </cell>
          <cell r="C434" t="str">
            <v>蒋锴</v>
          </cell>
          <cell r="D434">
            <v>200</v>
          </cell>
          <cell r="E434" t="str">
            <v>艾方博云全天候1号</v>
          </cell>
          <cell r="F434" t="str">
            <v>2016-12-06 00:00:00</v>
          </cell>
          <cell r="G434" t="str">
            <v>多策略</v>
          </cell>
          <cell r="H434" t="str">
            <v>波动率均衡策略</v>
          </cell>
          <cell r="I434" t="str">
            <v>股票多空+期权套利+可转债+CTA</v>
          </cell>
          <cell r="J434">
            <v>0</v>
          </cell>
          <cell r="K434">
            <v>0</v>
          </cell>
          <cell r="L434" t="str">
            <v>2024-04-03T00:00:00.000000000</v>
          </cell>
          <cell r="M434">
            <v>1.887006290020965E-2</v>
          </cell>
          <cell r="N434">
            <v>1.6910808212205138E-2</v>
          </cell>
          <cell r="O434">
            <v>5.3865541293007579E-2</v>
          </cell>
          <cell r="P434">
            <v>-2.2241557452825082E-2</v>
          </cell>
          <cell r="Q434">
            <v>-2.3038469897848302E-2</v>
          </cell>
          <cell r="R434">
            <v>-2.80030273543086E-2</v>
          </cell>
          <cell r="S434">
            <v>0.14151482445559019</v>
          </cell>
          <cell r="T434">
            <v>-2.2241557452825082E-2</v>
          </cell>
          <cell r="U434">
            <v>-8.732682874238562E-3</v>
          </cell>
          <cell r="V434">
            <v>2.906750984634154E-2</v>
          </cell>
          <cell r="W434">
            <v>0.11698370407088431</v>
          </cell>
          <cell r="X434">
            <v>0.25439141924452052</v>
          </cell>
          <cell r="Y434">
            <v>0.43770253659626768</v>
          </cell>
          <cell r="Z434">
            <v>-0.15774117647058819</v>
          </cell>
          <cell r="AA434">
            <v>6.1226528166200563E-2</v>
          </cell>
          <cell r="AC434">
            <v>-0.1041792189297257</v>
          </cell>
          <cell r="AD434">
            <v>-7.1051393318345854E-2</v>
          </cell>
          <cell r="AE434">
            <v>-5.923865450986452E-2</v>
          </cell>
          <cell r="AF434">
            <v>-5.3165334972341743E-2</v>
          </cell>
          <cell r="AG434">
            <v>-5.3614823815309839E-2</v>
          </cell>
          <cell r="AH434">
            <v>-5.127100387763904E-2</v>
          </cell>
          <cell r="AI434">
            <v>-0.22262419482925969</v>
          </cell>
          <cell r="AJ434">
            <v>-5.319465081723633E-2</v>
          </cell>
          <cell r="AK434">
            <v>-0.22262419482925969</v>
          </cell>
          <cell r="AL434">
            <v>-4.5244782668860339E-2</v>
          </cell>
          <cell r="AM434">
            <v>9.1016121504850389E-2</v>
          </cell>
          <cell r="AN434">
            <v>-7.7188992130417633E-2</v>
          </cell>
          <cell r="AP434">
            <v>0.1839815970961286</v>
          </cell>
          <cell r="AQ434">
            <v>0.1089004937188329</v>
          </cell>
          <cell r="AR434">
            <v>-0.24753888419338471</v>
          </cell>
          <cell r="AS434">
            <v>0.83303850899557152</v>
          </cell>
          <cell r="AT434">
            <v>-4.2144760454619568E-2</v>
          </cell>
          <cell r="AU434">
            <v>-2.702395821505621E-2</v>
          </cell>
          <cell r="AV434">
            <v>3.6340191079069273E-2</v>
          </cell>
          <cell r="AW434">
            <v>1.6910808212205138E-2</v>
          </cell>
          <cell r="BF434">
            <v>3.1049539108403801E-2</v>
          </cell>
          <cell r="BG434">
            <v>-1.8769279029643982E-2</v>
          </cell>
          <cell r="BH434">
            <v>-2.195225916453547E-2</v>
          </cell>
          <cell r="BI434">
            <v>-1.258444105469592E-2</v>
          </cell>
          <cell r="BJ434">
            <v>-1.0758620689655159E-2</v>
          </cell>
          <cell r="BK434">
            <v>6.9157836029001274E-3</v>
          </cell>
          <cell r="BL434">
            <v>4.0323474022377459E-2</v>
          </cell>
          <cell r="BM434">
            <v>-4.0357789372803772E-2</v>
          </cell>
          <cell r="BO434">
            <v>-3.2981960443381857E-2</v>
          </cell>
          <cell r="BP434">
            <v>4.438950384896323E-2</v>
          </cell>
          <cell r="BQ434">
            <v>-1.473424774967858E-2</v>
          </cell>
        </row>
        <row r="435">
          <cell r="A435">
            <v>368450</v>
          </cell>
          <cell r="B435" t="str">
            <v>深圳中安汇富私募证券</v>
          </cell>
          <cell r="C435" t="str">
            <v>戴春平</v>
          </cell>
          <cell r="E435" t="str">
            <v>中安汇富-莲花山宏观对冲3号1期</v>
          </cell>
          <cell r="F435" t="str">
            <v>2018-04-10 00:00:00</v>
          </cell>
          <cell r="G435" t="str">
            <v>宏观策略</v>
          </cell>
          <cell r="H435" t="str">
            <v>宏观策略</v>
          </cell>
          <cell r="J435">
            <v>0</v>
          </cell>
          <cell r="K435">
            <v>0</v>
          </cell>
          <cell r="L435" t="str">
            <v>2024-04-03T00:00:00.000000000</v>
          </cell>
          <cell r="M435">
            <v>1.425377305757403E-2</v>
          </cell>
          <cell r="N435">
            <v>-7.3851203501094087E-3</v>
          </cell>
          <cell r="O435">
            <v>6.378258458125341E-3</v>
          </cell>
          <cell r="P435">
            <v>-4.1468568409931288E-2</v>
          </cell>
          <cell r="Q435">
            <v>-0.109666339548577</v>
          </cell>
          <cell r="R435">
            <v>-0.22490388722768051</v>
          </cell>
          <cell r="S435">
            <v>0.125620347394541</v>
          </cell>
          <cell r="T435">
            <v>-4.1468568409931288E-2</v>
          </cell>
          <cell r="U435">
            <v>-0.10686482661004949</v>
          </cell>
          <cell r="V435">
            <v>5.693950177936058E-3</v>
          </cell>
          <cell r="W435">
            <v>0.33259563705343043</v>
          </cell>
          <cell r="X435">
            <v>1.040645161290322</v>
          </cell>
          <cell r="Y435">
            <v>1.373446697187708E-2</v>
          </cell>
          <cell r="AC435">
            <v>-4.9667994687915079E-2</v>
          </cell>
          <cell r="AD435">
            <v>-0.1913712088850919</v>
          </cell>
          <cell r="AE435">
            <v>-0.19160054190052259</v>
          </cell>
          <cell r="AF435">
            <v>-0.21273813970862909</v>
          </cell>
          <cell r="AG435">
            <v>-0.22807017543859651</v>
          </cell>
          <cell r="AH435">
            <v>-0.15786419036564131</v>
          </cell>
          <cell r="AI435">
            <v>-6.7577828397873935E-2</v>
          </cell>
          <cell r="AK435">
            <v>-0.33171460590212931</v>
          </cell>
          <cell r="AL435">
            <v>-0.10139801630811909</v>
          </cell>
          <cell r="AM435">
            <v>0.28622322309664328</v>
          </cell>
          <cell r="AN435">
            <v>-0.14037621508030521</v>
          </cell>
          <cell r="AP435">
            <v>0.1021881077493593</v>
          </cell>
          <cell r="AQ435">
            <v>0.28285666274094129</v>
          </cell>
          <cell r="AR435">
            <v>-0.99518266006044975</v>
          </cell>
          <cell r="AS435">
            <v>1.0108491125417829</v>
          </cell>
          <cell r="AT435">
            <v>-1.7432646592709929E-2</v>
          </cell>
          <cell r="AU435">
            <v>-8.8709677419356314E-3</v>
          </cell>
          <cell r="AV435">
            <v>1.386577925679422E-2</v>
          </cell>
          <cell r="AW435">
            <v>-7.3851203501094087E-3</v>
          </cell>
          <cell r="BF435">
            <v>6.4637886293937186E-2</v>
          </cell>
          <cell r="BG435">
            <v>-3.1243075559494789E-2</v>
          </cell>
          <cell r="BH435">
            <v>5.4894784995425114E-3</v>
          </cell>
          <cell r="BI435">
            <v>1.6151046405823429E-2</v>
          </cell>
          <cell r="BJ435">
            <v>3.9623908663532603E-2</v>
          </cell>
          <cell r="BK435">
            <v>-2.1533161068044929E-2</v>
          </cell>
          <cell r="BL435">
            <v>-4.159330985915477E-2</v>
          </cell>
          <cell r="BM435">
            <v>-5.8553386911596061E-2</v>
          </cell>
          <cell r="BN435">
            <v>-1.3075060532687701E-2</v>
          </cell>
          <cell r="BO435">
            <v>-5.0785083415112682E-2</v>
          </cell>
          <cell r="BP435">
            <v>1.111398294132848E-2</v>
          </cell>
          <cell r="BQ435">
            <v>-3.3937228884919679E-2</v>
          </cell>
        </row>
        <row r="436">
          <cell r="A436">
            <v>594956</v>
          </cell>
          <cell r="B436" t="str">
            <v>深圳君宜私募</v>
          </cell>
          <cell r="C436" t="str">
            <v>石宇</v>
          </cell>
          <cell r="E436" t="str">
            <v>君宜共达</v>
          </cell>
          <cell r="F436" t="str">
            <v>2021-08-16 00:00:00</v>
          </cell>
          <cell r="G436" t="str">
            <v>期权策略</v>
          </cell>
          <cell r="H436" t="str">
            <v>期权卖方</v>
          </cell>
          <cell r="J436">
            <v>0</v>
          </cell>
          <cell r="K436">
            <v>0</v>
          </cell>
          <cell r="L436" t="str">
            <v>2024-04-03T00:00:00.000000000</v>
          </cell>
          <cell r="M436">
            <v>-1.059753811037623E-3</v>
          </cell>
          <cell r="N436">
            <v>-4.0786361040867641E-4</v>
          </cell>
          <cell r="O436">
            <v>2.946472417744372E-3</v>
          </cell>
          <cell r="P436">
            <v>8.3936800526662747E-3</v>
          </cell>
          <cell r="Q436">
            <v>2.1933116504044611E-2</v>
          </cell>
          <cell r="R436">
            <v>5.157470179352952E-2</v>
          </cell>
          <cell r="T436">
            <v>8.3936800526662747E-3</v>
          </cell>
          <cell r="U436">
            <v>5.52275095519279E-2</v>
          </cell>
          <cell r="V436">
            <v>0.13603630265364491</v>
          </cell>
          <cell r="AC436">
            <v>-1.966085033177651E-3</v>
          </cell>
          <cell r="AD436">
            <v>-1.111681204036249E-2</v>
          </cell>
          <cell r="AE436">
            <v>-9.8010674429888384E-3</v>
          </cell>
          <cell r="AF436">
            <v>-1.4789647246927081E-2</v>
          </cell>
          <cell r="AK436">
            <v>-1.4789647246927081E-2</v>
          </cell>
          <cell r="AL436">
            <v>3.477286063855578E-2</v>
          </cell>
          <cell r="AM436">
            <v>7.9639741849139245E-2</v>
          </cell>
          <cell r="AN436">
            <v>3.0302365493151129E-2</v>
          </cell>
          <cell r="AP436">
            <v>8.9433420633416513E-3</v>
          </cell>
          <cell r="AQ436">
            <v>2.0566071213913031E-2</v>
          </cell>
          <cell r="AR436">
            <v>3.8548278491365329</v>
          </cell>
          <cell r="AS436">
            <v>3.8579038473343372</v>
          </cell>
          <cell r="AT436">
            <v>4.5260039499670501E-3</v>
          </cell>
          <cell r="AU436">
            <v>-1.638404194314047E-4</v>
          </cell>
          <cell r="AV436">
            <v>3.3557046979866278E-3</v>
          </cell>
          <cell r="AW436">
            <v>-4.0786361040867641E-4</v>
          </cell>
          <cell r="BF436">
            <v>4.5154567558181036E-3</v>
          </cell>
          <cell r="BG436">
            <v>1.080567081604422E-2</v>
          </cell>
          <cell r="BH436">
            <v>-2.2235525528093709E-3</v>
          </cell>
          <cell r="BI436">
            <v>2.7427787777492001E-3</v>
          </cell>
          <cell r="BJ436">
            <v>-5.1286434738007092E-4</v>
          </cell>
          <cell r="BK436">
            <v>8.1245189429572928E-3</v>
          </cell>
          <cell r="BL436">
            <v>3.3932813030199678E-3</v>
          </cell>
          <cell r="BM436">
            <v>7.4399729455527641E-3</v>
          </cell>
          <cell r="BN436">
            <v>5.6189198255620632E-3</v>
          </cell>
          <cell r="BO436">
            <v>1.000750562922148E-3</v>
          </cell>
          <cell r="BP436">
            <v>5.4986253436641874E-3</v>
          </cell>
          <cell r="BQ436">
            <v>7.1274656058346597E-3</v>
          </cell>
        </row>
        <row r="437">
          <cell r="A437">
            <v>540230</v>
          </cell>
          <cell r="B437" t="str">
            <v>中电投先融资产</v>
          </cell>
          <cell r="E437" t="str">
            <v>中电投先融鸿升量化CTA1号</v>
          </cell>
          <cell r="F437" t="str">
            <v>2021-02-01 00:00:00</v>
          </cell>
          <cell r="G437" t="str">
            <v>管理期货</v>
          </cell>
          <cell r="H437" t="str">
            <v>量化CTA</v>
          </cell>
          <cell r="I437" t="str">
            <v>择时反脆弱</v>
          </cell>
          <cell r="J437">
            <v>0</v>
          </cell>
          <cell r="K437">
            <v>0</v>
          </cell>
          <cell r="L437" t="str">
            <v>2024-04-03T00:00:00.000000000</v>
          </cell>
          <cell r="U437">
            <v>5.2509253679950962E-3</v>
          </cell>
          <cell r="V437">
            <v>0.19935990088787919</v>
          </cell>
          <cell r="AC437">
            <v>-8.7471057370722815E-3</v>
          </cell>
          <cell r="AD437">
            <v>-7.0530560607258597E-2</v>
          </cell>
          <cell r="AE437">
            <v>-5.6863241373492052E-2</v>
          </cell>
          <cell r="AF437">
            <v>-0.1187911145009057</v>
          </cell>
          <cell r="AK437">
            <v>-0.1187911145009057</v>
          </cell>
          <cell r="AL437">
            <v>-0.39525195962345439</v>
          </cell>
          <cell r="AM437">
            <v>5.163531323556847E-2</v>
          </cell>
          <cell r="AP437">
            <v>8.919023895544104E-3</v>
          </cell>
          <cell r="AQ437">
            <v>0.12316280775694199</v>
          </cell>
          <cell r="AR437">
            <v>-44.348998370718697</v>
          </cell>
          <cell r="AS437">
            <v>0.41682629344119237</v>
          </cell>
          <cell r="AT437">
            <v>-4.6240794656617901E-3</v>
          </cell>
          <cell r="BF437">
            <v>-3.4432297495046171E-4</v>
          </cell>
          <cell r="BG437">
            <v>-8.008266597778424E-3</v>
          </cell>
          <cell r="BH437">
            <v>-2.170138888888884E-2</v>
          </cell>
          <cell r="BI437">
            <v>6.477373558118904E-2</v>
          </cell>
          <cell r="BJ437">
            <v>5.3916666666666613E-2</v>
          </cell>
          <cell r="BK437">
            <v>-5.4479323159642552E-2</v>
          </cell>
          <cell r="BL437">
            <v>3.1945141327981208E-2</v>
          </cell>
          <cell r="BM437">
            <v>3.9708265802267384E-3</v>
          </cell>
          <cell r="BN437">
            <v>-3.1224322103533542E-3</v>
          </cell>
          <cell r="BO437">
            <v>-2.7200791295746929E-2</v>
          </cell>
          <cell r="BP437">
            <v>-5.4228096932722458E-3</v>
          </cell>
          <cell r="BQ437">
            <v>-1.476419471863666E-2</v>
          </cell>
        </row>
        <row r="438">
          <cell r="A438">
            <v>560147</v>
          </cell>
          <cell r="B438" t="str">
            <v>青岛时间序列资产</v>
          </cell>
          <cell r="C438" t="str">
            <v>卢飞飞</v>
          </cell>
          <cell r="D438" t="str">
            <v>15，多策略+中性8-9亿，指增5-6亿</v>
          </cell>
          <cell r="E438" t="str">
            <v>时间序列中证500指数增强2号</v>
          </cell>
          <cell r="F438" t="str">
            <v>2021-04-15 00:00:00</v>
          </cell>
          <cell r="G438" t="str">
            <v>指数增强</v>
          </cell>
          <cell r="H438" t="str">
            <v>500指增</v>
          </cell>
          <cell r="J438">
            <v>0</v>
          </cell>
          <cell r="K438">
            <v>0</v>
          </cell>
          <cell r="L438" t="str">
            <v>2024-04-03T00:00:00.000000000</v>
          </cell>
          <cell r="M438">
            <v>1.3164125390662029E-2</v>
          </cell>
          <cell r="N438">
            <v>2.1678922738993519E-2</v>
          </cell>
          <cell r="O438">
            <v>5.2124311565696413E-2</v>
          </cell>
          <cell r="P438">
            <v>2.6383958553199749E-2</v>
          </cell>
          <cell r="Q438">
            <v>-6.5007429420503859E-3</v>
          </cell>
          <cell r="R438">
            <v>-7.5207468879668005E-2</v>
          </cell>
          <cell r="S438">
            <v>6.9800000000000084E-2</v>
          </cell>
          <cell r="T438">
            <v>2.6383958553199749E-2</v>
          </cell>
          <cell r="U438">
            <v>-2.0946834491827881E-2</v>
          </cell>
          <cell r="V438">
            <v>-0.1160743938890734</v>
          </cell>
          <cell r="AC438">
            <v>-0.13317824949113119</v>
          </cell>
          <cell r="AD438">
            <v>-4.2309349418354278E-2</v>
          </cell>
          <cell r="AE438">
            <v>-0.1819892243222441</v>
          </cell>
          <cell r="AF438">
            <v>-0.1042101880122127</v>
          </cell>
          <cell r="AK438">
            <v>-0.23147999357223201</v>
          </cell>
          <cell r="AL438">
            <v>0.21763453410816511</v>
          </cell>
          <cell r="AM438">
            <v>3.7478240175671473E-2</v>
          </cell>
          <cell r="AN438">
            <v>9.7469203331966625E-2</v>
          </cell>
          <cell r="AP438">
            <v>0.29835297978490111</v>
          </cell>
          <cell r="AQ438">
            <v>0.17180586935502451</v>
          </cell>
          <cell r="AR438">
            <v>0.72845499205814135</v>
          </cell>
          <cell r="AS438">
            <v>0.21640950758445041</v>
          </cell>
          <cell r="AT438">
            <v>-4.0391442003262057E-2</v>
          </cell>
          <cell r="AU438">
            <v>-3.9992001599680194E-3</v>
          </cell>
          <cell r="AV438">
            <v>2.9799370574350888E-2</v>
          </cell>
          <cell r="AW438">
            <v>2.1678922738993519E-2</v>
          </cell>
          <cell r="BF438">
            <v>5.8895359759534083E-2</v>
          </cell>
          <cell r="BG438">
            <v>1.9870487004346678E-2</v>
          </cell>
          <cell r="BH438">
            <v>-9.3937548925806524E-3</v>
          </cell>
          <cell r="BI438">
            <v>1.053648257089979E-3</v>
          </cell>
          <cell r="BJ438">
            <v>-2.5173230418384259E-2</v>
          </cell>
          <cell r="BK438">
            <v>8.0978945474177166E-3</v>
          </cell>
          <cell r="BL438">
            <v>1.0264191360228381E-2</v>
          </cell>
          <cell r="BM438">
            <v>-6.7938863857231135E-2</v>
          </cell>
          <cell r="BN438">
            <v>-7.7405086619977137E-3</v>
          </cell>
          <cell r="BO438">
            <v>-2.9624814264487379E-2</v>
          </cell>
          <cell r="BP438">
            <v>1.521676715475162E-2</v>
          </cell>
          <cell r="BQ438">
            <v>-1.7902572316969682E-2</v>
          </cell>
        </row>
        <row r="439">
          <cell r="A439">
            <v>469254</v>
          </cell>
          <cell r="B439" t="str">
            <v>同亨投资</v>
          </cell>
          <cell r="C439" t="str">
            <v>杨廷武</v>
          </cell>
          <cell r="D439" t="str">
            <v>8，容量20</v>
          </cell>
          <cell r="E439" t="str">
            <v>同亨固定收益六号</v>
          </cell>
          <cell r="F439" t="str">
            <v>2020-03-30 00:00:00</v>
          </cell>
          <cell r="G439" t="str">
            <v>多策略</v>
          </cell>
          <cell r="H439" t="str">
            <v>多策略</v>
          </cell>
          <cell r="I439" t="str">
            <v>股票隔夜(T+1)+股票日内(T+0)+现金管理（国债+城投）,5%（无多头股票敞口）</v>
          </cell>
          <cell r="J439">
            <v>0</v>
          </cell>
          <cell r="K439">
            <v>0</v>
          </cell>
          <cell r="L439" t="str">
            <v>2024-04-03T00:00:00.000000000</v>
          </cell>
          <cell r="M439">
            <v>2.1204138019661478E-3</v>
          </cell>
          <cell r="N439">
            <v>1.4126107615257679E-3</v>
          </cell>
          <cell r="O439">
            <v>5.6744905855043992E-3</v>
          </cell>
          <cell r="P439">
            <v>1.010362694300526E-2</v>
          </cell>
          <cell r="Q439">
            <v>3.2164129715420493E-2</v>
          </cell>
          <cell r="R439">
            <v>7.7071823204420076E-2</v>
          </cell>
          <cell r="S439">
            <v>0.31279461279461279</v>
          </cell>
          <cell r="T439">
            <v>1.010362694300526E-2</v>
          </cell>
          <cell r="U439">
            <v>9.3484419263456076E-2</v>
          </cell>
          <cell r="V439">
            <v>0.1368760064412238</v>
          </cell>
          <cell r="W439">
            <v>5.6122448979591948E-2</v>
          </cell>
          <cell r="AC439">
            <v>-4.958145524790754E-3</v>
          </cell>
          <cell r="AD439">
            <v>0</v>
          </cell>
          <cell r="AE439">
            <v>-2.091112770724423E-2</v>
          </cell>
          <cell r="AF439">
            <v>-8.7929656274979215E-3</v>
          </cell>
          <cell r="AG439">
            <v>-2.9673590504449968E-3</v>
          </cell>
          <cell r="AK439">
            <v>-2.091112770724423E-2</v>
          </cell>
          <cell r="AL439">
            <v>3.4438341316180843E-2</v>
          </cell>
          <cell r="AM439">
            <v>5.2288393465830467E-2</v>
          </cell>
          <cell r="AN439">
            <v>3.6555616060014229E-2</v>
          </cell>
          <cell r="AP439">
            <v>1.0902162911703751E-2</v>
          </cell>
          <cell r="AQ439">
            <v>3.7971083935629472E-2</v>
          </cell>
          <cell r="AR439">
            <v>3.1315368339522709</v>
          </cell>
          <cell r="AS439">
            <v>1.369214978575154</v>
          </cell>
          <cell r="AT439">
            <v>5.8290155440414706E-3</v>
          </cell>
          <cell r="AU439">
            <v>-2.124919510624546E-3</v>
          </cell>
          <cell r="AV439">
            <v>4.2558679391282439E-3</v>
          </cell>
          <cell r="AW439">
            <v>1.4126107615257679E-3</v>
          </cell>
          <cell r="BF439">
            <v>4.9575070821530343E-3</v>
          </cell>
          <cell r="BG439">
            <v>9.866102889358741E-3</v>
          </cell>
          <cell r="BH439">
            <v>8.3740404745289432E-3</v>
          </cell>
          <cell r="BI439">
            <v>7.6124567474047389E-3</v>
          </cell>
          <cell r="BJ439">
            <v>6.1813186813186594E-3</v>
          </cell>
          <cell r="BK439">
            <v>8.8737201365187701E-3</v>
          </cell>
          <cell r="BL439">
            <v>6.7658998646820123E-3</v>
          </cell>
          <cell r="BM439">
            <v>7.3924731182797299E-3</v>
          </cell>
          <cell r="BN439">
            <v>6.6622251832111354E-3</v>
          </cell>
          <cell r="BO439">
            <v>6.6181336863004869E-3</v>
          </cell>
          <cell r="BP439">
            <v>5.9171597633136397E-3</v>
          </cell>
          <cell r="BQ439">
            <v>7.1754729288977526E-3</v>
          </cell>
        </row>
        <row r="440">
          <cell r="A440">
            <v>186840</v>
          </cell>
          <cell r="B440" t="str">
            <v>名禹资产</v>
          </cell>
          <cell r="C440" t="str">
            <v>陈美风</v>
          </cell>
          <cell r="E440" t="str">
            <v>名禹沐风1期</v>
          </cell>
          <cell r="F440" t="str">
            <v>2016-04-18 00:00:00</v>
          </cell>
          <cell r="G440" t="str">
            <v>股票多头</v>
          </cell>
          <cell r="H440" t="str">
            <v>股票多头</v>
          </cell>
          <cell r="I440" t="str">
            <v>主观</v>
          </cell>
          <cell r="J440">
            <v>0</v>
          </cell>
          <cell r="K440">
            <v>0</v>
          </cell>
          <cell r="L440" t="str">
            <v>2024-04-03T00:00:00.000000000</v>
          </cell>
          <cell r="M440">
            <v>-1.347026866115952E-2</v>
          </cell>
          <cell r="N440">
            <v>4.3185089779527166E-3</v>
          </cell>
          <cell r="O440">
            <v>2.8748676047811732E-3</v>
          </cell>
          <cell r="P440">
            <v>-2.5652333700845409E-2</v>
          </cell>
          <cell r="Q440">
            <v>-2.8081237627392008E-2</v>
          </cell>
          <cell r="R440">
            <v>-0.16180840973759089</v>
          </cell>
          <cell r="S440">
            <v>0.1917112419652087</v>
          </cell>
          <cell r="T440">
            <v>-2.5652333700845409E-2</v>
          </cell>
          <cell r="U440">
            <v>-4.1721563460693778E-3</v>
          </cell>
          <cell r="V440">
            <v>-7.373131292586188E-2</v>
          </cell>
          <cell r="W440">
            <v>0.37236566643405422</v>
          </cell>
          <cell r="X440">
            <v>0.58167770419426068</v>
          </cell>
          <cell r="Y440">
            <v>0.31686046511627902</v>
          </cell>
          <cell r="Z440">
            <v>-5.7803468208093012E-3</v>
          </cell>
          <cell r="AA440">
            <v>2.569169960474316E-2</v>
          </cell>
          <cell r="AC440">
            <v>-4.6537896758160967E-2</v>
          </cell>
          <cell r="AD440">
            <v>-0.16974391400569069</v>
          </cell>
          <cell r="AE440">
            <v>-0.1008531816565944</v>
          </cell>
          <cell r="AF440">
            <v>-7.9886976624710976E-2</v>
          </cell>
          <cell r="AG440">
            <v>-6.9699229430773002E-2</v>
          </cell>
          <cell r="AH440">
            <v>-8.4194977843426957E-2</v>
          </cell>
          <cell r="AI440">
            <v>-6.6907775768535321E-2</v>
          </cell>
          <cell r="AJ440">
            <v>-6.7580803134182132E-2</v>
          </cell>
          <cell r="AK440">
            <v>-0.19939930445779311</v>
          </cell>
          <cell r="AL440">
            <v>-1.433270138019527E-3</v>
          </cell>
          <cell r="AM440">
            <v>0.13648736856905549</v>
          </cell>
          <cell r="AN440">
            <v>-8.8634307276559188E-2</v>
          </cell>
          <cell r="AP440">
            <v>0.1094666012355041</v>
          </cell>
          <cell r="AQ440">
            <v>0.13288885790583041</v>
          </cell>
          <cell r="AR440">
            <v>-1.5813834602642889E-2</v>
          </cell>
          <cell r="AS440">
            <v>1.0248380046815651</v>
          </cell>
          <cell r="AT440">
            <v>-5.1047409040793863E-2</v>
          </cell>
          <cell r="AU440">
            <v>2.556059021726487E-2</v>
          </cell>
          <cell r="AV440">
            <v>-1.437433802390697E-3</v>
          </cell>
          <cell r="AW440">
            <v>4.3185089779527166E-3</v>
          </cell>
          <cell r="BF440">
            <v>6.712048016395844E-2</v>
          </cell>
          <cell r="BG440">
            <v>2.609918375745934E-2</v>
          </cell>
          <cell r="BH440">
            <v>2.6137237207126018E-2</v>
          </cell>
          <cell r="BI440">
            <v>-2.3940588254454331E-2</v>
          </cell>
          <cell r="BJ440">
            <v>-1.358205966762327E-2</v>
          </cell>
          <cell r="BK440">
            <v>2.1076491085625371E-2</v>
          </cell>
          <cell r="BL440">
            <v>-3.3165462858657617E-2</v>
          </cell>
          <cell r="BM440">
            <v>-6.607038826633771E-2</v>
          </cell>
          <cell r="BN440">
            <v>-2.3973092886789841E-2</v>
          </cell>
          <cell r="BO440">
            <v>-3.7282791993547781E-2</v>
          </cell>
          <cell r="BP440">
            <v>5.8908647804729368E-2</v>
          </cell>
          <cell r="BQ440">
            <v>-3.2945943064292438E-2</v>
          </cell>
        </row>
        <row r="441">
          <cell r="A441">
            <v>426106</v>
          </cell>
          <cell r="B441" t="str">
            <v>思勰投资</v>
          </cell>
          <cell r="C441" t="str">
            <v>陈磐颖</v>
          </cell>
          <cell r="D441">
            <v>100</v>
          </cell>
          <cell r="E441" t="str">
            <v>思勰思铭专享四十六号</v>
          </cell>
          <cell r="F441" t="str">
            <v>2019-04-18 00:00:00</v>
          </cell>
          <cell r="G441" t="str">
            <v>管理期货</v>
          </cell>
          <cell r="H441" t="str">
            <v>量化CTA</v>
          </cell>
          <cell r="I441" t="str">
            <v>超高频CTA</v>
          </cell>
          <cell r="J441">
            <v>0</v>
          </cell>
          <cell r="K441">
            <v>1</v>
          </cell>
          <cell r="L441" t="str">
            <v>2024-04-03T00:00:00.000000000</v>
          </cell>
          <cell r="U441">
            <v>7.0507544581618564E-2</v>
          </cell>
          <cell r="V441">
            <v>0.11382734912146671</v>
          </cell>
          <cell r="W441">
            <v>7.2950819672131129E-2</v>
          </cell>
          <cell r="X441">
            <v>0.14553990610328649</v>
          </cell>
          <cell r="AC441">
            <v>0</v>
          </cell>
          <cell r="AD441">
            <v>-1.362397820163489E-3</v>
          </cell>
          <cell r="AE441">
            <v>-2.9218407596786002E-3</v>
          </cell>
          <cell r="AF441">
            <v>-8.1037277147478918E-4</v>
          </cell>
          <cell r="AG441">
            <v>-8.9047195013347276E-4</v>
          </cell>
          <cell r="AH441">
            <v>-1.883239171374766E-3</v>
          </cell>
          <cell r="AK441">
            <v>-2.9218407596786002E-3</v>
          </cell>
          <cell r="AL441">
            <v>6.4516865570973359E-2</v>
          </cell>
          <cell r="AM441">
            <v>9.6291416241431227E-2</v>
          </cell>
          <cell r="AP441">
            <v>8.8473418242779982E-3</v>
          </cell>
          <cell r="AQ441">
            <v>1.538269327975717E-2</v>
          </cell>
          <cell r="AR441">
            <v>7.2585698911641021</v>
          </cell>
          <cell r="AS441">
            <v>6.2403636286060289</v>
          </cell>
          <cell r="BF441">
            <v>3.429355281207247E-3</v>
          </cell>
          <cell r="BG441">
            <v>3.4176349965822079E-3</v>
          </cell>
          <cell r="BH441">
            <v>2.7247956403269051E-3</v>
          </cell>
          <cell r="BI441">
            <v>2.0380434782609762E-3</v>
          </cell>
          <cell r="BJ441">
            <v>2.0338983050847141E-3</v>
          </cell>
          <cell r="BK441">
            <v>1.3531799729364911E-3</v>
          </cell>
          <cell r="BL441">
            <v>2.0270270270270618E-3</v>
          </cell>
          <cell r="BM441">
            <v>6.7430883344572479E-3</v>
          </cell>
          <cell r="BN441">
            <v>1.6497714172132749E-2</v>
          </cell>
          <cell r="BO441">
            <v>7.1046799634988389E-3</v>
          </cell>
          <cell r="BP441">
            <v>2.4593877418936931E-3</v>
          </cell>
          <cell r="BQ441">
            <v>7.8130044553497147E-3</v>
          </cell>
        </row>
        <row r="442">
          <cell r="A442">
            <v>241477</v>
          </cell>
          <cell r="B442" t="str">
            <v>思勰投资</v>
          </cell>
          <cell r="C442" t="str">
            <v>陈磐颖</v>
          </cell>
          <cell r="D442">
            <v>100</v>
          </cell>
          <cell r="E442" t="str">
            <v>思瑞二号</v>
          </cell>
          <cell r="F442" t="str">
            <v>2016-10-10 00:00:00</v>
          </cell>
          <cell r="G442" t="str">
            <v>多策略</v>
          </cell>
          <cell r="H442" t="str">
            <v>CTA+中性</v>
          </cell>
          <cell r="I442" t="str">
            <v>日内CTA+中性，比例灵活调整</v>
          </cell>
          <cell r="J442">
            <v>0</v>
          </cell>
          <cell r="K442">
            <v>0</v>
          </cell>
          <cell r="L442" t="str">
            <v>2024-04-03T00:00:00.000000000</v>
          </cell>
          <cell r="M442">
            <v>2.2913043478260949E-2</v>
          </cell>
          <cell r="N442">
            <v>1.2218732521619421E-2</v>
          </cell>
          <cell r="O442">
            <v>5.8344579397211049E-2</v>
          </cell>
          <cell r="P442">
            <v>-1.02229701304164E-2</v>
          </cell>
          <cell r="Q442">
            <v>2.0870602265952169E-3</v>
          </cell>
          <cell r="R442">
            <v>7.9517298338992459E-2</v>
          </cell>
          <cell r="S442">
            <v>8.5544225534074592E-2</v>
          </cell>
          <cell r="T442">
            <v>-1.02229701304164E-2</v>
          </cell>
          <cell r="U442">
            <v>5.0097190316310318E-2</v>
          </cell>
          <cell r="V442">
            <v>2.7881209699391452E-2</v>
          </cell>
          <cell r="W442">
            <v>3.86266094420602E-2</v>
          </cell>
          <cell r="X442">
            <v>0.27752003374103751</v>
          </cell>
          <cell r="Y442">
            <v>0.20617732558139551</v>
          </cell>
          <cell r="Z442">
            <v>9.5192613817255634E-2</v>
          </cell>
          <cell r="AA442">
            <v>0.2807339449541284</v>
          </cell>
          <cell r="AC442">
            <v>-9.9384761003312769E-2</v>
          </cell>
          <cell r="AD442">
            <v>-5.5494481333274649E-2</v>
          </cell>
          <cell r="AE442">
            <v>-9.7812562713224985E-2</v>
          </cell>
          <cell r="AF442">
            <v>-2.7726349062994059E-2</v>
          </cell>
          <cell r="AG442">
            <v>-5.2271021021021102E-2</v>
          </cell>
          <cell r="AH442">
            <v>-7.3967459324155244E-2</v>
          </cell>
          <cell r="AI442">
            <v>-3.5356123270624408E-2</v>
          </cell>
          <cell r="AJ442">
            <v>-4.3880995368553298E-2</v>
          </cell>
          <cell r="AK442">
            <v>-0.15982339955849881</v>
          </cell>
          <cell r="AL442">
            <v>8.0404942265840162E-2</v>
          </cell>
          <cell r="AM442">
            <v>8.1985537435472988E-2</v>
          </cell>
          <cell r="AN442">
            <v>-3.6033284795300879E-2</v>
          </cell>
          <cell r="AP442">
            <v>0.22778259488620881</v>
          </cell>
          <cell r="AQ442">
            <v>7.491339224010235E-2</v>
          </cell>
          <cell r="AR442">
            <v>0.35168238256933682</v>
          </cell>
          <cell r="AS442">
            <v>1.09042880590998</v>
          </cell>
          <cell r="AT442">
            <v>-2.726125368111065E-2</v>
          </cell>
          <cell r="AU442">
            <v>-4.1216157771818973E-2</v>
          </cell>
          <cell r="AV442">
            <v>4.5569050832208857E-2</v>
          </cell>
          <cell r="AW442">
            <v>1.2218732521619421E-2</v>
          </cell>
          <cell r="BF442">
            <v>4.6386287329915898E-3</v>
          </cell>
          <cell r="BG442">
            <v>-1.385163361329755E-2</v>
          </cell>
          <cell r="BH442">
            <v>-2.3454918398287731E-2</v>
          </cell>
          <cell r="BI442">
            <v>-1.7625570776255591E-2</v>
          </cell>
          <cell r="BJ442">
            <v>5.7172073998326134E-3</v>
          </cell>
          <cell r="BK442">
            <v>3.8082913527753393E-2</v>
          </cell>
          <cell r="BL442">
            <v>1.402430880192318E-2</v>
          </cell>
          <cell r="BM442">
            <v>3.863716192483269E-3</v>
          </cell>
          <cell r="BN442">
            <v>7.672634271098655E-4</v>
          </cell>
          <cell r="BO442">
            <v>1.418349092767701E-2</v>
          </cell>
          <cell r="BP442">
            <v>3.313594557137467E-2</v>
          </cell>
          <cell r="BQ442">
            <v>-3.2166123778501698E-2</v>
          </cell>
        </row>
        <row r="443">
          <cell r="A443">
            <v>158135</v>
          </cell>
          <cell r="B443" t="str">
            <v>文多资产</v>
          </cell>
          <cell r="D443">
            <v>14</v>
          </cell>
          <cell r="E443" t="str">
            <v>文多稳健一期</v>
          </cell>
          <cell r="F443" t="str">
            <v>2016-01-12 00:00:00</v>
          </cell>
          <cell r="G443" t="str">
            <v>股票多头</v>
          </cell>
          <cell r="H443" t="str">
            <v>股票多头</v>
          </cell>
          <cell r="J443">
            <v>0</v>
          </cell>
          <cell r="K443">
            <v>0</v>
          </cell>
          <cell r="L443" t="str">
            <v>2024-04-03T00:00:00.000000000</v>
          </cell>
          <cell r="M443">
            <v>-3.878144613971513E-3</v>
          </cell>
          <cell r="N443">
            <v>6.9118481456644787E-3</v>
          </cell>
          <cell r="O443">
            <v>-2.8467625541233391E-2</v>
          </cell>
          <cell r="P443">
            <v>-1.8700045242045049E-2</v>
          </cell>
          <cell r="Q443">
            <v>-8.6565907070329073E-2</v>
          </cell>
          <cell r="R443">
            <v>-8.4337914536329106E-2</v>
          </cell>
          <cell r="S443">
            <v>5.5759870200108093E-2</v>
          </cell>
          <cell r="T443">
            <v>-1.8700045242045049E-2</v>
          </cell>
          <cell r="U443">
            <v>2.83543125953114E-2</v>
          </cell>
          <cell r="V443">
            <v>1.6152755161002341E-2</v>
          </cell>
          <cell r="W443">
            <v>0.1157216117216118</v>
          </cell>
          <cell r="X443">
            <v>0.63779036283355728</v>
          </cell>
          <cell r="Y443">
            <v>0.38463583200425311</v>
          </cell>
          <cell r="Z443">
            <v>-3.3898305084745887E-2</v>
          </cell>
          <cell r="AA443">
            <v>0.26757812500000022</v>
          </cell>
          <cell r="AC443">
            <v>-9.2965340179717554E-2</v>
          </cell>
          <cell r="AD443">
            <v>-0.1192755848613495</v>
          </cell>
          <cell r="AE443">
            <v>-0.15100502512562811</v>
          </cell>
          <cell r="AF443">
            <v>-0.13836377655473131</v>
          </cell>
          <cell r="AG443">
            <v>-0.14436502659574471</v>
          </cell>
          <cell r="AH443">
            <v>-0.115390580571783</v>
          </cell>
          <cell r="AI443">
            <v>-0.13942923704135121</v>
          </cell>
          <cell r="AJ443">
            <v>-2.6151222285389349E-2</v>
          </cell>
          <cell r="AK443">
            <v>-0.2022175051937494</v>
          </cell>
          <cell r="AL443">
            <v>4.5325695104848851E-2</v>
          </cell>
          <cell r="AM443">
            <v>9.0510194670773814E-2</v>
          </cell>
          <cell r="AN443">
            <v>-6.5195835139564839E-2</v>
          </cell>
          <cell r="AP443">
            <v>0.26457116837244599</v>
          </cell>
          <cell r="AQ443">
            <v>0.12137465311275469</v>
          </cell>
          <cell r="AR443">
            <v>0.1701919328300707</v>
          </cell>
          <cell r="AS443">
            <v>0.74325549666894664</v>
          </cell>
          <cell r="AT443">
            <v>-4.6046347961594569E-2</v>
          </cell>
          <cell r="AU443">
            <v>4.123412552036676E-2</v>
          </cell>
          <cell r="AV443">
            <v>-3.5136614741452243E-2</v>
          </cell>
          <cell r="AW443">
            <v>6.9118481456644787E-3</v>
          </cell>
          <cell r="BF443">
            <v>5.3736204089017692E-2</v>
          </cell>
          <cell r="BG443">
            <v>3.397272370486637E-2</v>
          </cell>
          <cell r="BH443">
            <v>5.2190828648024379E-4</v>
          </cell>
          <cell r="BI443">
            <v>2.20509780675755E-2</v>
          </cell>
          <cell r="BJ443">
            <v>-1.159958241503301E-2</v>
          </cell>
          <cell r="BK443">
            <v>-7.9802840042253465E-4</v>
          </cell>
          <cell r="BL443">
            <v>3.725540861149601E-2</v>
          </cell>
          <cell r="BM443">
            <v>-3.4807618271168961E-2</v>
          </cell>
          <cell r="BN443">
            <v>-1.361580356318637E-2</v>
          </cell>
          <cell r="BO443">
            <v>-4.756445650648089E-2</v>
          </cell>
          <cell r="BP443">
            <v>2.1788793632857569E-2</v>
          </cell>
          <cell r="BQ443">
            <v>-3.4296948955071738E-2</v>
          </cell>
        </row>
        <row r="444">
          <cell r="A444">
            <v>331881</v>
          </cell>
          <cell r="B444" t="str">
            <v>杭州沁源投资</v>
          </cell>
          <cell r="C444" t="str">
            <v>苏志响</v>
          </cell>
          <cell r="D444">
            <v>33</v>
          </cell>
          <cell r="E444" t="str">
            <v>沁源精选</v>
          </cell>
          <cell r="F444" t="str">
            <v>2017-11-16 00:00:00</v>
          </cell>
          <cell r="G444" t="str">
            <v>股票多头</v>
          </cell>
          <cell r="H444" t="str">
            <v>股票多空</v>
          </cell>
          <cell r="I444" t="str">
            <v>美股含对冲仓和小部分期权</v>
          </cell>
          <cell r="J444">
            <v>0</v>
          </cell>
          <cell r="K444">
            <v>0</v>
          </cell>
          <cell r="L444" t="str">
            <v>2024-04-03T00:00:00.000000000</v>
          </cell>
          <cell r="M444">
            <v>2.668886534483628E-2</v>
          </cell>
          <cell r="N444">
            <v>1.8314651721377251E-2</v>
          </cell>
          <cell r="O444">
            <v>5.355802334912374E-2</v>
          </cell>
          <cell r="P444">
            <v>0.1037587459998917</v>
          </cell>
          <cell r="Q444">
            <v>0.10363902597754771</v>
          </cell>
          <cell r="R444">
            <v>0.15056256007236971</v>
          </cell>
          <cell r="S444">
            <v>0.58662092624356799</v>
          </cell>
          <cell r="T444">
            <v>0.1037587459998917</v>
          </cell>
          <cell r="U444">
            <v>0.1545132909608942</v>
          </cell>
          <cell r="V444">
            <v>0.24025318421870151</v>
          </cell>
          <cell r="W444">
            <v>2.7121888959795729E-2</v>
          </cell>
          <cell r="X444">
            <v>0.8170749383968694</v>
          </cell>
          <cell r="Y444">
            <v>0.56138961185922809</v>
          </cell>
          <cell r="Z444">
            <v>-0.12148324883189179</v>
          </cell>
          <cell r="AC444">
            <v>-2.0539537928588938E-2</v>
          </cell>
          <cell r="AD444">
            <v>-4.1474899571683183E-2</v>
          </cell>
          <cell r="AE444">
            <v>-0.12588067755958629</v>
          </cell>
          <cell r="AF444">
            <v>-6.4661819784093383E-2</v>
          </cell>
          <cell r="AG444">
            <v>-7.6551848947336687E-2</v>
          </cell>
          <cell r="AH444">
            <v>-8.4100110415899917E-2</v>
          </cell>
          <cell r="AI444">
            <v>-0.1373851866327927</v>
          </cell>
          <cell r="AK444">
            <v>-0.1442251319132305</v>
          </cell>
          <cell r="AL444">
            <v>0.55597967368079981</v>
          </cell>
          <cell r="AM444">
            <v>0.25241142877494882</v>
          </cell>
          <cell r="AN444">
            <v>0.42272837243373051</v>
          </cell>
          <cell r="AP444">
            <v>0.1164171454877396</v>
          </cell>
          <cell r="AQ444">
            <v>0.14737039968350249</v>
          </cell>
          <cell r="AR444">
            <v>4.7731960336623178</v>
          </cell>
          <cell r="AS444">
            <v>1.7107479706098661</v>
          </cell>
          <cell r="AT444">
            <v>-1.3858002928892939E-2</v>
          </cell>
          <cell r="AU444">
            <v>6.4598630476033314E-2</v>
          </cell>
          <cell r="AV444">
            <v>3.4609510496751213E-2</v>
          </cell>
          <cell r="AW444">
            <v>1.8314651721377251E-2</v>
          </cell>
          <cell r="BF444">
            <v>6.1335671123078361E-2</v>
          </cell>
          <cell r="BG444">
            <v>3.0975278777509049E-2</v>
          </cell>
          <cell r="BH444">
            <v>1.7540345656403611E-2</v>
          </cell>
          <cell r="BI444">
            <v>-5.2866904755208832E-3</v>
          </cell>
          <cell r="BJ444">
            <v>-1.2043083707912849E-2</v>
          </cell>
          <cell r="BK444">
            <v>1.4164305949008639E-2</v>
          </cell>
          <cell r="BL444">
            <v>5.0166469160882521E-2</v>
          </cell>
          <cell r="BM444">
            <v>-2.5201504567436861E-2</v>
          </cell>
          <cell r="BN444">
            <v>-1.8915108143339739E-2</v>
          </cell>
          <cell r="BO444">
            <v>-6.3452464884212736E-3</v>
          </cell>
          <cell r="BP444">
            <v>1.3999563366444701E-2</v>
          </cell>
          <cell r="BQ444">
            <v>-8.1351519917616244E-5</v>
          </cell>
        </row>
        <row r="445">
          <cell r="A445">
            <v>216420</v>
          </cell>
          <cell r="B445" t="str">
            <v>深圳千榕资产</v>
          </cell>
          <cell r="E445" t="str">
            <v>千榕细叶榕</v>
          </cell>
          <cell r="F445" t="str">
            <v>2016-07-06 00:00:00</v>
          </cell>
          <cell r="G445" t="str">
            <v>股票多头</v>
          </cell>
          <cell r="H445" t="str">
            <v>股票多头</v>
          </cell>
          <cell r="J445">
            <v>0</v>
          </cell>
          <cell r="K445">
            <v>0</v>
          </cell>
          <cell r="L445" t="str">
            <v>2024-04-03T00:00:00.000000000</v>
          </cell>
          <cell r="M445">
            <v>5.7202092069924097E-2</v>
          </cell>
          <cell r="N445">
            <v>-4.8566296320935454E-3</v>
          </cell>
          <cell r="O445">
            <v>9.323458474431745E-2</v>
          </cell>
          <cell r="P445">
            <v>8.7445929408343614E-2</v>
          </cell>
          <cell r="Q445">
            <v>0.25889663491885367</v>
          </cell>
          <cell r="R445">
            <v>0.57943086426271062</v>
          </cell>
          <cell r="S445">
            <v>1.718236060211406</v>
          </cell>
          <cell r="T445">
            <v>8.7445929408343614E-2</v>
          </cell>
          <cell r="U445">
            <v>0.34087733549959381</v>
          </cell>
          <cell r="V445">
            <v>0.49665653495440742</v>
          </cell>
          <cell r="W445">
            <v>0.5923875164562844</v>
          </cell>
          <cell r="X445">
            <v>0.95459017634148191</v>
          </cell>
          <cell r="Y445">
            <v>0.1454703077589943</v>
          </cell>
          <cell r="Z445">
            <v>-0.1014955600560835</v>
          </cell>
          <cell r="AA445">
            <v>0.23099050723942871</v>
          </cell>
          <cell r="AC445">
            <v>-7.2582678248114957E-2</v>
          </cell>
          <cell r="AD445">
            <v>-0.17807779831085721</v>
          </cell>
          <cell r="AE445">
            <v>-0.36492883364461898</v>
          </cell>
          <cell r="AF445">
            <v>-0.20318226098251149</v>
          </cell>
          <cell r="AG445">
            <v>-0.33420246668322162</v>
          </cell>
          <cell r="AH445">
            <v>-9.4978648210867322E-2</v>
          </cell>
          <cell r="AI445">
            <v>-0.2227554071910425</v>
          </cell>
          <cell r="AJ445">
            <v>-4.4014553199041698E-2</v>
          </cell>
          <cell r="AK445">
            <v>-0.36492883364461898</v>
          </cell>
          <cell r="AL445">
            <v>0.3427839074500163</v>
          </cell>
          <cell r="AM445">
            <v>0.25530006476654638</v>
          </cell>
          <cell r="AN445">
            <v>0.3490479917076954</v>
          </cell>
          <cell r="AP445">
            <v>0.22348097394896099</v>
          </cell>
          <cell r="AQ445">
            <v>0.30974136957032222</v>
          </cell>
          <cell r="AR445">
            <v>1.532506704305852</v>
          </cell>
          <cell r="AS445">
            <v>0.82327474864548156</v>
          </cell>
          <cell r="AT445">
            <v>5.7372381287031482E-2</v>
          </cell>
          <cell r="AU445">
            <v>-7.2582678248114929E-2</v>
          </cell>
          <cell r="AV445">
            <v>9.8569932029137108E-2</v>
          </cell>
          <cell r="AW445">
            <v>-4.8566296320935454E-3</v>
          </cell>
          <cell r="BF445">
            <v>6.3801787164906587E-2</v>
          </cell>
          <cell r="BG445">
            <v>-5.2369534340302781E-2</v>
          </cell>
          <cell r="BH445">
            <v>-6.9542934502320741E-2</v>
          </cell>
          <cell r="BI445">
            <v>1.1570505603381021E-2</v>
          </cell>
          <cell r="BJ445">
            <v>3.0119347271450939E-2</v>
          </cell>
          <cell r="BK445">
            <v>0.1249168882978724</v>
          </cell>
          <cell r="BL445">
            <v>1.2294052456593979E-2</v>
          </cell>
          <cell r="BM445">
            <v>1.195498270249762E-2</v>
          </cell>
          <cell r="BN445">
            <v>-1.2808795834717951E-2</v>
          </cell>
          <cell r="BO445">
            <v>-1.1600342259191151E-2</v>
          </cell>
          <cell r="BP445">
            <v>0.14113589918256131</v>
          </cell>
          <cell r="BQ445">
            <v>-1.6820938017464201E-2</v>
          </cell>
        </row>
        <row r="446">
          <cell r="A446">
            <v>312936</v>
          </cell>
          <cell r="B446" t="str">
            <v>深圳华安合鑫私募证券</v>
          </cell>
          <cell r="C446" t="str">
            <v>袁巍</v>
          </cell>
          <cell r="E446" t="str">
            <v>华安合鑫稳健一期</v>
          </cell>
          <cell r="F446" t="str">
            <v>2017-08-25 00:00:00</v>
          </cell>
          <cell r="G446" t="str">
            <v>股票多头</v>
          </cell>
          <cell r="H446" t="str">
            <v>股票多头</v>
          </cell>
          <cell r="J446">
            <v>0</v>
          </cell>
          <cell r="K446">
            <v>0</v>
          </cell>
          <cell r="L446" t="str">
            <v>2024-04-03T00:00:00.000000000</v>
          </cell>
          <cell r="M446">
            <v>5.0421557282195328E-2</v>
          </cell>
          <cell r="N446">
            <v>3.5696821515892367E-2</v>
          </cell>
          <cell r="O446">
            <v>4.2836041358936587E-2</v>
          </cell>
          <cell r="P446">
            <v>-1.9595741397932409E-2</v>
          </cell>
          <cell r="Q446">
            <v>-7.9930495221546383E-2</v>
          </cell>
          <cell r="R446">
            <v>-6.7097342534135906E-2</v>
          </cell>
          <cell r="S446">
            <v>0.66684155299055625</v>
          </cell>
          <cell r="T446">
            <v>-1.9595741397932409E-2</v>
          </cell>
          <cell r="U446">
            <v>3.7291933418693857E-2</v>
          </cell>
          <cell r="V446">
            <v>-6.3970037453183415E-2</v>
          </cell>
          <cell r="W446">
            <v>1.330656424581006</v>
          </cell>
          <cell r="X446">
            <v>1.5144863915715541</v>
          </cell>
          <cell r="Y446">
            <v>0.38396111786148263</v>
          </cell>
          <cell r="Z446">
            <v>-0.1794616151545364</v>
          </cell>
          <cell r="AC446">
            <v>-0.20966393579668949</v>
          </cell>
          <cell r="AD446">
            <v>-0.20427863292460219</v>
          </cell>
          <cell r="AE446">
            <v>-0.28293020041465111</v>
          </cell>
          <cell r="AF446">
            <v>-0.29155937052932762</v>
          </cell>
          <cell r="AG446">
            <v>-0.1425266080518279</v>
          </cell>
          <cell r="AH446">
            <v>-0.20881863560732111</v>
          </cell>
          <cell r="AI446">
            <v>-0.2661217075386012</v>
          </cell>
          <cell r="AJ446">
            <v>-7.1085494716618597E-2</v>
          </cell>
          <cell r="AK446">
            <v>-0.38338116357944169</v>
          </cell>
          <cell r="AL446">
            <v>0.40936462012288671</v>
          </cell>
          <cell r="AM446">
            <v>0.40571942782466303</v>
          </cell>
          <cell r="AN446">
            <v>-6.8239605019155714E-2</v>
          </cell>
          <cell r="AP446">
            <v>0.43088024561624699</v>
          </cell>
          <cell r="AQ446">
            <v>0.36411963281552129</v>
          </cell>
          <cell r="AR446">
            <v>0.949374699110202</v>
          </cell>
          <cell r="AS446">
            <v>1.1134296937007919</v>
          </cell>
          <cell r="AT446">
            <v>-0.21246721185002321</v>
          </cell>
          <cell r="AU446">
            <v>0.1226489028213167</v>
          </cell>
          <cell r="AV446">
            <v>6.8931560807483638E-3</v>
          </cell>
          <cell r="AW446">
            <v>3.5696821515892367E-2</v>
          </cell>
          <cell r="BF446">
            <v>6.4020486555697698E-2</v>
          </cell>
          <cell r="BG446">
            <v>-1.474127557160043E-2</v>
          </cell>
          <cell r="BH446">
            <v>4.5343511450381728E-2</v>
          </cell>
          <cell r="BI446">
            <v>1.9132466773769341E-2</v>
          </cell>
          <cell r="BJ446">
            <v>-6.1908856405846868E-2</v>
          </cell>
          <cell r="BK446">
            <v>6.2328139321723208E-2</v>
          </cell>
          <cell r="BL446">
            <v>0.102387115329307</v>
          </cell>
          <cell r="BM446">
            <v>-7.8789459953039431E-2</v>
          </cell>
          <cell r="BN446">
            <v>-5.1243302651463152E-2</v>
          </cell>
          <cell r="BO446">
            <v>-1.7376194613378799E-3</v>
          </cell>
          <cell r="BP446">
            <v>2.407890919640265E-2</v>
          </cell>
          <cell r="BQ446">
            <v>-1.8030303030302949E-2</v>
          </cell>
        </row>
        <row r="447">
          <cell r="A447">
            <v>319349</v>
          </cell>
          <cell r="B447" t="str">
            <v>上海亚鞅资产</v>
          </cell>
          <cell r="C447" t="str">
            <v>张亮</v>
          </cell>
          <cell r="E447" t="str">
            <v>亚鞅价值1号</v>
          </cell>
          <cell r="F447" t="str">
            <v>2017-09-27 00:00:00</v>
          </cell>
          <cell r="G447" t="str">
            <v>股票多头</v>
          </cell>
          <cell r="H447" t="str">
            <v>股票多头</v>
          </cell>
          <cell r="J447">
            <v>0</v>
          </cell>
          <cell r="K447">
            <v>0</v>
          </cell>
          <cell r="L447" t="str">
            <v>2024-04-03T00:00:00.000000000</v>
          </cell>
          <cell r="M447">
            <v>-3.2199048664471319E-2</v>
          </cell>
          <cell r="N447">
            <v>9.4607379375588607E-4</v>
          </cell>
          <cell r="O447">
            <v>-7.1766976662572368E-2</v>
          </cell>
          <cell r="P447">
            <v>-6.3882498672801269E-2</v>
          </cell>
          <cell r="Q447">
            <v>-9.5571892631219013E-2</v>
          </cell>
          <cell r="R447">
            <v>-0.14636114248830079</v>
          </cell>
          <cell r="S447">
            <v>1.960268606603246</v>
          </cell>
          <cell r="T447">
            <v>-6.3882498672801269E-2</v>
          </cell>
          <cell r="U447">
            <v>-8.7665482725218014E-2</v>
          </cell>
          <cell r="V447">
            <v>2.3801652892561979E-2</v>
          </cell>
          <cell r="W447">
            <v>3.7155105222135618</v>
          </cell>
          <cell r="X447">
            <v>6.8276436303080557E-2</v>
          </cell>
          <cell r="Y447">
            <v>0.16375968992248069</v>
          </cell>
          <cell r="Z447">
            <v>9.6993210475271319E-4</v>
          </cell>
          <cell r="AC447">
            <v>-7.7822369569010605E-2</v>
          </cell>
          <cell r="AD447">
            <v>-9.3373977218033033E-2</v>
          </cell>
          <cell r="AE447">
            <v>-0.14860426929392451</v>
          </cell>
          <cell r="AF447">
            <v>-0.12336448598130841</v>
          </cell>
          <cell r="AG447">
            <v>-0.29138062547673532</v>
          </cell>
          <cell r="AH447">
            <v>-0.20767494356659141</v>
          </cell>
          <cell r="AI447">
            <v>-0.24132730015082959</v>
          </cell>
          <cell r="AJ447">
            <v>-6.6999999999999948E-2</v>
          </cell>
          <cell r="AK447">
            <v>-0.30097817908201652</v>
          </cell>
          <cell r="AL447">
            <v>-0.2437136557094981</v>
          </cell>
          <cell r="AM447">
            <v>0.35711033984820828</v>
          </cell>
          <cell r="AN447">
            <v>-0.21003391676963609</v>
          </cell>
          <cell r="AP447">
            <v>7.7780697010047029E-2</v>
          </cell>
          <cell r="AQ447">
            <v>0.34156182687916742</v>
          </cell>
          <cell r="AR447">
            <v>-3.137172610659571</v>
          </cell>
          <cell r="AS447">
            <v>1.044649885263683</v>
          </cell>
          <cell r="AT447">
            <v>7.0783932047424614E-3</v>
          </cell>
          <cell r="AU447">
            <v>7.028641714988515E-3</v>
          </cell>
          <cell r="AV447">
            <v>-7.2644323565537738E-2</v>
          </cell>
          <cell r="AW447">
            <v>9.4607379375588607E-4</v>
          </cell>
          <cell r="BF447">
            <v>3.228931223764997E-3</v>
          </cell>
          <cell r="BG447">
            <v>-3.3794657225620921E-3</v>
          </cell>
          <cell r="BH447">
            <v>6.4589052155659132E-3</v>
          </cell>
          <cell r="BI447">
            <v>-3.6419059842772272E-2</v>
          </cell>
          <cell r="BJ447">
            <v>-5.8275058275057967E-3</v>
          </cell>
          <cell r="BK447">
            <v>8.7087590018422034E-3</v>
          </cell>
          <cell r="BL447">
            <v>-1.7765233272455491E-2</v>
          </cell>
          <cell r="BM447">
            <v>-2.1129141311697072E-2</v>
          </cell>
          <cell r="BN447">
            <v>3.947820116718237E-3</v>
          </cell>
          <cell r="BO447">
            <v>-4.4452043084287629E-3</v>
          </cell>
          <cell r="BP447">
            <v>1.0132234243517059E-2</v>
          </cell>
          <cell r="BQ447">
            <v>-4.0414331805060377E-2</v>
          </cell>
        </row>
        <row r="448">
          <cell r="A448">
            <v>102015</v>
          </cell>
          <cell r="B448" t="str">
            <v>龙全投资</v>
          </cell>
          <cell r="C448" t="str">
            <v>李龙全</v>
          </cell>
          <cell r="D448">
            <v>10</v>
          </cell>
          <cell r="E448" t="str">
            <v>龙全2号</v>
          </cell>
          <cell r="F448" t="str">
            <v>2015-07-23 00:00:00</v>
          </cell>
          <cell r="G448" t="str">
            <v>股票多头</v>
          </cell>
          <cell r="H448" t="str">
            <v>股票多头</v>
          </cell>
          <cell r="J448">
            <v>0</v>
          </cell>
          <cell r="K448">
            <v>0</v>
          </cell>
          <cell r="L448" t="str">
            <v>2024-04-03T00:00:00.000000000</v>
          </cell>
          <cell r="M448">
            <v>4.5156942037357872E-2</v>
          </cell>
          <cell r="N448">
            <v>4.7830493749698277E-2</v>
          </cell>
          <cell r="O448">
            <v>6.2965139052095331E-2</v>
          </cell>
          <cell r="P448">
            <v>-7.0593775418468341E-2</v>
          </cell>
          <cell r="Q448">
            <v>-0.10753925840664311</v>
          </cell>
          <cell r="R448">
            <v>-0.30767268320683733</v>
          </cell>
          <cell r="S448">
            <v>-0.16522474718345059</v>
          </cell>
          <cell r="T448">
            <v>-7.0593775418468341E-2</v>
          </cell>
          <cell r="U448">
            <v>-0.19676077163783909</v>
          </cell>
          <cell r="V448">
            <v>-7.5531678163842764E-2</v>
          </cell>
          <cell r="W448">
            <v>0.33128782428371939</v>
          </cell>
          <cell r="X448">
            <v>0.50974378633953088</v>
          </cell>
          <cell r="Y448">
            <v>0.39516847922980941</v>
          </cell>
          <cell r="Z448">
            <v>-0.20071250445315289</v>
          </cell>
          <cell r="AA448">
            <v>0.17134034384910701</v>
          </cell>
          <cell r="AB448">
            <v>3.181513730743601E-3</v>
          </cell>
          <cell r="AC448">
            <v>-0.22515039956900421</v>
          </cell>
          <cell r="AD448">
            <v>-0.31616357426382352</v>
          </cell>
          <cell r="AE448">
            <v>-0.30325875486381332</v>
          </cell>
          <cell r="AF448">
            <v>-0.1094366370808679</v>
          </cell>
          <cell r="AG448">
            <v>-8.8338423255287804E-2</v>
          </cell>
          <cell r="AH448">
            <v>-0.20214956879907331</v>
          </cell>
          <cell r="AI448">
            <v>-0.26337907938800981</v>
          </cell>
          <cell r="AJ448">
            <v>-0.1151809355692851</v>
          </cell>
          <cell r="AK448">
            <v>-0.47534654669260701</v>
          </cell>
          <cell r="AL448">
            <v>-2.787469103153728E-2</v>
          </cell>
          <cell r="AM448">
            <v>0.1199208042344508</v>
          </cell>
          <cell r="AN448">
            <v>-0.2300748815446636</v>
          </cell>
          <cell r="AO448">
            <v>7.1779810389634102E-2</v>
          </cell>
          <cell r="AP448">
            <v>0.38908256188873402</v>
          </cell>
          <cell r="AQ448">
            <v>0.22557753802796079</v>
          </cell>
          <cell r="AR448">
            <v>-7.2407530893214306E-2</v>
          </cell>
          <cell r="AS448">
            <v>0.53029653879452809</v>
          </cell>
          <cell r="AT448">
            <v>-0.15163320347617629</v>
          </cell>
          <cell r="AU448">
            <v>-2.2505929252661819E-2</v>
          </cell>
          <cell r="AV448">
            <v>1.4443791617704481E-2</v>
          </cell>
          <cell r="AW448">
            <v>4.7830493749698277E-2</v>
          </cell>
          <cell r="BF448">
            <v>8.087754891509924E-2</v>
          </cell>
          <cell r="BG448">
            <v>9.7668055864854608E-3</v>
          </cell>
          <cell r="BH448">
            <v>-1.9754253308128519E-2</v>
          </cell>
          <cell r="BI448">
            <v>-9.5844180889017472E-2</v>
          </cell>
          <cell r="BJ448">
            <v>-1.773843802211084E-2</v>
          </cell>
          <cell r="BK448">
            <v>1.519976838448178E-3</v>
          </cell>
          <cell r="BL448">
            <v>-2.240370022403626E-3</v>
          </cell>
          <cell r="BM448">
            <v>-9.5248442706069802E-2</v>
          </cell>
          <cell r="BN448">
            <v>-4.4202585360103797E-2</v>
          </cell>
          <cell r="BO448">
            <v>-5.0110992353859962E-2</v>
          </cell>
          <cell r="BP448">
            <v>5.5654130782879507E-2</v>
          </cell>
          <cell r="BQ448">
            <v>4.711324310433529E-4</v>
          </cell>
        </row>
        <row r="449">
          <cell r="A449">
            <v>500023</v>
          </cell>
          <cell r="B449" t="str">
            <v>上海锐天投资</v>
          </cell>
          <cell r="D449">
            <v>75</v>
          </cell>
          <cell r="E449" t="str">
            <v>锐天中证1000指数增强1号</v>
          </cell>
          <cell r="F449" t="str">
            <v>2020-09-10 00:00:00</v>
          </cell>
          <cell r="G449" t="str">
            <v>指数增强</v>
          </cell>
          <cell r="H449" t="str">
            <v>1000指增</v>
          </cell>
          <cell r="J449">
            <v>0</v>
          </cell>
          <cell r="K449">
            <v>0</v>
          </cell>
          <cell r="L449" t="str">
            <v>2024-04-03T00:00:00.000000000</v>
          </cell>
          <cell r="M449">
            <v>-7.7763215377895101E-3</v>
          </cell>
          <cell r="N449">
            <v>8.8841506751955457E-3</v>
          </cell>
          <cell r="O449">
            <v>3.5375638220277228E-2</v>
          </cell>
          <cell r="P449">
            <v>-5.9232872172976681E-2</v>
          </cell>
          <cell r="Q449">
            <v>-4.9786628733997203E-2</v>
          </cell>
          <cell r="R449">
            <v>-6.5349794238683256E-2</v>
          </cell>
          <cell r="S449">
            <v>0.16723198684345769</v>
          </cell>
          <cell r="T449">
            <v>-5.9232872172976681E-2</v>
          </cell>
          <cell r="U449">
            <v>8.5423972664328662E-2</v>
          </cell>
          <cell r="V449">
            <v>-0.12953976205385101</v>
          </cell>
          <cell r="W449">
            <v>0.33041757784025833</v>
          </cell>
          <cell r="AC449">
            <v>-0.15538889357040539</v>
          </cell>
          <cell r="AD449">
            <v>-8.0365864925064007E-2</v>
          </cell>
          <cell r="AE449">
            <v>-0.17825227362593921</v>
          </cell>
          <cell r="AF449">
            <v>-0.1160687593423019</v>
          </cell>
          <cell r="AG449">
            <v>-7.2999999999999954E-2</v>
          </cell>
          <cell r="AK449">
            <v>-0.25089686098654718</v>
          </cell>
          <cell r="AL449">
            <v>-0.13383312151801149</v>
          </cell>
          <cell r="AM449">
            <v>5.304890034960108E-2</v>
          </cell>
          <cell r="AN449">
            <v>-0.19593096893723799</v>
          </cell>
          <cell r="AP449">
            <v>0.27613547366901531</v>
          </cell>
          <cell r="AQ449">
            <v>0.17813660738627499</v>
          </cell>
          <cell r="AR449">
            <v>-0.48574323437783767</v>
          </cell>
          <cell r="AS449">
            <v>0.29612713824049858</v>
          </cell>
          <cell r="AT449">
            <v>-6.4203462844834802E-2</v>
          </cell>
          <cell r="AU449">
            <v>-6.1791784702549417E-2</v>
          </cell>
          <cell r="AV449">
            <v>2.625820568927795E-2</v>
          </cell>
          <cell r="AW449">
            <v>8.8841506751955457E-3</v>
          </cell>
          <cell r="BF449">
            <v>6.7260138476755715E-2</v>
          </cell>
          <cell r="BG449">
            <v>3.4796528772432327E-2</v>
          </cell>
          <cell r="BH449">
            <v>-1.0014655593551519E-2</v>
          </cell>
          <cell r="BI449">
            <v>-3.717410971296975E-2</v>
          </cell>
          <cell r="BJ449">
            <v>6.9189373878875138E-3</v>
          </cell>
          <cell r="BK449">
            <v>3.6647438072616063E-2</v>
          </cell>
          <cell r="BL449">
            <v>-3.1914893617021049E-3</v>
          </cell>
          <cell r="BM449">
            <v>-5.2869222559724149E-2</v>
          </cell>
          <cell r="BN449">
            <v>7.5364260592869492E-4</v>
          </cell>
          <cell r="BO449">
            <v>-1.815747636181075E-2</v>
          </cell>
          <cell r="BP449">
            <v>3.2469746037157021E-2</v>
          </cell>
          <cell r="BQ449">
            <v>-1.2112284147638871E-2</v>
          </cell>
        </row>
        <row r="450">
          <cell r="A450">
            <v>558507</v>
          </cell>
          <cell r="B450" t="str">
            <v>上海量派投资</v>
          </cell>
          <cell r="E450" t="str">
            <v>量派中证1000增强12号</v>
          </cell>
          <cell r="F450" t="str">
            <v>2021-04-13 00:00:00</v>
          </cell>
          <cell r="G450" t="str">
            <v>指数增强</v>
          </cell>
          <cell r="H450" t="str">
            <v>1000指增</v>
          </cell>
          <cell r="J450">
            <v>0</v>
          </cell>
          <cell r="K450">
            <v>0</v>
          </cell>
          <cell r="L450" t="str">
            <v>2024-04-03T00:00:00.000000000</v>
          </cell>
          <cell r="M450">
            <v>-1.113791146424525E-2</v>
          </cell>
          <cell r="N450">
            <v>1.4852566436112101E-2</v>
          </cell>
          <cell r="O450">
            <v>3.205982526284612E-2</v>
          </cell>
          <cell r="P450">
            <v>-2.6130091525186971E-2</v>
          </cell>
          <cell r="Q450">
            <v>-2.1549908746314909E-2</v>
          </cell>
          <cell r="R450">
            <v>-7.5908247149297337E-2</v>
          </cell>
          <cell r="T450">
            <v>-2.6130091525186971E-2</v>
          </cell>
          <cell r="U450">
            <v>7.8110876770111526E-2</v>
          </cell>
          <cell r="V450">
            <v>-0.1041230852284231</v>
          </cell>
          <cell r="AC450">
            <v>-0.20648354012766271</v>
          </cell>
          <cell r="AD450">
            <v>-0.1090223075395511</v>
          </cell>
          <cell r="AE450">
            <v>-0.2326311383928571</v>
          </cell>
          <cell r="AF450">
            <v>-4.4566850275413128E-2</v>
          </cell>
          <cell r="AK450">
            <v>-0.2676242801350367</v>
          </cell>
          <cell r="AL450">
            <v>9.926383082741963E-2</v>
          </cell>
          <cell r="AM450">
            <v>0.1426704079205621</v>
          </cell>
          <cell r="AN450">
            <v>-9.0229285267323212E-2</v>
          </cell>
          <cell r="AP450">
            <v>0.42973332893954902</v>
          </cell>
          <cell r="AQ450">
            <v>0.20763556774131051</v>
          </cell>
          <cell r="AR450">
            <v>0.23029634327690021</v>
          </cell>
          <cell r="AS450">
            <v>0.68568498586672488</v>
          </cell>
          <cell r="AT450">
            <v>-9.0477188569831557E-2</v>
          </cell>
          <cell r="AU450">
            <v>-2.150868028883202E-3</v>
          </cell>
          <cell r="AV450">
            <v>1.6955427217532959E-2</v>
          </cell>
          <cell r="AW450">
            <v>1.4852566436112101E-2</v>
          </cell>
          <cell r="BF450">
            <v>7.4118710454956327E-2</v>
          </cell>
          <cell r="BG450">
            <v>2.980364656381496E-2</v>
          </cell>
          <cell r="BH450">
            <v>-2.1790943139257109E-3</v>
          </cell>
          <cell r="BI450">
            <v>4.2994608612569873E-3</v>
          </cell>
          <cell r="BJ450">
            <v>-1.420222886653977E-2</v>
          </cell>
          <cell r="BK450">
            <v>2.405735162335421E-2</v>
          </cell>
          <cell r="BL450">
            <v>-1.3731825525040381E-2</v>
          </cell>
          <cell r="BM450">
            <v>-8.1354081354081287E-2</v>
          </cell>
          <cell r="BN450">
            <v>2.039811493282695E-3</v>
          </cell>
          <cell r="BO450">
            <v>-2.6884739576021329E-2</v>
          </cell>
          <cell r="BP450">
            <v>5.0638389958883152E-2</v>
          </cell>
          <cell r="BQ450">
            <v>-2.3736443625946398E-2</v>
          </cell>
        </row>
        <row r="451">
          <cell r="A451">
            <v>529148</v>
          </cell>
          <cell r="B451" t="str">
            <v>上海量派投资</v>
          </cell>
          <cell r="E451" t="str">
            <v>量派睿核10号</v>
          </cell>
          <cell r="F451" t="str">
            <v>2020-12-25 00:00:00</v>
          </cell>
          <cell r="G451" t="str">
            <v>股票中性</v>
          </cell>
          <cell r="H451" t="str">
            <v>股票中性</v>
          </cell>
          <cell r="J451">
            <v>0</v>
          </cell>
          <cell r="K451">
            <v>0</v>
          </cell>
          <cell r="L451" t="str">
            <v>2024-04-03T00:00:00.000000000</v>
          </cell>
          <cell r="M451">
            <v>1.0403358277057739E-2</v>
          </cell>
          <cell r="N451">
            <v>2.2630578437583542E-3</v>
          </cell>
          <cell r="O451">
            <v>8.654459324041186E-3</v>
          </cell>
          <cell r="P451">
            <v>-4.5105648986632163E-2</v>
          </cell>
          <cell r="Q451">
            <v>-2.680847323547508E-2</v>
          </cell>
          <cell r="R451">
            <v>7.7364157640846809E-3</v>
          </cell>
          <cell r="T451">
            <v>-4.5105648986632163E-2</v>
          </cell>
          <cell r="U451">
            <v>5.8420812414422763E-2</v>
          </cell>
          <cell r="V451">
            <v>5.4480700741168508E-2</v>
          </cell>
          <cell r="AC451">
            <v>-8.3269148480958621E-2</v>
          </cell>
          <cell r="AD451">
            <v>-7.7352814782981486E-3</v>
          </cell>
          <cell r="AE451">
            <v>-1.455102431552736E-2</v>
          </cell>
          <cell r="AF451">
            <v>-1.242711021890844E-2</v>
          </cell>
          <cell r="AK451">
            <v>-8.3269148480958621E-2</v>
          </cell>
          <cell r="AL451">
            <v>-0.19166796375369341</v>
          </cell>
          <cell r="AM451">
            <v>3.9785284667966707E-2</v>
          </cell>
          <cell r="AN451">
            <v>-0.15196871954666141</v>
          </cell>
          <cell r="AP451">
            <v>0.14991747443534009</v>
          </cell>
          <cell r="AQ451">
            <v>5.1861445967041973E-2</v>
          </cell>
          <cell r="AR451">
            <v>-1.280476349172498</v>
          </cell>
          <cell r="AS451">
            <v>0.76140314530815167</v>
          </cell>
          <cell r="AT451">
            <v>3.7084950409658202E-3</v>
          </cell>
          <cell r="AU451">
            <v>-6.1522598384602063E-2</v>
          </cell>
          <cell r="AV451">
            <v>6.3769700282410016E-3</v>
          </cell>
          <cell r="AW451">
            <v>2.2630578437583542E-3</v>
          </cell>
          <cell r="BF451">
            <v>-3.194888178913557E-3</v>
          </cell>
          <cell r="BG451">
            <v>1.923076923076916E-3</v>
          </cell>
          <cell r="BH451">
            <v>2.1935837674800229E-3</v>
          </cell>
          <cell r="BI451">
            <v>6.0191518467851424E-3</v>
          </cell>
          <cell r="BJ451">
            <v>6.345752878252231E-3</v>
          </cell>
          <cell r="BK451">
            <v>1.0179263129447721E-2</v>
          </cell>
          <cell r="BL451">
            <v>-8.9174246477585761E-5</v>
          </cell>
          <cell r="BM451">
            <v>2.764648176224016E-3</v>
          </cell>
          <cell r="BN451">
            <v>1.5846465357867161E-3</v>
          </cell>
          <cell r="BO451">
            <v>3.0763821745627422E-3</v>
          </cell>
          <cell r="BP451">
            <v>1.3056431826147911E-2</v>
          </cell>
          <cell r="BQ451">
            <v>-3.437902879243615E-3</v>
          </cell>
        </row>
        <row r="452">
          <cell r="A452">
            <v>512668</v>
          </cell>
          <cell r="B452" t="str">
            <v>上海量派投资</v>
          </cell>
          <cell r="E452" t="str">
            <v>量派多核5号</v>
          </cell>
          <cell r="F452" t="str">
            <v>2020-11-04 00:00:00</v>
          </cell>
          <cell r="G452" t="str">
            <v>多策略</v>
          </cell>
          <cell r="H452" t="str">
            <v>多策略</v>
          </cell>
          <cell r="J452">
            <v>0</v>
          </cell>
          <cell r="K452">
            <v>0</v>
          </cell>
          <cell r="L452" t="str">
            <v>2024-04-03T00:00:00.000000000</v>
          </cell>
          <cell r="M452">
            <v>6.8134607395098357E-3</v>
          </cell>
          <cell r="N452">
            <v>3.1459557910422649E-3</v>
          </cell>
          <cell r="O452">
            <v>1.4314414866900989E-2</v>
          </cell>
          <cell r="P452">
            <v>-2.1243941841680099E-2</v>
          </cell>
          <cell r="Q452">
            <v>6.8134607395098357E-3</v>
          </cell>
          <cell r="R452">
            <v>4.4478924230669792E-2</v>
          </cell>
          <cell r="S452">
            <v>0.18018895490406159</v>
          </cell>
          <cell r="T452">
            <v>-2.1243941841680099E-2</v>
          </cell>
          <cell r="U452">
            <v>9.4896966480940925E-2</v>
          </cell>
          <cell r="V452">
            <v>8.3980442910555286E-2</v>
          </cell>
          <cell r="AC452">
            <v>-5.471002883691127E-2</v>
          </cell>
          <cell r="AD452">
            <v>-3.4631303319537059E-3</v>
          </cell>
          <cell r="AE452">
            <v>-1.200806380927342E-2</v>
          </cell>
          <cell r="AF452">
            <v>-3.2463876899981398E-2</v>
          </cell>
          <cell r="AK452">
            <v>-5.471002883691127E-2</v>
          </cell>
          <cell r="AL452">
            <v>-0.1041364559942453</v>
          </cell>
          <cell r="AM452">
            <v>6.4164172151189858E-2</v>
          </cell>
          <cell r="AN452">
            <v>-7.3821891884539581E-2</v>
          </cell>
          <cell r="AP452">
            <v>9.5428014545875545E-2</v>
          </cell>
          <cell r="AQ452">
            <v>4.3363378366368173E-2</v>
          </cell>
          <cell r="AR452">
            <v>-1.094377506224572</v>
          </cell>
          <cell r="AS452">
            <v>1.472817800844854</v>
          </cell>
          <cell r="AT452">
            <v>4.6849757673668169E-3</v>
          </cell>
          <cell r="AU452">
            <v>-3.9556198745778981E-2</v>
          </cell>
          <cell r="AV452">
            <v>1.113343378536746E-2</v>
          </cell>
          <cell r="AW452">
            <v>3.1459557910422649E-3</v>
          </cell>
          <cell r="BF452">
            <v>1.4327407800477591E-2</v>
          </cell>
          <cell r="BG452">
            <v>3.6620455139941832E-3</v>
          </cell>
          <cell r="BH452">
            <v>4.1699244201198749E-3</v>
          </cell>
          <cell r="BI452">
            <v>1.159269833030541E-2</v>
          </cell>
          <cell r="BJ452">
            <v>5.0457538698367443E-3</v>
          </cell>
          <cell r="BK452">
            <v>3.914227365554801E-3</v>
          </cell>
          <cell r="BL452">
            <v>6.5265299203254301E-3</v>
          </cell>
          <cell r="BM452">
            <v>8.4210526315686707E-5</v>
          </cell>
          <cell r="BN452">
            <v>3.502042858334109E-3</v>
          </cell>
          <cell r="BO452">
            <v>4.1545492314083443E-3</v>
          </cell>
          <cell r="BP452">
            <v>1.489449731071568E-2</v>
          </cell>
          <cell r="BQ452">
            <v>3.4854502715409019E-3</v>
          </cell>
        </row>
        <row r="453">
          <cell r="A453">
            <v>612312</v>
          </cell>
          <cell r="B453" t="str">
            <v>北京尚正私募</v>
          </cell>
          <cell r="E453" t="str">
            <v>北京尚正致稳一期</v>
          </cell>
          <cell r="F453" t="str">
            <v>2021-09-27 00:00:00</v>
          </cell>
          <cell r="G453" t="str">
            <v>套利策略</v>
          </cell>
          <cell r="H453" t="str">
            <v>可转债套利</v>
          </cell>
          <cell r="J453">
            <v>0</v>
          </cell>
          <cell r="K453">
            <v>0</v>
          </cell>
          <cell r="L453" t="str">
            <v>2024-04-03T00:00:00.000000000</v>
          </cell>
          <cell r="M453">
            <v>4.7147571900048044E-3</v>
          </cell>
          <cell r="N453">
            <v>1.056958308866651E-3</v>
          </cell>
          <cell r="O453">
            <v>1.3434787777909961E-2</v>
          </cell>
          <cell r="P453">
            <v>2.5135297654840679E-2</v>
          </cell>
          <cell r="Q453">
            <v>6.9104010395133466E-3</v>
          </cell>
          <cell r="R453">
            <v>-1.40535538719565E-2</v>
          </cell>
          <cell r="T453">
            <v>2.5135297654840679E-2</v>
          </cell>
          <cell r="U453">
            <v>-1.5859865072789692E-2</v>
          </cell>
          <cell r="V453">
            <v>0.42274985265639459</v>
          </cell>
          <cell r="AC453">
            <v>-4.9060288015621199E-2</v>
          </cell>
          <cell r="AD453">
            <v>-6.3166953528399364E-2</v>
          </cell>
          <cell r="AE453">
            <v>-8.6864655475994389E-3</v>
          </cell>
          <cell r="AF453">
            <v>0</v>
          </cell>
          <cell r="AK453">
            <v>-0.1059093516924843</v>
          </cell>
          <cell r="AL453">
            <v>0.21473736060860141</v>
          </cell>
          <cell r="AM453">
            <v>0.24210355229848399</v>
          </cell>
          <cell r="AN453">
            <v>9.2708297780677018E-2</v>
          </cell>
          <cell r="AP453">
            <v>0.16561111542293341</v>
          </cell>
          <cell r="AQ453">
            <v>8.3235875453421732E-2</v>
          </cell>
          <cell r="AR453">
            <v>1.2948378704686521</v>
          </cell>
          <cell r="AS453">
            <v>2.9050662877374891</v>
          </cell>
          <cell r="AT453">
            <v>-1.4552014431749799E-2</v>
          </cell>
          <cell r="AU453">
            <v>2.1845252623871051E-2</v>
          </cell>
          <cell r="AV453">
            <v>1.2364760432766801E-2</v>
          </cell>
          <cell r="AW453">
            <v>1.056958308866651E-3</v>
          </cell>
          <cell r="BF453">
            <v>2.5742691442774301E-2</v>
          </cell>
          <cell r="BG453">
            <v>-4.6154733744885318E-4</v>
          </cell>
          <cell r="BH453">
            <v>-2.3088023088022598E-3</v>
          </cell>
          <cell r="BI453">
            <v>-1.214926236621339E-2</v>
          </cell>
          <cell r="BJ453">
            <v>-1.0307467057101061E-2</v>
          </cell>
          <cell r="BK453">
            <v>4.9707083259364904E-3</v>
          </cell>
          <cell r="BL453">
            <v>5.8882411823588674E-3</v>
          </cell>
          <cell r="BM453">
            <v>-1.521980916700816E-2</v>
          </cell>
          <cell r="BN453">
            <v>7.0926177670083135E-4</v>
          </cell>
          <cell r="BO453">
            <v>-7.5010336069931682E-3</v>
          </cell>
          <cell r="BP453">
            <v>-6.8436086646035399E-3</v>
          </cell>
          <cell r="BQ453">
            <v>-2.4593605662527329E-3</v>
          </cell>
        </row>
        <row r="454">
          <cell r="A454">
            <v>638800</v>
          </cell>
          <cell r="B454" t="str">
            <v>古木投资</v>
          </cell>
          <cell r="C454" t="str">
            <v>徐洁</v>
          </cell>
          <cell r="E454" t="str">
            <v>古木艳阳1号商品期权</v>
          </cell>
          <cell r="F454" t="str">
            <v>2021-12-20 00:00:00</v>
          </cell>
          <cell r="G454" t="str">
            <v>期权策略</v>
          </cell>
          <cell r="H454" t="str">
            <v>期权</v>
          </cell>
          <cell r="J454">
            <v>0</v>
          </cell>
          <cell r="K454">
            <v>0</v>
          </cell>
          <cell r="L454" t="str">
            <v>2024-04-03T00:00:00.000000000</v>
          </cell>
          <cell r="M454">
            <v>9.5177664974621656E-4</v>
          </cell>
          <cell r="N454">
            <v>0</v>
          </cell>
          <cell r="O454">
            <v>7.7457478240039457E-3</v>
          </cell>
          <cell r="P454">
            <v>2.2690437601296631E-2</v>
          </cell>
          <cell r="Q454">
            <v>4.0738908131288332E-2</v>
          </cell>
          <cell r="R454">
            <v>6.5518405943937985E-2</v>
          </cell>
          <cell r="T454">
            <v>2.2690437601296631E-2</v>
          </cell>
          <cell r="U454">
            <v>4.4877222692633278E-2</v>
          </cell>
          <cell r="V454">
            <v>0.17629482071713151</v>
          </cell>
          <cell r="AC454">
            <v>-2.0523138832997868E-2</v>
          </cell>
          <cell r="AD454">
            <v>-1.322618449690276E-2</v>
          </cell>
          <cell r="AE454">
            <v>-3.0858244937319219E-2</v>
          </cell>
          <cell r="AK454">
            <v>-3.0858244937319219E-2</v>
          </cell>
          <cell r="AL454">
            <v>8.8070820146707307E-2</v>
          </cell>
          <cell r="AM454">
            <v>0.1086456490676448</v>
          </cell>
          <cell r="AN454">
            <v>8.3429601400304421E-2</v>
          </cell>
          <cell r="AP454">
            <v>8.2734490816647147E-2</v>
          </cell>
          <cell r="AQ454">
            <v>4.6608370584987902E-2</v>
          </cell>
          <cell r="AR454">
            <v>1.0608997854690869</v>
          </cell>
          <cell r="AS454">
            <v>2.3246432157855872</v>
          </cell>
          <cell r="AT454">
            <v>4.9432739059966924E-3</v>
          </cell>
          <cell r="AU454">
            <v>-6.8542859446818483E-3</v>
          </cell>
          <cell r="AV454">
            <v>7.7457478240039457E-3</v>
          </cell>
          <cell r="AW454">
            <v>0</v>
          </cell>
          <cell r="BF454">
            <v>3.8103302286198741E-3</v>
          </cell>
          <cell r="BG454">
            <v>5.7359763812736553E-3</v>
          </cell>
          <cell r="BH454">
            <v>-6.6258491990270896E-3</v>
          </cell>
          <cell r="BI454">
            <v>8.6119554204662219E-3</v>
          </cell>
          <cell r="BJ454">
            <v>5.6085719069143281E-3</v>
          </cell>
          <cell r="BK454">
            <v>-8.4075584783152024E-3</v>
          </cell>
          <cell r="BL454">
            <v>1.7965077233042189E-2</v>
          </cell>
          <cell r="BM454">
            <v>3.7110341415143018E-3</v>
          </cell>
          <cell r="BN454">
            <v>-9.2327804559196869E-3</v>
          </cell>
          <cell r="BO454">
            <v>9.3188190664688086E-3</v>
          </cell>
          <cell r="BP454">
            <v>1.7975324781436259E-3</v>
          </cell>
          <cell r="BQ454">
            <v>1.015062213490503E-2</v>
          </cell>
        </row>
        <row r="455">
          <cell r="A455">
            <v>42478</v>
          </cell>
          <cell r="B455" t="str">
            <v>高毅资产</v>
          </cell>
          <cell r="C455" t="str">
            <v>邱国鹭</v>
          </cell>
          <cell r="E455" t="str">
            <v>金太阳高毅国鹭1号崇远基金</v>
          </cell>
          <cell r="F455" t="str">
            <v>2015-02-04 00:00:00</v>
          </cell>
          <cell r="G455" t="str">
            <v>股票多头</v>
          </cell>
          <cell r="H455" t="str">
            <v>股票多头</v>
          </cell>
          <cell r="J455">
            <v>0</v>
          </cell>
          <cell r="K455">
            <v>0</v>
          </cell>
          <cell r="L455" t="str">
            <v>2024-04-03T00:00:00.000000000</v>
          </cell>
          <cell r="U455">
            <v>-9.6549855491329439E-2</v>
          </cell>
          <cell r="V455">
            <v>7.1777745510865909E-2</v>
          </cell>
          <cell r="W455">
            <v>-0.1696073308950605</v>
          </cell>
          <cell r="X455">
            <v>7.6447174872371848E-2</v>
          </cell>
          <cell r="Y455">
            <v>0.38797814207650272</v>
          </cell>
          <cell r="Z455">
            <v>-8.0198840099420021E-2</v>
          </cell>
          <cell r="AA455">
            <v>0.50224029206770648</v>
          </cell>
          <cell r="AB455">
            <v>0.1202825804052798</v>
          </cell>
          <cell r="AC455">
            <v>-5.6050182112504947E-2</v>
          </cell>
          <cell r="AD455">
            <v>-0.12801608579088469</v>
          </cell>
          <cell r="AE455">
            <v>-0.23170033892336811</v>
          </cell>
          <cell r="AF455">
            <v>-0.26802828529380079</v>
          </cell>
          <cell r="AG455">
            <v>-0.1864165480278033</v>
          </cell>
          <cell r="AH455">
            <v>-0.1182751911678205</v>
          </cell>
          <cell r="AI455">
            <v>-0.15092030795900679</v>
          </cell>
          <cell r="AJ455">
            <v>-4.6801365039813678E-2</v>
          </cell>
          <cell r="AK455">
            <v>-0.37345202627517132</v>
          </cell>
          <cell r="AL455">
            <v>0.17077898136522651</v>
          </cell>
          <cell r="AM455">
            <v>9.4802482443401725E-2</v>
          </cell>
          <cell r="AP455">
            <v>0.213041775649356</v>
          </cell>
          <cell r="AQ455">
            <v>0.17588561761989241</v>
          </cell>
          <cell r="AR455">
            <v>0.80022410748860884</v>
          </cell>
          <cell r="AS455">
            <v>0.53730752482106992</v>
          </cell>
          <cell r="AT455">
            <v>-2.9191242627211841E-2</v>
          </cell>
          <cell r="AU455">
            <v>5.0149315209556233E-2</v>
          </cell>
          <cell r="AV455">
            <v>1.560941551964912E-2</v>
          </cell>
          <cell r="BF455">
            <v>7.8034682080924789E-2</v>
          </cell>
          <cell r="BG455">
            <v>-7.5862935656836439E-2</v>
          </cell>
          <cell r="BH455">
            <v>1.2238792439145389E-3</v>
          </cell>
          <cell r="BI455">
            <v>1.1906917783411909E-2</v>
          </cell>
          <cell r="BJ455">
            <v>-5.4404724620822353E-2</v>
          </cell>
          <cell r="BK455">
            <v>8.9898273006872031E-4</v>
          </cell>
          <cell r="BL455">
            <v>7.9890328070341354E-2</v>
          </cell>
          <cell r="BM455">
            <v>-8.3085274032568934E-2</v>
          </cell>
          <cell r="BN455">
            <v>-3.4848075015778579E-2</v>
          </cell>
          <cell r="BO455">
            <v>-2.1579709467980709E-2</v>
          </cell>
          <cell r="BP455">
            <v>7.4473671647492523E-3</v>
          </cell>
          <cell r="BQ455">
            <v>-4.2591883614088832E-2</v>
          </cell>
        </row>
        <row r="456">
          <cell r="A456">
            <v>497410</v>
          </cell>
          <cell r="B456" t="str">
            <v>珠海远信私募</v>
          </cell>
          <cell r="C456" t="str">
            <v>周伟锋</v>
          </cell>
          <cell r="D456" t="str">
            <v>100+</v>
          </cell>
          <cell r="E456" t="str">
            <v>中信资本中国价值成长</v>
          </cell>
          <cell r="F456" t="str">
            <v>2020-09-03 00:00:00</v>
          </cell>
          <cell r="G456" t="str">
            <v>股票多头</v>
          </cell>
          <cell r="H456" t="str">
            <v>股票多头</v>
          </cell>
          <cell r="J456">
            <v>0</v>
          </cell>
          <cell r="K456">
            <v>0</v>
          </cell>
          <cell r="L456" t="str">
            <v>2024-04-03T00:00:00.000000000</v>
          </cell>
          <cell r="M456">
            <v>-5.0145664166615027E-2</v>
          </cell>
          <cell r="N456">
            <v>-3.5012594458438302E-2</v>
          </cell>
          <cell r="O456">
            <v>-7.2733873895679535E-2</v>
          </cell>
          <cell r="P456">
            <v>-0.129070758738278</v>
          </cell>
          <cell r="Q456">
            <v>-0.13852035079829089</v>
          </cell>
          <cell r="R456">
            <v>-0.1919852359609808</v>
          </cell>
          <cell r="S456">
            <v>0.15261376457314779</v>
          </cell>
          <cell r="T456">
            <v>-0.129070758738278</v>
          </cell>
          <cell r="U456">
            <v>-0.1018835179419121</v>
          </cell>
          <cell r="V456">
            <v>4.8431981162367473E-2</v>
          </cell>
          <cell r="W456">
            <v>0.50936995153473341</v>
          </cell>
          <cell r="AC456">
            <v>-0.15310377695698801</v>
          </cell>
          <cell r="AD456">
            <v>-0.19357771822358341</v>
          </cell>
          <cell r="AE456">
            <v>-0.1699102184856506</v>
          </cell>
          <cell r="AF456">
            <v>-0.1232068424186651</v>
          </cell>
          <cell r="AG456">
            <v>-3.4229828850855668E-2</v>
          </cell>
          <cell r="AK456">
            <v>-0.34476401179941002</v>
          </cell>
          <cell r="AL456">
            <v>-0.28177980518144718</v>
          </cell>
          <cell r="AM456">
            <v>0.14884163908518969</v>
          </cell>
          <cell r="AN456">
            <v>-0.38954575965199578</v>
          </cell>
          <cell r="AP456">
            <v>0.31593810286220397</v>
          </cell>
          <cell r="AQ456">
            <v>0.2086163942825377</v>
          </cell>
          <cell r="AR456">
            <v>-0.89282558581706473</v>
          </cell>
          <cell r="AS456">
            <v>0.71204290059571484</v>
          </cell>
          <cell r="AT456">
            <v>-0.14651889741403809</v>
          </cell>
          <cell r="AU456">
            <v>7.2584404341746067E-2</v>
          </cell>
          <cell r="AV456">
            <v>-3.9089918915648059E-2</v>
          </cell>
          <cell r="AW456">
            <v>-3.5012594458438302E-2</v>
          </cell>
          <cell r="BF456">
            <v>6.1609922923791638E-2</v>
          </cell>
          <cell r="BG456">
            <v>-3.2743533032022487E-2</v>
          </cell>
          <cell r="BH456">
            <v>-4.3793806233533787E-2</v>
          </cell>
          <cell r="BI456">
            <v>-4.2836348513204392E-2</v>
          </cell>
          <cell r="BJ456">
            <v>-5.9743645448619986E-3</v>
          </cell>
          <cell r="BK456">
            <v>4.2181182384438909E-2</v>
          </cell>
          <cell r="BL456">
            <v>3.5021495229107691E-2</v>
          </cell>
          <cell r="BM456">
            <v>-9.2949042650187441E-2</v>
          </cell>
          <cell r="BN456">
            <v>-3.7185385656292258E-2</v>
          </cell>
          <cell r="BO456">
            <v>-2.8839667191364882E-2</v>
          </cell>
          <cell r="BP456">
            <v>5.0014471780029053E-2</v>
          </cell>
          <cell r="BQ456">
            <v>-1.284784560143626E-2</v>
          </cell>
        </row>
        <row r="457">
          <cell r="A457">
            <v>501599</v>
          </cell>
          <cell r="B457" t="str">
            <v>珠海远信私募</v>
          </cell>
          <cell r="C457" t="str">
            <v>黄垲锐</v>
          </cell>
          <cell r="D457" t="str">
            <v>100+</v>
          </cell>
          <cell r="E457" t="str">
            <v>中信资本中国优质企业逆向策略</v>
          </cell>
          <cell r="F457" t="str">
            <v>2020-09-08 00:00:00</v>
          </cell>
          <cell r="G457" t="str">
            <v>股票多头</v>
          </cell>
          <cell r="H457" t="str">
            <v>股票多头</v>
          </cell>
          <cell r="J457">
            <v>0</v>
          </cell>
          <cell r="K457">
            <v>0</v>
          </cell>
          <cell r="L457" t="str">
            <v>2024-04-03T00:00:00.000000000</v>
          </cell>
          <cell r="U457">
            <v>-0.19591394167665349</v>
          </cell>
          <cell r="V457">
            <v>6.3749138525155402E-3</v>
          </cell>
          <cell r="W457">
            <v>0.60701430549146296</v>
          </cell>
          <cell r="AC457">
            <v>-0.1548903074326804</v>
          </cell>
          <cell r="AD457">
            <v>-0.27617328519855588</v>
          </cell>
          <cell r="AE457">
            <v>-0.13857515204170279</v>
          </cell>
          <cell r="AF457">
            <v>-3.305576583396426E-2</v>
          </cell>
          <cell r="AG457">
            <v>-3.3976548795125051E-2</v>
          </cell>
          <cell r="AK457">
            <v>-0.38851136122318958</v>
          </cell>
          <cell r="AL457">
            <v>-5.8772373520527221E-2</v>
          </cell>
          <cell r="AM457">
            <v>0.1005578799957558</v>
          </cell>
          <cell r="AP457">
            <v>0.3445481122536454</v>
          </cell>
          <cell r="AQ457">
            <v>0.18557735770754041</v>
          </cell>
          <cell r="AR457">
            <v>-0.1714425010852296</v>
          </cell>
          <cell r="AS457">
            <v>0.54026021625616572</v>
          </cell>
          <cell r="AT457">
            <v>-0.1053938963804117</v>
          </cell>
          <cell r="AU457">
            <v>3.0067433558111919E-2</v>
          </cell>
          <cell r="AV457">
            <v>1.0810810810810921E-2</v>
          </cell>
          <cell r="BF457">
            <v>6.1405010557552993E-2</v>
          </cell>
          <cell r="BG457">
            <v>-2.634550244636813E-2</v>
          </cell>
          <cell r="BH457">
            <v>-4.6772323154232742E-2</v>
          </cell>
          <cell r="BI457">
            <v>-7.1718225002896485E-2</v>
          </cell>
          <cell r="BJ457">
            <v>-1.7910634048926569E-2</v>
          </cell>
          <cell r="BK457">
            <v>-3.6855817500158761E-3</v>
          </cell>
          <cell r="BL457">
            <v>4.0181134000892849E-2</v>
          </cell>
          <cell r="BM457">
            <v>-9.4119811147219345E-2</v>
          </cell>
          <cell r="BN457">
            <v>-3.0404517993170451E-2</v>
          </cell>
          <cell r="BO457">
            <v>-3.3051134439552987E-2</v>
          </cell>
          <cell r="BP457">
            <v>3.3480423058065423E-2</v>
          </cell>
          <cell r="BQ457">
            <v>-1.004707370196023E-2</v>
          </cell>
        </row>
        <row r="458">
          <cell r="A458">
            <v>192215</v>
          </cell>
          <cell r="B458" t="str">
            <v>深圳大华信安资产</v>
          </cell>
          <cell r="C458" t="str">
            <v>齐靠民</v>
          </cell>
          <cell r="D458" t="str">
            <v>20-50</v>
          </cell>
          <cell r="E458" t="str">
            <v>信安成长一号</v>
          </cell>
          <cell r="F458" t="str">
            <v>2016-04-25 00:00:00</v>
          </cell>
          <cell r="G458" t="str">
            <v>股票多头</v>
          </cell>
          <cell r="H458" t="str">
            <v>股票多头</v>
          </cell>
          <cell r="J458">
            <v>0</v>
          </cell>
          <cell r="K458">
            <v>0</v>
          </cell>
          <cell r="L458" t="str">
            <v>2024-04-03T00:00:00.000000000</v>
          </cell>
          <cell r="M458">
            <v>-1.028152217122635E-2</v>
          </cell>
          <cell r="N458">
            <v>1.899464205983015E-2</v>
          </cell>
          <cell r="O458">
            <v>5.7843099385839418E-2</v>
          </cell>
          <cell r="P458">
            <v>-7.0982733471284809E-2</v>
          </cell>
          <cell r="Q458">
            <v>-9.1688501210573481E-2</v>
          </cell>
          <cell r="R458">
            <v>-3.037759563808895E-2</v>
          </cell>
          <cell r="S458">
            <v>9.0487377558333915E-2</v>
          </cell>
          <cell r="T458">
            <v>-7.0982733471284809E-2</v>
          </cell>
          <cell r="U458">
            <v>0.1018951145665907</v>
          </cell>
          <cell r="V458">
            <v>-0.1097911987355462</v>
          </cell>
          <cell r="W458">
            <v>0.33371055784848908</v>
          </cell>
          <cell r="X458">
            <v>1.1983414634146341</v>
          </cell>
          <cell r="Y458">
            <v>1.199570815450643</v>
          </cell>
          <cell r="Z458">
            <v>-9.5642933049945311E-3</v>
          </cell>
          <cell r="AA458">
            <v>-5.0454086781029361E-2</v>
          </cell>
          <cell r="AC458">
            <v>-0.16864326782802719</v>
          </cell>
          <cell r="AD458">
            <v>-8.1538513719770764E-2</v>
          </cell>
          <cell r="AE458">
            <v>-0.25174728285969389</v>
          </cell>
          <cell r="AF458">
            <v>-7.8332187407916767E-2</v>
          </cell>
          <cell r="AG458">
            <v>-8.7365591397849579E-2</v>
          </cell>
          <cell r="AH458">
            <v>-0.21062271062271071</v>
          </cell>
          <cell r="AI458">
            <v>-4.6777546777546697E-2</v>
          </cell>
          <cell r="AJ458">
            <v>-6.5065065065065014E-2</v>
          </cell>
          <cell r="AK458">
            <v>-0.25430278025801301</v>
          </cell>
          <cell r="AL458">
            <v>-0.19371418672590049</v>
          </cell>
          <cell r="AM458">
            <v>0.26350391564635028</v>
          </cell>
          <cell r="AN458">
            <v>-0.23122503014095799</v>
          </cell>
          <cell r="AP458">
            <v>0.28576253128020063</v>
          </cell>
          <cell r="AQ458">
            <v>0.2091429598203505</v>
          </cell>
          <cell r="AR458">
            <v>-0.67892736827732258</v>
          </cell>
          <cell r="AS458">
            <v>1.25849848966471</v>
          </cell>
          <cell r="AT458">
            <v>-6.7590488144102623E-2</v>
          </cell>
          <cell r="AU458">
            <v>-6.5086497007621924E-2</v>
          </cell>
          <cell r="AV458">
            <v>3.8124299895708542E-2</v>
          </cell>
          <cell r="AW458">
            <v>1.899464205983015E-2</v>
          </cell>
          <cell r="BF458">
            <v>4.5602362351886416E-3</v>
          </cell>
          <cell r="BG458">
            <v>4.8744186046511651E-2</v>
          </cell>
          <cell r="BH458">
            <v>6.6169948554195557E-3</v>
          </cell>
          <cell r="BI458">
            <v>-1.84516151772024E-2</v>
          </cell>
          <cell r="BJ458">
            <v>1.6805515656420411E-2</v>
          </cell>
          <cell r="BK458">
            <v>5.2443848001129112E-3</v>
          </cell>
          <cell r="BL458">
            <v>4.7603154806865611E-3</v>
          </cell>
          <cell r="BM458">
            <v>-5.3181818181818108E-2</v>
          </cell>
          <cell r="BN458">
            <v>9.2249452082088013E-2</v>
          </cell>
          <cell r="BO458">
            <v>-1.179065370966126E-2</v>
          </cell>
          <cell r="BP458">
            <v>1.6663590139450509E-2</v>
          </cell>
          <cell r="BQ458">
            <v>-3.4440968867198267E-2</v>
          </cell>
        </row>
        <row r="459">
          <cell r="A459">
            <v>549222</v>
          </cell>
          <cell r="B459" t="str">
            <v>北京乾象私募</v>
          </cell>
          <cell r="D459">
            <v>50</v>
          </cell>
          <cell r="E459" t="str">
            <v>乾象中证500指数增强1号</v>
          </cell>
          <cell r="F459" t="str">
            <v>2021-03-08 00:00:00</v>
          </cell>
          <cell r="G459" t="str">
            <v>指数增强</v>
          </cell>
          <cell r="H459" t="str">
            <v>500指增</v>
          </cell>
          <cell r="J459">
            <v>0</v>
          </cell>
          <cell r="K459">
            <v>0</v>
          </cell>
          <cell r="L459" t="str">
            <v>2024-04-03T00:00:00.000000000</v>
          </cell>
          <cell r="M459">
            <v>6.8700192360537926E-3</v>
          </cell>
          <cell r="N459">
            <v>1.1107278371852439E-2</v>
          </cell>
          <cell r="O459">
            <v>5.0007164350193589E-2</v>
          </cell>
          <cell r="P459">
            <v>1.976064569997216E-2</v>
          </cell>
          <cell r="Q459">
            <v>2.5755879059350398E-2</v>
          </cell>
          <cell r="R459">
            <v>7.1467839472236783E-3</v>
          </cell>
          <cell r="S459">
            <v>0.47891019172552979</v>
          </cell>
          <cell r="T459">
            <v>1.976064569997216E-2</v>
          </cell>
          <cell r="U459">
            <v>9.9449204406364844E-2</v>
          </cell>
          <cell r="V459">
            <v>1.1921350054187929E-2</v>
          </cell>
          <cell r="AC459">
            <v>-0.14930212885943889</v>
          </cell>
          <cell r="AD459">
            <v>-7.4296917252569025E-2</v>
          </cell>
          <cell r="AE459">
            <v>-0.14520569495791719</v>
          </cell>
          <cell r="AF459">
            <v>-9.4088633136536967E-2</v>
          </cell>
          <cell r="AK459">
            <v>-0.18787833495254469</v>
          </cell>
          <cell r="AL459">
            <v>0.21292366992828279</v>
          </cell>
          <cell r="AM459">
            <v>0.1458737913730892</v>
          </cell>
          <cell r="AN459">
            <v>7.2385381044011821E-2</v>
          </cell>
          <cell r="AP459">
            <v>0.33413031362464118</v>
          </cell>
          <cell r="AQ459">
            <v>0.16483406143860629</v>
          </cell>
          <cell r="AR459">
            <v>0.63635607028074825</v>
          </cell>
          <cell r="AS459">
            <v>0.88316682555855042</v>
          </cell>
          <cell r="AT459">
            <v>-4.6340105761202288E-2</v>
          </cell>
          <cell r="AU459">
            <v>-8.9012111484021439E-3</v>
          </cell>
          <cell r="AV459">
            <v>3.8472560538759248E-2</v>
          </cell>
          <cell r="AW459">
            <v>1.1107278371852439E-2</v>
          </cell>
          <cell r="BF459">
            <v>5.8675030599755207E-2</v>
          </cell>
          <cell r="BG459">
            <v>2.500180648890837E-2</v>
          </cell>
          <cell r="BH459">
            <v>6.7677123722240662E-3</v>
          </cell>
          <cell r="BI459">
            <v>2.3107625516420871E-3</v>
          </cell>
          <cell r="BJ459">
            <v>-1.187648456057E-2</v>
          </cell>
          <cell r="BK459">
            <v>2.177601809954743E-2</v>
          </cell>
          <cell r="BL459">
            <v>1.183227234984763E-2</v>
          </cell>
          <cell r="BM459">
            <v>-5.4229638241126921E-2</v>
          </cell>
          <cell r="BN459">
            <v>-4.8968170689045465E-4</v>
          </cell>
          <cell r="BO459">
            <v>-1.903695408734607E-2</v>
          </cell>
          <cell r="BP459">
            <v>3.3247716894977193E-2</v>
          </cell>
          <cell r="BQ459">
            <v>-9.0326139419429907E-3</v>
          </cell>
        </row>
        <row r="460">
          <cell r="A460">
            <v>553718</v>
          </cell>
          <cell r="B460" t="str">
            <v>北京乾象私募</v>
          </cell>
          <cell r="D460">
            <v>50</v>
          </cell>
          <cell r="E460" t="str">
            <v>乾象股票对冲3号</v>
          </cell>
          <cell r="F460" t="str">
            <v>2021-03-26 00:00:00</v>
          </cell>
          <cell r="G460" t="str">
            <v>股票中性</v>
          </cell>
          <cell r="H460" t="str">
            <v>股票中性</v>
          </cell>
          <cell r="J460">
            <v>0</v>
          </cell>
          <cell r="K460">
            <v>0</v>
          </cell>
          <cell r="L460" t="str">
            <v>2024-04-03T00:00:00.000000000</v>
          </cell>
          <cell r="M460">
            <v>7.4228717234980923E-3</v>
          </cell>
          <cell r="N460">
            <v>-6.784570818722413E-3</v>
          </cell>
          <cell r="O460">
            <v>3.4458118300912943E-2</v>
          </cell>
          <cell r="P460">
            <v>-3.0291753498064899E-2</v>
          </cell>
          <cell r="Q460">
            <v>7.7345502359038587E-3</v>
          </cell>
          <cell r="R460">
            <v>7.2610521116325044E-2</v>
          </cell>
          <cell r="S460">
            <v>0.31845780206435942</v>
          </cell>
          <cell r="T460">
            <v>-3.0291753498064899E-2</v>
          </cell>
          <cell r="U460">
            <v>0.121442283615725</v>
          </cell>
          <cell r="V460">
            <v>0.1377967711301045</v>
          </cell>
          <cell r="AC460">
            <v>-0.12203757225433511</v>
          </cell>
          <cell r="AD460">
            <v>-1.245896747239625E-2</v>
          </cell>
          <cell r="AE460">
            <v>-2.1092757306226291E-2</v>
          </cell>
          <cell r="AF460">
            <v>-6.6333363092581046E-2</v>
          </cell>
          <cell r="AK460">
            <v>-0.12203757225433511</v>
          </cell>
          <cell r="AL460">
            <v>-0.14352239597469441</v>
          </cell>
          <cell r="AM460">
            <v>9.4511082486425479E-2</v>
          </cell>
          <cell r="AN460">
            <v>-0.10403797374643541</v>
          </cell>
          <cell r="AP460">
            <v>0.25024673394901342</v>
          </cell>
          <cell r="AQ460">
            <v>8.5530794139153155E-2</v>
          </cell>
          <cell r="AR460">
            <v>-0.57471364478398856</v>
          </cell>
          <cell r="AS460">
            <v>1.101512815895457</v>
          </cell>
          <cell r="AT460">
            <v>3.0068472759750001E-2</v>
          </cell>
          <cell r="AU460">
            <v>-8.4031791907514308E-2</v>
          </cell>
          <cell r="AV460">
            <v>4.1524414450178737E-2</v>
          </cell>
          <cell r="AW460">
            <v>-6.784570818722413E-3</v>
          </cell>
          <cell r="BF460">
            <v>-1.5858442534012469E-3</v>
          </cell>
          <cell r="BG460">
            <v>1.3710081926099351E-2</v>
          </cell>
          <cell r="BH460">
            <v>-8.2467425366994362E-5</v>
          </cell>
          <cell r="BI460">
            <v>1.063917525773217E-2</v>
          </cell>
          <cell r="BJ460">
            <v>1.3383385017137209E-2</v>
          </cell>
          <cell r="BK460">
            <v>1.86020293122886E-2</v>
          </cell>
          <cell r="BL460">
            <v>-2.134556091390571E-3</v>
          </cell>
          <cell r="BM460">
            <v>1.378545396926012E-2</v>
          </cell>
          <cell r="BN460">
            <v>6.0695665706949056E-3</v>
          </cell>
          <cell r="BO460">
            <v>1.206589836800998E-2</v>
          </cell>
          <cell r="BP460">
            <v>1.6660298051203611E-2</v>
          </cell>
          <cell r="BQ460">
            <v>2.3873470605788589E-3</v>
          </cell>
        </row>
        <row r="461">
          <cell r="A461">
            <v>749526</v>
          </cell>
          <cell r="B461" t="str">
            <v>上海顽岩资产</v>
          </cell>
          <cell r="D461">
            <v>30</v>
          </cell>
          <cell r="E461" t="str">
            <v>顽岩中证500指数增强1号A</v>
          </cell>
          <cell r="F461" t="str">
            <v>2021-08-16 00:00:00</v>
          </cell>
          <cell r="G461" t="str">
            <v>指数增强</v>
          </cell>
          <cell r="H461" t="str">
            <v>500指增</v>
          </cell>
          <cell r="J461">
            <v>0</v>
          </cell>
          <cell r="K461">
            <v>0</v>
          </cell>
          <cell r="L461" t="str">
            <v>2024-04-03T00:00:00.000000000</v>
          </cell>
          <cell r="M461">
            <v>-6.5051227841916859E-4</v>
          </cell>
          <cell r="N461">
            <v>9.5285033678331743E-3</v>
          </cell>
          <cell r="O461">
            <v>2.2377506031112441E-2</v>
          </cell>
          <cell r="P461">
            <v>-6.823351023502644E-2</v>
          </cell>
          <cell r="Q461">
            <v>-8.6856378631399056E-2</v>
          </cell>
          <cell r="R461">
            <v>-0.11404267589388691</v>
          </cell>
          <cell r="T461">
            <v>-6.823351023502644E-2</v>
          </cell>
          <cell r="U461">
            <v>6.1313163823624173E-2</v>
          </cell>
          <cell r="V461">
            <v>3.3857416188337153E-2</v>
          </cell>
          <cell r="AC461">
            <v>-0.14232471465175869</v>
          </cell>
          <cell r="AD461">
            <v>-0.10712294396431569</v>
          </cell>
          <cell r="AE461">
            <v>-0.18959390862944159</v>
          </cell>
          <cell r="AF461">
            <v>-8.8557465453319828E-2</v>
          </cell>
          <cell r="AK461">
            <v>-0.23013660440479511</v>
          </cell>
          <cell r="AL461">
            <v>-0.14701480339210099</v>
          </cell>
          <cell r="AM461">
            <v>0.1008427129940839</v>
          </cell>
          <cell r="AN461">
            <v>-0.22306899214815201</v>
          </cell>
          <cell r="AP461">
            <v>0.26111132677203808</v>
          </cell>
          <cell r="AQ461">
            <v>0.18798933486132019</v>
          </cell>
          <cell r="AR461">
            <v>-0.56417552544223315</v>
          </cell>
          <cell r="AS461">
            <v>0.53484362014378994</v>
          </cell>
          <cell r="AT461">
            <v>-5.9059893858984018E-2</v>
          </cell>
          <cell r="AU461">
            <v>-6.1477721376198557E-2</v>
          </cell>
          <cell r="AV461">
            <v>1.272772647866249E-2</v>
          </cell>
          <cell r="AW461">
            <v>9.5285033678331743E-3</v>
          </cell>
          <cell r="BF461">
            <v>5.9060186675249593E-2</v>
          </cell>
          <cell r="BG461">
            <v>2.6211821911563678E-2</v>
          </cell>
          <cell r="BH461">
            <v>4.442141112015463E-4</v>
          </cell>
          <cell r="BI461">
            <v>1.302449493080737E-2</v>
          </cell>
          <cell r="BJ461">
            <v>-9.1314193878295757E-3</v>
          </cell>
          <cell r="BK461">
            <v>4.2686523149513267E-2</v>
          </cell>
          <cell r="BL461">
            <v>2.0504843385420468E-3</v>
          </cell>
          <cell r="BM461">
            <v>-7.3525261078182358E-2</v>
          </cell>
          <cell r="BN461">
            <v>-9.1290583818007809E-3</v>
          </cell>
          <cell r="BO461">
            <v>-2.0581023850211769E-2</v>
          </cell>
          <cell r="BP461">
            <v>2.966165983917457E-2</v>
          </cell>
          <cell r="BQ461">
            <v>-2.1803619104123428E-2</v>
          </cell>
        </row>
        <row r="462">
          <cell r="A462">
            <v>618799</v>
          </cell>
          <cell r="B462" t="str">
            <v>上海顽岩资产</v>
          </cell>
          <cell r="D462">
            <v>30</v>
          </cell>
          <cell r="E462" t="str">
            <v>顽岩东方路</v>
          </cell>
          <cell r="F462" t="str">
            <v>2021-10-28 00:00:00</v>
          </cell>
          <cell r="G462" t="str">
            <v>股票中性</v>
          </cell>
          <cell r="H462" t="str">
            <v>股票中性</v>
          </cell>
          <cell r="J462">
            <v>0</v>
          </cell>
          <cell r="K462">
            <v>0</v>
          </cell>
          <cell r="L462" t="str">
            <v>2024-04-03T00:00:00.000000000</v>
          </cell>
          <cell r="M462">
            <v>8.3156821212835297E-3</v>
          </cell>
          <cell r="N462">
            <v>-5.1857585139318818E-3</v>
          </cell>
          <cell r="O462">
            <v>1.500434336255241E-2</v>
          </cell>
          <cell r="P462">
            <v>-2.7024981074943111E-2</v>
          </cell>
          <cell r="Q462">
            <v>8.394790522517015E-3</v>
          </cell>
          <cell r="R462">
            <v>7.754862508383642E-2</v>
          </cell>
          <cell r="T462">
            <v>-2.7024981074943111E-2</v>
          </cell>
          <cell r="U462">
            <v>0.1214873928177265</v>
          </cell>
          <cell r="AC462">
            <v>-9.5061188811188857E-2</v>
          </cell>
          <cell r="AD462">
            <v>-1.3545347467608951E-2</v>
          </cell>
          <cell r="AE462">
            <v>-3.826020748072715E-2</v>
          </cell>
          <cell r="AK462">
            <v>-9.5061188811188857E-2</v>
          </cell>
          <cell r="AL462">
            <v>-0.119891045421779</v>
          </cell>
          <cell r="AM462">
            <v>0.1241891212796449</v>
          </cell>
          <cell r="AN462">
            <v>-9.3211433732149018E-2</v>
          </cell>
          <cell r="AP462">
            <v>0.20639635112367191</v>
          </cell>
          <cell r="AQ462">
            <v>8.8534033959284386E-2</v>
          </cell>
          <cell r="AR462">
            <v>-0.58232067260818232</v>
          </cell>
          <cell r="AS462">
            <v>1.3993636023428979</v>
          </cell>
          <cell r="AT462">
            <v>2.9825889477668621E-2</v>
          </cell>
          <cell r="AU462">
            <v>-6.7847691855336678E-2</v>
          </cell>
          <cell r="AV462">
            <v>2.0295348653557751E-2</v>
          </cell>
          <cell r="AW462">
            <v>-5.1857585139318818E-3</v>
          </cell>
          <cell r="BF462">
            <v>-4.584429917649957E-3</v>
          </cell>
          <cell r="BG462">
            <v>1.253731343283571E-2</v>
          </cell>
          <cell r="BH462">
            <v>-1.347708894878785E-3</v>
          </cell>
          <cell r="BI462">
            <v>2.3448043184885359E-2</v>
          </cell>
          <cell r="BJ462">
            <v>1.6977089170924661E-2</v>
          </cell>
          <cell r="BK462">
            <v>3.719611021069702E-2</v>
          </cell>
          <cell r="BL462">
            <v>-5.1566528635048634E-3</v>
          </cell>
          <cell r="BM462">
            <v>-2.9843713186209491E-3</v>
          </cell>
          <cell r="BN462">
            <v>1.178226376561176E-3</v>
          </cell>
          <cell r="BO462">
            <v>1.9535540561744998E-2</v>
          </cell>
          <cell r="BP462">
            <v>1.215852250865712E-2</v>
          </cell>
          <cell r="BQ462">
            <v>5.174250494597521E-3</v>
          </cell>
        </row>
        <row r="463">
          <cell r="A463">
            <v>591300</v>
          </cell>
          <cell r="B463" t="str">
            <v>子午投资</v>
          </cell>
          <cell r="D463">
            <v>20</v>
          </cell>
          <cell r="E463" t="str">
            <v>子午500指数增强定制一号</v>
          </cell>
          <cell r="F463" t="str">
            <v>2021-08-09 00:00:00</v>
          </cell>
          <cell r="G463" t="str">
            <v>指数增强</v>
          </cell>
          <cell r="H463" t="str">
            <v>500指增</v>
          </cell>
          <cell r="J463">
            <v>0</v>
          </cell>
          <cell r="K463">
            <v>0</v>
          </cell>
          <cell r="L463" t="str">
            <v>2024-04-03T00:00:00.000000000</v>
          </cell>
          <cell r="M463">
            <v>-1.9690095026110299E-3</v>
          </cell>
          <cell r="N463">
            <v>1.2506513809275701E-2</v>
          </cell>
          <cell r="O463">
            <v>3.2229502390649811E-2</v>
          </cell>
          <cell r="P463">
            <v>0.1111322912695387</v>
          </cell>
          <cell r="Q463">
            <v>8.2049378132541317E-2</v>
          </cell>
          <cell r="R463">
            <v>5.8471036862175467E-2</v>
          </cell>
          <cell r="T463">
            <v>0.1111322912695387</v>
          </cell>
          <cell r="U463">
            <v>5.1829573934836892E-2</v>
          </cell>
          <cell r="V463">
            <v>-1.266950410769074E-2</v>
          </cell>
          <cell r="AC463">
            <v>-0.14393939393939401</v>
          </cell>
          <cell r="AD463">
            <v>-8.9695675387079565E-2</v>
          </cell>
          <cell r="AE463">
            <v>-0.1649618933012435</v>
          </cell>
          <cell r="AF463">
            <v>-8.3805984744768233E-2</v>
          </cell>
          <cell r="AK463">
            <v>-0.2156967431927389</v>
          </cell>
          <cell r="AL463">
            <v>0.82002919013460218</v>
          </cell>
          <cell r="AM463">
            <v>7.8145709511702854E-2</v>
          </cell>
          <cell r="AN463">
            <v>0.45696518851818779</v>
          </cell>
          <cell r="AP463">
            <v>0.40827890325025579</v>
          </cell>
          <cell r="AQ463">
            <v>0.18881079712237181</v>
          </cell>
          <cell r="AR463">
            <v>2.0077730370597009</v>
          </cell>
          <cell r="AS463">
            <v>0.41230636229355039</v>
          </cell>
          <cell r="AT463">
            <v>-6.0998856271444857E-2</v>
          </cell>
          <cell r="AU463">
            <v>0.1067803491676818</v>
          </cell>
          <cell r="AV463">
            <v>1.9479369576766551E-2</v>
          </cell>
          <cell r="AW463">
            <v>1.2506513809275701E-2</v>
          </cell>
          <cell r="BF463">
            <v>5.1629072681704143E-2</v>
          </cell>
          <cell r="BG463">
            <v>5.0619637750238367E-2</v>
          </cell>
          <cell r="BH463">
            <v>-5.2626803375374056E-3</v>
          </cell>
          <cell r="BI463">
            <v>-1.441211347258964E-2</v>
          </cell>
          <cell r="BJ463">
            <v>3.4243405830634011E-3</v>
          </cell>
          <cell r="BK463">
            <v>6.4563733628479891E-3</v>
          </cell>
          <cell r="BL463">
            <v>2.6576246334310879E-2</v>
          </cell>
          <cell r="BM463">
            <v>-5.4900910551687332E-2</v>
          </cell>
          <cell r="BN463">
            <v>-1.32796043593737E-2</v>
          </cell>
          <cell r="BO463">
            <v>-3.2949693707072458E-2</v>
          </cell>
          <cell r="BP463">
            <v>3.109703426432486E-2</v>
          </cell>
          <cell r="BQ463">
            <v>-2.4816432753973609E-2</v>
          </cell>
        </row>
        <row r="464">
          <cell r="A464">
            <v>628415</v>
          </cell>
          <cell r="B464" t="str">
            <v>子午投资</v>
          </cell>
          <cell r="D464">
            <v>20</v>
          </cell>
          <cell r="E464" t="str">
            <v>子午安心十九号</v>
          </cell>
          <cell r="F464" t="str">
            <v>2021-12-02 00:00:00</v>
          </cell>
          <cell r="G464" t="str">
            <v>股票中性</v>
          </cell>
          <cell r="H464" t="str">
            <v>股票中性</v>
          </cell>
          <cell r="I464" t="str">
            <v>目前手工T0团队已出去，公司转型Alpha</v>
          </cell>
          <cell r="J464">
            <v>0</v>
          </cell>
          <cell r="K464">
            <v>0</v>
          </cell>
          <cell r="L464" t="str">
            <v>2024-04-03T00:00:00.000000000</v>
          </cell>
          <cell r="M464">
            <v>9.7795832392999493E-4</v>
          </cell>
          <cell r="N464">
            <v>-4.4145155256266611E-3</v>
          </cell>
          <cell r="O464">
            <v>2.5747764415664509E-2</v>
          </cell>
          <cell r="P464">
            <v>0.1127278809165413</v>
          </cell>
          <cell r="Q464">
            <v>0.1221116545791872</v>
          </cell>
          <cell r="R464">
            <v>0.19090664995972431</v>
          </cell>
          <cell r="T464">
            <v>0.1127278809165413</v>
          </cell>
          <cell r="U464">
            <v>7.2081764389456682E-2</v>
          </cell>
          <cell r="V464">
            <v>0.1125074805505686</v>
          </cell>
          <cell r="AC464">
            <v>-4.4145155256266489E-3</v>
          </cell>
          <cell r="AD464">
            <v>-2.2484689413823322E-2</v>
          </cell>
          <cell r="AE464">
            <v>-2.964521373242817E-2</v>
          </cell>
          <cell r="AK464">
            <v>-2.964521373242817E-2</v>
          </cell>
          <cell r="AL464">
            <v>0.51221143792916601</v>
          </cell>
          <cell r="AM464">
            <v>0.13284418203686621</v>
          </cell>
          <cell r="AN464">
            <v>0.46445116194132718</v>
          </cell>
          <cell r="AP464">
            <v>0.1047626656561519</v>
          </cell>
          <cell r="AQ464">
            <v>5.7250804267053222E-2</v>
          </cell>
          <cell r="AR464">
            <v>4.8864127132934714</v>
          </cell>
          <cell r="AS464">
            <v>2.3151878326487019</v>
          </cell>
          <cell r="AT464">
            <v>1.597257066399083E-2</v>
          </cell>
          <cell r="AU464">
            <v>6.8071446209564623E-2</v>
          </cell>
          <cell r="AV464">
            <v>3.029602220166527E-2</v>
          </cell>
          <cell r="AW464">
            <v>-4.4145155256266611E-3</v>
          </cell>
          <cell r="BF464">
            <v>-5.8275058275057967E-3</v>
          </cell>
          <cell r="BG464">
            <v>2.9488682478131519E-2</v>
          </cell>
          <cell r="BH464">
            <v>-1.121233356692353E-2</v>
          </cell>
          <cell r="BI464">
            <v>1.7717930545702029E-4</v>
          </cell>
          <cell r="BJ464">
            <v>2.3117803365810371E-2</v>
          </cell>
          <cell r="BK464">
            <v>5.1077828759413801E-3</v>
          </cell>
          <cell r="BL464">
            <v>1.102497846683881E-2</v>
          </cell>
          <cell r="BM464">
            <v>1.192707445902208E-2</v>
          </cell>
          <cell r="BN464">
            <v>-3.1105506515343162E-3</v>
          </cell>
          <cell r="BO464">
            <v>1.0963062911115711E-3</v>
          </cell>
          <cell r="BP464">
            <v>1.4657568865301901E-2</v>
          </cell>
          <cell r="BQ464">
            <v>-9.7714474991719147E-3</v>
          </cell>
        </row>
        <row r="465">
          <cell r="A465">
            <v>650893</v>
          </cell>
          <cell r="B465" t="str">
            <v>弘尚资产</v>
          </cell>
          <cell r="C465" t="str">
            <v>张俊</v>
          </cell>
          <cell r="E465" t="str">
            <v>弘尚资产弘利2号36期</v>
          </cell>
          <cell r="F465" t="str">
            <v>2022-01-26 00:00:00</v>
          </cell>
          <cell r="G465" t="str">
            <v>股票多头</v>
          </cell>
          <cell r="H465" t="str">
            <v>股票多头</v>
          </cell>
          <cell r="J465">
            <v>0</v>
          </cell>
          <cell r="K465">
            <v>0</v>
          </cell>
          <cell r="L465" t="str">
            <v>2024-04-03T00:00:00.000000000</v>
          </cell>
          <cell r="M465">
            <v>-1.001430615164522E-2</v>
          </cell>
          <cell r="N465">
            <v>1.169590643274843E-2</v>
          </cell>
          <cell r="O465">
            <v>-1.424501424501423E-2</v>
          </cell>
          <cell r="P465">
            <v>-8.9473684210526372E-2</v>
          </cell>
          <cell r="Q465">
            <v>-0.15815085158150849</v>
          </cell>
          <cell r="R465">
            <v>-0.3066132264529059</v>
          </cell>
          <cell r="T465">
            <v>-8.9473684210526372E-2</v>
          </cell>
          <cell r="U465">
            <v>-0.18629550321199151</v>
          </cell>
          <cell r="AC465">
            <v>-0.1689944134078212</v>
          </cell>
          <cell r="AD465">
            <v>-0.29604628736740601</v>
          </cell>
          <cell r="AE465">
            <v>-0.24299999999999999</v>
          </cell>
          <cell r="AK465">
            <v>-0.42622950819672129</v>
          </cell>
          <cell r="AL465">
            <v>-7.9338636308106558E-2</v>
          </cell>
          <cell r="AM465">
            <v>-0.1368004373365094</v>
          </cell>
          <cell r="AN465">
            <v>-0.28448938820468472</v>
          </cell>
          <cell r="AP465">
            <v>0.34252971087238782</v>
          </cell>
          <cell r="AQ465">
            <v>0.20816387127093749</v>
          </cell>
          <cell r="AR465">
            <v>-0.23249502267617289</v>
          </cell>
          <cell r="AS465">
            <v>-0.65860734184031466</v>
          </cell>
          <cell r="AT465">
            <v>-0.1236842105263157</v>
          </cell>
          <cell r="AU465">
            <v>1.8018018018018059E-2</v>
          </cell>
          <cell r="AV465">
            <v>-2.564102564102555E-2</v>
          </cell>
          <cell r="AW465">
            <v>1.169590643274843E-2</v>
          </cell>
          <cell r="BF465">
            <v>6.4239828693790191E-2</v>
          </cell>
          <cell r="BG465">
            <v>4.3259557344064392E-2</v>
          </cell>
          <cell r="BH465">
            <v>-4.1465766634522623E-2</v>
          </cell>
          <cell r="BI465">
            <v>-6.0362173038229328E-2</v>
          </cell>
          <cell r="BJ465">
            <v>-2.2483940042826611E-2</v>
          </cell>
          <cell r="BK465">
            <v>6.5717415115005284E-3</v>
          </cell>
          <cell r="BL465">
            <v>-6.5288356909684042E-3</v>
          </cell>
          <cell r="BM465">
            <v>-9.2004381161007731E-2</v>
          </cell>
          <cell r="BN465">
            <v>-4.0840140023337253E-2</v>
          </cell>
          <cell r="BO465">
            <v>-6.690997566909973E-2</v>
          </cell>
          <cell r="BP465">
            <v>1.694915254237284E-2</v>
          </cell>
          <cell r="BQ465">
            <v>-1.5544041450777261E-2</v>
          </cell>
        </row>
        <row r="466">
          <cell r="A466">
            <v>724924</v>
          </cell>
          <cell r="B466" t="str">
            <v>上海勤辰私募</v>
          </cell>
          <cell r="C466" t="str">
            <v>林森</v>
          </cell>
          <cell r="E466" t="str">
            <v>勤辰森裕华夏1号</v>
          </cell>
          <cell r="F466" t="str">
            <v>2022-11-15 00:00:00</v>
          </cell>
          <cell r="G466" t="str">
            <v>股票多头</v>
          </cell>
          <cell r="H466" t="str">
            <v>股票多头</v>
          </cell>
          <cell r="J466">
            <v>0</v>
          </cell>
          <cell r="K466">
            <v>0</v>
          </cell>
          <cell r="L466" t="str">
            <v>2024-04-03T00:00:00.000000000</v>
          </cell>
          <cell r="AD466">
            <v>-2.4967989756722039E-2</v>
          </cell>
          <cell r="AK466">
            <v>-2.4967989756722039E-2</v>
          </cell>
          <cell r="AM466">
            <v>0.1154665490406066</v>
          </cell>
          <cell r="AQ466">
            <v>0.1233598714228399</v>
          </cell>
          <cell r="AS466">
            <v>0.93359964730679068</v>
          </cell>
          <cell r="BF466">
            <v>8.6554705356255646E-2</v>
          </cell>
          <cell r="BG466">
            <v>-2.4967989756722101E-2</v>
          </cell>
          <cell r="BH466">
            <v>-7.3163868305037294E-3</v>
          </cell>
          <cell r="BI466">
            <v>-1.7575356704148119E-2</v>
          </cell>
          <cell r="BJ466">
            <v>-5.7228046551890073E-2</v>
          </cell>
        </row>
        <row r="467">
          <cell r="A467">
            <v>715347</v>
          </cell>
          <cell r="B467" t="str">
            <v>上海勤辰私募</v>
          </cell>
          <cell r="C467" t="str">
            <v>张航</v>
          </cell>
          <cell r="E467" t="str">
            <v>勤辰启航优优1号</v>
          </cell>
          <cell r="F467" t="str">
            <v>2022-10-11 00:00:00</v>
          </cell>
          <cell r="G467" t="str">
            <v>股票多头</v>
          </cell>
          <cell r="H467" t="str">
            <v>股票多头</v>
          </cell>
          <cell r="J467">
            <v>0</v>
          </cell>
          <cell r="K467">
            <v>0</v>
          </cell>
          <cell r="L467" t="str">
            <v>2024-04-03T00:00:00.000000000</v>
          </cell>
          <cell r="U467">
            <v>-0.28511687754664378</v>
          </cell>
          <cell r="AC467">
            <v>-6.4481707317073172E-2</v>
          </cell>
          <cell r="AD467">
            <v>-0.33316393942473832</v>
          </cell>
          <cell r="AE467">
            <v>-8.0552244735796544E-2</v>
          </cell>
          <cell r="AK467">
            <v>-0.39044497417560581</v>
          </cell>
          <cell r="AL467">
            <v>0.48664325464556951</v>
          </cell>
          <cell r="AM467">
            <v>-0.20044094251698619</v>
          </cell>
          <cell r="AP467">
            <v>0.21239227989545181</v>
          </cell>
          <cell r="AQ467">
            <v>0.16155746579864341</v>
          </cell>
          <cell r="AR467">
            <v>2.2898451784430982</v>
          </cell>
          <cell r="AS467">
            <v>-1.2425223316860421</v>
          </cell>
          <cell r="AT467">
            <v>-4.6197690115494128E-2</v>
          </cell>
          <cell r="AU467">
            <v>4.8592545997798282E-2</v>
          </cell>
          <cell r="AV467">
            <v>-1.9835647492206791E-3</v>
          </cell>
          <cell r="BF467">
            <v>4.4177568089212922E-2</v>
          </cell>
          <cell r="BG467">
            <v>-6.9521462312589821E-2</v>
          </cell>
          <cell r="BH467">
            <v>-4.1165434278777169E-2</v>
          </cell>
          <cell r="BI467">
            <v>-2.681860036832406E-2</v>
          </cell>
          <cell r="BJ467">
            <v>-7.0845653459491453E-2</v>
          </cell>
          <cell r="BK467">
            <v>1.5911405295315761E-2</v>
          </cell>
          <cell r="BL467">
            <v>-2.9444931712818031E-2</v>
          </cell>
          <cell r="BM467">
            <v>-8.3397882778208143E-2</v>
          </cell>
          <cell r="BN467">
            <v>-2.6159169550173059E-2</v>
          </cell>
          <cell r="BO467">
            <v>-1.8902785673678198E-2</v>
          </cell>
          <cell r="BP467">
            <v>2.143995364334339E-2</v>
          </cell>
          <cell r="BQ467">
            <v>-3.4887087434858133E-2</v>
          </cell>
        </row>
        <row r="468">
          <cell r="A468">
            <v>705847</v>
          </cell>
          <cell r="B468" t="str">
            <v>宁波霁泽投资</v>
          </cell>
          <cell r="C468" t="str">
            <v>张宁丰</v>
          </cell>
          <cell r="D468">
            <v>19</v>
          </cell>
          <cell r="E468" t="str">
            <v>霁泽套利多策略中证1000指数增强A</v>
          </cell>
          <cell r="F468" t="str">
            <v>2022-08-26 00:00:00</v>
          </cell>
          <cell r="G468" t="str">
            <v>期权策略</v>
          </cell>
          <cell r="H468" t="str">
            <v>期权策略</v>
          </cell>
          <cell r="I468" t="str">
            <v>向下0%，向上1.3倍，对标500指数，不含股指期货</v>
          </cell>
          <cell r="J468">
            <v>0</v>
          </cell>
          <cell r="K468">
            <v>0</v>
          </cell>
          <cell r="L468" t="str">
            <v>2024-04-03T00:00:00.000000000</v>
          </cell>
          <cell r="M468">
            <v>-1.024140453547928E-2</v>
          </cell>
          <cell r="N468">
            <v>6.1973227565692568E-3</v>
          </cell>
          <cell r="O468">
            <v>1.297728974294987E-2</v>
          </cell>
          <cell r="P468">
            <v>-0.13830803524042051</v>
          </cell>
          <cell r="Q468">
            <v>-0.1593662628145387</v>
          </cell>
          <cell r="R468">
            <v>-0.33908654237564118</v>
          </cell>
          <cell r="T468">
            <v>-0.13830803524042051</v>
          </cell>
          <cell r="U468">
            <v>-7.4739736790414457E-2</v>
          </cell>
          <cell r="AC468">
            <v>-0.16216511755057411</v>
          </cell>
          <cell r="AD468">
            <v>-0.25775462020678991</v>
          </cell>
          <cell r="AE468">
            <v>-0.123259550160657</v>
          </cell>
          <cell r="AK468">
            <v>-0.37621102336562728</v>
          </cell>
          <cell r="AL468">
            <v>-0.36946145437543843</v>
          </cell>
          <cell r="AM468">
            <v>-6.832492668293777E-2</v>
          </cell>
          <cell r="AN468">
            <v>-0.41235581908487462</v>
          </cell>
          <cell r="AP468">
            <v>0.25590011811205909</v>
          </cell>
          <cell r="AQ468">
            <v>0.20648445533509199</v>
          </cell>
          <cell r="AR468">
            <v>-1.444935913636243</v>
          </cell>
          <cell r="AS468">
            <v>-0.33233854412917407</v>
          </cell>
          <cell r="AT468">
            <v>-7.9290945759473597E-2</v>
          </cell>
          <cell r="AU468">
            <v>-9.2575513027438272E-2</v>
          </cell>
          <cell r="AV468">
            <v>6.7382081357623136E-3</v>
          </cell>
          <cell r="AW468">
            <v>6.1973227565692568E-3</v>
          </cell>
          <cell r="BF468">
            <v>0.12895305440974261</v>
          </cell>
          <cell r="BG468">
            <v>3.6711613745106668E-2</v>
          </cell>
          <cell r="BH468">
            <v>-7.3004950910463551E-3</v>
          </cell>
          <cell r="BI468">
            <v>-2.8233305156382119E-2</v>
          </cell>
          <cell r="BJ468">
            <v>-4.9669450243562951E-2</v>
          </cell>
          <cell r="BK468">
            <v>1.519450800915334E-2</v>
          </cell>
          <cell r="BL468">
            <v>-6.3114236768549992E-3</v>
          </cell>
          <cell r="BM468">
            <v>-0.14662916250793939</v>
          </cell>
          <cell r="BN468">
            <v>-1.0249051962693431E-2</v>
          </cell>
          <cell r="BO468">
            <v>-2.3506264885575279E-2</v>
          </cell>
          <cell r="BP468">
            <v>1.866383881230127E-2</v>
          </cell>
          <cell r="BQ468">
            <v>-9.5668629100084113E-3</v>
          </cell>
        </row>
        <row r="469">
          <cell r="A469">
            <v>655091</v>
          </cell>
          <cell r="B469" t="str">
            <v>宁波霁泽投资</v>
          </cell>
          <cell r="C469" t="str">
            <v>张宁丰</v>
          </cell>
          <cell r="D469">
            <v>19</v>
          </cell>
          <cell r="E469" t="str">
            <v>霁泽苹果1号</v>
          </cell>
          <cell r="F469" t="str">
            <v>2022-02-11 00:00:00</v>
          </cell>
          <cell r="G469" t="str">
            <v>期权策略</v>
          </cell>
          <cell r="H469" t="str">
            <v>期权策略</v>
          </cell>
          <cell r="I469" t="str">
            <v>向下1倍，向上2.5倍，对标中证1000指数，1倍股指多头，1.5倍期权Call</v>
          </cell>
          <cell r="J469">
            <v>0</v>
          </cell>
          <cell r="K469">
            <v>0</v>
          </cell>
          <cell r="L469" t="str">
            <v>2024-04-03T00:00:00.000000000</v>
          </cell>
          <cell r="M469">
            <v>6.3465199915380133E-4</v>
          </cell>
          <cell r="N469">
            <v>6.382978723404209E-3</v>
          </cell>
          <cell r="O469">
            <v>1.6220861531850869E-2</v>
          </cell>
          <cell r="P469">
            <v>-9.7930771431295915E-2</v>
          </cell>
          <cell r="Q469">
            <v>-0.1022112555755909</v>
          </cell>
          <cell r="R469">
            <v>-0.166005465926122</v>
          </cell>
          <cell r="T469">
            <v>-9.7930771431295915E-2</v>
          </cell>
          <cell r="U469">
            <v>-3.515773470163519E-3</v>
          </cell>
          <cell r="AC469">
            <v>-0.13356595909663671</v>
          </cell>
          <cell r="AD469">
            <v>-9.5124746539716212E-2</v>
          </cell>
          <cell r="AE469">
            <v>-8.8437873082927679E-2</v>
          </cell>
          <cell r="AK469">
            <v>-0.2119368773693027</v>
          </cell>
          <cell r="AL469">
            <v>-0.28625306510688231</v>
          </cell>
          <cell r="AM469">
            <v>-1.7117301383509639E-2</v>
          </cell>
          <cell r="AN469">
            <v>-0.30794216923555462</v>
          </cell>
          <cell r="AP469">
            <v>0.2130607825616512</v>
          </cell>
          <cell r="AQ469">
            <v>0.12860838493599269</v>
          </cell>
          <cell r="AR469">
            <v>-1.3449255102233479</v>
          </cell>
          <cell r="AS469">
            <v>-0.13541199495358869</v>
          </cell>
          <cell r="AT469">
            <v>-5.511585772861638E-2</v>
          </cell>
          <cell r="AU469">
            <v>-7.2560298718336802E-2</v>
          </cell>
          <cell r="AV469">
            <v>9.7754860887313555E-3</v>
          </cell>
          <cell r="AW469">
            <v>6.382978723404209E-3</v>
          </cell>
          <cell r="BF469">
            <v>4.2664386164956269E-2</v>
          </cell>
          <cell r="BG469">
            <v>1.0024605850724511E-2</v>
          </cell>
          <cell r="BH469">
            <v>7.2182622033745147E-3</v>
          </cell>
          <cell r="BI469">
            <v>-6.3602974110903432E-3</v>
          </cell>
          <cell r="BJ469">
            <v>-2.289938694554627E-2</v>
          </cell>
          <cell r="BK469">
            <v>9.8726702343605588E-3</v>
          </cell>
          <cell r="BL469">
            <v>1.964367291000468E-2</v>
          </cell>
          <cell r="BM469">
            <v>-5.9139784946236618E-2</v>
          </cell>
          <cell r="BN469">
            <v>-1.9890130706573532E-3</v>
          </cell>
          <cell r="BO469">
            <v>-1.176805542374504E-2</v>
          </cell>
          <cell r="BP469">
            <v>1.40209353692502E-2</v>
          </cell>
          <cell r="BQ469">
            <v>-3.515773470163519E-3</v>
          </cell>
        </row>
        <row r="470">
          <cell r="A470">
            <v>615985</v>
          </cell>
          <cell r="B470" t="str">
            <v>上海稳博投资</v>
          </cell>
          <cell r="C470" t="str">
            <v>殷陶</v>
          </cell>
          <cell r="D470">
            <v>100</v>
          </cell>
          <cell r="E470" t="str">
            <v>稳博量化选股匠心系列1号</v>
          </cell>
          <cell r="F470" t="str">
            <v>2021-10-09 00:00:00</v>
          </cell>
          <cell r="G470" t="str">
            <v>量化多头</v>
          </cell>
          <cell r="H470" t="str">
            <v>量化多头</v>
          </cell>
          <cell r="J470">
            <v>0</v>
          </cell>
          <cell r="K470">
            <v>0</v>
          </cell>
          <cell r="L470" t="str">
            <v>2024-04-03T00:00:00.000000000</v>
          </cell>
          <cell r="M470">
            <v>9.5976965528277169E-4</v>
          </cell>
          <cell r="N470">
            <v>2.0216841933643259E-2</v>
          </cell>
          <cell r="O470">
            <v>7.3051530481008431E-2</v>
          </cell>
          <cell r="P470">
            <v>-0.1366583885209712</v>
          </cell>
          <cell r="Q470">
            <v>-9.436283377957877E-2</v>
          </cell>
          <cell r="R470">
            <v>-8.9950552646887671E-2</v>
          </cell>
          <cell r="T470">
            <v>-0.1366583885209712</v>
          </cell>
          <cell r="U470">
            <v>0.21285140562248989</v>
          </cell>
          <cell r="V470">
            <v>0.2103291139240506</v>
          </cell>
          <cell r="AC470">
            <v>-0.28777978590296133</v>
          </cell>
          <cell r="AD470">
            <v>-7.6404020524355104E-2</v>
          </cell>
          <cell r="AE470">
            <v>-0.1009552042160736</v>
          </cell>
          <cell r="AF470">
            <v>-1.319999999999999E-2</v>
          </cell>
          <cell r="AK470">
            <v>-0.30123439950896808</v>
          </cell>
          <cell r="AL470">
            <v>-0.36549128218434312</v>
          </cell>
          <cell r="AM470">
            <v>0.12170927255973089</v>
          </cell>
          <cell r="AN470">
            <v>-0.40832805481791767</v>
          </cell>
          <cell r="AP470">
            <v>0.48316507875015169</v>
          </cell>
          <cell r="AQ470">
            <v>0.21403376652097419</v>
          </cell>
          <cell r="AR470">
            <v>-0.75706857730487509</v>
          </cell>
          <cell r="AS470">
            <v>0.56725374666244999</v>
          </cell>
          <cell r="AT470">
            <v>-7.2847682119205226E-2</v>
          </cell>
          <cell r="AU470">
            <v>-0.15580357142857151</v>
          </cell>
          <cell r="AV470">
            <v>5.1787704707193738E-2</v>
          </cell>
          <cell r="AW470">
            <v>2.0216841933643259E-2</v>
          </cell>
          <cell r="BF470">
            <v>6.1328647925033453E-2</v>
          </cell>
          <cell r="BG470">
            <v>7.7966101694915357E-2</v>
          </cell>
          <cell r="BH470">
            <v>3.9491004826679443E-3</v>
          </cell>
          <cell r="BI470">
            <v>-3.6276223776223859E-2</v>
          </cell>
          <cell r="BJ470">
            <v>2.4792139077853381E-2</v>
          </cell>
          <cell r="BK470">
            <v>3.5624723410532473E-2</v>
          </cell>
          <cell r="BL470">
            <v>7.1932198561355243E-3</v>
          </cell>
          <cell r="BM470">
            <v>-6.8731438268985978E-2</v>
          </cell>
          <cell r="BN470">
            <v>8.759763486385852E-3</v>
          </cell>
          <cell r="BO470">
            <v>-1.592010999348703E-2</v>
          </cell>
          <cell r="BP470">
            <v>7.1990587543201645E-2</v>
          </cell>
          <cell r="BQ470">
            <v>-1.138921093909839E-2</v>
          </cell>
        </row>
        <row r="471">
          <cell r="A471">
            <v>687955</v>
          </cell>
          <cell r="B471" t="str">
            <v>海南佳岳私募证券</v>
          </cell>
          <cell r="C471" t="str">
            <v>沈然</v>
          </cell>
          <cell r="D471" t="str">
            <v>24亿，FOF3亿，期权3亿，股多10亿，8亿中性策略</v>
          </cell>
          <cell r="E471" t="str">
            <v>佳岳升冉稳健1号</v>
          </cell>
          <cell r="F471" t="str">
            <v>2022-07-01 00:00:00</v>
          </cell>
          <cell r="G471" t="str">
            <v>FOF</v>
          </cell>
          <cell r="H471" t="str">
            <v>FOF</v>
          </cell>
          <cell r="I471" t="str">
            <v>低波动高频套利</v>
          </cell>
          <cell r="J471">
            <v>0</v>
          </cell>
          <cell r="K471">
            <v>0</v>
          </cell>
          <cell r="L471" t="str">
            <v>2024-04-03T00:00:00.000000000</v>
          </cell>
          <cell r="U471">
            <v>7.8657968313140758E-2</v>
          </cell>
          <cell r="AC471">
            <v>-3.7086985839514162E-3</v>
          </cell>
          <cell r="AD471">
            <v>-1.2674825174825139E-2</v>
          </cell>
          <cell r="AE471">
            <v>-9.9601593625509152E-4</v>
          </cell>
          <cell r="AK471">
            <v>-1.2674825174825139E-2</v>
          </cell>
          <cell r="AL471">
            <v>0.11444219848163591</v>
          </cell>
          <cell r="AM471">
            <v>0.1066267365899318</v>
          </cell>
          <cell r="AP471">
            <v>2.3932593385848681E-2</v>
          </cell>
          <cell r="AQ471">
            <v>2.137638134654854E-2</v>
          </cell>
          <cell r="AR471">
            <v>4.7694113234170947</v>
          </cell>
          <cell r="AS471">
            <v>4.9741309475033137</v>
          </cell>
          <cell r="AT471">
            <v>3.888024883359265E-3</v>
          </cell>
          <cell r="AU471">
            <v>1.2479559342456261E-2</v>
          </cell>
          <cell r="AV471">
            <v>4.6531302876480218E-3</v>
          </cell>
          <cell r="BF471">
            <v>1.30475302889097E-2</v>
          </cell>
          <cell r="BG471">
            <v>7.3597056117755688E-3</v>
          </cell>
          <cell r="BH471">
            <v>1.2785388127853899E-2</v>
          </cell>
          <cell r="BI471">
            <v>9.4679891794409166E-3</v>
          </cell>
          <cell r="BJ471">
            <v>1.965163019205018E-3</v>
          </cell>
          <cell r="BK471">
            <v>9.9848444325578711E-3</v>
          </cell>
          <cell r="BL471">
            <v>9.7095948450864888E-4</v>
          </cell>
          <cell r="BM471">
            <v>3.8800705467374459E-3</v>
          </cell>
          <cell r="BN471">
            <v>4.9191848208010036E-3</v>
          </cell>
          <cell r="BO471">
            <v>-9.7027972027970977E-3</v>
          </cell>
          <cell r="BP471">
            <v>7.8559449201165421E-3</v>
          </cell>
          <cell r="BQ471">
            <v>8.7153564580790821E-3</v>
          </cell>
        </row>
        <row r="472">
          <cell r="A472">
            <v>367063</v>
          </cell>
          <cell r="B472" t="str">
            <v>上海盘京投资</v>
          </cell>
          <cell r="C472" t="str">
            <v>陈勤</v>
          </cell>
          <cell r="D472">
            <v>800</v>
          </cell>
          <cell r="E472" t="str">
            <v>天道1期</v>
          </cell>
          <cell r="F472" t="str">
            <v>2018-03-30 00:00:00</v>
          </cell>
          <cell r="G472" t="str">
            <v>股票多头</v>
          </cell>
          <cell r="H472" t="str">
            <v>股票多头</v>
          </cell>
          <cell r="J472">
            <v>0</v>
          </cell>
          <cell r="K472">
            <v>0</v>
          </cell>
          <cell r="L472" t="str">
            <v>2024-04-03T00:00:00.000000000</v>
          </cell>
          <cell r="M472">
            <v>-8.939974457215949E-3</v>
          </cell>
          <cell r="N472">
            <v>6.0501296456352271E-3</v>
          </cell>
          <cell r="O472">
            <v>1.9710906701708279E-2</v>
          </cell>
          <cell r="P472">
            <v>3.7433155080213831E-2</v>
          </cell>
          <cell r="Q472">
            <v>-1.230377598642363E-2</v>
          </cell>
          <cell r="R472">
            <v>-0.105303612605688</v>
          </cell>
          <cell r="S472">
            <v>-0.101851851851852</v>
          </cell>
          <cell r="T472">
            <v>3.7433155080213831E-2</v>
          </cell>
          <cell r="U472">
            <v>-0.14449104079298511</v>
          </cell>
          <cell r="V472">
            <v>-0.1886792452830188</v>
          </cell>
          <cell r="W472">
            <v>0.26141240733515397</v>
          </cell>
          <cell r="X472">
            <v>0.651417525773196</v>
          </cell>
          <cell r="Y472">
            <v>0.658119658119658</v>
          </cell>
          <cell r="AC472">
            <v>-6.1020036429872637E-2</v>
          </cell>
          <cell r="AD472">
            <v>-0.19780621572212059</v>
          </cell>
          <cell r="AE472">
            <v>-0.16170634920634919</v>
          </cell>
          <cell r="AF472">
            <v>-0.13181504485852319</v>
          </cell>
          <cell r="AG472">
            <v>-0.13432017543859651</v>
          </cell>
          <cell r="AH472">
            <v>-6.7030397505845565E-2</v>
          </cell>
          <cell r="AI472">
            <v>-0.1122840690978887</v>
          </cell>
          <cell r="AK472">
            <v>-0.39530791788856312</v>
          </cell>
          <cell r="AL472">
            <v>0.29346318889194373</v>
          </cell>
          <cell r="AM472">
            <v>0.16459273965366439</v>
          </cell>
          <cell r="AN472">
            <v>0.14025094460805981</v>
          </cell>
          <cell r="AP472">
            <v>0.16905668005699159</v>
          </cell>
          <cell r="AQ472">
            <v>0.16654278622666011</v>
          </cell>
          <cell r="AR472">
            <v>1.7341247456455491</v>
          </cell>
          <cell r="AS472">
            <v>0.98650278878865016</v>
          </cell>
          <cell r="AT472">
            <v>-4.2780748663101657E-2</v>
          </cell>
          <cell r="AU472">
            <v>4.8417132216014742E-2</v>
          </cell>
          <cell r="AV472">
            <v>1.357862461673243E-2</v>
          </cell>
          <cell r="AW472">
            <v>6.0501296456352271E-3</v>
          </cell>
          <cell r="BF472">
            <v>3.2405642394205181E-2</v>
          </cell>
          <cell r="BG472">
            <v>-1.4401772525849401E-2</v>
          </cell>
          <cell r="BH472">
            <v>-3.1472461596103403E-2</v>
          </cell>
          <cell r="BI472">
            <v>-2.0116054158607399E-2</v>
          </cell>
          <cell r="BJ472">
            <v>-2.566127121989736E-2</v>
          </cell>
          <cell r="BK472">
            <v>9.3192868719611521E-3</v>
          </cell>
          <cell r="BL472">
            <v>3.211561621838666E-3</v>
          </cell>
          <cell r="BM472">
            <v>-5.9223689475790382E-2</v>
          </cell>
          <cell r="BN472">
            <v>-2.3612261806130849E-2</v>
          </cell>
          <cell r="BO472">
            <v>-3.4365719134493163E-2</v>
          </cell>
          <cell r="BP472">
            <v>1.3620386643233839E-2</v>
          </cell>
          <cell r="BQ472">
            <v>-2.0942408376963151E-2</v>
          </cell>
        </row>
        <row r="473">
          <cell r="A473">
            <v>458009</v>
          </cell>
          <cell r="B473" t="str">
            <v>宁波聚正投资</v>
          </cell>
          <cell r="C473" t="str">
            <v>巫清登</v>
          </cell>
          <cell r="D473" t="str">
            <v>0-5</v>
          </cell>
          <cell r="E473" t="str">
            <v>聚正昆仑1号</v>
          </cell>
          <cell r="F473" t="str">
            <v>2020-01-08 00:00:00</v>
          </cell>
          <cell r="G473" t="str">
            <v>股票多头</v>
          </cell>
          <cell r="H473" t="str">
            <v>股票多头</v>
          </cell>
          <cell r="I473" t="str">
            <v>低换手</v>
          </cell>
          <cell r="J473">
            <v>0</v>
          </cell>
          <cell r="K473">
            <v>0</v>
          </cell>
          <cell r="L473" t="str">
            <v>2024-04-03T00:00:00.000000000</v>
          </cell>
          <cell r="M473">
            <v>2.0015933081059641E-2</v>
          </cell>
          <cell r="N473">
            <v>1.355630318622603E-2</v>
          </cell>
          <cell r="O473">
            <v>7.798358240370451E-2</v>
          </cell>
          <cell r="P473">
            <v>6.3600020767353715E-2</v>
          </cell>
          <cell r="Q473">
            <v>1.6321873294637079E-2</v>
          </cell>
          <cell r="R473">
            <v>-4.1097172814079763E-2</v>
          </cell>
          <cell r="S473">
            <v>0.53315371950306822</v>
          </cell>
          <cell r="T473">
            <v>6.3600020767353715E-2</v>
          </cell>
          <cell r="U473">
            <v>0.1226321617998485</v>
          </cell>
          <cell r="V473">
            <v>8.9125880784612477E-2</v>
          </cell>
          <cell r="W473">
            <v>0.2312802876348288</v>
          </cell>
          <cell r="AC473">
            <v>-9.5869588007128553E-2</v>
          </cell>
          <cell r="AD473">
            <v>-0.135414750781681</v>
          </cell>
          <cell r="AE473">
            <v>-0.1147316375766963</v>
          </cell>
          <cell r="AF473">
            <v>-6.2271864505767223E-2</v>
          </cell>
          <cell r="AG473">
            <v>-7.8981818181818209E-2</v>
          </cell>
          <cell r="AK473">
            <v>-0.20686959720434051</v>
          </cell>
          <cell r="AL473">
            <v>0.39511153946411032</v>
          </cell>
          <cell r="AM473">
            <v>0.20781489809452761</v>
          </cell>
          <cell r="AN473">
            <v>0.24634110451623631</v>
          </cell>
          <cell r="AP473">
            <v>0.26918837159424769</v>
          </cell>
          <cell r="AQ473">
            <v>0.18287947377335331</v>
          </cell>
          <cell r="AR473">
            <v>1.4666819392584589</v>
          </cell>
          <cell r="AS473">
            <v>1.1347204649291369</v>
          </cell>
          <cell r="AT473">
            <v>-1.8067597736358462E-2</v>
          </cell>
          <cell r="AU473">
            <v>9.5172632580764471E-4</v>
          </cell>
          <cell r="AV473">
            <v>6.3565565144179992E-2</v>
          </cell>
          <cell r="AW473">
            <v>1.355630318622603E-2</v>
          </cell>
          <cell r="BF473">
            <v>7.7810806084979811E-2</v>
          </cell>
          <cell r="BG473">
            <v>0.1167531905688948</v>
          </cell>
          <cell r="BH473">
            <v>3.2734492276403022E-2</v>
          </cell>
          <cell r="BI473">
            <v>-1.627045529141458E-2</v>
          </cell>
          <cell r="BJ473">
            <v>-9.5805529075309037E-3</v>
          </cell>
          <cell r="BK473">
            <v>3.4313489580826813E-2</v>
          </cell>
          <cell r="BL473">
            <v>-4.2341336311185751E-3</v>
          </cell>
          <cell r="BM473">
            <v>-8.2052240549506994E-2</v>
          </cell>
          <cell r="BN473">
            <v>8.9378817220309159E-4</v>
          </cell>
          <cell r="BO473">
            <v>1.35932926526765E-2</v>
          </cell>
          <cell r="BP473">
            <v>-8.8101414517149923E-4</v>
          </cell>
          <cell r="BQ473">
            <v>-4.8745555116554762E-2</v>
          </cell>
        </row>
        <row r="474">
          <cell r="A474">
            <v>425527</v>
          </cell>
          <cell r="B474" t="str">
            <v>深圳优美利投资</v>
          </cell>
          <cell r="C474" t="str">
            <v>贺金龙</v>
          </cell>
          <cell r="E474" t="str">
            <v>优美利金安长牛9号</v>
          </cell>
          <cell r="F474" t="str">
            <v>2019-05-30 00:00:00</v>
          </cell>
          <cell r="G474" t="str">
            <v>多策略</v>
          </cell>
          <cell r="H474" t="str">
            <v>可转债+量化选股</v>
          </cell>
          <cell r="I474" t="str">
            <v>可转债+量化选股</v>
          </cell>
          <cell r="J474">
            <v>0</v>
          </cell>
          <cell r="K474">
            <v>0</v>
          </cell>
          <cell r="L474" t="str">
            <v>2024-04-03T00:00:00.000000000</v>
          </cell>
          <cell r="V474">
            <v>-8.7168621267369573E-2</v>
          </cell>
          <cell r="W474">
            <v>0.77271139063591887</v>
          </cell>
          <cell r="X474">
            <v>9.2423948847122572E-2</v>
          </cell>
          <cell r="AD474">
            <v>-4.944061751917532E-2</v>
          </cell>
          <cell r="AE474">
            <v>-0.13453662253547971</v>
          </cell>
          <cell r="AF474">
            <v>-8.1863332762459246E-2</v>
          </cell>
          <cell r="AG474">
            <v>-6.0527533549282857E-2</v>
          </cell>
          <cell r="AH474">
            <v>-6.3534847901424137E-3</v>
          </cell>
          <cell r="AK474">
            <v>-0.13453662253547971</v>
          </cell>
          <cell r="AM474">
            <v>0.18621898521440119</v>
          </cell>
          <cell r="AQ474">
            <v>0.15512343235924081</v>
          </cell>
          <cell r="AS474">
            <v>1.198536970194197</v>
          </cell>
          <cell r="BF474">
            <v>7.9082321187584403E-2</v>
          </cell>
          <cell r="BG474">
            <v>1.000500250125058E-2</v>
          </cell>
          <cell r="BH474">
            <v>-6.884596334819193E-3</v>
          </cell>
        </row>
        <row r="475">
          <cell r="A475">
            <v>497179</v>
          </cell>
          <cell r="B475" t="str">
            <v>深圳优美利投资</v>
          </cell>
          <cell r="C475" t="str">
            <v>贺金龙</v>
          </cell>
          <cell r="E475" t="str">
            <v>优美利赢胜价值1号B</v>
          </cell>
          <cell r="F475" t="str">
            <v>2018-06-15 00:00:00</v>
          </cell>
          <cell r="G475" t="str">
            <v>多策略</v>
          </cell>
          <cell r="H475" t="str">
            <v>可转债+信用债</v>
          </cell>
          <cell r="I475" t="str">
            <v>可转债+信用债</v>
          </cell>
          <cell r="J475">
            <v>0</v>
          </cell>
          <cell r="K475">
            <v>0</v>
          </cell>
          <cell r="L475" t="str">
            <v>2024-04-03T00:00:00.000000000</v>
          </cell>
          <cell r="U475">
            <v>0.16836128840730291</v>
          </cell>
          <cell r="V475">
            <v>0.20821377331420379</v>
          </cell>
          <cell r="W475">
            <v>0.29734760353652862</v>
          </cell>
          <cell r="X475">
            <v>0.10367850035308469</v>
          </cell>
          <cell r="Y475">
            <v>0.3327344284736482</v>
          </cell>
          <cell r="AC475">
            <v>-1.831390025028931E-3</v>
          </cell>
          <cell r="AD475">
            <v>-8.3147636944157759E-3</v>
          </cell>
          <cell r="AE475">
            <v>-9.4839849980601978E-3</v>
          </cell>
          <cell r="AF475">
            <v>-1.4876778200761401E-2</v>
          </cell>
          <cell r="AG475">
            <v>-1.557489693082907E-2</v>
          </cell>
          <cell r="AH475">
            <v>-1.687174933400987E-2</v>
          </cell>
          <cell r="AI475">
            <v>-1.8312450714097889E-2</v>
          </cell>
          <cell r="AK475">
            <v>-1.918231791113139E-2</v>
          </cell>
          <cell r="AL475">
            <v>0.26640153780119352</v>
          </cell>
          <cell r="AM475">
            <v>0.228368612587559</v>
          </cell>
          <cell r="AP475">
            <v>2.0404779798159689E-2</v>
          </cell>
          <cell r="AQ475">
            <v>7.0239641868769603E-2</v>
          </cell>
          <cell r="AR475">
            <v>13.04124444590974</v>
          </cell>
          <cell r="AS475">
            <v>3.2470381387370528</v>
          </cell>
          <cell r="AT475">
            <v>1.4959504525964951E-2</v>
          </cell>
          <cell r="AU475">
            <v>1.771185379897355E-2</v>
          </cell>
          <cell r="BF475">
            <v>5.5291672851418561E-3</v>
          </cell>
          <cell r="BG475">
            <v>1.509392183636549E-2</v>
          </cell>
          <cell r="BH475">
            <v>2.021377154075488E-2</v>
          </cell>
          <cell r="BI475">
            <v>1.860166773572813E-2</v>
          </cell>
          <cell r="BJ475">
            <v>1.878673383711171E-2</v>
          </cell>
          <cell r="BK475">
            <v>8.516191064867229E-3</v>
          </cell>
          <cell r="BL475">
            <v>9.9084068235213429E-3</v>
          </cell>
          <cell r="BM475">
            <v>1.021577882670255E-2</v>
          </cell>
          <cell r="BN475">
            <v>8.4447572132300142E-3</v>
          </cell>
          <cell r="BO475">
            <v>3.4891835310537629E-3</v>
          </cell>
          <cell r="BP475">
            <v>1.387509106563356E-2</v>
          </cell>
          <cell r="BQ475">
            <v>2.506918443757122E-2</v>
          </cell>
        </row>
        <row r="476">
          <cell r="A476">
            <v>473459</v>
          </cell>
          <cell r="B476" t="str">
            <v>深圳优美利投资</v>
          </cell>
          <cell r="C476" t="str">
            <v>贺金龙</v>
          </cell>
          <cell r="E476" t="str">
            <v>优美利金安长牛2号</v>
          </cell>
          <cell r="F476" t="str">
            <v>2020-04-27 00:00:00</v>
          </cell>
          <cell r="G476" t="str">
            <v>多策略</v>
          </cell>
          <cell r="H476" t="str">
            <v>可转债</v>
          </cell>
          <cell r="I476" t="str">
            <v>可转债</v>
          </cell>
          <cell r="J476">
            <v>0</v>
          </cell>
          <cell r="K476">
            <v>0</v>
          </cell>
          <cell r="L476" t="str">
            <v>2024-04-03T00:00:00.000000000</v>
          </cell>
          <cell r="M476">
            <v>9.4019637012792145E-3</v>
          </cell>
          <cell r="N476">
            <v>1.4897690558812959E-2</v>
          </cell>
          <cell r="O476">
            <v>2.2236953115583939E-2</v>
          </cell>
          <cell r="R476">
            <v>-2.1459475050475959E-2</v>
          </cell>
          <cell r="S476">
            <v>0.52298437780571017</v>
          </cell>
          <cell r="V476">
            <v>4.4085523267359587E-2</v>
          </cell>
          <cell r="W476">
            <v>0.40674178228885349</v>
          </cell>
          <cell r="AC476">
            <v>9.4019637012792701E-3</v>
          </cell>
          <cell r="AD476">
            <v>-3.9746178252091119E-2</v>
          </cell>
          <cell r="AE476">
            <v>-5.8631132646880683E-2</v>
          </cell>
          <cell r="AF476">
            <v>-6.8223781388478455E-2</v>
          </cell>
          <cell r="AG476">
            <v>-5.9676129548180697E-2</v>
          </cell>
          <cell r="AK476">
            <v>-9.162091620916199E-2</v>
          </cell>
          <cell r="AL476">
            <v>0.25690323274959281</v>
          </cell>
          <cell r="AM476">
            <v>0.19221820808426121</v>
          </cell>
          <cell r="AP476">
            <v>8.4935943675177497E-2</v>
          </cell>
          <cell r="AQ476">
            <v>0.1050077606733416</v>
          </cell>
          <cell r="AR476">
            <v>3.0211640096977401</v>
          </cell>
          <cell r="AS476">
            <v>1.8276781665010009</v>
          </cell>
          <cell r="AV476">
            <v>7.2315294684826004E-3</v>
          </cell>
          <cell r="AW476">
            <v>1.4897690558812959E-2</v>
          </cell>
          <cell r="BF476">
            <v>6.1941292081405093E-2</v>
          </cell>
          <cell r="BG476">
            <v>1.086567164179097E-2</v>
          </cell>
          <cell r="BH476">
            <v>1.7009213323883721E-2</v>
          </cell>
          <cell r="BI476">
            <v>-7.0267131242740533E-3</v>
          </cell>
          <cell r="BJ476">
            <v>-2.3393180887770759E-3</v>
          </cell>
          <cell r="BK476">
            <v>1.6823963890028711E-2</v>
          </cell>
        </row>
        <row r="477">
          <cell r="A477">
            <v>517951</v>
          </cell>
          <cell r="B477" t="str">
            <v>上海远澜私募</v>
          </cell>
          <cell r="C477" t="str">
            <v>王凯</v>
          </cell>
          <cell r="E477" t="str">
            <v>远澜梧桐中证500指数增强</v>
          </cell>
          <cell r="F477" t="str">
            <v>2020-11-18 00:00:00</v>
          </cell>
          <cell r="G477" t="str">
            <v>指数增强</v>
          </cell>
          <cell r="H477" t="str">
            <v>500指增</v>
          </cell>
          <cell r="I477" t="str">
            <v>22年开始迭代新的量价策略</v>
          </cell>
          <cell r="J477">
            <v>0</v>
          </cell>
          <cell r="K477">
            <v>0</v>
          </cell>
          <cell r="L477" t="str">
            <v>2024-04-03T00:00:00.000000000</v>
          </cell>
          <cell r="M477">
            <v>1.202574525745259E-2</v>
          </cell>
          <cell r="N477">
            <v>2.5927197802197769E-2</v>
          </cell>
          <cell r="O477">
            <v>4.9903356176418827E-2</v>
          </cell>
          <cell r="P477">
            <v>-4.9550624353773998E-2</v>
          </cell>
          <cell r="Q477">
            <v>-8.4571778765129335E-2</v>
          </cell>
          <cell r="R477">
            <v>-0.14041145158969939</v>
          </cell>
          <cell r="S477">
            <v>0.22727739550169471</v>
          </cell>
          <cell r="T477">
            <v>-4.9550624353773998E-2</v>
          </cell>
          <cell r="U477">
            <v>2.3866348448708941E-4</v>
          </cell>
          <cell r="V477">
            <v>0.1034058988764044</v>
          </cell>
          <cell r="W477">
            <v>0.1389722055588882</v>
          </cell>
          <cell r="AC477">
            <v>-0.18758665687953671</v>
          </cell>
          <cell r="AD477">
            <v>-0.12330138749821209</v>
          </cell>
          <cell r="AE477">
            <v>-0.16630747126436779</v>
          </cell>
          <cell r="AF477">
            <v>-9.2939901642077133E-2</v>
          </cell>
          <cell r="AG477">
            <v>-6.0006000600064499E-4</v>
          </cell>
          <cell r="AK477">
            <v>-0.28758403661850962</v>
          </cell>
          <cell r="AL477">
            <v>-4.7031821203123103E-2</v>
          </cell>
          <cell r="AM477">
            <v>7.0443043028546315E-2</v>
          </cell>
          <cell r="AN477">
            <v>-0.16598288429460781</v>
          </cell>
          <cell r="AP477">
            <v>0.33922992768639132</v>
          </cell>
          <cell r="AQ477">
            <v>0.17658360777688331</v>
          </cell>
          <cell r="AR477">
            <v>-0.13952082033077651</v>
          </cell>
          <cell r="AS477">
            <v>0.39723520956001712</v>
          </cell>
          <cell r="AT477">
            <v>-0.1068161934303667</v>
          </cell>
          <cell r="AU477">
            <v>-4.1852181656276688E-3</v>
          </cell>
          <cell r="AV477">
            <v>2.3370233702336929E-2</v>
          </cell>
          <cell r="AW477">
            <v>2.5927197802197769E-2</v>
          </cell>
          <cell r="BF477">
            <v>5.3778838504375592E-2</v>
          </cell>
          <cell r="BG477">
            <v>3.3821531028234819E-2</v>
          </cell>
          <cell r="BH477">
            <v>7.3024682342648362E-4</v>
          </cell>
          <cell r="BI477">
            <v>-1.671044950379463E-2</v>
          </cell>
          <cell r="BJ477">
            <v>-1.3358070500927299E-3</v>
          </cell>
          <cell r="BK477">
            <v>3.7155383815115068E-3</v>
          </cell>
          <cell r="BL477">
            <v>2.176649144887843E-2</v>
          </cell>
          <cell r="BM477">
            <v>-7.0502137526266329E-2</v>
          </cell>
          <cell r="BN477">
            <v>-6.9983264871444906E-3</v>
          </cell>
          <cell r="BO477">
            <v>-2.5509422399264459E-2</v>
          </cell>
          <cell r="BP477">
            <v>6.9963053219086468E-3</v>
          </cell>
          <cell r="BQ477">
            <v>-1.588916718847844E-2</v>
          </cell>
        </row>
        <row r="478">
          <cell r="A478">
            <v>695852</v>
          </cell>
          <cell r="B478" t="str">
            <v>上海远澜私募</v>
          </cell>
          <cell r="C478" t="str">
            <v>王凯</v>
          </cell>
          <cell r="E478" t="str">
            <v>远澜梧桐中证1000指数增强</v>
          </cell>
          <cell r="F478" t="str">
            <v>2022-07-28 00:00:00</v>
          </cell>
          <cell r="G478" t="str">
            <v>指数增强</v>
          </cell>
          <cell r="H478" t="str">
            <v>1000指增</v>
          </cell>
          <cell r="I478" t="str">
            <v>22年开始迭代新的量价策略</v>
          </cell>
          <cell r="J478">
            <v>0</v>
          </cell>
          <cell r="K478">
            <v>0</v>
          </cell>
          <cell r="L478" t="str">
            <v>2024-04-03T00:00:00.000000000</v>
          </cell>
          <cell r="M478">
            <v>6.6448206808666921E-3</v>
          </cell>
          <cell r="N478">
            <v>2.0391216091529829E-2</v>
          </cell>
          <cell r="O478">
            <v>7.2543885171176603E-2</v>
          </cell>
          <cell r="P478">
            <v>-6.4619808847162119E-2</v>
          </cell>
          <cell r="Q478">
            <v>-5.3961687202086486E-3</v>
          </cell>
          <cell r="R478">
            <v>-3.3726518130187788E-2</v>
          </cell>
          <cell r="T478">
            <v>-6.4619808847162119E-2</v>
          </cell>
          <cell r="U478">
            <v>0.18812179680434121</v>
          </cell>
          <cell r="AC478">
            <v>-0.2064439140811456</v>
          </cell>
          <cell r="AD478">
            <v>-7.4539582787815251E-2</v>
          </cell>
          <cell r="AE478">
            <v>-9.3799999999999994E-2</v>
          </cell>
          <cell r="AK478">
            <v>-0.21255180580224969</v>
          </cell>
          <cell r="AL478">
            <v>-0.15135909589881069</v>
          </cell>
          <cell r="AM478">
            <v>8.6628879060843156E-2</v>
          </cell>
          <cell r="AN478">
            <v>-0.21225380159136409</v>
          </cell>
          <cell r="AP478">
            <v>0.39247581397536208</v>
          </cell>
          <cell r="AQ478">
            <v>0.21218124845488009</v>
          </cell>
          <cell r="AR478">
            <v>-0.38641084899250178</v>
          </cell>
          <cell r="AS478">
            <v>0.40687413756437152</v>
          </cell>
          <cell r="AT478">
            <v>-6.9610082043474408E-2</v>
          </cell>
          <cell r="AU478">
            <v>-7.2818181818181893E-2</v>
          </cell>
          <cell r="AV478">
            <v>5.1110464552419847E-2</v>
          </cell>
          <cell r="AW478">
            <v>2.0391216091529829E-2</v>
          </cell>
          <cell r="BF478">
            <v>4.5925032660034233E-2</v>
          </cell>
          <cell r="BG478">
            <v>6.9657955418908513E-2</v>
          </cell>
          <cell r="BH478">
            <v>7.6349591305129314E-3</v>
          </cell>
          <cell r="BI478">
            <v>-3.3963273310750441E-2</v>
          </cell>
          <cell r="BJ478">
            <v>1.1350004613823071E-2</v>
          </cell>
          <cell r="BK478">
            <v>2.481751824817513E-2</v>
          </cell>
          <cell r="BL478">
            <v>7.5676638176638278E-3</v>
          </cell>
          <cell r="BM478">
            <v>-6.3090925156843558E-2</v>
          </cell>
          <cell r="BN478">
            <v>3.5987404408466261E-4</v>
          </cell>
          <cell r="BO478">
            <v>-4.3169349761670306E-3</v>
          </cell>
          <cell r="BP478">
            <v>5.9073254448559487E-2</v>
          </cell>
          <cell r="BQ478">
            <v>8.4652501481419229E-4</v>
          </cell>
        </row>
        <row r="479">
          <cell r="A479">
            <v>193904</v>
          </cell>
          <cell r="B479" t="str">
            <v>上海远澜私募</v>
          </cell>
          <cell r="C479" t="str">
            <v>王凯</v>
          </cell>
          <cell r="E479" t="str">
            <v>远澜乔松</v>
          </cell>
          <cell r="F479" t="str">
            <v>2016-04-22 00:00:00</v>
          </cell>
          <cell r="G479" t="str">
            <v>管理期货</v>
          </cell>
          <cell r="H479" t="str">
            <v>基本面量化CTA</v>
          </cell>
          <cell r="J479">
            <v>0</v>
          </cell>
          <cell r="K479">
            <v>0</v>
          </cell>
          <cell r="L479" t="str">
            <v>2024-04-03T00:00:00.000000000</v>
          </cell>
          <cell r="M479">
            <v>5.7931714532231124E-3</v>
          </cell>
          <cell r="N479">
            <v>-7.3475385745780386E-4</v>
          </cell>
          <cell r="O479">
            <v>-8.6560364464692841E-3</v>
          </cell>
          <cell r="P479">
            <v>-4.7118584690839072E-2</v>
          </cell>
          <cell r="Q479">
            <v>1.1810657490932691E-2</v>
          </cell>
          <cell r="R479">
            <v>0.34448243193145772</v>
          </cell>
          <cell r="S479">
            <v>1.0248138957816371</v>
          </cell>
          <cell r="T479">
            <v>-4.7118584690839072E-2</v>
          </cell>
          <cell r="U479">
            <v>0.32741716721565578</v>
          </cell>
          <cell r="V479">
            <v>0.60199900670474293</v>
          </cell>
          <cell r="W479">
            <v>2.749250494354771E-2</v>
          </cell>
          <cell r="X479">
            <v>9.6293706293706371E-2</v>
          </cell>
          <cell r="Y479">
            <v>5.2244297277409757E-2</v>
          </cell>
          <cell r="Z479">
            <v>4.4581091468101519E-2</v>
          </cell>
          <cell r="AA479">
            <v>-6.8702290076336769E-3</v>
          </cell>
          <cell r="AC479">
            <v>-7.2667523931990219E-2</v>
          </cell>
          <cell r="AD479">
            <v>-0.13203479576399391</v>
          </cell>
          <cell r="AE479">
            <v>-0.14074811672006241</v>
          </cell>
          <cell r="AF479">
            <v>-3.4536891679748778E-2</v>
          </cell>
          <cell r="AG479">
            <v>-2.2968197879858598E-2</v>
          </cell>
          <cell r="AH479">
            <v>-2.9428251121076259E-2</v>
          </cell>
          <cell r="AI479">
            <v>-6.512301013024592E-2</v>
          </cell>
          <cell r="AJ479">
            <v>-0.12213225371120109</v>
          </cell>
          <cell r="AK479">
            <v>-0.1744667074355192</v>
          </cell>
          <cell r="AL479">
            <v>-0.2487062496970851</v>
          </cell>
          <cell r="AM479">
            <v>0.16399493865347509</v>
          </cell>
          <cell r="AN479">
            <v>-0.15833595707733661</v>
          </cell>
          <cell r="AP479">
            <v>9.2162517945947875E-2</v>
          </cell>
          <cell r="AQ479">
            <v>0.18751792786052679</v>
          </cell>
          <cell r="AR479">
            <v>-2.7017932217472072</v>
          </cell>
          <cell r="AS479">
            <v>0.87296784863577737</v>
          </cell>
          <cell r="AT479">
            <v>3.2113037893388713E-4</v>
          </cell>
          <cell r="AU479">
            <v>-3.9603093535677807E-2</v>
          </cell>
          <cell r="AV479">
            <v>-7.9271070615034578E-3</v>
          </cell>
          <cell r="AW479">
            <v>-7.3475385745780386E-4</v>
          </cell>
          <cell r="BF479">
            <v>-1.732222437512099E-2</v>
          </cell>
          <cell r="BG479">
            <v>1.3329126902752449E-2</v>
          </cell>
          <cell r="BH479">
            <v>2.7241594022431309E-4</v>
          </cell>
          <cell r="BI479">
            <v>-5.9292689569310997E-2</v>
          </cell>
          <cell r="BJ479">
            <v>-5.087059018156237E-2</v>
          </cell>
          <cell r="BK479">
            <v>6.4142228419538982E-2</v>
          </cell>
          <cell r="BL479">
            <v>0.190901273494124</v>
          </cell>
          <cell r="BM479">
            <v>9.7995392497335132E-2</v>
          </cell>
          <cell r="BN479">
            <v>4.1553661371561468E-2</v>
          </cell>
          <cell r="BO479">
            <v>-1.605753433150436E-2</v>
          </cell>
          <cell r="BP479">
            <v>7.0854730474780192E-2</v>
          </cell>
          <cell r="BQ479">
            <v>1.100912015583955E-2</v>
          </cell>
        </row>
        <row r="480">
          <cell r="A480">
            <v>378681</v>
          </cell>
          <cell r="B480" t="str">
            <v>君弘投资</v>
          </cell>
          <cell r="C480" t="str">
            <v>肖猛</v>
          </cell>
          <cell r="E480" t="str">
            <v>君弘增赢1号</v>
          </cell>
          <cell r="F480" t="str">
            <v>2018-06-05 00:00:00</v>
          </cell>
          <cell r="G480" t="str">
            <v>股票多头</v>
          </cell>
          <cell r="H480" t="str">
            <v>股票多头</v>
          </cell>
          <cell r="J480">
            <v>0</v>
          </cell>
          <cell r="K480">
            <v>0</v>
          </cell>
          <cell r="L480" t="str">
            <v>2024-04-03T00:00:00.000000000</v>
          </cell>
          <cell r="M480">
            <v>-5.7294174289841071E-2</v>
          </cell>
          <cell r="N480">
            <v>-5.5865921787709993E-3</v>
          </cell>
          <cell r="O480">
            <v>-1.3602015113350239E-2</v>
          </cell>
          <cell r="P480">
            <v>-0.2309505106048704</v>
          </cell>
          <cell r="Q480">
            <v>-0.17937971500419109</v>
          </cell>
          <cell r="R480">
            <v>-0.32691646613956682</v>
          </cell>
          <cell r="S480">
            <v>-0.26694122051666042</v>
          </cell>
          <cell r="T480">
            <v>-0.2309505106048704</v>
          </cell>
          <cell r="U480">
            <v>-1.568627450980409E-3</v>
          </cell>
          <cell r="V480">
            <v>-0.15952537903757411</v>
          </cell>
          <cell r="W480">
            <v>0.1796267496111974</v>
          </cell>
          <cell r="X480">
            <v>0.57598039215686292</v>
          </cell>
          <cell r="Y480">
            <v>0.78751369112814884</v>
          </cell>
          <cell r="AC480">
            <v>-0.25105130361648448</v>
          </cell>
          <cell r="AD480">
            <v>-0.25165125495376478</v>
          </cell>
          <cell r="AE480">
            <v>-0.1750083977158213</v>
          </cell>
          <cell r="AF480">
            <v>-0.1087257617728532</v>
          </cell>
          <cell r="AG480">
            <v>-0.12805107022155451</v>
          </cell>
          <cell r="AH480">
            <v>-0.10331534309946019</v>
          </cell>
          <cell r="AI480">
            <v>-0.13803376365441899</v>
          </cell>
          <cell r="AK480">
            <v>-0.45964805825242722</v>
          </cell>
          <cell r="AL480">
            <v>-0.5255161731917215</v>
          </cell>
          <cell r="AM480">
            <v>0.1575187571742753</v>
          </cell>
          <cell r="AN480">
            <v>-0.60853414602525513</v>
          </cell>
          <cell r="AP480">
            <v>0.35062271165637388</v>
          </cell>
          <cell r="AQ480">
            <v>0.25038946756197777</v>
          </cell>
          <cell r="AR480">
            <v>-1.499657530158728</v>
          </cell>
          <cell r="AS480">
            <v>0.62790556694213562</v>
          </cell>
          <cell r="AT480">
            <v>-0.21013354281225441</v>
          </cell>
          <cell r="AU480">
            <v>-4.9229239184485407E-2</v>
          </cell>
          <cell r="AV480">
            <v>-8.0604534005037642E-3</v>
          </cell>
          <cell r="AW480">
            <v>-5.5865921787709993E-3</v>
          </cell>
          <cell r="BF480">
            <v>0.12705882352941189</v>
          </cell>
          <cell r="BG480">
            <v>3.0619345859429489E-2</v>
          </cell>
          <cell r="BH480">
            <v>-4.3214044564483522E-2</v>
          </cell>
          <cell r="BI480">
            <v>-2.223006351446721E-2</v>
          </cell>
          <cell r="BJ480">
            <v>-1.335258029592201E-2</v>
          </cell>
          <cell r="BK480">
            <v>-5.8888076079005147E-2</v>
          </cell>
          <cell r="BL480">
            <v>-2.9926156237854658E-2</v>
          </cell>
          <cell r="BM480">
            <v>-8.6939102564102644E-2</v>
          </cell>
          <cell r="BN480">
            <v>-9.5475300954751541E-3</v>
          </cell>
          <cell r="BO480">
            <v>-1.927912824811406E-2</v>
          </cell>
          <cell r="BP480">
            <v>7.3076923076923261E-2</v>
          </cell>
          <cell r="BQ480">
            <v>-2.7501909854851011E-2</v>
          </cell>
        </row>
        <row r="481">
          <cell r="A481">
            <v>354724</v>
          </cell>
          <cell r="B481" t="str">
            <v>御澜资产</v>
          </cell>
          <cell r="C481" t="str">
            <v>崔飒</v>
          </cell>
          <cell r="D481">
            <v>10</v>
          </cell>
          <cell r="E481" t="str">
            <v>御澜泰晤士1号</v>
          </cell>
          <cell r="F481" t="str">
            <v>2018-02-07 00:00:00</v>
          </cell>
          <cell r="G481" t="str">
            <v>指数增强</v>
          </cell>
          <cell r="H481" t="str">
            <v>500指增</v>
          </cell>
          <cell r="I481" t="str">
            <v>量化选股（23年加入）+T0，持仓400-1200只</v>
          </cell>
          <cell r="J481">
            <v>0</v>
          </cell>
          <cell r="K481">
            <v>0</v>
          </cell>
          <cell r="L481" t="str">
            <v>2024-04-03T00:00:00.000000000</v>
          </cell>
          <cell r="M481">
            <v>2.6465162480488139E-2</v>
          </cell>
          <cell r="N481">
            <v>2.002397236127762E-2</v>
          </cell>
          <cell r="O481">
            <v>1.7870963202701869E-2</v>
          </cell>
          <cell r="P481">
            <v>-5.4629811148140812E-2</v>
          </cell>
          <cell r="Q481">
            <v>-7.3637702503681846E-2</v>
          </cell>
          <cell r="R481">
            <v>-0.1293855689956068</v>
          </cell>
          <cell r="S481">
            <v>-0.21074740861974889</v>
          </cell>
          <cell r="T481">
            <v>-5.4629811148140812E-2</v>
          </cell>
          <cell r="U481">
            <v>-4.9207828518173291E-2</v>
          </cell>
          <cell r="V481">
            <v>-4.5373665480427088E-2</v>
          </cell>
          <cell r="W481">
            <v>-7.4135090609555143E-2</v>
          </cell>
          <cell r="X481">
            <v>-1.4610389610389629E-2</v>
          </cell>
          <cell r="Y481">
            <v>0.1125827814569538</v>
          </cell>
          <cell r="AC481">
            <v>-0.1599444591377942</v>
          </cell>
          <cell r="AD481">
            <v>-0.12720329024676849</v>
          </cell>
          <cell r="AE481">
            <v>-0.1615375682266868</v>
          </cell>
          <cell r="AF481">
            <v>-0.11159029649595691</v>
          </cell>
          <cell r="AG481">
            <v>-6.3876651982378907E-2</v>
          </cell>
          <cell r="AH481">
            <v>-5.2173913043478307E-2</v>
          </cell>
          <cell r="AI481">
            <v>-2.4163568773234289E-2</v>
          </cell>
          <cell r="AK481">
            <v>-0.31546336206896558</v>
          </cell>
          <cell r="AL481">
            <v>-0.1163323330685998</v>
          </cell>
          <cell r="AM481">
            <v>8.7696073367893312E-4</v>
          </cell>
          <cell r="AN481">
            <v>-0.18179158823288269</v>
          </cell>
          <cell r="AP481">
            <v>0.34369172073296039</v>
          </cell>
          <cell r="AQ481">
            <v>0.1191564912940742</v>
          </cell>
          <cell r="AR481">
            <v>-0.3393452405786947</v>
          </cell>
          <cell r="AS481">
            <v>4.8603658848717412E-3</v>
          </cell>
          <cell r="AT481">
            <v>-4.8748611383388929E-2</v>
          </cell>
          <cell r="AU481">
            <v>-4.5132925740193792E-2</v>
          </cell>
          <cell r="AV481">
            <v>-2.1107436853585741E-3</v>
          </cell>
          <cell r="AW481">
            <v>2.002397236127762E-2</v>
          </cell>
          <cell r="BF481">
            <v>5.1009630319975192E-2</v>
          </cell>
          <cell r="BG481">
            <v>-1.50153700638449E-2</v>
          </cell>
          <cell r="BH481">
            <v>-2.700756211739264E-3</v>
          </cell>
          <cell r="BI481">
            <v>-2.8765721851116369E-2</v>
          </cell>
          <cell r="BJ481">
            <v>-7.3734432120947657E-3</v>
          </cell>
          <cell r="BK481">
            <v>1.117353308364533E-2</v>
          </cell>
          <cell r="BL481">
            <v>1.9322180381505131E-2</v>
          </cell>
          <cell r="BM481">
            <v>-8.3151647286821673E-2</v>
          </cell>
          <cell r="BN481">
            <v>-4.7160792811165031E-3</v>
          </cell>
          <cell r="BO481">
            <v>-2.2027277966318759E-2</v>
          </cell>
          <cell r="BP481">
            <v>3.2279185490735163E-2</v>
          </cell>
          <cell r="BQ481">
            <v>-2.8442638562630958E-2</v>
          </cell>
        </row>
        <row r="482">
          <cell r="A482">
            <v>430283</v>
          </cell>
          <cell r="B482" t="str">
            <v>御澜资产</v>
          </cell>
          <cell r="C482" t="str">
            <v>崔飒</v>
          </cell>
          <cell r="D482">
            <v>10</v>
          </cell>
          <cell r="E482" t="str">
            <v>御澜伏尔加元创5号</v>
          </cell>
          <cell r="F482" t="str">
            <v>2019-06-28 00:00:00</v>
          </cell>
          <cell r="G482" t="str">
            <v>套利策略</v>
          </cell>
          <cell r="H482" t="str">
            <v>商品套利+日内CTA</v>
          </cell>
          <cell r="I482" t="str">
            <v>跨品种统计套利，做价差回归，日内为主，无隔夜，分散在黑色、有色、农产品、化工四个板块</v>
          </cell>
          <cell r="J482">
            <v>0</v>
          </cell>
          <cell r="K482">
            <v>0</v>
          </cell>
          <cell r="L482" t="str">
            <v>2024-04-03T00:00:00.000000000</v>
          </cell>
          <cell r="M482">
            <v>-4.0425531914892732E-3</v>
          </cell>
          <cell r="N482">
            <v>2.4985722444317289E-3</v>
          </cell>
          <cell r="O482">
            <v>-2.4152873481564359E-3</v>
          </cell>
          <cell r="P482">
            <v>-1.216938660664035E-2</v>
          </cell>
          <cell r="Q482">
            <v>-1.376501158789234E-2</v>
          </cell>
          <cell r="R482">
            <v>-2.485938476494676E-2</v>
          </cell>
          <cell r="S482">
            <v>0.19708464751513091</v>
          </cell>
          <cell r="T482">
            <v>-1.216938660664035E-2</v>
          </cell>
          <cell r="U482">
            <v>1.2319304991810659E-2</v>
          </cell>
          <cell r="V482">
            <v>6.4912413740805475E-2</v>
          </cell>
          <cell r="W482">
            <v>0.22328385899814451</v>
          </cell>
          <cell r="X482">
            <v>8.1243731193580748E-2</v>
          </cell>
          <cell r="AC482">
            <v>-1.8635280930362871E-2</v>
          </cell>
          <cell r="AD482">
            <v>-2.0765556863016559E-2</v>
          </cell>
          <cell r="AE482">
            <v>-4.848300045738687E-2</v>
          </cell>
          <cell r="AF482">
            <v>-4.5036764705882491E-2</v>
          </cell>
          <cell r="AG482">
            <v>-0.1179401993355481</v>
          </cell>
          <cell r="AH482">
            <v>-3.0815109343936411E-2</v>
          </cell>
          <cell r="AK482">
            <v>-0.1370431893687708</v>
          </cell>
          <cell r="AL482">
            <v>-5.5831643875356107E-2</v>
          </cell>
          <cell r="AM482">
            <v>7.9431410068769415E-2</v>
          </cell>
          <cell r="AN482">
            <v>-4.2786398914868913E-2</v>
          </cell>
          <cell r="AP482">
            <v>2.4527555747294792E-2</v>
          </cell>
          <cell r="AQ482">
            <v>0.1050816098558343</v>
          </cell>
          <cell r="AR482">
            <v>-2.2884245394072318</v>
          </cell>
          <cell r="AS482">
            <v>0.75306795916910496</v>
          </cell>
          <cell r="AT482">
            <v>0</v>
          </cell>
          <cell r="AU482">
            <v>-4.0799099606078082E-3</v>
          </cell>
          <cell r="AV482">
            <v>-4.9016125594941728E-3</v>
          </cell>
          <cell r="AW482">
            <v>2.4985722444317289E-3</v>
          </cell>
          <cell r="BF482">
            <v>1.2319304991810659E-2</v>
          </cell>
          <cell r="BG482">
            <v>4.0799099606076972E-3</v>
          </cell>
          <cell r="BH482">
            <v>3.9932744850776913E-3</v>
          </cell>
          <cell r="BI482">
            <v>4.0471704696114497E-3</v>
          </cell>
          <cell r="BJ482">
            <v>1.5984432552644809E-3</v>
          </cell>
          <cell r="BK482">
            <v>-1.595892311962221E-3</v>
          </cell>
          <cell r="BL482">
            <v>-2.362916116477876E-3</v>
          </cell>
          <cell r="BM482">
            <v>-4.8763497039358006E-3</v>
          </cell>
          <cell r="BN482">
            <v>-8.4204617219851841E-4</v>
          </cell>
          <cell r="BO482">
            <v>-8.4275581150350387E-4</v>
          </cell>
          <cell r="BP482">
            <v>-4.849933225557157E-3</v>
          </cell>
          <cell r="BQ482">
            <v>3.2462949894143112E-3</v>
          </cell>
        </row>
        <row r="483">
          <cell r="A483">
            <v>389209</v>
          </cell>
          <cell r="B483" t="str">
            <v>御澜资产</v>
          </cell>
          <cell r="C483" t="str">
            <v>崔飒</v>
          </cell>
          <cell r="D483">
            <v>10</v>
          </cell>
          <cell r="E483" t="str">
            <v>御澜亚马逊8号</v>
          </cell>
          <cell r="F483" t="str">
            <v>2018-08-21 00:00:00</v>
          </cell>
          <cell r="G483" t="str">
            <v>套利策略</v>
          </cell>
          <cell r="H483" t="str">
            <v>股指中高频</v>
          </cell>
          <cell r="I483" t="str">
            <v>日内中高频股指，无额度</v>
          </cell>
          <cell r="J483">
            <v>0</v>
          </cell>
          <cell r="K483">
            <v>0</v>
          </cell>
          <cell r="L483" t="str">
            <v>2024-04-03T00:00:00.000000000</v>
          </cell>
          <cell r="M483">
            <v>-1.028101439342066E-3</v>
          </cell>
          <cell r="N483">
            <v>-1.028101439342066E-3</v>
          </cell>
          <cell r="O483">
            <v>-1.9857573267597628E-3</v>
          </cell>
          <cell r="P483">
            <v>-1.440357046253715E-2</v>
          </cell>
          <cell r="Q483">
            <v>-1.0657073038284001E-2</v>
          </cell>
          <cell r="R483">
            <v>-1.0657073038284001E-2</v>
          </cell>
          <cell r="S483">
            <v>0.14277873608279751</v>
          </cell>
          <cell r="T483">
            <v>-1.440357046253715E-2</v>
          </cell>
          <cell r="U483">
            <v>-1.327817441782886E-2</v>
          </cell>
          <cell r="V483">
            <v>0.12955984323183589</v>
          </cell>
          <cell r="W483">
            <v>0.1372246507242649</v>
          </cell>
          <cell r="X483">
            <v>-2.8882969868486711E-2</v>
          </cell>
          <cell r="Y483">
            <v>7.748878923766811E-2</v>
          </cell>
          <cell r="AC483">
            <v>-2.1943363306938631E-2</v>
          </cell>
          <cell r="AD483">
            <v>-2.9274783765801608E-2</v>
          </cell>
          <cell r="AE483">
            <v>-1.96307227675202E-2</v>
          </cell>
          <cell r="AF483">
            <v>-4.5643505556969603E-2</v>
          </cell>
          <cell r="AG483">
            <v>-6.4545605582322543E-2</v>
          </cell>
          <cell r="AH483">
            <v>-2.9940627650551409E-2</v>
          </cell>
          <cell r="AI483">
            <v>-1.385041551246529E-2</v>
          </cell>
          <cell r="AK483">
            <v>-6.5542448911779336E-2</v>
          </cell>
          <cell r="AL483">
            <v>-7.3353676907062515E-2</v>
          </cell>
          <cell r="AM483">
            <v>7.0644414014644719E-2</v>
          </cell>
          <cell r="AN483">
            <v>-5.0495860148886851E-2</v>
          </cell>
          <cell r="AP483">
            <v>2.432528839680536E-2</v>
          </cell>
          <cell r="AQ483">
            <v>6.6112925924684401E-2</v>
          </cell>
          <cell r="AR483">
            <v>-3.0277747294937472</v>
          </cell>
          <cell r="AS483">
            <v>1.0640369707181181</v>
          </cell>
          <cell r="AT483">
            <v>5.8155261022452276E-3</v>
          </cell>
          <cell r="AU483">
            <v>-1.2437810945273631E-2</v>
          </cell>
          <cell r="AV483">
            <v>-9.5864146809088169E-4</v>
          </cell>
          <cell r="AW483">
            <v>-1.028101439342066E-3</v>
          </cell>
          <cell r="BF483">
            <v>-1.8682858477346851E-3</v>
          </cell>
          <cell r="BG483">
            <v>-3.8104151347015951E-3</v>
          </cell>
          <cell r="BH483">
            <v>-1.046839350422768E-2</v>
          </cell>
          <cell r="BI483">
            <v>-8.6803200868031949E-3</v>
          </cell>
          <cell r="BJ483">
            <v>0</v>
          </cell>
          <cell r="BK483">
            <v>7.7986044602544879E-3</v>
          </cell>
          <cell r="BL483">
            <v>-1.018191691555814E-3</v>
          </cell>
          <cell r="BM483">
            <v>-9.512808316912702E-4</v>
          </cell>
          <cell r="BN483">
            <v>1.019229462526416E-3</v>
          </cell>
          <cell r="BO483">
            <v>0</v>
          </cell>
          <cell r="BP483">
            <v>-1.018191691555814E-3</v>
          </cell>
          <cell r="BQ483">
            <v>1.8970189701896789E-3</v>
          </cell>
        </row>
        <row r="484">
          <cell r="A484">
            <v>667566</v>
          </cell>
          <cell r="B484" t="str">
            <v>海南佳岳私募证券</v>
          </cell>
          <cell r="C484" t="str">
            <v>薛松</v>
          </cell>
          <cell r="D484" t="str">
            <v>24亿，FOF3亿，期权3亿，股多10亿，8亿中性策略</v>
          </cell>
          <cell r="E484" t="str">
            <v>佳岳-实投1号B</v>
          </cell>
          <cell r="F484" t="str">
            <v>2020-03-25 00:00:00</v>
          </cell>
          <cell r="G484" t="str">
            <v>股票多头</v>
          </cell>
          <cell r="H484" t="str">
            <v>股票多头</v>
          </cell>
          <cell r="I484" t="str">
            <v>逆向投资，主要用dcf模型，目前主要布局消费和公用事业，前三大持仓集中度50%，pe10倍左右，行业底部，不看好白酒，看好非白酒消费恢复；主要看生意是否永续，规避政策影响行业，喜欢投资充分竞争的生意模式</v>
          </cell>
          <cell r="J484">
            <v>0</v>
          </cell>
          <cell r="K484">
            <v>0</v>
          </cell>
          <cell r="L484" t="str">
            <v>2024-04-03T00:00:00.000000000</v>
          </cell>
          <cell r="M484">
            <v>-2.03933653584687E-3</v>
          </cell>
          <cell r="N484">
            <v>-1.7679057116952719E-3</v>
          </cell>
          <cell r="O484">
            <v>3.1525201424021272E-2</v>
          </cell>
          <cell r="P484">
            <v>2.4518470270773252E-2</v>
          </cell>
          <cell r="Q484">
            <v>-3.5773710482528982E-2</v>
          </cell>
          <cell r="R484">
            <v>-0.1035254844487867</v>
          </cell>
          <cell r="S484">
            <v>0.28860670606823108</v>
          </cell>
          <cell r="T484">
            <v>2.4518470270773252E-2</v>
          </cell>
          <cell r="U484">
            <v>9.5345451129584813E-3</v>
          </cell>
          <cell r="V484">
            <v>4.6241683574765879E-3</v>
          </cell>
          <cell r="W484">
            <v>0.35133584135688323</v>
          </cell>
          <cell r="AC484">
            <v>-9.8698431679161161E-2</v>
          </cell>
          <cell r="AD484">
            <v>-0.17757457173661309</v>
          </cell>
          <cell r="AE484">
            <v>-0.17871872422326091</v>
          </cell>
          <cell r="AF484">
            <v>-0.12743217319813641</v>
          </cell>
          <cell r="AG484">
            <v>-0.102880658436214</v>
          </cell>
          <cell r="AK484">
            <v>-0.2174659585512918</v>
          </cell>
          <cell r="AL484">
            <v>0.2819247479456557</v>
          </cell>
          <cell r="AM484">
            <v>0.2205454836885592</v>
          </cell>
          <cell r="AN484">
            <v>9.0361948480742083E-2</v>
          </cell>
          <cell r="AP484">
            <v>0.241451313836516</v>
          </cell>
          <cell r="AQ484">
            <v>0.20385202844114031</v>
          </cell>
          <cell r="AR484">
            <v>1.1663922091884329</v>
          </cell>
          <cell r="AS484">
            <v>1.0804291170628251</v>
          </cell>
          <cell r="AT484">
            <v>-2.2843584256071581E-2</v>
          </cell>
          <cell r="AU484">
            <v>3.275722515831081E-2</v>
          </cell>
          <cell r="AV484">
            <v>3.335207045156463E-2</v>
          </cell>
          <cell r="AW484">
            <v>-1.7679057116952719E-3</v>
          </cell>
          <cell r="BF484">
            <v>3.5695833920435627E-2</v>
          </cell>
          <cell r="BG484">
            <v>8.2490589995918739E-2</v>
          </cell>
          <cell r="BH484">
            <v>4.0762463343108513E-2</v>
          </cell>
          <cell r="BI484">
            <v>-2.817695125387432E-3</v>
          </cell>
          <cell r="BJ484">
            <v>8.8806361764803832E-4</v>
          </cell>
          <cell r="BK484">
            <v>-1.5849969751966061E-2</v>
          </cell>
          <cell r="BL484">
            <v>5.3274321776903832E-3</v>
          </cell>
          <cell r="BM484">
            <v>-9.1676178053154977E-2</v>
          </cell>
          <cell r="BN484">
            <v>5.8134413811326002E-3</v>
          </cell>
          <cell r="BO484">
            <v>-9.1076276381468757E-3</v>
          </cell>
          <cell r="BP484">
            <v>-1.741051701281493E-2</v>
          </cell>
          <cell r="BQ484">
            <v>-1.276869373507261E-2</v>
          </cell>
        </row>
        <row r="485">
          <cell r="A485">
            <v>643106</v>
          </cell>
          <cell r="B485" t="str">
            <v>宽德投资</v>
          </cell>
          <cell r="C485" t="str">
            <v>徐御之</v>
          </cell>
          <cell r="D485">
            <v>205</v>
          </cell>
          <cell r="E485" t="str">
            <v>宽德中证1000指数增强2号</v>
          </cell>
          <cell r="F485" t="str">
            <v>2021-12-23 00:00:00</v>
          </cell>
          <cell r="G485" t="str">
            <v>指数增强</v>
          </cell>
          <cell r="H485" t="str">
            <v>1000指增</v>
          </cell>
          <cell r="I485" t="str">
            <v>1000指增20%指数内，80%指数外</v>
          </cell>
          <cell r="J485">
            <v>0</v>
          </cell>
          <cell r="K485">
            <v>0</v>
          </cell>
          <cell r="L485" t="str">
            <v>2024-04-03T00:00:00.000000000</v>
          </cell>
          <cell r="M485">
            <v>-1.1736485907650199E-2</v>
          </cell>
          <cell r="N485">
            <v>1.210738726092297E-2</v>
          </cell>
          <cell r="O485">
            <v>3.5826524198617322E-2</v>
          </cell>
          <cell r="P485">
            <v>-3.3593030074558161E-2</v>
          </cell>
          <cell r="Q485">
            <v>-3.6257309941520537E-2</v>
          </cell>
          <cell r="R485">
            <v>-3.9467110741049249E-2</v>
          </cell>
          <cell r="T485">
            <v>-3.3593030074558161E-2</v>
          </cell>
          <cell r="U485">
            <v>0.15411389345451029</v>
          </cell>
          <cell r="V485">
            <v>3.419658034196571E-2</v>
          </cell>
          <cell r="AC485">
            <v>-0.18826278888600359</v>
          </cell>
          <cell r="AD485">
            <v>-0.1040498934238572</v>
          </cell>
          <cell r="AE485">
            <v>-0.15820563307935959</v>
          </cell>
          <cell r="AK485">
            <v>-0.25965106181416281</v>
          </cell>
          <cell r="AL485">
            <v>8.1786053565821915E-2</v>
          </cell>
          <cell r="AM485">
            <v>9.1642680147856259E-2</v>
          </cell>
          <cell r="AN485">
            <v>-0.11488400068747311</v>
          </cell>
          <cell r="AP485">
            <v>0.40623669772484428</v>
          </cell>
          <cell r="AQ485">
            <v>0.22285469696020091</v>
          </cell>
          <cell r="AR485">
            <v>0.2005929977123436</v>
          </cell>
          <cell r="AS485">
            <v>0.40988529658738643</v>
          </cell>
          <cell r="AT485">
            <v>-8.5783697746502519E-2</v>
          </cell>
          <cell r="AU485">
            <v>-1.511958214972964E-2</v>
          </cell>
          <cell r="AV485">
            <v>2.3435395528418779E-2</v>
          </cell>
          <cell r="AW485">
            <v>1.210738726092297E-2</v>
          </cell>
          <cell r="BF485">
            <v>6.0524025911244277E-2</v>
          </cell>
          <cell r="BG485">
            <v>2.662047588658956E-2</v>
          </cell>
          <cell r="BH485">
            <v>3.010389841044292E-2</v>
          </cell>
          <cell r="BI485">
            <v>3.3275862068965711E-2</v>
          </cell>
          <cell r="BJ485">
            <v>-2.586350742532995E-3</v>
          </cell>
          <cell r="BK485">
            <v>4.4834797156001693E-2</v>
          </cell>
          <cell r="BL485">
            <v>-1.2168761508286051E-2</v>
          </cell>
          <cell r="BM485">
            <v>-7.0508144906394343E-2</v>
          </cell>
          <cell r="BN485">
            <v>-2.250562640660148E-3</v>
          </cell>
          <cell r="BO485">
            <v>-2.71512113617377E-2</v>
          </cell>
          <cell r="BP485">
            <v>4.9119793902962623E-2</v>
          </cell>
          <cell r="BQ485">
            <v>-2.8801562118623499E-2</v>
          </cell>
        </row>
        <row r="486">
          <cell r="A486">
            <v>594668</v>
          </cell>
          <cell r="B486" t="str">
            <v>启林投资</v>
          </cell>
          <cell r="C486" t="str">
            <v>王鸿勇</v>
          </cell>
          <cell r="D486">
            <v>280</v>
          </cell>
          <cell r="E486" t="str">
            <v>启林同睿5号</v>
          </cell>
          <cell r="F486" t="str">
            <v>2021-08-12 00:00:00</v>
          </cell>
          <cell r="G486" t="str">
            <v>指数增强</v>
          </cell>
          <cell r="H486" t="str">
            <v>1000指增</v>
          </cell>
          <cell r="J486">
            <v>0</v>
          </cell>
          <cell r="K486">
            <v>0</v>
          </cell>
          <cell r="L486" t="str">
            <v>2024-04-03T00:00:00.000000000</v>
          </cell>
          <cell r="M486">
            <v>-5.4806532938725949E-3</v>
          </cell>
          <cell r="N486">
            <v>1.442307692307687E-2</v>
          </cell>
          <cell r="O486">
            <v>4.3911523246056072E-2</v>
          </cell>
          <cell r="P486">
            <v>-0.1521353144565929</v>
          </cell>
          <cell r="Q486">
            <v>-0.13918406072106271</v>
          </cell>
          <cell r="R486">
            <v>-0.1510246093384485</v>
          </cell>
          <cell r="T486">
            <v>-0.1521353144565929</v>
          </cell>
          <cell r="U486">
            <v>0.1221686241610738</v>
          </cell>
          <cell r="V486">
            <v>-6.5647658240250761E-2</v>
          </cell>
          <cell r="AC486">
            <v>-0.25512637100619928</v>
          </cell>
          <cell r="AD486">
            <v>-7.3175250092626862E-2</v>
          </cell>
          <cell r="AE486">
            <v>-0.19476035743298131</v>
          </cell>
          <cell r="AF486">
            <v>-9.5579682047305173E-2</v>
          </cell>
          <cell r="AK486">
            <v>-0.29051598837209303</v>
          </cell>
          <cell r="AL486">
            <v>-0.39921547255072021</v>
          </cell>
          <cell r="AM486">
            <v>-1.432249907512473E-2</v>
          </cell>
          <cell r="AN486">
            <v>-0.44534442636165678</v>
          </cell>
          <cell r="AP486">
            <v>0.41480343762877092</v>
          </cell>
          <cell r="AQ486">
            <v>0.20881186489054759</v>
          </cell>
          <cell r="AR486">
            <v>-0.963138809608173</v>
          </cell>
          <cell r="AS486">
            <v>-7.0016690245166005E-2</v>
          </cell>
          <cell r="AT486">
            <v>-0.1053172600691524</v>
          </cell>
          <cell r="AU486">
            <v>-0.12178817631084191</v>
          </cell>
          <cell r="AV486">
            <v>2.9069179313647719E-2</v>
          </cell>
          <cell r="AW486">
            <v>1.442307692307687E-2</v>
          </cell>
          <cell r="BF486">
            <v>6.658976510067105E-2</v>
          </cell>
          <cell r="BG486">
            <v>3.8639268508504632E-2</v>
          </cell>
          <cell r="BH486">
            <v>-6.6262779250281234E-4</v>
          </cell>
          <cell r="BI486">
            <v>-1.004073126835292E-2</v>
          </cell>
          <cell r="BJ486">
            <v>-2.9662233279110768E-3</v>
          </cell>
          <cell r="BK486">
            <v>2.9270633397312729E-2</v>
          </cell>
          <cell r="BL486">
            <v>-9.324009324007676E-5</v>
          </cell>
          <cell r="BM486">
            <v>-6.6113390525923132E-2</v>
          </cell>
          <cell r="BN486">
            <v>6.8781047000383566E-3</v>
          </cell>
          <cell r="BO486">
            <v>-2.3814041745730648E-2</v>
          </cell>
          <cell r="BP486">
            <v>6.0161337350568722E-2</v>
          </cell>
          <cell r="BQ486">
            <v>-2.7888808139534871E-2</v>
          </cell>
        </row>
        <row r="487">
          <cell r="A487">
            <v>582196</v>
          </cell>
          <cell r="B487" t="str">
            <v>深圳茂源资本</v>
          </cell>
          <cell r="C487" t="str">
            <v>郭学文</v>
          </cell>
          <cell r="D487">
            <v>170</v>
          </cell>
          <cell r="E487" t="str">
            <v>凡二量化中证1000增强1号</v>
          </cell>
          <cell r="F487" t="str">
            <v>2021-07-16 00:00:00</v>
          </cell>
          <cell r="G487" t="str">
            <v>指数增强</v>
          </cell>
          <cell r="H487" t="str">
            <v>1000指增</v>
          </cell>
          <cell r="J487">
            <v>0</v>
          </cell>
          <cell r="K487">
            <v>0</v>
          </cell>
          <cell r="L487" t="str">
            <v>2024-04-03T00:00:00.000000000</v>
          </cell>
          <cell r="U487">
            <v>0.19357942617214841</v>
          </cell>
          <cell r="V487">
            <v>-9.2842405967306751E-2</v>
          </cell>
          <cell r="AC487">
            <v>-0.3423711187045016</v>
          </cell>
          <cell r="AD487">
            <v>-6.9455879050969227E-2</v>
          </cell>
          <cell r="AE487">
            <v>-0.19552385636989669</v>
          </cell>
          <cell r="AF487">
            <v>-6.2801932367149801E-2</v>
          </cell>
          <cell r="AK487">
            <v>-0.35684707591718129</v>
          </cell>
          <cell r="AL487">
            <v>-0.66163633037835923</v>
          </cell>
          <cell r="AM487">
            <v>4.6340432508213743E-2</v>
          </cell>
          <cell r="AP487">
            <v>0.53766963904511533</v>
          </cell>
          <cell r="AQ487">
            <v>0.2288859548423833</v>
          </cell>
          <cell r="AR487">
            <v>-1.231116839965831</v>
          </cell>
          <cell r="AS487">
            <v>0.20115963843866111</v>
          </cell>
          <cell r="AT487">
            <v>-8.6625137412971842E-2</v>
          </cell>
          <cell r="AU487">
            <v>-0.23673686110888231</v>
          </cell>
          <cell r="BF487">
            <v>5.8694891532540261E-2</v>
          </cell>
          <cell r="BG487">
            <v>6.0976617367594972E-2</v>
          </cell>
          <cell r="BH487">
            <v>4.1274044077563854E-3</v>
          </cell>
          <cell r="BI487">
            <v>-1.6907088568326342E-2</v>
          </cell>
          <cell r="BJ487">
            <v>7.5733669927420264E-3</v>
          </cell>
          <cell r="BK487">
            <v>3.8130284998434183E-2</v>
          </cell>
          <cell r="BL487">
            <v>7.5420469115350386E-5</v>
          </cell>
          <cell r="BM487">
            <v>-6.2368024132730022E-2</v>
          </cell>
          <cell r="BN487">
            <v>9.6102098869839114E-3</v>
          </cell>
          <cell r="BO487">
            <v>-1.8732866280840699E-2</v>
          </cell>
          <cell r="BP487">
            <v>5.8978736613378928E-2</v>
          </cell>
          <cell r="BQ487">
            <v>-8.7177624409734422E-3</v>
          </cell>
        </row>
        <row r="488">
          <cell r="A488">
            <v>410728</v>
          </cell>
          <cell r="B488" t="str">
            <v>赫富投资</v>
          </cell>
          <cell r="C488" t="str">
            <v>蔡觉逸</v>
          </cell>
          <cell r="D488">
            <v>75</v>
          </cell>
          <cell r="E488" t="str">
            <v>赫富1000指数增强一号</v>
          </cell>
          <cell r="F488" t="str">
            <v>2019-02-21 00:00:00</v>
          </cell>
          <cell r="G488" t="str">
            <v>指数增强</v>
          </cell>
          <cell r="H488" t="str">
            <v>1000指增</v>
          </cell>
          <cell r="J488">
            <v>0</v>
          </cell>
          <cell r="K488">
            <v>0</v>
          </cell>
          <cell r="L488" t="str">
            <v>2024-04-03T00:00:00.000000000</v>
          </cell>
          <cell r="M488">
            <v>1.931434089811779E-3</v>
          </cell>
          <cell r="N488">
            <v>1.665850073493402E-2</v>
          </cell>
          <cell r="O488">
            <v>4.7450782433114742E-2</v>
          </cell>
          <cell r="P488">
            <v>-4.7728315741165539E-2</v>
          </cell>
          <cell r="Q488">
            <v>-4.4219253800091951E-2</v>
          </cell>
          <cell r="R488">
            <v>-0.1005635023840484</v>
          </cell>
          <cell r="S488">
            <v>0.2191539365452411</v>
          </cell>
          <cell r="T488">
            <v>-4.7728315741165539E-2</v>
          </cell>
          <cell r="U488">
            <v>8.515936254980061E-2</v>
          </cell>
          <cell r="V488">
            <v>-7.6781609195402223E-2</v>
          </cell>
          <cell r="W488">
            <v>0.30005977286312002</v>
          </cell>
          <cell r="X488">
            <v>0.53768382352941169</v>
          </cell>
          <cell r="AC488">
            <v>-0.2040527803958529</v>
          </cell>
          <cell r="AD488">
            <v>-0.10596885813148781</v>
          </cell>
          <cell r="AE488">
            <v>-0.23937469467513439</v>
          </cell>
          <cell r="AF488">
            <v>-7.6781609195402223E-2</v>
          </cell>
          <cell r="AG488">
            <v>-0.1109337589784516</v>
          </cell>
          <cell r="AH488">
            <v>-0.15370539798719121</v>
          </cell>
          <cell r="AK488">
            <v>-0.28643446379468379</v>
          </cell>
          <cell r="AL488">
            <v>-8.6443039799776189E-3</v>
          </cell>
          <cell r="AM488">
            <v>0.18143596410532559</v>
          </cell>
          <cell r="AN488">
            <v>-0.1602578220629565</v>
          </cell>
          <cell r="AP488">
            <v>0.40129785057043071</v>
          </cell>
          <cell r="AQ488">
            <v>0.2229399850007214</v>
          </cell>
          <cell r="AR488">
            <v>-2.2283001405810941E-2</v>
          </cell>
          <cell r="AS488">
            <v>0.81249735221928576</v>
          </cell>
          <cell r="AT488">
            <v>-8.9031665901789681E-2</v>
          </cell>
          <cell r="AU488">
            <v>-3.022670025188923E-2</v>
          </cell>
          <cell r="AV488">
            <v>3.028773346794544E-2</v>
          </cell>
          <cell r="AW488">
            <v>1.665850073493402E-2</v>
          </cell>
          <cell r="BF488">
            <v>8.4661354581673232E-2</v>
          </cell>
          <cell r="BG488">
            <v>2.8925619834710758E-2</v>
          </cell>
          <cell r="BH488">
            <v>1.3386880856760319E-2</v>
          </cell>
          <cell r="BI488">
            <v>-1.849405548216632E-2</v>
          </cell>
          <cell r="BJ488">
            <v>-4.0376850605652326E-3</v>
          </cell>
          <cell r="BK488">
            <v>3.0180180180179979E-2</v>
          </cell>
          <cell r="BL488">
            <v>-1.9239177962396159E-2</v>
          </cell>
          <cell r="BM488">
            <v>-6.5983058403923156E-2</v>
          </cell>
          <cell r="BN488">
            <v>-3.2139577594123558E-3</v>
          </cell>
          <cell r="BO488">
            <v>-2.6255181943804721E-2</v>
          </cell>
          <cell r="BP488">
            <v>4.9668874172185351E-2</v>
          </cell>
          <cell r="BQ488">
            <v>-2.5491949910554701E-2</v>
          </cell>
        </row>
        <row r="489">
          <cell r="A489">
            <v>652295</v>
          </cell>
          <cell r="B489" t="str">
            <v>龙旗科技</v>
          </cell>
          <cell r="C489" t="str">
            <v>朱晓康</v>
          </cell>
          <cell r="E489" t="str">
            <v>龙旗1000指增1号A</v>
          </cell>
          <cell r="F489" t="str">
            <v>2021-08-13 00:00:00</v>
          </cell>
          <cell r="G489" t="str">
            <v>指数增强</v>
          </cell>
          <cell r="H489" t="str">
            <v>1000指增</v>
          </cell>
          <cell r="J489">
            <v>0</v>
          </cell>
          <cell r="K489">
            <v>0</v>
          </cell>
          <cell r="L489" t="str">
            <v>2024-04-03T00:00:00.000000000</v>
          </cell>
          <cell r="M489">
            <v>4.8030739673392553E-3</v>
          </cell>
          <cell r="N489">
            <v>2.0487804878048799E-2</v>
          </cell>
          <cell r="O489">
            <v>7.1721311475409832E-2</v>
          </cell>
          <cell r="P489">
            <v>-8.2456140350877116E-2</v>
          </cell>
          <cell r="Q489">
            <v>-7.104795737122549E-2</v>
          </cell>
          <cell r="R489">
            <v>-8.1650570676031542E-2</v>
          </cell>
          <cell r="T489">
            <v>-8.2456140350877116E-2</v>
          </cell>
          <cell r="U489">
            <v>0.12648221343873511</v>
          </cell>
          <cell r="V489">
            <v>-7.0707070707070718E-2</v>
          </cell>
          <cell r="AC489">
            <v>-0.24042742653606411</v>
          </cell>
          <cell r="AD489">
            <v>-8.6734693877550909E-2</v>
          </cell>
          <cell r="AE489">
            <v>-0.17818889970788701</v>
          </cell>
          <cell r="AF489">
            <v>-8.1651376146789162E-2</v>
          </cell>
          <cell r="AK489">
            <v>-0.27465986394557818</v>
          </cell>
          <cell r="AL489">
            <v>-0.17553166394163591</v>
          </cell>
          <cell r="AM489">
            <v>4.550181662312025E-2</v>
          </cell>
          <cell r="AN489">
            <v>-0.26459868135171871</v>
          </cell>
          <cell r="AP489">
            <v>0.44492799258431848</v>
          </cell>
          <cell r="AQ489">
            <v>0.23346044163150481</v>
          </cell>
          <cell r="AR489">
            <v>-0.39518637501043852</v>
          </cell>
          <cell r="AS489">
            <v>0.1936259510124558</v>
          </cell>
          <cell r="AT489">
            <v>-6.3157894736841969E-2</v>
          </cell>
          <cell r="AU489">
            <v>-0.10299625468164809</v>
          </cell>
          <cell r="AV489">
            <v>5.0204918032786823E-2</v>
          </cell>
          <cell r="AW489">
            <v>2.0487804878048799E-2</v>
          </cell>
          <cell r="BF489">
            <v>6.6205533596837896E-2</v>
          </cell>
          <cell r="BG489">
            <v>6.4874884151992607E-2</v>
          </cell>
          <cell r="BH489">
            <v>-9.5735422106180135E-3</v>
          </cell>
          <cell r="BI489">
            <v>-2.02108963093145E-2</v>
          </cell>
          <cell r="BJ489">
            <v>8.9686098654717661E-4</v>
          </cell>
          <cell r="BK489">
            <v>3.0465949820788429E-2</v>
          </cell>
          <cell r="BL489">
            <v>1.217391304347837E-2</v>
          </cell>
          <cell r="BM489">
            <v>-6.7869415807560118E-2</v>
          </cell>
          <cell r="BN489">
            <v>0</v>
          </cell>
          <cell r="BO489">
            <v>-1.5097690941385361E-2</v>
          </cell>
          <cell r="BP489">
            <v>5.1397655545536443E-2</v>
          </cell>
          <cell r="BQ489">
            <v>-2.5641025641025661E-2</v>
          </cell>
        </row>
        <row r="490">
          <cell r="A490">
            <v>702021</v>
          </cell>
          <cell r="B490" t="str">
            <v>深圳安子私募</v>
          </cell>
          <cell r="C490" t="str">
            <v>李靖，王麟强</v>
          </cell>
          <cell r="E490" t="str">
            <v>安子极客中证1000增强一号</v>
          </cell>
          <cell r="F490" t="str">
            <v>2022-08-15 00:00:00</v>
          </cell>
          <cell r="G490" t="str">
            <v>分公司关注池</v>
          </cell>
          <cell r="H490" t="str">
            <v>多策略</v>
          </cell>
          <cell r="J490">
            <v>0</v>
          </cell>
          <cell r="K490">
            <v>0</v>
          </cell>
          <cell r="L490" t="str">
            <v>2024-04-03T00:00:00.000000000</v>
          </cell>
          <cell r="M490">
            <v>2.913533834586457E-2</v>
          </cell>
          <cell r="N490">
            <v>2.2408963585434091E-2</v>
          </cell>
          <cell r="O490">
            <v>0.14779874213836491</v>
          </cell>
          <cell r="P490">
            <v>-2.732240437158584E-3</v>
          </cell>
          <cell r="Q490">
            <v>0</v>
          </cell>
          <cell r="R490">
            <v>-4.616724738675948E-2</v>
          </cell>
          <cell r="T490">
            <v>-2.732240437158584E-3</v>
          </cell>
          <cell r="U490">
            <v>5.6785370548604552E-2</v>
          </cell>
          <cell r="AC490">
            <v>-0.31024930747922441</v>
          </cell>
          <cell r="AD490">
            <v>-0.1158798283261803</v>
          </cell>
          <cell r="AE490">
            <v>-0.1105626850937807</v>
          </cell>
          <cell r="AK490">
            <v>-0.35879828326180258</v>
          </cell>
          <cell r="AL490">
            <v>0.30747182173105131</v>
          </cell>
          <cell r="AM490">
            <v>0.11070662122769009</v>
          </cell>
          <cell r="AN490">
            <v>-9.7237719068790085E-3</v>
          </cell>
          <cell r="AP490">
            <v>0.6723379257956098</v>
          </cell>
          <cell r="AQ490">
            <v>0.3106253344849676</v>
          </cell>
          <cell r="AR490">
            <v>0.45687442780968412</v>
          </cell>
          <cell r="AS490">
            <v>0.3554404370214081</v>
          </cell>
          <cell r="AT490">
            <v>-8.3788706739526431E-2</v>
          </cell>
          <cell r="AU490">
            <v>-8.1510934393638101E-2</v>
          </cell>
          <cell r="AV490">
            <v>0.12264150943396231</v>
          </cell>
          <cell r="AW490">
            <v>2.2408963585434091E-2</v>
          </cell>
          <cell r="BF490">
            <v>3.9461020211742248E-2</v>
          </cell>
          <cell r="BG490">
            <v>6.5740740740740655E-2</v>
          </cell>
          <cell r="BH490">
            <v>8.6880973066882916E-4</v>
          </cell>
          <cell r="BI490">
            <v>-4.6874999999999889E-2</v>
          </cell>
          <cell r="BJ490">
            <v>1.8214936247722411E-3</v>
          </cell>
          <cell r="BK490">
            <v>-4.5454545454546302E-3</v>
          </cell>
          <cell r="BL490">
            <v>4.0182648401826622E-2</v>
          </cell>
          <cell r="BM490">
            <v>-8.4284460052677868E-2</v>
          </cell>
          <cell r="BN490">
            <v>-4.5454545454546302E-3</v>
          </cell>
          <cell r="BO490">
            <v>-4.0182648401826497E-2</v>
          </cell>
          <cell r="BP490">
            <v>5.233111322549977E-2</v>
          </cell>
          <cell r="BQ490">
            <v>-1.347708894878696E-2</v>
          </cell>
        </row>
        <row r="491">
          <cell r="A491">
            <v>647648</v>
          </cell>
          <cell r="B491" t="str">
            <v>宽德投资</v>
          </cell>
          <cell r="C491" t="str">
            <v>徐御之</v>
          </cell>
          <cell r="D491">
            <v>205</v>
          </cell>
          <cell r="E491" t="str">
            <v>上海宽德飞虹1号</v>
          </cell>
          <cell r="F491" t="str">
            <v>2022-01-07 00:00:00</v>
          </cell>
          <cell r="G491" t="str">
            <v>量化多头</v>
          </cell>
          <cell r="H491" t="str">
            <v>量化多头</v>
          </cell>
          <cell r="J491">
            <v>0</v>
          </cell>
          <cell r="K491">
            <v>0</v>
          </cell>
          <cell r="L491" t="str">
            <v>2024-04-03T00:00:00.000000000</v>
          </cell>
          <cell r="M491">
            <v>-6.9030860855441301E-3</v>
          </cell>
          <cell r="N491">
            <v>1.1930211709537231E-2</v>
          </cell>
          <cell r="O491">
            <v>4.3298969072165017E-2</v>
          </cell>
          <cell r="P491">
            <v>6.6191963961345524E-2</v>
          </cell>
          <cell r="Q491">
            <v>7.2425637652561603E-2</v>
          </cell>
          <cell r="R491">
            <v>0.1158086837502852</v>
          </cell>
          <cell r="T491">
            <v>6.6191963961345524E-2</v>
          </cell>
          <cell r="U491">
            <v>0.2500454132606722</v>
          </cell>
          <cell r="AC491">
            <v>-0.13525813190092509</v>
          </cell>
          <cell r="AD491">
            <v>-9.382373351838999E-2</v>
          </cell>
          <cell r="AE491">
            <v>-0.15471447543160699</v>
          </cell>
          <cell r="AK491">
            <v>-0.19562803608605139</v>
          </cell>
          <cell r="AL491">
            <v>0.58366422342859514</v>
          </cell>
          <cell r="AM491">
            <v>0.2034109094245011</v>
          </cell>
          <cell r="AN491">
            <v>0.25722254463065308</v>
          </cell>
          <cell r="AP491">
            <v>0.40917778710253039</v>
          </cell>
          <cell r="AQ491">
            <v>0.2138181996514559</v>
          </cell>
          <cell r="AR491">
            <v>1.4257039976952239</v>
          </cell>
          <cell r="AS491">
            <v>0.94993360325343046</v>
          </cell>
          <cell r="AT491">
            <v>-3.8944997456949897E-2</v>
          </cell>
          <cell r="AU491">
            <v>3.4777349361155167E-2</v>
          </cell>
          <cell r="AV491">
            <v>3.0998933522929258E-2</v>
          </cell>
          <cell r="AW491">
            <v>1.1930211709537231E-2</v>
          </cell>
          <cell r="BF491">
            <v>4.2325158946412422E-2</v>
          </cell>
          <cell r="BG491">
            <v>2.1348902056465668E-2</v>
          </cell>
          <cell r="BH491">
            <v>7.943008275744412E-2</v>
          </cell>
          <cell r="BI491">
            <v>5.88049320265569E-2</v>
          </cell>
          <cell r="BJ491">
            <v>-5.0761421319795996E-3</v>
          </cell>
          <cell r="BK491">
            <v>5.8373349339736043E-2</v>
          </cell>
          <cell r="BL491">
            <v>-9.3577201190983006E-3</v>
          </cell>
          <cell r="BM491">
            <v>-6.0469443251753303E-2</v>
          </cell>
          <cell r="BN491">
            <v>-1.1679684648513431E-3</v>
          </cell>
          <cell r="BO491">
            <v>-2.4629101805159759E-2</v>
          </cell>
          <cell r="BP491">
            <v>5.0277236625206001E-2</v>
          </cell>
          <cell r="BQ491">
            <v>-2.5973106864826571E-2</v>
          </cell>
        </row>
        <row r="492">
          <cell r="A492">
            <v>600193</v>
          </cell>
          <cell r="B492" t="str">
            <v>金戈量锐</v>
          </cell>
          <cell r="C492" t="str">
            <v>金戈</v>
          </cell>
          <cell r="D492" t="str">
            <v>140，500规模100亿，1000规模20亿，对冲20亿</v>
          </cell>
          <cell r="E492" t="str">
            <v>量锐优选中证1000指数增强二号A</v>
          </cell>
          <cell r="F492" t="str">
            <v>2021-08-31 00:00:00</v>
          </cell>
          <cell r="G492" t="str">
            <v>指数增强</v>
          </cell>
          <cell r="H492" t="str">
            <v>1000指增</v>
          </cell>
          <cell r="J492">
            <v>0</v>
          </cell>
          <cell r="K492">
            <v>0</v>
          </cell>
          <cell r="L492" t="str">
            <v>2023-05-19T00:00:00.000000000</v>
          </cell>
          <cell r="V492">
            <v>-2.7514231499051411E-2</v>
          </cell>
          <cell r="AD492">
            <v>-5.7046979865771681E-2</v>
          </cell>
          <cell r="AE492">
            <v>-0.1954590325765054</v>
          </cell>
          <cell r="AK492">
            <v>-0.22675521821631889</v>
          </cell>
          <cell r="AM492">
            <v>7.8980030305039861E-2</v>
          </cell>
          <cell r="AQ492">
            <v>0.19611045227933641</v>
          </cell>
          <cell r="AS492">
            <v>0.40121376908832002</v>
          </cell>
          <cell r="BF492">
            <v>7.2195121951219576E-2</v>
          </cell>
          <cell r="BG492">
            <v>5.0045495905368442E-2</v>
          </cell>
          <cell r="BH492">
            <v>8.6655112651645716E-3</v>
          </cell>
          <cell r="BI492">
            <v>-1.9759450171821239E-2</v>
          </cell>
        </row>
        <row r="493">
          <cell r="A493">
            <v>508464</v>
          </cell>
          <cell r="B493" t="str">
            <v>北京信弘天禾资产</v>
          </cell>
          <cell r="C493" t="str">
            <v>章毅</v>
          </cell>
          <cell r="D493">
            <v>150</v>
          </cell>
          <cell r="E493" t="str">
            <v>信弘中证500指数增强1号</v>
          </cell>
          <cell r="F493" t="str">
            <v>2020-10-29 00:00:00</v>
          </cell>
          <cell r="G493" t="str">
            <v>指数增强</v>
          </cell>
          <cell r="H493" t="str">
            <v>500指增</v>
          </cell>
          <cell r="J493">
            <v>0</v>
          </cell>
          <cell r="K493">
            <v>0</v>
          </cell>
          <cell r="L493" t="str">
            <v>2024-04-03T00:00:00.000000000</v>
          </cell>
          <cell r="M493">
            <v>-7.4650322175074946E-3</v>
          </cell>
          <cell r="N493">
            <v>1.421230126866857E-2</v>
          </cell>
          <cell r="O493">
            <v>1.983182611454914E-3</v>
          </cell>
          <cell r="P493">
            <v>-5.5202333757199518E-2</v>
          </cell>
          <cell r="Q493">
            <v>-6.1310939357907317E-2</v>
          </cell>
          <cell r="R493">
            <v>-0.1149183659168945</v>
          </cell>
          <cell r="S493">
            <v>0.2593220338983051</v>
          </cell>
          <cell r="T493">
            <v>-5.5202333757199518E-2</v>
          </cell>
          <cell r="U493">
            <v>5.5419594221204793E-2</v>
          </cell>
          <cell r="V493">
            <v>-4.6949063275900982E-2</v>
          </cell>
          <cell r="W493">
            <v>0.30958715144349203</v>
          </cell>
          <cell r="AC493">
            <v>-0.14663315051797679</v>
          </cell>
          <cell r="AD493">
            <v>-0.1018052057094878</v>
          </cell>
          <cell r="AE493">
            <v>-0.19524793388429751</v>
          </cell>
          <cell r="AF493">
            <v>-9.7566646001239848E-2</v>
          </cell>
          <cell r="AG493">
            <v>-3.0478812309507341E-2</v>
          </cell>
          <cell r="AK493">
            <v>-0.21613490064371671</v>
          </cell>
          <cell r="AL493">
            <v>-0.1084134427764074</v>
          </cell>
          <cell r="AM493">
            <v>7.764165965269143E-2</v>
          </cell>
          <cell r="AN493">
            <v>-0.18355989848554891</v>
          </cell>
          <cell r="AP493">
            <v>0.29982752317347289</v>
          </cell>
          <cell r="AQ493">
            <v>0.16869532053604211</v>
          </cell>
          <cell r="AR493">
            <v>-0.36257931965085782</v>
          </cell>
          <cell r="AS493">
            <v>0.45848244526578052</v>
          </cell>
          <cell r="AT493">
            <v>-6.2158725409529492E-2</v>
          </cell>
          <cell r="AU493">
            <v>-2.312968575530383E-2</v>
          </cell>
          <cell r="AV493">
            <v>-1.205775027764544E-2</v>
          </cell>
          <cell r="AW493">
            <v>1.421230126866857E-2</v>
          </cell>
          <cell r="BF493">
            <v>6.7892950185521439E-2</v>
          </cell>
          <cell r="BG493">
            <v>4.8199896503289708E-2</v>
          </cell>
          <cell r="BH493">
            <v>-6.2063615205585343E-3</v>
          </cell>
          <cell r="BI493">
            <v>-1.8948264849904198E-2</v>
          </cell>
          <cell r="BJ493">
            <v>-1.511863425925941E-2</v>
          </cell>
          <cell r="BK493">
            <v>2.2034520749174562E-3</v>
          </cell>
          <cell r="BL493">
            <v>2.293880542323179E-2</v>
          </cell>
          <cell r="BM493">
            <v>-7.099871041696515E-2</v>
          </cell>
          <cell r="BN493">
            <v>-2.2985096759843282E-3</v>
          </cell>
          <cell r="BO493">
            <v>-2.3706896551723981E-2</v>
          </cell>
          <cell r="BP493">
            <v>3.280809926162731E-2</v>
          </cell>
          <cell r="BQ493">
            <v>-1.9796172739936831E-2</v>
          </cell>
        </row>
        <row r="494">
          <cell r="A494">
            <v>698639</v>
          </cell>
          <cell r="B494" t="str">
            <v>北京信弘天禾资产</v>
          </cell>
          <cell r="C494" t="str">
            <v>章毅</v>
          </cell>
          <cell r="D494">
            <v>150</v>
          </cell>
          <cell r="E494" t="str">
            <v>信弘中证1000指数增强1号</v>
          </cell>
          <cell r="F494" t="str">
            <v>2022-08-08 00:00:00</v>
          </cell>
          <cell r="G494" t="str">
            <v>指数增强</v>
          </cell>
          <cell r="H494" t="str">
            <v>1000指增</v>
          </cell>
          <cell r="J494">
            <v>0</v>
          </cell>
          <cell r="K494">
            <v>0</v>
          </cell>
          <cell r="L494" t="str">
            <v>2024-04-03T00:00:00.000000000</v>
          </cell>
          <cell r="M494">
            <v>-6.3353261354511803E-3</v>
          </cell>
          <cell r="N494">
            <v>1.300827799508775E-2</v>
          </cell>
          <cell r="O494">
            <v>5.4845126456379401E-2</v>
          </cell>
          <cell r="P494">
            <v>-3.2157135407613557E-2</v>
          </cell>
          <cell r="Q494">
            <v>-1.7556241729157481E-2</v>
          </cell>
          <cell r="R494">
            <v>-4.272328720020635E-2</v>
          </cell>
          <cell r="T494">
            <v>-3.2157135407613557E-2</v>
          </cell>
          <cell r="U494">
            <v>0.13853156540668921</v>
          </cell>
          <cell r="AC494">
            <v>-0.1953850234285209</v>
          </cell>
          <cell r="AD494">
            <v>-8.7079859021748432E-2</v>
          </cell>
          <cell r="AE494">
            <v>-0.1090028658958396</v>
          </cell>
          <cell r="AK494">
            <v>-0.2263685821149268</v>
          </cell>
          <cell r="AL494">
            <v>7.5166594035442902E-3</v>
          </cell>
          <cell r="AM494">
            <v>9.1562301641618937E-2</v>
          </cell>
          <cell r="AN494">
            <v>-0.1101781928899508</v>
          </cell>
          <cell r="AP494">
            <v>0.37036022308620781</v>
          </cell>
          <cell r="AQ494">
            <v>0.21120968666372611</v>
          </cell>
          <cell r="AR494">
            <v>1.9491409619957441E-2</v>
          </cell>
          <cell r="AS494">
            <v>0.4321036903884618</v>
          </cell>
          <cell r="AT494">
            <v>-7.787241439249093E-2</v>
          </cell>
          <cell r="AU494">
            <v>-3.4684260131950917E-2</v>
          </cell>
          <cell r="AV494">
            <v>4.1299611632092281E-2</v>
          </cell>
          <cell r="AW494">
            <v>1.300827799508775E-2</v>
          </cell>
          <cell r="BF494">
            <v>6.4120324559667541E-2</v>
          </cell>
          <cell r="BG494">
            <v>6.5649990701134531E-2</v>
          </cell>
          <cell r="BH494">
            <v>-7.8534031413601824E-4</v>
          </cell>
          <cell r="BI494">
            <v>-3.5455418740721327E-2</v>
          </cell>
          <cell r="BJ494">
            <v>-6.3377093707560617E-3</v>
          </cell>
          <cell r="BK494">
            <v>1.767653758542154E-2</v>
          </cell>
          <cell r="BL494">
            <v>2.0682245500940111E-2</v>
          </cell>
          <cell r="BM494">
            <v>-6.8421052631578827E-2</v>
          </cell>
          <cell r="BN494">
            <v>9.1702279202279247E-3</v>
          </cell>
          <cell r="BO494">
            <v>-2.1790913101014549E-2</v>
          </cell>
          <cell r="BP494">
            <v>4.870129870129869E-2</v>
          </cell>
          <cell r="BQ494">
            <v>-2.1931315878952581E-2</v>
          </cell>
        </row>
        <row r="495">
          <cell r="A495">
            <v>656304</v>
          </cell>
          <cell r="B495" t="str">
            <v>北京信弘天禾资产</v>
          </cell>
          <cell r="C495" t="str">
            <v>章毅</v>
          </cell>
          <cell r="D495">
            <v>150</v>
          </cell>
          <cell r="E495" t="str">
            <v>信弘明珠一号</v>
          </cell>
          <cell r="F495" t="str">
            <v>2022-02-16 00:00:00</v>
          </cell>
          <cell r="G495" t="str">
            <v>股票中性</v>
          </cell>
          <cell r="H495" t="str">
            <v>股票中性</v>
          </cell>
          <cell r="J495">
            <v>0</v>
          </cell>
          <cell r="K495">
            <v>0</v>
          </cell>
          <cell r="L495" t="str">
            <v>2024-04-03T00:00:00.000000000</v>
          </cell>
          <cell r="M495">
            <v>1.006634637382753E-2</v>
          </cell>
          <cell r="N495">
            <v>4.5320643553137252E-4</v>
          </cell>
          <cell r="O495">
            <v>3.3473782771535447E-2</v>
          </cell>
          <cell r="P495">
            <v>1.393248105335676E-2</v>
          </cell>
          <cell r="Q495">
            <v>5.1858322744599672E-2</v>
          </cell>
          <cell r="R495">
            <v>0.14437532400207351</v>
          </cell>
          <cell r="T495">
            <v>1.393248105335676E-2</v>
          </cell>
          <cell r="U495">
            <v>0.15366952221142791</v>
          </cell>
          <cell r="AC495">
            <v>-5.2619860472020157E-2</v>
          </cell>
          <cell r="AD495">
            <v>-3.9051249470563341E-2</v>
          </cell>
          <cell r="AE495">
            <v>-5.8645651974708918E-2</v>
          </cell>
          <cell r="AK495">
            <v>-5.8645651974708918E-2</v>
          </cell>
          <cell r="AL495">
            <v>-1.398984886116328E-2</v>
          </cell>
          <cell r="AM495">
            <v>0.1446848552254307</v>
          </cell>
          <cell r="AN495">
            <v>5.0656718731216133E-2</v>
          </cell>
          <cell r="AP495">
            <v>0.1025212371057715</v>
          </cell>
          <cell r="AQ495">
            <v>8.7101603527314816E-2</v>
          </cell>
          <cell r="AR495">
            <v>-0.1393629832505322</v>
          </cell>
          <cell r="AS495">
            <v>1.657685195103431</v>
          </cell>
          <cell r="AT495">
            <v>3.0927045854704179E-2</v>
          </cell>
          <cell r="AU495">
            <v>-4.2771218534194737E-2</v>
          </cell>
          <cell r="AV495">
            <v>3.300561797752799E-2</v>
          </cell>
          <cell r="AW495">
            <v>4.5320643553137252E-4</v>
          </cell>
          <cell r="BF495">
            <v>-6.1821072154023549E-3</v>
          </cell>
          <cell r="BG495">
            <v>4.1766640007109057E-2</v>
          </cell>
          <cell r="BH495">
            <v>-4.5210270408597708E-3</v>
          </cell>
          <cell r="BI495">
            <v>-2.1679520137103721E-2</v>
          </cell>
          <cell r="BJ495">
            <v>1.4714898835070709E-2</v>
          </cell>
          <cell r="BK495">
            <v>-1.726370306430747E-3</v>
          </cell>
          <cell r="BL495">
            <v>3.5365326415909948E-2</v>
          </cell>
          <cell r="BM495">
            <v>1.6535827626524169E-2</v>
          </cell>
          <cell r="BN495">
            <v>1.5975472002581981E-2</v>
          </cell>
          <cell r="BO495">
            <v>3.9707750952988619E-4</v>
          </cell>
          <cell r="BP495">
            <v>1.6035564023180179E-2</v>
          </cell>
          <cell r="BQ495">
            <v>1.405061325881074E-2</v>
          </cell>
        </row>
        <row r="496">
          <cell r="A496">
            <v>328696</v>
          </cell>
          <cell r="B496" t="str">
            <v>北京信弘天禾资产</v>
          </cell>
          <cell r="C496" t="str">
            <v>章毅</v>
          </cell>
          <cell r="D496">
            <v>150</v>
          </cell>
          <cell r="E496" t="str">
            <v>信弘罄宜1号</v>
          </cell>
          <cell r="F496" t="str">
            <v>2017-11-10 00:00:00</v>
          </cell>
          <cell r="G496" t="str">
            <v>管理期货</v>
          </cell>
          <cell r="H496" t="str">
            <v>复合CTA</v>
          </cell>
          <cell r="J496">
            <v>0</v>
          </cell>
          <cell r="K496">
            <v>0</v>
          </cell>
          <cell r="L496" t="str">
            <v>2024-04-03T00:00:00.000000000</v>
          </cell>
          <cell r="M496">
            <v>1.6599343600101069E-2</v>
          </cell>
          <cell r="N496">
            <v>3.1763826606876489E-3</v>
          </cell>
          <cell r="O496">
            <v>3.8491295938104519E-2</v>
          </cell>
          <cell r="P496">
            <v>-1.9957407970794039E-2</v>
          </cell>
          <cell r="Q496">
            <v>4.4213938411669318E-2</v>
          </cell>
          <cell r="R496">
            <v>0.1084577799187942</v>
          </cell>
          <cell r="S496">
            <v>0.24841109905441019</v>
          </cell>
          <cell r="T496">
            <v>-1.9957407970794039E-2</v>
          </cell>
          <cell r="U496">
            <v>0.14665457336217111</v>
          </cell>
          <cell r="V496">
            <v>5.9114756521096552E-2</v>
          </cell>
          <cell r="W496">
            <v>1.8284424379232389E-2</v>
          </cell>
          <cell r="X496">
            <v>0.20271493212669681</v>
          </cell>
          <cell r="Y496">
            <v>2.695167286245348E-2</v>
          </cell>
          <cell r="Z496">
            <v>7.7077077077077227E-2</v>
          </cell>
          <cell r="AC496">
            <v>-7.0311095126775747E-2</v>
          </cell>
          <cell r="AD496">
            <v>-6.4516129032258132E-2</v>
          </cell>
          <cell r="AE496">
            <v>-8.8312210822772172E-2</v>
          </cell>
          <cell r="AF496">
            <v>-7.5429839156960637E-2</v>
          </cell>
          <cell r="AG496">
            <v>-3.8834951456310718E-2</v>
          </cell>
          <cell r="AH496">
            <v>-3.0946065428823982E-2</v>
          </cell>
          <cell r="AI496">
            <v>-6.026200873362441E-2</v>
          </cell>
          <cell r="AK496">
            <v>-8.8312210822772172E-2</v>
          </cell>
          <cell r="AL496">
            <v>-0.13206609152471591</v>
          </cell>
          <cell r="AM496">
            <v>8.0050830823532149E-2</v>
          </cell>
          <cell r="AN496">
            <v>-6.9466601747376844E-2</v>
          </cell>
          <cell r="AP496">
            <v>9.670711034972429E-2</v>
          </cell>
          <cell r="AQ496">
            <v>7.7503742685342172E-2</v>
          </cell>
          <cell r="AR496">
            <v>-1.368709163519386</v>
          </cell>
          <cell r="AS496">
            <v>1.0290214571816181</v>
          </cell>
          <cell r="AT496">
            <v>7.4231822330392827E-3</v>
          </cell>
          <cell r="AU496">
            <v>-5.8283505465966057E-2</v>
          </cell>
          <cell r="AV496">
            <v>3.5203094777562782E-2</v>
          </cell>
          <cell r="AW496">
            <v>3.1763826606876489E-3</v>
          </cell>
          <cell r="BF496">
            <v>-3.837298541826573E-3</v>
          </cell>
          <cell r="BG496">
            <v>3.999159546154929E-2</v>
          </cell>
          <cell r="BH496">
            <v>-2.3166543201562528E-2</v>
          </cell>
          <cell r="BI496">
            <v>-1.9027921406411519E-2</v>
          </cell>
          <cell r="BJ496">
            <v>-5.4817625975120956E-3</v>
          </cell>
          <cell r="BK496">
            <v>4.7346477280756361E-3</v>
          </cell>
          <cell r="BL496">
            <v>3.6573357715571797E-2</v>
          </cell>
          <cell r="BM496">
            <v>1.3909621386891001E-2</v>
          </cell>
          <cell r="BN496">
            <v>2.5938655080737227E-4</v>
          </cell>
          <cell r="BO496">
            <v>-1.2965964343598089E-2</v>
          </cell>
          <cell r="BP496">
            <v>5.3136288998357983E-2</v>
          </cell>
          <cell r="BQ496">
            <v>6.0602350636631552E-3</v>
          </cell>
        </row>
        <row r="497">
          <cell r="A497">
            <v>594388</v>
          </cell>
          <cell r="B497" t="str">
            <v>北京信弘天禾资产</v>
          </cell>
          <cell r="C497" t="str">
            <v>章毅</v>
          </cell>
          <cell r="D497">
            <v>150</v>
          </cell>
          <cell r="E497" t="str">
            <v>信弘征程2号</v>
          </cell>
          <cell r="F497" t="str">
            <v>2021-08-19 00:00:00</v>
          </cell>
          <cell r="G497" t="str">
            <v>量化多头</v>
          </cell>
          <cell r="H497" t="str">
            <v>量化多头</v>
          </cell>
          <cell r="J497">
            <v>0</v>
          </cell>
          <cell r="K497">
            <v>0</v>
          </cell>
          <cell r="L497" t="str">
            <v>2024-04-03T00:00:00.000000000</v>
          </cell>
          <cell r="M497">
            <v>-6.7114093959731447E-3</v>
          </cell>
          <cell r="N497">
            <v>1.402936378466557E-2</v>
          </cell>
          <cell r="O497">
            <v>6.2836624775583605E-2</v>
          </cell>
          <cell r="P497">
            <v>-5.7896332221885387E-2</v>
          </cell>
          <cell r="Q497">
            <v>-4.0888751735843172E-2</v>
          </cell>
          <cell r="R497">
            <v>-5.7396315111077352E-2</v>
          </cell>
          <cell r="T497">
            <v>-5.7896332221885387E-2</v>
          </cell>
          <cell r="U497">
            <v>0.1668582544875763</v>
          </cell>
          <cell r="V497">
            <v>1.180996689630498E-2</v>
          </cell>
          <cell r="AC497">
            <v>-0.21140087699053781</v>
          </cell>
          <cell r="AD497">
            <v>-8.5449996208962029E-2</v>
          </cell>
          <cell r="AE497">
            <v>-0.1737810168315114</v>
          </cell>
          <cell r="AF497">
            <v>-8.7259687219842619E-2</v>
          </cell>
          <cell r="AK497">
            <v>-0.23511416206536351</v>
          </cell>
          <cell r="AL497">
            <v>-9.1955518020441551E-2</v>
          </cell>
          <cell r="AM497">
            <v>0.1107277465648335</v>
          </cell>
          <cell r="AN497">
            <v>-0.1918437465852072</v>
          </cell>
          <cell r="AP497">
            <v>0.41387233244106159</v>
          </cell>
          <cell r="AQ497">
            <v>0.21105175348568131</v>
          </cell>
          <cell r="AR497">
            <v>-0.22290287940910211</v>
          </cell>
          <cell r="AS497">
            <v>0.52323625912870408</v>
          </cell>
          <cell r="AT497">
            <v>-7.9039102758411639E-2</v>
          </cell>
          <cell r="AU497">
            <v>-6.270056776104671E-2</v>
          </cell>
          <cell r="AV497">
            <v>4.8131999658032047E-2</v>
          </cell>
          <cell r="AW497">
            <v>1.402936378466557E-2</v>
          </cell>
          <cell r="BF497">
            <v>6.2693430011495188E-2</v>
          </cell>
          <cell r="BG497">
            <v>6.4569811948743672E-2</v>
          </cell>
          <cell r="BH497">
            <v>8.9885884008127359E-3</v>
          </cell>
          <cell r="BI497">
            <v>-3.07537377023781E-2</v>
          </cell>
          <cell r="BJ497">
            <v>-7.1131713554988263E-3</v>
          </cell>
          <cell r="BK497">
            <v>1.6421154310553021E-2</v>
          </cell>
          <cell r="BL497">
            <v>2.6609645996673811E-2</v>
          </cell>
          <cell r="BM497">
            <v>-6.9505515698526588E-2</v>
          </cell>
          <cell r="BN497">
            <v>1.328955597248282E-2</v>
          </cell>
          <cell r="BO497">
            <v>-2.3144576454250939E-2</v>
          </cell>
          <cell r="BP497">
            <v>4.9202337703364352E-2</v>
          </cell>
          <cell r="BQ497">
            <v>-1.537084017310841E-2</v>
          </cell>
        </row>
        <row r="498">
          <cell r="A498">
            <v>706936</v>
          </cell>
          <cell r="B498" t="str">
            <v>深圳福克斯投资</v>
          </cell>
          <cell r="E498" t="str">
            <v>福克斯-雪狐量化股票对冲壹号</v>
          </cell>
          <cell r="F498" t="str">
            <v>2022-08-29 00:00:00</v>
          </cell>
          <cell r="G498" t="str">
            <v>股票中性</v>
          </cell>
          <cell r="H498" t="str">
            <v>股票中性</v>
          </cell>
          <cell r="J498">
            <v>0</v>
          </cell>
          <cell r="K498">
            <v>0</v>
          </cell>
          <cell r="L498" t="str">
            <v>2024-04-03T00:00:00.000000000</v>
          </cell>
          <cell r="U498">
            <v>9.926434526728789E-2</v>
          </cell>
          <cell r="AC498">
            <v>-0.15314843886272461</v>
          </cell>
          <cell r="AD498">
            <v>-6.142551807452843E-2</v>
          </cell>
          <cell r="AE498">
            <v>-1.4690248381173171E-2</v>
          </cell>
          <cell r="AK498">
            <v>-0.15314843886272461</v>
          </cell>
          <cell r="AL498">
            <v>-0.5582724913451782</v>
          </cell>
          <cell r="AM498">
            <v>-6.6912532361488308E-3</v>
          </cell>
          <cell r="AP498">
            <v>0.30254232533643599</v>
          </cell>
          <cell r="AQ498">
            <v>0.12504509369906039</v>
          </cell>
          <cell r="AR498">
            <v>-1.846255089473724</v>
          </cell>
          <cell r="AS498">
            <v>-5.589239543777115E-2</v>
          </cell>
          <cell r="AT498">
            <v>2.311055590256084E-2</v>
          </cell>
          <cell r="AU498">
            <v>-0.14992150706436419</v>
          </cell>
          <cell r="BF498">
            <v>-3.0407062285434661E-3</v>
          </cell>
          <cell r="BG498">
            <v>4.5848091302636673E-2</v>
          </cell>
          <cell r="BH498">
            <v>-1.65569143932266E-2</v>
          </cell>
          <cell r="BI498">
            <v>-1.7600918308781521E-2</v>
          </cell>
          <cell r="BJ498">
            <v>1.5676728334956151E-2</v>
          </cell>
          <cell r="BK498">
            <v>-2.3967021378582531E-3</v>
          </cell>
          <cell r="BL498">
            <v>2.6523159715548861E-2</v>
          </cell>
          <cell r="BM498">
            <v>1.432316045684323E-2</v>
          </cell>
          <cell r="BN498">
            <v>6.5089842317564983E-3</v>
          </cell>
          <cell r="BO498">
            <v>7.2866381273339886E-3</v>
          </cell>
          <cell r="BP498">
            <v>1.347318925761809E-2</v>
          </cell>
          <cell r="BQ498">
            <v>-1.8703241895261511E-3</v>
          </cell>
        </row>
        <row r="499">
          <cell r="A499">
            <v>675502</v>
          </cell>
          <cell r="B499" t="str">
            <v>深圳福克斯投资</v>
          </cell>
          <cell r="E499" t="str">
            <v>福克斯-雪狐量化二号</v>
          </cell>
          <cell r="F499" t="str">
            <v>2021-10-08 00:00:00</v>
          </cell>
          <cell r="G499" t="str">
            <v>指数增强</v>
          </cell>
          <cell r="H499" t="str">
            <v>500指增</v>
          </cell>
          <cell r="J499">
            <v>0</v>
          </cell>
          <cell r="K499">
            <v>0</v>
          </cell>
          <cell r="L499" t="str">
            <v>2024-04-03T00:00:00.000000000</v>
          </cell>
          <cell r="M499">
            <v>2.0726431230505989E-2</v>
          </cell>
          <cell r="N499">
            <v>2.5472556352976961E-2</v>
          </cell>
          <cell r="O499">
            <v>6.9921957392955036E-2</v>
          </cell>
          <cell r="P499">
            <v>-0.227165384322389</v>
          </cell>
          <cell r="Q499">
            <v>-0.22604516325907839</v>
          </cell>
          <cell r="R499">
            <v>-0.2616448326055314</v>
          </cell>
          <cell r="T499">
            <v>-0.227165384322389</v>
          </cell>
          <cell r="U499">
            <v>5.4377510040160448E-2</v>
          </cell>
          <cell r="V499">
            <v>6.7753001715266103E-2</v>
          </cell>
          <cell r="AC499">
            <v>-0.30709687308399752</v>
          </cell>
          <cell r="AD499">
            <v>-0.15408719346049041</v>
          </cell>
          <cell r="AE499">
            <v>-0.17006802721088429</v>
          </cell>
          <cell r="AF499">
            <v>-0.1290598290598291</v>
          </cell>
          <cell r="AK499">
            <v>-0.38412806539509542</v>
          </cell>
          <cell r="AL499">
            <v>-0.61359393102494053</v>
          </cell>
          <cell r="AM499">
            <v>-3.0806173971388628E-2</v>
          </cell>
          <cell r="AN499">
            <v>-0.60160932476645601</v>
          </cell>
          <cell r="AP499">
            <v>0.41950187645260512</v>
          </cell>
          <cell r="AQ499">
            <v>0.2215941888655189</v>
          </cell>
          <cell r="AR499">
            <v>-1.4633826022533409</v>
          </cell>
          <cell r="AS499">
            <v>-0.1403646490869723</v>
          </cell>
          <cell r="AT499">
            <v>-7.0313095147406135E-2</v>
          </cell>
          <cell r="AU499">
            <v>-0.23754506719108481</v>
          </cell>
          <cell r="AV499">
            <v>4.3345285804682547E-2</v>
          </cell>
          <cell r="AW499">
            <v>2.5472556352976961E-2</v>
          </cell>
          <cell r="BF499">
            <v>6.1044176706827269E-2</v>
          </cell>
          <cell r="BG499">
            <v>6.5859197577592621E-2</v>
          </cell>
          <cell r="BH499">
            <v>-1.2784090909090939E-2</v>
          </cell>
          <cell r="BI499">
            <v>-3.237410071942437E-2</v>
          </cell>
          <cell r="BJ499">
            <v>2.750929368029742E-2</v>
          </cell>
          <cell r="BK499">
            <v>9.4066570188133802E-3</v>
          </cell>
          <cell r="BL499">
            <v>5.2329749103942717E-2</v>
          </cell>
          <cell r="BM499">
            <v>-0.13569482288828341</v>
          </cell>
          <cell r="BN499">
            <v>5.291816857120768E-3</v>
          </cell>
          <cell r="BO499">
            <v>-2.3115654562099519E-2</v>
          </cell>
          <cell r="BP499">
            <v>3.6548223350253872E-2</v>
          </cell>
          <cell r="BQ499">
            <v>-1.5228807201800421E-2</v>
          </cell>
        </row>
        <row r="500">
          <cell r="A500">
            <v>44783</v>
          </cell>
          <cell r="B500" t="str">
            <v>景林资产</v>
          </cell>
          <cell r="C500" t="str">
            <v>蒋锦志</v>
          </cell>
          <cell r="E500" t="str">
            <v>景林价值基金B</v>
          </cell>
          <cell r="F500" t="str">
            <v>2014-08-29 00:00:00</v>
          </cell>
          <cell r="G500" t="str">
            <v>股票多头</v>
          </cell>
          <cell r="H500" t="str">
            <v>股票多头</v>
          </cell>
          <cell r="J500">
            <v>0</v>
          </cell>
          <cell r="K500">
            <v>0</v>
          </cell>
          <cell r="L500" t="str">
            <v>2024-04-03T00:00:00.000000000</v>
          </cell>
          <cell r="M500">
            <v>6.8396585886296712E-3</v>
          </cell>
          <cell r="N500">
            <v>7.3386451145591716E-3</v>
          </cell>
          <cell r="O500">
            <v>1.365685240241676E-2</v>
          </cell>
          <cell r="P500">
            <v>5.0824203137738388E-2</v>
          </cell>
          <cell r="Q500">
            <v>6.5528156944976601E-2</v>
          </cell>
          <cell r="R500">
            <v>0.10853103433809499</v>
          </cell>
          <cell r="S500">
            <v>-0.12996164040763239</v>
          </cell>
          <cell r="T500">
            <v>5.0824203137738388E-2</v>
          </cell>
          <cell r="U500">
            <v>0.17228438228438231</v>
          </cell>
          <cell r="V500">
            <v>-0.15049504950495041</v>
          </cell>
          <cell r="W500">
            <v>-0.1227003457081807</v>
          </cell>
          <cell r="X500">
            <v>0.35742583596660871</v>
          </cell>
          <cell r="Y500">
            <v>0.5946301658331139</v>
          </cell>
          <cell r="Z500">
            <v>-0.19634330613478401</v>
          </cell>
          <cell r="AA500">
            <v>0.8263605254443096</v>
          </cell>
          <cell r="AB500">
            <v>0.17329361481673369</v>
          </cell>
          <cell r="AC500">
            <v>-2.9036267088464639E-2</v>
          </cell>
          <cell r="AD500">
            <v>-5.0552723763975349E-2</v>
          </cell>
          <cell r="AE500">
            <v>-0.32018215365288732</v>
          </cell>
          <cell r="AF500">
            <v>-0.37071889116767881</v>
          </cell>
          <cell r="AG500">
            <v>-0.16615313332561099</v>
          </cell>
          <cell r="AH500">
            <v>-9.1465479073885969E-2</v>
          </cell>
          <cell r="AI500">
            <v>-0.27115093039283261</v>
          </cell>
          <cell r="AJ500">
            <v>-8.2525154564189601E-2</v>
          </cell>
          <cell r="AK500">
            <v>-0.535743488693181</v>
          </cell>
          <cell r="AL500">
            <v>0.21165165329962071</v>
          </cell>
          <cell r="AM500">
            <v>0.2340034969211269</v>
          </cell>
          <cell r="AN500">
            <v>0.19369423627219379</v>
          </cell>
          <cell r="AO500">
            <v>0.15341529609000021</v>
          </cell>
          <cell r="AP500">
            <v>9.5499479550940555E-2</v>
          </cell>
          <cell r="AQ500">
            <v>0.22650572662231219</v>
          </cell>
          <cell r="AR500">
            <v>2.2131412412404798</v>
          </cell>
          <cell r="AS500">
            <v>1.0317870714252979</v>
          </cell>
          <cell r="AT500">
            <v>2.7320991827563649E-2</v>
          </cell>
          <cell r="AU500">
            <v>2.7891222297493409E-2</v>
          </cell>
          <cell r="AV500">
            <v>6.2721779994245894E-3</v>
          </cell>
          <cell r="AW500">
            <v>7.3386451145591716E-3</v>
          </cell>
          <cell r="BF500">
            <v>0.1063170163170164</v>
          </cell>
          <cell r="BG500">
            <v>-2.726449084511506E-2</v>
          </cell>
          <cell r="BH500">
            <v>3.2620703099616621E-2</v>
          </cell>
          <cell r="BI500">
            <v>-4.3001279550267668E-3</v>
          </cell>
          <cell r="BJ500">
            <v>-4.6452346844189862E-2</v>
          </cell>
          <cell r="BK500">
            <v>4.9068775821311077E-2</v>
          </cell>
          <cell r="BL500">
            <v>0</v>
          </cell>
          <cell r="BM500">
            <v>1.4236374357678329E-2</v>
          </cell>
          <cell r="BN500">
            <v>-1.1874165720319629E-2</v>
          </cell>
          <cell r="BO500">
            <v>-1.9396334455712979E-2</v>
          </cell>
          <cell r="BP500">
            <v>3.6187930502724397E-2</v>
          </cell>
          <cell r="BQ500">
            <v>-9.785776167598792E-3</v>
          </cell>
        </row>
        <row r="501">
          <cell r="A501">
            <v>485823</v>
          </cell>
          <cell r="B501" t="str">
            <v>江西鼎森投资</v>
          </cell>
          <cell r="C501" t="str">
            <v>黄帅鹏</v>
          </cell>
          <cell r="E501" t="str">
            <v>鼎森汇临期权量化1号</v>
          </cell>
          <cell r="F501" t="str">
            <v>2020-07-02 00:00:00</v>
          </cell>
          <cell r="G501" t="str">
            <v>期权策略</v>
          </cell>
          <cell r="H501" t="str">
            <v>期权策略</v>
          </cell>
          <cell r="J501">
            <v>0</v>
          </cell>
          <cell r="K501">
            <v>0</v>
          </cell>
          <cell r="L501" t="str">
            <v>2024-04-03T00:00:00.000000000</v>
          </cell>
          <cell r="U501">
            <v>8.5433991683991906E-2</v>
          </cell>
          <cell r="V501">
            <v>4.1971297048470017E-2</v>
          </cell>
          <cell r="W501">
            <v>0.21820880752102931</v>
          </cell>
          <cell r="AC501">
            <v>-8.0090849321619029E-3</v>
          </cell>
          <cell r="AD501">
            <v>-1.5366281986954319E-2</v>
          </cell>
          <cell r="AE501">
            <v>-7.6157622396178862E-2</v>
          </cell>
          <cell r="AF501">
            <v>-2.8402272181774608E-2</v>
          </cell>
          <cell r="AG501">
            <v>-1.558694593278138E-2</v>
          </cell>
          <cell r="AK501">
            <v>-7.6157622396178862E-2</v>
          </cell>
          <cell r="AL501">
            <v>0.16672246747155881</v>
          </cell>
          <cell r="AM501">
            <v>0.15364754154237589</v>
          </cell>
          <cell r="AP501">
            <v>4.3125245157725013E-2</v>
          </cell>
          <cell r="AQ501">
            <v>6.1766954726184098E-2</v>
          </cell>
          <cell r="AR501">
            <v>3.85910040104004</v>
          </cell>
          <cell r="AS501">
            <v>2.482714675407756</v>
          </cell>
          <cell r="AT501">
            <v>-6.5840665589275149E-3</v>
          </cell>
          <cell r="AU501">
            <v>-1.162860757968298E-2</v>
          </cell>
          <cell r="AV501">
            <v>2.0115466423579639E-2</v>
          </cell>
          <cell r="BF501">
            <v>5.9121621621622822E-3</v>
          </cell>
          <cell r="BG501">
            <v>1.6792611251049468E-2</v>
          </cell>
          <cell r="BH501">
            <v>5.65330623134086E-3</v>
          </cell>
          <cell r="BI501">
            <v>-3.7897928246589658E-3</v>
          </cell>
          <cell r="BJ501">
            <v>4.184630991630911E-3</v>
          </cell>
          <cell r="BK501">
            <v>1.370122490213399E-2</v>
          </cell>
          <cell r="BL501">
            <v>3.0769230769230878E-2</v>
          </cell>
          <cell r="BM501">
            <v>-3.6860233246721612E-3</v>
          </cell>
          <cell r="BN501">
            <v>-2.978542337851775E-3</v>
          </cell>
          <cell r="BO501">
            <v>8.4745762711864181E-3</v>
          </cell>
          <cell r="BP501">
            <v>1.6383531829998299E-2</v>
          </cell>
          <cell r="BQ501">
            <v>1.4986212684331419E-3</v>
          </cell>
        </row>
        <row r="502">
          <cell r="A502">
            <v>512674</v>
          </cell>
          <cell r="B502" t="str">
            <v>宁波麦芒私募基金</v>
          </cell>
          <cell r="C502" t="str">
            <v>凌琳,周凯</v>
          </cell>
          <cell r="E502" t="str">
            <v>麦芒期权策略1号</v>
          </cell>
          <cell r="F502" t="str">
            <v>2020-11-04 00:00:00</v>
          </cell>
          <cell r="G502" t="str">
            <v>期权策略</v>
          </cell>
          <cell r="H502" t="str">
            <v>期权策略</v>
          </cell>
          <cell r="J502">
            <v>0</v>
          </cell>
          <cell r="K502">
            <v>0</v>
          </cell>
          <cell r="L502" t="str">
            <v>2024-04-03T00:00:00.000000000</v>
          </cell>
          <cell r="M502">
            <v>4.0469445568613871E-4</v>
          </cell>
          <cell r="N502">
            <v>4.4697277529459623E-3</v>
          </cell>
          <cell r="O502">
            <v>4.4697277529459623E-3</v>
          </cell>
          <cell r="P502">
            <v>-1.067235859124871E-2</v>
          </cell>
          <cell r="Q502">
            <v>-1.144858239612079E-3</v>
          </cell>
          <cell r="R502">
            <v>5.7012542759407037E-2</v>
          </cell>
          <cell r="S502">
            <v>0.27346097707564182</v>
          </cell>
          <cell r="T502">
            <v>-1.067235859124871E-2</v>
          </cell>
          <cell r="U502">
            <v>0.1690580162195883</v>
          </cell>
          <cell r="V502">
            <v>4.916959829829004E-2</v>
          </cell>
          <cell r="W502">
            <v>0.19190638712822999</v>
          </cell>
          <cell r="AC502">
            <v>-5.8496900826446291E-2</v>
          </cell>
          <cell r="AD502">
            <v>-7.4178526923329172E-2</v>
          </cell>
          <cell r="AE502">
            <v>-0.1857636666239918</v>
          </cell>
          <cell r="AF502">
            <v>-9.7442046362909596E-2</v>
          </cell>
          <cell r="AG502">
            <v>-2.7039848197343421E-2</v>
          </cell>
          <cell r="AK502">
            <v>-0.1857636666239918</v>
          </cell>
          <cell r="AL502">
            <v>-0.1088265213154921</v>
          </cell>
          <cell r="AM502">
            <v>0.1300193195166692</v>
          </cell>
          <cell r="AN502">
            <v>-3.7595478986488302E-2</v>
          </cell>
          <cell r="AP502">
            <v>9.5777557980000483E-2</v>
          </cell>
          <cell r="AQ502">
            <v>0.13370194741831401</v>
          </cell>
          <cell r="AR502">
            <v>-1.1393518503229201</v>
          </cell>
          <cell r="AS502">
            <v>0.97022897147770548</v>
          </cell>
          <cell r="AT502">
            <v>2.154482390608314E-2</v>
          </cell>
          <cell r="AU502">
            <v>-3.7610186092066678E-2</v>
          </cell>
          <cell r="AV502">
            <v>0</v>
          </cell>
          <cell r="AW502">
            <v>4.4697277529459623E-3</v>
          </cell>
          <cell r="BF502">
            <v>4.6319401122894677E-2</v>
          </cell>
          <cell r="BG502">
            <v>2.369950812341615E-2</v>
          </cell>
          <cell r="BH502">
            <v>2.0238788584740819E-2</v>
          </cell>
          <cell r="BI502">
            <v>3.5036392179249358E-2</v>
          </cell>
          <cell r="BJ502">
            <v>1.7855911754567359E-2</v>
          </cell>
          <cell r="BK502">
            <v>2.8718504470333309E-2</v>
          </cell>
          <cell r="BL502">
            <v>-5.1224651040294833E-2</v>
          </cell>
          <cell r="BM502">
            <v>1.818181818181808E-2</v>
          </cell>
          <cell r="BN502">
            <v>1.7751884852638788E-2</v>
          </cell>
          <cell r="BO502">
            <v>1.259344063573309E-2</v>
          </cell>
          <cell r="BP502">
            <v>-2.8864059590316678E-2</v>
          </cell>
          <cell r="BQ502">
            <v>2.0419275796351721E-2</v>
          </cell>
        </row>
        <row r="503">
          <cell r="A503">
            <v>573492</v>
          </cell>
          <cell r="B503" t="str">
            <v>国优资产</v>
          </cell>
          <cell r="C503" t="str">
            <v>李亚美</v>
          </cell>
          <cell r="E503" t="str">
            <v>国优卷柏牛牛1号</v>
          </cell>
          <cell r="F503" t="str">
            <v>2021-06-09 00:00:00</v>
          </cell>
          <cell r="G503" t="str">
            <v>期权策略</v>
          </cell>
          <cell r="H503" t="str">
            <v>期权策略</v>
          </cell>
          <cell r="I503" t="str">
            <v>期权卖权，碳酸锂大跌</v>
          </cell>
          <cell r="J503">
            <v>0</v>
          </cell>
          <cell r="K503">
            <v>0</v>
          </cell>
          <cell r="L503" t="str">
            <v>2024-04-03T00:00:00.000000000</v>
          </cell>
          <cell r="M503">
            <v>-4.4583620826921244E-3</v>
          </cell>
          <cell r="N503">
            <v>5.3316272126346931E-5</v>
          </cell>
          <cell r="O503">
            <v>9.3633966528547941E-3</v>
          </cell>
          <cell r="P503">
            <v>2.335097386655027E-2</v>
          </cell>
          <cell r="Q503">
            <v>-7.3911326157795942E-2</v>
          </cell>
          <cell r="R503">
            <v>-1.0915418688040581E-2</v>
          </cell>
          <cell r="T503">
            <v>2.335097386655027E-2</v>
          </cell>
          <cell r="U503">
            <v>-2.7329654001273629E-2</v>
          </cell>
          <cell r="V503">
            <v>0.41069022308728842</v>
          </cell>
          <cell r="AC503">
            <v>-4.5114378217717601E-3</v>
          </cell>
          <cell r="AD503">
            <v>-0.1116867882105675</v>
          </cell>
          <cell r="AE503">
            <v>-5.0786044065221192E-2</v>
          </cell>
          <cell r="AF503">
            <v>-2.199183160540372E-2</v>
          </cell>
          <cell r="AK503">
            <v>-0.1116867882105675</v>
          </cell>
          <cell r="AL503">
            <v>0.1031087509495667</v>
          </cell>
          <cell r="AM503">
            <v>0.2513743373641526</v>
          </cell>
          <cell r="AN503">
            <v>8.5930843647787691E-2</v>
          </cell>
          <cell r="AP503">
            <v>2.7031315121674459E-2</v>
          </cell>
          <cell r="AQ503">
            <v>0.10846184161379931</v>
          </cell>
          <cell r="AR503">
            <v>3.8034011256336488</v>
          </cell>
          <cell r="AS503">
            <v>2.3148834377137901</v>
          </cell>
          <cell r="AT503">
            <v>4.2555513121282917E-3</v>
          </cell>
          <cell r="AU503">
            <v>5.4870429727820191E-3</v>
          </cell>
          <cell r="AV503">
            <v>9.3095840284129761E-3</v>
          </cell>
          <cell r="AW503">
            <v>5.3316272126346931E-5</v>
          </cell>
          <cell r="BF503">
            <v>4.9352579070260916E-3</v>
          </cell>
          <cell r="BG503">
            <v>-1.2937635317104011E-2</v>
          </cell>
          <cell r="BH503">
            <v>1.6959126899208199E-2</v>
          </cell>
          <cell r="BI503">
            <v>-3.051186280183082E-3</v>
          </cell>
          <cell r="BJ503">
            <v>3.3771304944330227E-2</v>
          </cell>
          <cell r="BK503">
            <v>2.154050329232815E-2</v>
          </cell>
          <cell r="BL503">
            <v>3.9474341677907532E-3</v>
          </cell>
          <cell r="BM503">
            <v>-4.4296237308379949E-3</v>
          </cell>
          <cell r="BN503">
            <v>5.2610680960887279E-3</v>
          </cell>
          <cell r="BO503">
            <v>1.012145748987869E-2</v>
          </cell>
          <cell r="BP503">
            <v>-2.5612200009775599E-2</v>
          </cell>
          <cell r="BQ503">
            <v>-8.3687446882967698E-2</v>
          </cell>
        </row>
        <row r="504">
          <cell r="A504">
            <v>457001</v>
          </cell>
          <cell r="B504" t="str">
            <v>深圳平石资产</v>
          </cell>
          <cell r="C504" t="str">
            <v>刘易慧,尹志平</v>
          </cell>
          <cell r="E504" t="str">
            <v>平石U3期权对冲</v>
          </cell>
          <cell r="F504" t="str">
            <v>2020-01-07 00:00:00</v>
          </cell>
          <cell r="G504" t="str">
            <v>期权策略</v>
          </cell>
          <cell r="H504" t="str">
            <v>期权策略</v>
          </cell>
          <cell r="J504">
            <v>0</v>
          </cell>
          <cell r="K504">
            <v>0</v>
          </cell>
          <cell r="L504" t="str">
            <v>2024-04-03T00:00:00.000000000</v>
          </cell>
          <cell r="M504">
            <v>2.474787685774937E-2</v>
          </cell>
          <cell r="N504">
            <v>1.1129296235679041E-2</v>
          </cell>
          <cell r="O504">
            <v>2.0010566635847219E-2</v>
          </cell>
          <cell r="P504">
            <v>-1.99873096446701E-2</v>
          </cell>
          <cell r="Q504">
            <v>8.1592689295038046E-3</v>
          </cell>
          <cell r="R504">
            <v>-1.4610182467781009E-2</v>
          </cell>
          <cell r="S504">
            <v>0.12778386272362191</v>
          </cell>
          <cell r="T504">
            <v>-1.99873096446701E-2</v>
          </cell>
          <cell r="U504">
            <v>-1.4075695964967159E-2</v>
          </cell>
          <cell r="V504">
            <v>6.2903118558414794E-2</v>
          </cell>
          <cell r="W504">
            <v>0.12871510057039931</v>
          </cell>
          <cell r="AC504">
            <v>-2.49078087597852E-2</v>
          </cell>
          <cell r="AD504">
            <v>-7.1437391948629247E-2</v>
          </cell>
          <cell r="AE504">
            <v>-8.7158362756636715E-2</v>
          </cell>
          <cell r="AF504">
            <v>-2.7162103433289939E-2</v>
          </cell>
          <cell r="AG504">
            <v>-6.6673108512898894E-3</v>
          </cell>
          <cell r="AK504">
            <v>-8.7158362756636715E-2</v>
          </cell>
          <cell r="AL504">
            <v>-1.777078602036575E-3</v>
          </cell>
          <cell r="AM504">
            <v>0.10766661519539621</v>
          </cell>
          <cell r="AN504">
            <v>-6.9567994624701868E-2</v>
          </cell>
          <cell r="AP504">
            <v>5.4021418377856102E-2</v>
          </cell>
          <cell r="AQ504">
            <v>7.1353843089941915E-2</v>
          </cell>
          <cell r="AR504">
            <v>-3.8408750691360821E-2</v>
          </cell>
          <cell r="AS504">
            <v>1.5047374318945239</v>
          </cell>
          <cell r="AT504">
            <v>-3.3312182741116692E-2</v>
          </cell>
          <cell r="AU504">
            <v>2.691171644240153E-3</v>
          </cell>
          <cell r="AV504">
            <v>8.7835160480782548E-3</v>
          </cell>
          <cell r="AW504">
            <v>1.1129296235679041E-2</v>
          </cell>
          <cell r="BF504">
            <v>-8.8207694713794416E-3</v>
          </cell>
          <cell r="BG504">
            <v>9.5935369856097186E-3</v>
          </cell>
          <cell r="BH504">
            <v>-1.29407351837959E-2</v>
          </cell>
          <cell r="BI504">
            <v>-2.2230666920007521E-2</v>
          </cell>
          <cell r="BJ504">
            <v>1.133566524161145E-2</v>
          </cell>
          <cell r="BK504">
            <v>-2.6260167808876971E-3</v>
          </cell>
          <cell r="BL504">
            <v>2.3696378114564709E-2</v>
          </cell>
          <cell r="BM504">
            <v>-4.3660999937268803E-2</v>
          </cell>
          <cell r="BN504">
            <v>1.110893288897685E-3</v>
          </cell>
          <cell r="BO504">
            <v>-1.1096605744125301E-3</v>
          </cell>
          <cell r="BP504">
            <v>3.5613931908776042E-2</v>
          </cell>
          <cell r="BQ504">
            <v>-9.6770139499811059E-3</v>
          </cell>
        </row>
        <row r="505">
          <cell r="A505">
            <v>429106</v>
          </cell>
          <cell r="B505" t="str">
            <v>珠海湘楚资产</v>
          </cell>
          <cell r="C505" t="str">
            <v>郑朝阳</v>
          </cell>
          <cell r="E505" t="str">
            <v>湘楚麓山二号</v>
          </cell>
          <cell r="F505" t="str">
            <v>2019-06-27 00:00:00</v>
          </cell>
          <cell r="G505" t="str">
            <v>期权策略</v>
          </cell>
          <cell r="H505" t="str">
            <v>期权策略</v>
          </cell>
          <cell r="I505" t="str">
            <v>期权卖权，碳酸锂大跌</v>
          </cell>
          <cell r="J505">
            <v>0</v>
          </cell>
          <cell r="K505">
            <v>0</v>
          </cell>
          <cell r="L505" t="str">
            <v>2024-04-03T00:00:00.000000000</v>
          </cell>
          <cell r="M505">
            <v>2.1566248820596989E-3</v>
          </cell>
          <cell r="N505">
            <v>-2.0803972887725179E-3</v>
          </cell>
          <cell r="O505">
            <v>3.1707481616407569E-3</v>
          </cell>
          <cell r="P505">
            <v>5.341085795416145E-3</v>
          </cell>
          <cell r="Q505">
            <v>-0.1145647254972013</v>
          </cell>
          <cell r="R505">
            <v>-9.9333737129012722E-2</v>
          </cell>
          <cell r="S505">
            <v>0.14252785247791011</v>
          </cell>
          <cell r="T505">
            <v>5.341085795416145E-3</v>
          </cell>
          <cell r="U505">
            <v>-7.6831856197728143E-2</v>
          </cell>
          <cell r="V505">
            <v>9.1491245997683768E-2</v>
          </cell>
          <cell r="W505">
            <v>0.19662509170946449</v>
          </cell>
          <cell r="X505">
            <v>0.13919925512104281</v>
          </cell>
          <cell r="AC505">
            <v>-2.1519838601211112E-3</v>
          </cell>
          <cell r="AD505">
            <v>-0.12907024671730549</v>
          </cell>
          <cell r="AE505">
            <v>-1.4529799542580281E-2</v>
          </cell>
          <cell r="AF505">
            <v>-5.2436269764439738E-3</v>
          </cell>
          <cell r="AG505">
            <v>-5.0953079178885523E-2</v>
          </cell>
          <cell r="AH505">
            <v>-3.777148253068937E-3</v>
          </cell>
          <cell r="AK505">
            <v>-0.12907024671730549</v>
          </cell>
          <cell r="AL505">
            <v>2.2541688331496171E-2</v>
          </cell>
          <cell r="AM505">
            <v>8.516714880243681E-2</v>
          </cell>
          <cell r="AN505">
            <v>1.9206665403490811E-2</v>
          </cell>
          <cell r="AP505">
            <v>1.3875325243770661E-2</v>
          </cell>
          <cell r="AQ505">
            <v>5.7943537294345017E-2</v>
          </cell>
          <cell r="AR505">
            <v>1.603124348602234</v>
          </cell>
          <cell r="AS505">
            <v>1.464690217010403</v>
          </cell>
          <cell r="AT505">
            <v>1.081738895273965E-3</v>
          </cell>
          <cell r="AU505">
            <v>1.0805700006752961E-3</v>
          </cell>
          <cell r="AV505">
            <v>5.2620926937867463E-3</v>
          </cell>
          <cell r="AW505">
            <v>-2.0803972887725179E-3</v>
          </cell>
          <cell r="BF505">
            <v>7.8017725627261836E-3</v>
          </cell>
          <cell r="BG505">
            <v>7.8033071158729586E-3</v>
          </cell>
          <cell r="BH505">
            <v>1.3580777975788161E-2</v>
          </cell>
          <cell r="BI505">
            <v>1.940099430095765E-3</v>
          </cell>
          <cell r="BJ505">
            <v>2.8440033885996918E-3</v>
          </cell>
          <cell r="BK505">
            <v>9.6542569239121967E-4</v>
          </cell>
          <cell r="BL505">
            <v>5.6664054493940066E-3</v>
          </cell>
          <cell r="BM505">
            <v>1.042977881675955E-2</v>
          </cell>
          <cell r="BN505">
            <v>0</v>
          </cell>
          <cell r="BO505">
            <v>6.5499583184469579E-3</v>
          </cell>
          <cell r="BP505">
            <v>4.6734500709890714E-3</v>
          </cell>
          <cell r="BQ505">
            <v>-0.12907024671730549</v>
          </cell>
        </row>
        <row r="506">
          <cell r="A506">
            <v>461324</v>
          </cell>
          <cell r="B506" t="str">
            <v>厦门言起投资</v>
          </cell>
          <cell r="C506" t="str">
            <v>林志胜</v>
          </cell>
          <cell r="E506" t="str">
            <v>厦门言起博士一号</v>
          </cell>
          <cell r="F506" t="str">
            <v>2020-02-20 00:00:00</v>
          </cell>
          <cell r="G506" t="str">
            <v>期权策略</v>
          </cell>
          <cell r="H506" t="str">
            <v>期权策略</v>
          </cell>
          <cell r="J506">
            <v>0</v>
          </cell>
          <cell r="K506">
            <v>0</v>
          </cell>
          <cell r="L506" t="str">
            <v>2024-04-03T00:00:00.000000000</v>
          </cell>
          <cell r="M506">
            <v>-2.6326286398086212E-3</v>
          </cell>
          <cell r="O506">
            <v>4.0009602304547093E-4</v>
          </cell>
          <cell r="P506">
            <v>2.2825820175079729E-2</v>
          </cell>
          <cell r="Q506">
            <v>1.3703073056028581E-2</v>
          </cell>
          <cell r="R506">
            <v>2.2446689113355678E-3</v>
          </cell>
          <cell r="S506">
            <v>-7.6990237320422317E-3</v>
          </cell>
          <cell r="T506">
            <v>2.2825820175079729E-2</v>
          </cell>
          <cell r="U506">
            <v>1.9602936269602859E-2</v>
          </cell>
          <cell r="V506">
            <v>-5.0455445544554389E-2</v>
          </cell>
          <cell r="W506">
            <v>5.7635921923431248E-2</v>
          </cell>
          <cell r="AC506">
            <v>-3.6858974358973859E-3</v>
          </cell>
          <cell r="AD506">
            <v>-8.4361050162669399E-2</v>
          </cell>
          <cell r="AE506">
            <v>-8.7567987567987587E-2</v>
          </cell>
          <cell r="AF506">
            <v>-4.880905896134323E-2</v>
          </cell>
          <cell r="AG506">
            <v>-2.2596706242818902E-2</v>
          </cell>
          <cell r="AK506">
            <v>-8.7567987567987587E-2</v>
          </cell>
          <cell r="AL506">
            <v>0.1343529934373833</v>
          </cell>
          <cell r="AM506">
            <v>5.7198168631763968E-2</v>
          </cell>
          <cell r="AN506">
            <v>8.3941914137223073E-2</v>
          </cell>
          <cell r="AP506">
            <v>2.995060681283384E-2</v>
          </cell>
          <cell r="AQ506">
            <v>6.4552216967843218E-2</v>
          </cell>
          <cell r="AR506">
            <v>4.4758751529370819</v>
          </cell>
          <cell r="AS506">
            <v>0.88146239921824476</v>
          </cell>
          <cell r="AT506">
            <v>2.078049578663177E-2</v>
          </cell>
          <cell r="AU506">
            <v>-3.446341267932973E-3</v>
          </cell>
          <cell r="BF506">
            <v>-9.0924257590925261E-3</v>
          </cell>
          <cell r="BG506">
            <v>1.027022476639439E-2</v>
          </cell>
          <cell r="BH506">
            <v>3.0580784934588712E-2</v>
          </cell>
          <cell r="BI506">
            <v>2.9188227684346701E-2</v>
          </cell>
          <cell r="BJ506">
            <v>3.6923560373951498E-3</v>
          </cell>
          <cell r="BK506">
            <v>2.230745147150914E-2</v>
          </cell>
          <cell r="BL506">
            <v>-5.7422861955440663E-3</v>
          </cell>
          <cell r="BM506">
            <v>-3.5653780994917561E-2</v>
          </cell>
          <cell r="BN506">
            <v>1.131611316113168E-2</v>
          </cell>
          <cell r="BO506">
            <v>5.1893294413363211E-3</v>
          </cell>
          <cell r="BP506">
            <v>-1.613293538759375E-2</v>
          </cell>
          <cell r="BQ506">
            <v>3.283263563982564E-3</v>
          </cell>
        </row>
        <row r="507">
          <cell r="A507">
            <v>404292</v>
          </cell>
          <cell r="B507" t="str">
            <v>海狮资产</v>
          </cell>
          <cell r="C507" t="str">
            <v>宋英晖</v>
          </cell>
          <cell r="E507" t="str">
            <v>海狮期权伽玛一期</v>
          </cell>
          <cell r="F507" t="str">
            <v>2018-12-04 00:00:00</v>
          </cell>
          <cell r="G507" t="str">
            <v>期权策略</v>
          </cell>
          <cell r="H507" t="str">
            <v>期权策略</v>
          </cell>
          <cell r="J507">
            <v>0</v>
          </cell>
          <cell r="K507">
            <v>0</v>
          </cell>
          <cell r="L507" t="str">
            <v>2024-04-03T00:00:00.000000000</v>
          </cell>
          <cell r="M507">
            <v>1.1096918409707829E-2</v>
          </cell>
          <cell r="N507">
            <v>1.012920721008137E-2</v>
          </cell>
          <cell r="O507">
            <v>4.2815973651708639E-2</v>
          </cell>
          <cell r="P507">
            <v>-2.6368388683886801E-2</v>
          </cell>
          <cell r="Q507">
            <v>-8.9984350547731573E-3</v>
          </cell>
          <cell r="R507">
            <v>1.523046092184366E-2</v>
          </cell>
          <cell r="S507">
            <v>1.612644415917841E-2</v>
          </cell>
          <cell r="T507">
            <v>-2.6368388683886801E-2</v>
          </cell>
          <cell r="U507">
            <v>8.8080301129234595E-2</v>
          </cell>
          <cell r="V507">
            <v>-7.6477404403244464E-2</v>
          </cell>
          <cell r="W507">
            <v>4.9963500689431228E-2</v>
          </cell>
          <cell r="X507">
            <v>0.14051803885291411</v>
          </cell>
          <cell r="Y507">
            <v>8.0999999999999961E-2</v>
          </cell>
          <cell r="AC507">
            <v>-6.634378843788441E-2</v>
          </cell>
          <cell r="AD507">
            <v>-7.2074090671446739E-2</v>
          </cell>
          <cell r="AE507">
            <v>-9.3728357060407941E-2</v>
          </cell>
          <cell r="AF507">
            <v>-1.9486692015209091E-2</v>
          </cell>
          <cell r="AG507">
            <v>-2.6731137669920722E-2</v>
          </cell>
          <cell r="AH507">
            <v>-2.689243027888449E-2</v>
          </cell>
          <cell r="AK507">
            <v>-9.3728357060407941E-2</v>
          </cell>
          <cell r="AL507">
            <v>-0.1008452603541692</v>
          </cell>
          <cell r="AM507">
            <v>4.5549957645841577E-2</v>
          </cell>
          <cell r="AN507">
            <v>-9.1024080410747943E-2</v>
          </cell>
          <cell r="AP507">
            <v>0.1001198658622565</v>
          </cell>
          <cell r="AQ507">
            <v>5.6254854246356907E-2</v>
          </cell>
          <cell r="AR507">
            <v>-1.010219860679324</v>
          </cell>
          <cell r="AS507">
            <v>0.80441308867740824</v>
          </cell>
          <cell r="AT507">
            <v>-2.2447724477244749E-2</v>
          </cell>
          <cell r="AU507">
            <v>-1.8952500786410861E-2</v>
          </cell>
          <cell r="AV507">
            <v>3.2358995471387431E-2</v>
          </cell>
          <cell r="AW507">
            <v>1.012920721008137E-2</v>
          </cell>
          <cell r="BF507">
            <v>3.178586365537361E-3</v>
          </cell>
          <cell r="BG507">
            <v>4.2524806136912119E-3</v>
          </cell>
          <cell r="BH507">
            <v>2.839588176685481E-2</v>
          </cell>
          <cell r="BI507">
            <v>1.4371064104634399E-2</v>
          </cell>
          <cell r="BJ507">
            <v>8.0388411333969234E-3</v>
          </cell>
          <cell r="BK507">
            <v>1.602842479273581E-2</v>
          </cell>
          <cell r="BL507">
            <v>4.0488032328256152E-2</v>
          </cell>
          <cell r="BM507">
            <v>-3.9808798267234269E-2</v>
          </cell>
          <cell r="BN507">
            <v>1.7191977077363859E-2</v>
          </cell>
          <cell r="BO507">
            <v>3.2707355242566523E-2</v>
          </cell>
          <cell r="BP507">
            <v>-9.0922867101084215E-4</v>
          </cell>
          <cell r="BQ507">
            <v>-1.349916578188992E-2</v>
          </cell>
        </row>
        <row r="508">
          <cell r="A508">
            <v>708503</v>
          </cell>
          <cell r="B508" t="str">
            <v>上海小黑妞资产</v>
          </cell>
          <cell r="C508" t="str">
            <v>杜仁华,康小卫</v>
          </cell>
          <cell r="E508" t="str">
            <v>小黑妞星权1号</v>
          </cell>
          <cell r="F508" t="str">
            <v>2022-09-13 00:00:00</v>
          </cell>
          <cell r="G508" t="str">
            <v>期权策略</v>
          </cell>
          <cell r="H508" t="str">
            <v>期权策略</v>
          </cell>
          <cell r="I508" t="str">
            <v>波动率均衡策略</v>
          </cell>
          <cell r="J508">
            <v>0</v>
          </cell>
          <cell r="K508">
            <v>0</v>
          </cell>
          <cell r="L508" t="str">
            <v>2024-04-03T00:00:00.000000000</v>
          </cell>
          <cell r="M508">
            <v>5.6561085972850478E-4</v>
          </cell>
          <cell r="N508">
            <v>1.374737182597396E-3</v>
          </cell>
          <cell r="O508">
            <v>9.1272104962920597E-3</v>
          </cell>
          <cell r="P508">
            <v>2.0773225620311479E-2</v>
          </cell>
          <cell r="Q508">
            <v>5.6299582018254801E-2</v>
          </cell>
          <cell r="R508">
            <v>0.15739788765305149</v>
          </cell>
          <cell r="T508">
            <v>2.0773225620311479E-2</v>
          </cell>
          <cell r="U508">
            <v>0.12532467532467531</v>
          </cell>
          <cell r="AC508">
            <v>-1.6028786391887519E-2</v>
          </cell>
          <cell r="AD508">
            <v>-2.3174864889621581E-2</v>
          </cell>
          <cell r="AE508">
            <v>-2.3741959894059691E-2</v>
          </cell>
          <cell r="AK508">
            <v>-2.3741959894059691E-2</v>
          </cell>
          <cell r="AL508">
            <v>8.4215998660959412E-2</v>
          </cell>
          <cell r="AM508">
            <v>0.14711135581796569</v>
          </cell>
          <cell r="AN508">
            <v>7.6193217592533058E-2</v>
          </cell>
          <cell r="AP508">
            <v>3.692552348364176E-2</v>
          </cell>
          <cell r="AQ508">
            <v>6.3021875904495289E-2</v>
          </cell>
          <cell r="AR508">
            <v>2.2726335107937872</v>
          </cell>
          <cell r="AS508">
            <v>2.3295647284764729</v>
          </cell>
          <cell r="AT508">
            <v>6.5946748000977884E-4</v>
          </cell>
          <cell r="AU508">
            <v>8.8969437350687741E-3</v>
          </cell>
          <cell r="AV508">
            <v>7.7418303316760806E-3</v>
          </cell>
          <cell r="AW508">
            <v>1.374737182597396E-3</v>
          </cell>
          <cell r="BF508">
            <v>-2.4118738404453892E-3</v>
          </cell>
          <cell r="BG508">
            <v>1.487818486144654E-3</v>
          </cell>
          <cell r="BH508">
            <v>-9.8421541318476358E-3</v>
          </cell>
          <cell r="BI508">
            <v>4.9137284321080221E-2</v>
          </cell>
          <cell r="BJ508">
            <v>1.179835538076501E-2</v>
          </cell>
          <cell r="BK508">
            <v>1.846289752650199E-2</v>
          </cell>
          <cell r="BL508">
            <v>8.4135657906150296E-3</v>
          </cell>
          <cell r="BM508">
            <v>-4.2146912093584676E-3</v>
          </cell>
          <cell r="BN508">
            <v>1.281175264776113E-3</v>
          </cell>
          <cell r="BO508">
            <v>4.2651198498688808E-4</v>
          </cell>
          <cell r="BP508">
            <v>3.1036834924965891E-2</v>
          </cell>
          <cell r="BQ508">
            <v>6.1375134776477944E-3</v>
          </cell>
        </row>
        <row r="509">
          <cell r="A509">
            <v>484865</v>
          </cell>
          <cell r="B509" t="str">
            <v>上海跃威私募</v>
          </cell>
          <cell r="C509" t="str">
            <v>章俊</v>
          </cell>
          <cell r="E509" t="str">
            <v>跃威佳成一号</v>
          </cell>
          <cell r="F509" t="str">
            <v>2020-07-09 00:00:00</v>
          </cell>
          <cell r="G509" t="str">
            <v>期权策略</v>
          </cell>
          <cell r="H509" t="str">
            <v>期权策略</v>
          </cell>
          <cell r="J509">
            <v>0</v>
          </cell>
          <cell r="K509">
            <v>0</v>
          </cell>
          <cell r="L509" t="str">
            <v>2024-04-03T00:00:00.000000000</v>
          </cell>
          <cell r="M509">
            <v>2.065831152733955E-3</v>
          </cell>
          <cell r="N509">
            <v>2.7563395810363822E-3</v>
          </cell>
          <cell r="O509">
            <v>2.6306509626913051E-2</v>
          </cell>
          <cell r="P509">
            <v>-1.8519788737224601E-3</v>
          </cell>
          <cell r="Q509">
            <v>1.5704613666503772E-2</v>
          </cell>
          <cell r="R509">
            <v>5.015515623872413E-2</v>
          </cell>
          <cell r="S509">
            <v>0.27169448571178889</v>
          </cell>
          <cell r="T509">
            <v>-1.8519788737224601E-3</v>
          </cell>
          <cell r="U509">
            <v>6.9625825385179807E-2</v>
          </cell>
          <cell r="V509">
            <v>8.4069036824942156E-2</v>
          </cell>
          <cell r="W509">
            <v>0.11068904593639579</v>
          </cell>
          <cell r="AC509">
            <v>-2.816997943797131E-2</v>
          </cell>
          <cell r="AD509">
            <v>-4.3720471052817031E-3</v>
          </cell>
          <cell r="AE509">
            <v>-1.1761246692149381E-2</v>
          </cell>
          <cell r="AF509">
            <v>-1.9324090121317149E-2</v>
          </cell>
          <cell r="AG509">
            <v>-5.3333333333333384E-3</v>
          </cell>
          <cell r="AK509">
            <v>-2.816997943797131E-2</v>
          </cell>
          <cell r="AL509">
            <v>-3.2959294041783331E-3</v>
          </cell>
          <cell r="AM509">
            <v>0.1036759432328198</v>
          </cell>
          <cell r="AN509">
            <v>-6.5984763374347111E-3</v>
          </cell>
          <cell r="AP509">
            <v>5.0522263546900391E-2</v>
          </cell>
          <cell r="AQ509">
            <v>2.975396159053156E-2</v>
          </cell>
          <cell r="AR509">
            <v>-7.1131927596126326E-2</v>
          </cell>
          <cell r="AS509">
            <v>3.4744323484401169</v>
          </cell>
          <cell r="AT509">
            <v>-3.0866314562041359E-3</v>
          </cell>
          <cell r="AU509">
            <v>-1.438007430851795E-2</v>
          </cell>
          <cell r="AV509">
            <v>2.3485436208477321E-2</v>
          </cell>
          <cell r="AW509">
            <v>2.7563395810363822E-3</v>
          </cell>
          <cell r="BF509">
            <v>5.8694057226706953E-3</v>
          </cell>
          <cell r="BG509">
            <v>3.9387308533918031E-3</v>
          </cell>
          <cell r="BH509">
            <v>6.7567567567565767E-3</v>
          </cell>
          <cell r="BI509">
            <v>7.6495633975608426E-3</v>
          </cell>
          <cell r="BJ509">
            <v>2.864713886700621E-3</v>
          </cell>
          <cell r="BK509">
            <v>7.9982860815539514E-3</v>
          </cell>
          <cell r="BL509">
            <v>3.329791002479654E-3</v>
          </cell>
          <cell r="BM509">
            <v>-1.341618415478085E-3</v>
          </cell>
          <cell r="BN509">
            <v>1.422908112699983E-2</v>
          </cell>
          <cell r="BO509">
            <v>8.8643819362044241E-3</v>
          </cell>
          <cell r="BP509">
            <v>3.3900650339004912E-3</v>
          </cell>
          <cell r="BQ509">
            <v>4.9631212518093104E-3</v>
          </cell>
        </row>
        <row r="510">
          <cell r="A510">
            <v>452424</v>
          </cell>
          <cell r="B510" t="str">
            <v>杭州庄贤投资</v>
          </cell>
          <cell r="C510" t="str">
            <v>王春晖,陶一铭</v>
          </cell>
          <cell r="E510" t="str">
            <v>庄贤对冲5号</v>
          </cell>
          <cell r="F510" t="str">
            <v>2019-12-16 00:00:00</v>
          </cell>
          <cell r="G510" t="str">
            <v>期权策略</v>
          </cell>
          <cell r="H510" t="str">
            <v>期权策略</v>
          </cell>
          <cell r="J510">
            <v>0</v>
          </cell>
          <cell r="K510">
            <v>0</v>
          </cell>
          <cell r="L510" t="str">
            <v>2024-04-03T00:00:00.000000000</v>
          </cell>
          <cell r="M510">
            <v>9.7680097680097333E-4</v>
          </cell>
          <cell r="N510">
            <v>0</v>
          </cell>
          <cell r="O510">
            <v>6.6306483300588859E-3</v>
          </cell>
          <cell r="P510">
            <v>-1.8668831168830999E-3</v>
          </cell>
          <cell r="Q510">
            <v>-5.821004123211293E-3</v>
          </cell>
          <cell r="R510">
            <v>1.4938923737207069E-2</v>
          </cell>
          <cell r="S510">
            <v>0.1125486293314033</v>
          </cell>
          <cell r="T510">
            <v>-1.8668831168830999E-3</v>
          </cell>
          <cell r="U510">
            <v>2.8552345967607359E-2</v>
          </cell>
          <cell r="V510">
            <v>1.3624439367013521E-2</v>
          </cell>
          <cell r="W510">
            <v>0.107497656982193</v>
          </cell>
          <cell r="X510">
            <v>6.8068068068068088E-2</v>
          </cell>
          <cell r="AC510">
            <v>-1.8738797458041499E-2</v>
          </cell>
          <cell r="AD510">
            <v>-1.6931471673888539E-2</v>
          </cell>
          <cell r="AE510">
            <v>-2.2295137136126689E-2</v>
          </cell>
          <cell r="AF510">
            <v>-9.7408564602096716E-3</v>
          </cell>
          <cell r="AG510">
            <v>-2.191235059760958E-2</v>
          </cell>
          <cell r="AK510">
            <v>-3.3541967581447653E-2</v>
          </cell>
          <cell r="AL510">
            <v>8.3343501942598763E-3</v>
          </cell>
          <cell r="AM510">
            <v>4.8554733068806089E-2</v>
          </cell>
          <cell r="AN510">
            <v>-6.6514516380764546E-3</v>
          </cell>
          <cell r="AP510">
            <v>3.1592097769492171E-2</v>
          </cell>
          <cell r="AQ510">
            <v>2.894139249769824E-2</v>
          </cell>
          <cell r="AR510">
            <v>0.25438429775905508</v>
          </cell>
          <cell r="AS510">
            <v>1.6674013347565031</v>
          </cell>
          <cell r="AT510">
            <v>-1.306818181818181E-2</v>
          </cell>
          <cell r="AU510">
            <v>4.6878855169010247E-3</v>
          </cell>
          <cell r="AV510">
            <v>6.6306483300588859E-3</v>
          </cell>
          <cell r="AW510">
            <v>0</v>
          </cell>
          <cell r="BF510">
            <v>1.2522958757722691E-2</v>
          </cell>
          <cell r="BG510">
            <v>2.8034300791555111E-3</v>
          </cell>
          <cell r="BH510">
            <v>-3.7822726525241772E-3</v>
          </cell>
          <cell r="BI510">
            <v>8.5836909871244149E-3</v>
          </cell>
          <cell r="BJ510">
            <v>4.6644844517185202E-3</v>
          </cell>
          <cell r="BK510">
            <v>-1.498737476582224E-2</v>
          </cell>
          <cell r="BL510">
            <v>3.0513520218307999E-2</v>
          </cell>
          <cell r="BM510">
            <v>-1.2999518536350511E-2</v>
          </cell>
          <cell r="BN510">
            <v>8.3971954997554832E-3</v>
          </cell>
          <cell r="BO510">
            <v>-5.821004123211293E-3</v>
          </cell>
          <cell r="BP510">
            <v>8.9452712043569527E-4</v>
          </cell>
          <cell r="BQ510">
            <v>1.87037488818409E-3</v>
          </cell>
        </row>
        <row r="511">
          <cell r="A511">
            <v>224270</v>
          </cell>
          <cell r="B511" t="str">
            <v>淘利资产</v>
          </cell>
          <cell r="C511" t="str">
            <v>肖辉</v>
          </cell>
          <cell r="E511" t="str">
            <v>淘利7号A</v>
          </cell>
          <cell r="F511" t="str">
            <v>2014-12-24 00:00:00</v>
          </cell>
          <cell r="G511" t="str">
            <v>期权策略</v>
          </cell>
          <cell r="H511" t="str">
            <v>期权策略</v>
          </cell>
          <cell r="J511">
            <v>0</v>
          </cell>
          <cell r="K511">
            <v>0</v>
          </cell>
          <cell r="L511" t="str">
            <v>2024-04-03T00:00:00.000000000</v>
          </cell>
          <cell r="M511">
            <v>-3.3063091625525902E-3</v>
          </cell>
          <cell r="N511">
            <v>3.1819628164919678E-4</v>
          </cell>
          <cell r="O511">
            <v>-4.7487675817465824E-3</v>
          </cell>
          <cell r="P511">
            <v>-4.5251420885938587E-2</v>
          </cell>
          <cell r="Q511">
            <v>-7.2182622033745147E-3</v>
          </cell>
          <cell r="R511">
            <v>2.0947176684882329E-3</v>
          </cell>
          <cell r="S511">
            <v>2.467871111938913E-2</v>
          </cell>
          <cell r="T511">
            <v>-4.5251420885938587E-2</v>
          </cell>
          <cell r="U511">
            <v>6.1774461028192507E-2</v>
          </cell>
          <cell r="V511">
            <v>-4.9048819619529338E-3</v>
          </cell>
          <cell r="W511">
            <v>7.0149619818494102E-2</v>
          </cell>
          <cell r="X511">
            <v>4.276433577165073E-2</v>
          </cell>
          <cell r="Y511">
            <v>9.9431977953995831E-2</v>
          </cell>
          <cell r="Z511">
            <v>0.1240280675137493</v>
          </cell>
          <cell r="AA511">
            <v>0.25338721178987411</v>
          </cell>
          <cell r="AB511">
            <v>7.9456038316797706E-2</v>
          </cell>
          <cell r="AC511">
            <v>-5.3836499761976922E-2</v>
          </cell>
          <cell r="AD511">
            <v>-6.6600217470097573E-3</v>
          </cell>
          <cell r="AE511">
            <v>-1.228478787048471E-2</v>
          </cell>
          <cell r="AF511">
            <v>-8.9212187757342163E-3</v>
          </cell>
          <cell r="AG511">
            <v>-3.8010061486864158E-2</v>
          </cell>
          <cell r="AH511">
            <v>-3.452982810920123E-2</v>
          </cell>
          <cell r="AI511">
            <v>-5.9157454436809202E-3</v>
          </cell>
          <cell r="AJ511">
            <v>-2.8510334996434831E-3</v>
          </cell>
          <cell r="AK511">
            <v>-5.3836499761976922E-2</v>
          </cell>
          <cell r="AL511">
            <v>-0.17772521575315331</v>
          </cell>
          <cell r="AM511">
            <v>8.8172904192969748E-2</v>
          </cell>
          <cell r="AN511">
            <v>-0.1524309803679029</v>
          </cell>
          <cell r="AO511">
            <v>7.6123749113196748E-2</v>
          </cell>
          <cell r="AP511">
            <v>8.1849742727830271E-2</v>
          </cell>
          <cell r="AQ511">
            <v>5.4824476927874503E-2</v>
          </cell>
          <cell r="AR511">
            <v>-2.174998068516282</v>
          </cell>
          <cell r="AS511">
            <v>1.6028440676259159</v>
          </cell>
          <cell r="AT511">
            <v>2.5163781508961152E-3</v>
          </cell>
          <cell r="AU511">
            <v>-4.1242913402865122E-2</v>
          </cell>
          <cell r="AV511">
            <v>-5.0653520871964952E-3</v>
          </cell>
          <cell r="AW511">
            <v>3.1819628164919678E-4</v>
          </cell>
          <cell r="BF511">
            <v>8.1536760641238715E-3</v>
          </cell>
          <cell r="BG511">
            <v>1.096641535298204E-3</v>
          </cell>
          <cell r="BH511">
            <v>-8.2158017253197713E-4</v>
          </cell>
          <cell r="BI511">
            <v>7.5373441140196276E-3</v>
          </cell>
          <cell r="BJ511">
            <v>-4.6699310845121911E-3</v>
          </cell>
          <cell r="BK511">
            <v>1.5943151277728611E-3</v>
          </cell>
          <cell r="BL511">
            <v>6.0487538657449944E-3</v>
          </cell>
          <cell r="BM511">
            <v>-9.4932417160165095E-4</v>
          </cell>
          <cell r="BN511">
            <v>2.8054298642534729E-3</v>
          </cell>
          <cell r="BO511">
            <v>2.851213570332933E-2</v>
          </cell>
          <cell r="BP511">
            <v>-3.9915782086146212E-3</v>
          </cell>
          <cell r="BQ511">
            <v>1.4435984331675479E-2</v>
          </cell>
        </row>
        <row r="512">
          <cell r="A512">
            <v>303726</v>
          </cell>
          <cell r="B512" t="str">
            <v>上海正瀛资产</v>
          </cell>
          <cell r="C512" t="str">
            <v>白雪峰</v>
          </cell>
          <cell r="E512" t="str">
            <v>正瀛权智1号</v>
          </cell>
          <cell r="F512" t="str">
            <v>2017-07-20 00:00:00</v>
          </cell>
          <cell r="G512" t="str">
            <v>期权策略</v>
          </cell>
          <cell r="H512" t="str">
            <v>期权策略</v>
          </cell>
          <cell r="J512">
            <v>0</v>
          </cell>
          <cell r="K512">
            <v>0</v>
          </cell>
          <cell r="L512" t="str">
            <v>2024-04-03T00:00:00.000000000</v>
          </cell>
          <cell r="M512">
            <v>4.3401208000282132E-4</v>
          </cell>
          <cell r="N512">
            <v>1.7383116647955439E-3</v>
          </cell>
          <cell r="O512">
            <v>1.6350676072898199E-2</v>
          </cell>
          <cell r="P512">
            <v>4.3063463931520829E-2</v>
          </cell>
          <cell r="Q512">
            <v>6.6756652526031468E-2</v>
          </cell>
          <cell r="R512">
            <v>6.7332921747182972E-2</v>
          </cell>
          <cell r="S512">
            <v>0.18002644938355861</v>
          </cell>
          <cell r="T512">
            <v>4.3063463931520829E-2</v>
          </cell>
          <cell r="U512">
            <v>5.2007299270073082E-2</v>
          </cell>
          <cell r="V512">
            <v>5.4286909242994508E-2</v>
          </cell>
          <cell r="W512">
            <v>3.8616914990660778E-2</v>
          </cell>
          <cell r="X512">
            <v>0.16768957646462071</v>
          </cell>
          <cell r="Y512">
            <v>0.30304031725049579</v>
          </cell>
          <cell r="Z512">
            <v>0.40222428174235397</v>
          </cell>
          <cell r="AC512">
            <v>-4.8266783677050904E-3</v>
          </cell>
          <cell r="AD512">
            <v>-3.0365821497193239E-2</v>
          </cell>
          <cell r="AE512">
            <v>-2.5586439588688899E-2</v>
          </cell>
          <cell r="AF512">
            <v>-6.0713382241334634E-3</v>
          </cell>
          <cell r="AG512">
            <v>-1.5636276160692901E-2</v>
          </cell>
          <cell r="AH512">
            <v>-1.1699507389162639E-2</v>
          </cell>
          <cell r="AI512">
            <v>-2.1422450728363442E-2</v>
          </cell>
          <cell r="AJ512">
            <v>-1.2548262548262671E-2</v>
          </cell>
          <cell r="AK512">
            <v>-3.0365821497193239E-2</v>
          </cell>
          <cell r="AL512">
            <v>0.1907373227676139</v>
          </cell>
          <cell r="AM512">
            <v>0.16477923432858901</v>
          </cell>
          <cell r="AN512">
            <v>0.16250673123805079</v>
          </cell>
          <cell r="AP512">
            <v>3.9765655400837409E-2</v>
          </cell>
          <cell r="AQ512">
            <v>5.6632900644986918E-2</v>
          </cell>
          <cell r="AR512">
            <v>4.7890448242221444</v>
          </cell>
          <cell r="AS512">
            <v>2.9043438684385401</v>
          </cell>
          <cell r="AT512">
            <v>1.9495456088087781E-2</v>
          </cell>
          <cell r="AU512">
            <v>6.6577896138482204E-3</v>
          </cell>
          <cell r="AV512">
            <v>1.4587007642563149E-2</v>
          </cell>
          <cell r="AW512">
            <v>1.7383116647955439E-3</v>
          </cell>
          <cell r="BF512">
            <v>1.6701047286575621E-2</v>
          </cell>
          <cell r="BG512">
            <v>4.6821959499006027E-3</v>
          </cell>
          <cell r="BH512">
            <v>1.436949007728394E-3</v>
          </cell>
          <cell r="BI512">
            <v>1.1634220119444819E-2</v>
          </cell>
          <cell r="BJ512">
            <v>-4.6001686728512903E-3</v>
          </cell>
          <cell r="BK512">
            <v>1.201571285527225E-2</v>
          </cell>
          <cell r="BL512">
            <v>5.0612679808204053E-3</v>
          </cell>
          <cell r="BM512">
            <v>-5.4901366854719358E-3</v>
          </cell>
          <cell r="BN512">
            <v>5.5844256573334139E-3</v>
          </cell>
          <cell r="BO512">
            <v>1.0644041650597741E-2</v>
          </cell>
          <cell r="BP512">
            <v>1.8316416087917899E-3</v>
          </cell>
          <cell r="BQ512">
            <v>1.287143839278904E-2</v>
          </cell>
        </row>
        <row r="513">
          <cell r="A513">
            <v>374889</v>
          </cell>
          <cell r="B513" t="str">
            <v>浙江旌安投资</v>
          </cell>
          <cell r="E513" t="str">
            <v>旌安1号</v>
          </cell>
          <cell r="F513" t="str">
            <v>2018-05-09 00:00:00</v>
          </cell>
          <cell r="G513" t="str">
            <v>管理期货</v>
          </cell>
          <cell r="H513" t="str">
            <v>主观CTA</v>
          </cell>
          <cell r="I513" t="str">
            <v>主观商品对冲，15%商品+25%股票+1%可转债+现金管理</v>
          </cell>
          <cell r="J513">
            <v>0</v>
          </cell>
          <cell r="K513">
            <v>0</v>
          </cell>
          <cell r="L513" t="str">
            <v>2024-04-03T00:00:00.000000000</v>
          </cell>
          <cell r="M513">
            <v>4.0117358242022227E-3</v>
          </cell>
          <cell r="N513">
            <v>-8.9376154441989097E-4</v>
          </cell>
          <cell r="O513">
            <v>1.6920371156528669E-2</v>
          </cell>
          <cell r="P513">
            <v>4.7705332875128903E-2</v>
          </cell>
          <cell r="T513">
            <v>4.7705332875128903E-2</v>
          </cell>
          <cell r="AC513">
            <v>-3.8667190284868212E-3</v>
          </cell>
          <cell r="AK513">
            <v>-9.8622417031934452E-3</v>
          </cell>
          <cell r="AL513">
            <v>0.21447533396754251</v>
          </cell>
          <cell r="AM513">
            <v>0.19188614230666359</v>
          </cell>
          <cell r="AN513">
            <v>0.18108919004956811</v>
          </cell>
          <cell r="AP513">
            <v>3.2571973250065757E-2</v>
          </cell>
          <cell r="AQ513">
            <v>4.7346470844710033E-2</v>
          </cell>
          <cell r="AR513">
            <v>6.5755155739199136</v>
          </cell>
          <cell r="AS513">
            <v>4.0465175608677351</v>
          </cell>
          <cell r="AT513">
            <v>7.6853384985473561E-3</v>
          </cell>
          <cell r="AU513">
            <v>1.4974422570144251E-2</v>
          </cell>
          <cell r="AV513">
            <v>1.7830068530535481E-2</v>
          </cell>
          <cell r="AW513">
            <v>-8.9376154441989097E-4</v>
          </cell>
          <cell r="BQ513">
            <v>1.2782787533618171E-2</v>
          </cell>
        </row>
        <row r="514">
          <cell r="A514">
            <v>550765</v>
          </cell>
          <cell r="B514" t="str">
            <v>海南世纪前沿私募</v>
          </cell>
          <cell r="C514" t="str">
            <v>吴敌</v>
          </cell>
          <cell r="E514" t="str">
            <v>世纪前沿CTA一号</v>
          </cell>
          <cell r="F514" t="str">
            <v>2021-03-22 00:00:00</v>
          </cell>
          <cell r="G514" t="str">
            <v>管理期货</v>
          </cell>
          <cell r="H514" t="str">
            <v>量化CTA</v>
          </cell>
          <cell r="J514">
            <v>0</v>
          </cell>
          <cell r="K514">
            <v>0</v>
          </cell>
          <cell r="L514" t="str">
            <v>2024-04-03T00:00:00.000000000</v>
          </cell>
          <cell r="M514">
            <v>-9.0353670080026705E-3</v>
          </cell>
          <cell r="N514">
            <v>1.304234414398753E-3</v>
          </cell>
          <cell r="O514">
            <v>1.8934701822686199E-2</v>
          </cell>
          <cell r="P514">
            <v>-1.7657596178452532E-2</v>
          </cell>
          <cell r="Q514">
            <v>-2.46463962056408E-2</v>
          </cell>
          <cell r="R514">
            <v>2.4737497775404901E-2</v>
          </cell>
          <cell r="S514">
            <v>0.15240668467927551</v>
          </cell>
          <cell r="T514">
            <v>-1.7657596178452532E-2</v>
          </cell>
          <cell r="U514">
            <v>1.6210124826629538E-2</v>
          </cell>
          <cell r="V514">
            <v>9.4504725236261855E-3</v>
          </cell>
          <cell r="AC514">
            <v>-4.2770725057510457E-2</v>
          </cell>
          <cell r="AD514">
            <v>-5.9607843137254923E-2</v>
          </cell>
          <cell r="AE514">
            <v>-0.11082554517133961</v>
          </cell>
          <cell r="AF514">
            <v>-1.7597325992921881E-2</v>
          </cell>
          <cell r="AK514">
            <v>-0.1595794392523365</v>
          </cell>
          <cell r="AL514">
            <v>-7.3556892348931813E-2</v>
          </cell>
          <cell r="AM514">
            <v>5.3647888374617647E-2</v>
          </cell>
          <cell r="AN514">
            <v>-6.1644360067916959E-2</v>
          </cell>
          <cell r="AP514">
            <v>7.4698126024011033E-2</v>
          </cell>
          <cell r="AQ514">
            <v>0.1166714078928917</v>
          </cell>
          <cell r="AR514">
            <v>-0.98870899269446311</v>
          </cell>
          <cell r="AS514">
            <v>0.45726774665445558</v>
          </cell>
          <cell r="AT514">
            <v>-1.4416105092552979E-2</v>
          </cell>
          <cell r="AU514">
            <v>-2.7609485892331701E-2</v>
          </cell>
          <cell r="AV514">
            <v>1.7607503096796821E-2</v>
          </cell>
          <cell r="AW514">
            <v>1.304234414398753E-3</v>
          </cell>
          <cell r="BF514">
            <v>-1.889736477115123E-2</v>
          </cell>
          <cell r="BG514">
            <v>-2.9157094893089712E-3</v>
          </cell>
          <cell r="BH514">
            <v>-1.329198050509572E-3</v>
          </cell>
          <cell r="BI514">
            <v>-4.6140195208519419E-3</v>
          </cell>
          <cell r="BJ514">
            <v>-4.4571224817258059E-4</v>
          </cell>
          <cell r="BK514">
            <v>-3.7634888076339967E-2</v>
          </cell>
          <cell r="BL514">
            <v>3.8365304420350473E-2</v>
          </cell>
          <cell r="BM514">
            <v>2.802320392681823E-2</v>
          </cell>
          <cell r="BN514">
            <v>8.9728251580927232E-3</v>
          </cell>
          <cell r="BO514">
            <v>-6.8603370881680226E-3</v>
          </cell>
          <cell r="BP514">
            <v>-1.7056114617089999E-3</v>
          </cell>
          <cell r="BQ514">
            <v>-1.677430176968886E-2</v>
          </cell>
        </row>
        <row r="515">
          <cell r="A515">
            <v>270905</v>
          </cell>
          <cell r="B515" t="str">
            <v>上海珏朔资产</v>
          </cell>
          <cell r="C515" t="str">
            <v>马大壮</v>
          </cell>
          <cell r="E515" t="str">
            <v>珏朔朴道量化CTA稳健一号</v>
          </cell>
          <cell r="F515" t="str">
            <v>2016-12-13 00:00:00</v>
          </cell>
          <cell r="G515" t="str">
            <v>管理期货</v>
          </cell>
          <cell r="H515" t="str">
            <v>量化CTA</v>
          </cell>
          <cell r="J515">
            <v>0</v>
          </cell>
          <cell r="K515">
            <v>0</v>
          </cell>
          <cell r="L515" t="str">
            <v>2024-04-03T00:00:00.000000000</v>
          </cell>
          <cell r="M515">
            <v>1.032258064516123E-2</v>
          </cell>
          <cell r="N515">
            <v>6.3897763578291134E-4</v>
          </cell>
          <cell r="O515">
            <v>2.3529411764705799E-2</v>
          </cell>
          <cell r="P515">
            <v>1.2936610608020651E-2</v>
          </cell>
          <cell r="Q515">
            <v>-1.8796992481203031E-2</v>
          </cell>
          <cell r="R515">
            <v>-3.3929673041332431E-2</v>
          </cell>
          <cell r="S515">
            <v>6.5306122448979709E-2</v>
          </cell>
          <cell r="T515">
            <v>1.2936610608020651E-2</v>
          </cell>
          <cell r="U515">
            <v>-5.5012224938875247E-2</v>
          </cell>
          <cell r="V515">
            <v>4.9140049140048436E-3</v>
          </cell>
          <cell r="W515">
            <v>6.4748201438848962E-2</v>
          </cell>
          <cell r="X515">
            <v>0.34951456310679602</v>
          </cell>
          <cell r="Y515">
            <v>-1.762114537444903E-3</v>
          </cell>
          <cell r="Z515">
            <v>4.9953746530989829E-2</v>
          </cell>
          <cell r="AC515">
            <v>-9.7087378640776066E-3</v>
          </cell>
          <cell r="AD515">
            <v>-5.6166056166056078E-2</v>
          </cell>
          <cell r="AE515">
            <v>-6.8337129840546754E-2</v>
          </cell>
          <cell r="AF515">
            <v>-6.6120906801007545E-2</v>
          </cell>
          <cell r="AG515">
            <v>-3.1118587047939569E-2</v>
          </cell>
          <cell r="AH515">
            <v>-4.4839255499153921E-2</v>
          </cell>
          <cell r="AI515">
            <v>-4.3317972350230348E-2</v>
          </cell>
          <cell r="AJ515">
            <v>-2.323330106485965E-2</v>
          </cell>
          <cell r="AK515">
            <v>-0.1287015945330296</v>
          </cell>
          <cell r="AL515">
            <v>5.8328584251332138E-2</v>
          </cell>
          <cell r="AM515">
            <v>6.604633950109462E-2</v>
          </cell>
          <cell r="AN515">
            <v>4.6975868702867851E-2</v>
          </cell>
          <cell r="AP515">
            <v>2.963893753975386E-2</v>
          </cell>
          <cell r="AQ515">
            <v>6.8798479828090064E-2</v>
          </cell>
          <cell r="AR515">
            <v>1.9579233427333529</v>
          </cell>
          <cell r="AS515">
            <v>0.95566825134728683</v>
          </cell>
          <cell r="AT515">
            <v>-3.8809831824062608E-3</v>
          </cell>
          <cell r="AU515">
            <v>-6.4935064935065512E-3</v>
          </cell>
          <cell r="AV515">
            <v>2.2875816993463971E-2</v>
          </cell>
          <cell r="AW515">
            <v>6.3897763578291134E-4</v>
          </cell>
          <cell r="BF515">
            <v>6.1124694376535338E-4</v>
          </cell>
          <cell r="BG515">
            <v>0</v>
          </cell>
          <cell r="BH515">
            <v>-7.3304825901038262E-3</v>
          </cell>
          <cell r="BI515">
            <v>-2.461538461538515E-3</v>
          </cell>
          <cell r="BJ515">
            <v>2.467612584824197E-3</v>
          </cell>
          <cell r="BK515">
            <v>-9.2307692307691536E-3</v>
          </cell>
          <cell r="BL515">
            <v>1.366459627329175E-2</v>
          </cell>
          <cell r="BM515">
            <v>-2.0220588235294049E-2</v>
          </cell>
          <cell r="BN515">
            <v>-1.053936763794161E-2</v>
          </cell>
          <cell r="BO515">
            <v>-1.00250626566416E-2</v>
          </cell>
          <cell r="BP515">
            <v>-1.2658227848101329E-3</v>
          </cell>
          <cell r="BQ515">
            <v>-1.5913430935709742E-2</v>
          </cell>
        </row>
        <row r="516">
          <cell r="A516">
            <v>445054</v>
          </cell>
          <cell r="B516" t="str">
            <v>深圳前海智龙资本</v>
          </cell>
          <cell r="C516" t="str">
            <v>赖成迪</v>
          </cell>
          <cell r="E516" t="str">
            <v>SAP智龙智赢一号</v>
          </cell>
          <cell r="F516" t="str">
            <v>2019-10-31 00:00:00</v>
          </cell>
          <cell r="G516" t="str">
            <v>管理期货</v>
          </cell>
          <cell r="H516" t="str">
            <v>量化CTA</v>
          </cell>
          <cell r="J516">
            <v>0</v>
          </cell>
          <cell r="K516">
            <v>0</v>
          </cell>
          <cell r="L516" t="str">
            <v>2024-04-03T00:00:00.000000000</v>
          </cell>
          <cell r="M516">
            <v>-3.1591236865599059E-3</v>
          </cell>
          <cell r="N516">
            <v>-7.3856253846679154E-3</v>
          </cell>
          <cell r="O516">
            <v>-1.4729839804507259E-2</v>
          </cell>
          <cell r="P516">
            <v>-4.4877278410212607E-2</v>
          </cell>
          <cell r="Q516">
            <v>8.1261286289762147E-3</v>
          </cell>
          <cell r="R516">
            <v>9.9371354995076766E-2</v>
          </cell>
          <cell r="S516">
            <v>-3.6060565812192857E-2</v>
          </cell>
          <cell r="T516">
            <v>-4.4877278410212607E-2</v>
          </cell>
          <cell r="U516">
            <v>0.1323299307056105</v>
          </cell>
          <cell r="V516">
            <v>-0.1045503069121964</v>
          </cell>
          <cell r="W516">
            <v>8.8927637314734076E-2</v>
          </cell>
          <cell r="X516">
            <v>0.34021421616358349</v>
          </cell>
          <cell r="AC516">
            <v>-4.0013227513227508E-2</v>
          </cell>
          <cell r="AD516">
            <v>-4.2651453409399603E-2</v>
          </cell>
          <cell r="AE516">
            <v>-0.15207373271889399</v>
          </cell>
          <cell r="AF516">
            <v>-0.12181402706978391</v>
          </cell>
          <cell r="AG516">
            <v>-7.9392682763694752E-2</v>
          </cell>
          <cell r="AH516">
            <v>-1.982160555004946E-2</v>
          </cell>
          <cell r="AK516">
            <v>-0.25821761293724738</v>
          </cell>
          <cell r="AL516">
            <v>-0.1545744468790633</v>
          </cell>
          <cell r="AM516">
            <v>9.3758560259200596E-2</v>
          </cell>
          <cell r="AN516">
            <v>-0.15124416313918479</v>
          </cell>
          <cell r="AP516">
            <v>6.6443376378957225E-2</v>
          </cell>
          <cell r="AQ516">
            <v>0.1264433232481619</v>
          </cell>
          <cell r="AR516">
            <v>-2.330890931613522</v>
          </cell>
          <cell r="AS516">
            <v>0.73915127560621952</v>
          </cell>
          <cell r="AT516">
            <v>-1.7306047246167019E-2</v>
          </cell>
          <cell r="AU516">
            <v>-1.1450381679389389E-2</v>
          </cell>
          <cell r="AV516">
            <v>-7.3988596253055086E-3</v>
          </cell>
          <cell r="AW516">
            <v>-7.3856253846679154E-3</v>
          </cell>
          <cell r="BF516">
            <v>-4.276879517174581E-2</v>
          </cell>
          <cell r="BG516">
            <v>-1.0897485794348899E-2</v>
          </cell>
          <cell r="BH516">
            <v>1.9516801762808011E-2</v>
          </cell>
          <cell r="BI516">
            <v>-1.157854110382162E-3</v>
          </cell>
          <cell r="BJ516">
            <v>2.3956723338485202E-3</v>
          </cell>
          <cell r="BK516">
            <v>2.266594711279013E-2</v>
          </cell>
          <cell r="BL516">
            <v>3.7467018469657047E-2</v>
          </cell>
          <cell r="BM516">
            <v>2.3688417381194649E-2</v>
          </cell>
          <cell r="BN516">
            <v>0</v>
          </cell>
          <cell r="BO516">
            <v>-2.0975135435477129E-2</v>
          </cell>
          <cell r="BP516">
            <v>7.0445516458569779E-2</v>
          </cell>
          <cell r="BQ516">
            <v>1.870223890601963E-2</v>
          </cell>
        </row>
        <row r="517">
          <cell r="A517">
            <v>540676</v>
          </cell>
          <cell r="B517" t="str">
            <v>凯丰投资</v>
          </cell>
          <cell r="C517" t="str">
            <v>吴星,张理悦,朱逢缘</v>
          </cell>
          <cell r="E517" t="str">
            <v>凯丰岁丰1号基本面量化CTA</v>
          </cell>
          <cell r="F517" t="str">
            <v>2021-02-09 00:00:00</v>
          </cell>
          <cell r="G517" t="str">
            <v>管理期货</v>
          </cell>
          <cell r="H517" t="str">
            <v>量化CTA</v>
          </cell>
          <cell r="I517" t="str">
            <v>截面多空，基本面量化多因子策略</v>
          </cell>
          <cell r="J517">
            <v>0</v>
          </cell>
          <cell r="K517">
            <v>0</v>
          </cell>
          <cell r="L517" t="str">
            <v>2024-04-03T00:00:00.000000000</v>
          </cell>
          <cell r="M517">
            <v>-9.3341630367149708E-4</v>
          </cell>
          <cell r="N517">
            <v>3.1240237425804729E-3</v>
          </cell>
          <cell r="O517">
            <v>2.2285896211397649E-2</v>
          </cell>
          <cell r="P517">
            <v>1.6702287659304819E-2</v>
          </cell>
          <cell r="Q517">
            <v>2.424242424242418E-2</v>
          </cell>
          <cell r="R517">
            <v>4.9432143148950169E-2</v>
          </cell>
          <cell r="S517">
            <v>0.15628375945264669</v>
          </cell>
          <cell r="T517">
            <v>1.6702287659304819E-2</v>
          </cell>
          <cell r="U517">
            <v>9.0461804056970241E-2</v>
          </cell>
          <cell r="V517">
            <v>4.2472779627463542E-2</v>
          </cell>
          <cell r="AC517">
            <v>-2.0947748313196259E-2</v>
          </cell>
          <cell r="AD517">
            <v>-3.6001894836570243E-2</v>
          </cell>
          <cell r="AE517">
            <v>-0.1025182778229083</v>
          </cell>
          <cell r="AF517">
            <v>-7.836782182331925E-2</v>
          </cell>
          <cell r="AK517">
            <v>-0.1025182778229083</v>
          </cell>
          <cell r="AL517">
            <v>6.4363372152497877E-2</v>
          </cell>
          <cell r="AM517">
            <v>8.4496108513943735E-2</v>
          </cell>
          <cell r="AN517">
            <v>6.0943229237007353E-2</v>
          </cell>
          <cell r="AP517">
            <v>5.670273869285572E-2</v>
          </cell>
          <cell r="AQ517">
            <v>7.6231237859658546E-2</v>
          </cell>
          <cell r="AR517">
            <v>1.1298494048249139</v>
          </cell>
          <cell r="AS517">
            <v>1.10451167119338</v>
          </cell>
          <cell r="AT517">
            <v>8.9448270402912033E-3</v>
          </cell>
          <cell r="AU517">
            <v>-9.1008943982425761E-3</v>
          </cell>
          <cell r="AV517">
            <v>1.9102196752626591E-2</v>
          </cell>
          <cell r="AW517">
            <v>3.1240237425804729E-3</v>
          </cell>
          <cell r="BF517">
            <v>2.4514458351316382E-2</v>
          </cell>
          <cell r="BG517">
            <v>9.1835874968404507E-3</v>
          </cell>
          <cell r="BH517">
            <v>2.2541325763900669E-2</v>
          </cell>
          <cell r="BI517">
            <v>-9.7975179621168085E-4</v>
          </cell>
          <cell r="BJ517">
            <v>-3.2690421706438322E-4</v>
          </cell>
          <cell r="BK517">
            <v>1.308044473512093E-2</v>
          </cell>
          <cell r="BL517">
            <v>1.8560361523563E-3</v>
          </cell>
          <cell r="BM517">
            <v>2.021747885622216E-2</v>
          </cell>
          <cell r="BN517">
            <v>-4.2877560743211918E-3</v>
          </cell>
          <cell r="BO517">
            <v>-2.5199362041467329E-2</v>
          </cell>
          <cell r="BP517">
            <v>1.816099476439792E-2</v>
          </cell>
          <cell r="BQ517">
            <v>1.9034023316679689E-3</v>
          </cell>
        </row>
        <row r="518">
          <cell r="A518">
            <v>412718</v>
          </cell>
          <cell r="B518" t="str">
            <v>芷瀚资产</v>
          </cell>
          <cell r="C518" t="str">
            <v>李栋</v>
          </cell>
          <cell r="E518" t="str">
            <v>芷瀚量化CTA激进一号</v>
          </cell>
          <cell r="F518" t="str">
            <v>2019-03-06 00:00:00</v>
          </cell>
          <cell r="G518" t="str">
            <v>管理期货</v>
          </cell>
          <cell r="H518" t="str">
            <v>量化CTA</v>
          </cell>
          <cell r="J518">
            <v>0</v>
          </cell>
          <cell r="K518">
            <v>0</v>
          </cell>
          <cell r="L518" t="str">
            <v>2024-04-03T00:00:00.000000000</v>
          </cell>
          <cell r="M518">
            <v>1.7708165132676701E-2</v>
          </cell>
          <cell r="N518">
            <v>1.285622455538893E-2</v>
          </cell>
          <cell r="O518">
            <v>1.864023273354154E-2</v>
          </cell>
          <cell r="P518">
            <v>-2.0006219550119161E-2</v>
          </cell>
          <cell r="Q518">
            <v>-6.6040997777229049E-2</v>
          </cell>
          <cell r="R518">
            <v>-4.4374810472050941E-2</v>
          </cell>
          <cell r="S518">
            <v>0.2039477873288762</v>
          </cell>
          <cell r="T518">
            <v>-2.0006219550119161E-2</v>
          </cell>
          <cell r="U518">
            <v>1.381955756397457E-2</v>
          </cell>
          <cell r="V518">
            <v>0.1262946085103864</v>
          </cell>
          <cell r="W518">
            <v>0.1166402326196139</v>
          </cell>
          <cell r="X518">
            <v>0.31765935214211072</v>
          </cell>
          <cell r="AC518">
            <v>-2.9742303068318411E-2</v>
          </cell>
          <cell r="AD518">
            <v>-5.5927973773058602E-2</v>
          </cell>
          <cell r="AE518">
            <v>-6.6787623204040539E-2</v>
          </cell>
          <cell r="AF518">
            <v>-6.2507759155803852E-2</v>
          </cell>
          <cell r="AG518">
            <v>-4.1495939804812698E-2</v>
          </cell>
          <cell r="AH518">
            <v>-3.065832899079372E-2</v>
          </cell>
          <cell r="AK518">
            <v>-9.1745363800949151E-2</v>
          </cell>
          <cell r="AL518">
            <v>-3.2279150917180373E-2</v>
          </cell>
          <cell r="AM518">
            <v>0.13526410168346131</v>
          </cell>
          <cell r="AN518">
            <v>-6.9632111668921692E-2</v>
          </cell>
          <cell r="AP518">
            <v>4.4430253088015438E-2</v>
          </cell>
          <cell r="AQ518">
            <v>9.433091623122497E-2</v>
          </cell>
          <cell r="AR518">
            <v>-0.73321588875665966</v>
          </cell>
          <cell r="AS518">
            <v>1.4307746652666691</v>
          </cell>
          <cell r="AT518">
            <v>-2.0006219550119161E-2</v>
          </cell>
          <cell r="AU518">
            <v>-1.5919187645441091E-2</v>
          </cell>
          <cell r="AV518">
            <v>5.7105915310848854E-3</v>
          </cell>
          <cell r="AW518">
            <v>1.285622455538893E-2</v>
          </cell>
          <cell r="BF518">
            <v>1.402974094897802E-2</v>
          </cell>
          <cell r="BG518">
            <v>-2.5961239506684611E-2</v>
          </cell>
          <cell r="BH518">
            <v>4.4209182316327089E-2</v>
          </cell>
          <cell r="BI518">
            <v>6.9798247401671176E-3</v>
          </cell>
          <cell r="BJ518">
            <v>9.1576018214014621E-3</v>
          </cell>
          <cell r="BK518">
            <v>-5.4296600822219883E-2</v>
          </cell>
          <cell r="BL518">
            <v>2.5181572390393869E-2</v>
          </cell>
          <cell r="BM518">
            <v>6.360533664288015E-3</v>
          </cell>
          <cell r="BN518">
            <v>2.0876405627552771E-2</v>
          </cell>
          <cell r="BO518">
            <v>-3.7046184243024749E-3</v>
          </cell>
          <cell r="BP518">
            <v>-2.4987605354486849E-2</v>
          </cell>
          <cell r="BQ518">
            <v>-1.811704834605599E-2</v>
          </cell>
        </row>
        <row r="519">
          <cell r="A519">
            <v>192700</v>
          </cell>
          <cell r="B519" t="str">
            <v>上海远澜私募</v>
          </cell>
          <cell r="E519" t="str">
            <v>远澜火松</v>
          </cell>
          <cell r="F519" t="str">
            <v>2016-04-22 00:00:00</v>
          </cell>
          <cell r="G519" t="str">
            <v>管理期货</v>
          </cell>
          <cell r="H519" t="str">
            <v>量化CTA</v>
          </cell>
          <cell r="J519">
            <v>0</v>
          </cell>
          <cell r="K519">
            <v>0</v>
          </cell>
          <cell r="L519" t="str">
            <v>2024-04-03T00:00:00.000000000</v>
          </cell>
          <cell r="M519">
            <v>3.3199298896793517E-2</v>
          </cell>
          <cell r="N519">
            <v>1.4065978546852881E-2</v>
          </cell>
          <cell r="O519">
            <v>7.6061278545350275E-2</v>
          </cell>
          <cell r="P519">
            <v>3.7836158387130059E-2</v>
          </cell>
          <cell r="Q519">
            <v>-1.542542739241504E-2</v>
          </cell>
          <cell r="R519">
            <v>-4.3128143102679983E-2</v>
          </cell>
          <cell r="S519">
            <v>-0.1116922258665012</v>
          </cell>
          <cell r="T519">
            <v>3.7836158387130059E-2</v>
          </cell>
          <cell r="U519">
            <v>7.2325185159427541E-3</v>
          </cell>
          <cell r="V519">
            <v>-0.1341823217726397</v>
          </cell>
          <cell r="W519">
            <v>9.1410921995137118E-2</v>
          </cell>
          <cell r="X519">
            <v>0.99305828421742004</v>
          </cell>
          <cell r="Y519">
            <v>0.28535353535353519</v>
          </cell>
          <cell r="Z519">
            <v>0.18918918918918901</v>
          </cell>
          <cell r="AA519">
            <v>-3.7572254335260118E-2</v>
          </cell>
          <cell r="AC519">
            <v>-6.4053601340033448E-2</v>
          </cell>
          <cell r="AD519">
            <v>-9.2142789983389234E-2</v>
          </cell>
          <cell r="AE519">
            <v>-0.14857566765578639</v>
          </cell>
          <cell r="AF519">
            <v>-0.12923051252815701</v>
          </cell>
          <cell r="AG519">
            <v>-9.2316990254589462E-2</v>
          </cell>
          <cell r="AH519">
            <v>-0.1031802120141344</v>
          </cell>
          <cell r="AI519">
            <v>-7.8882497945768348E-2</v>
          </cell>
          <cell r="AJ519">
            <v>-0.31184407796101948</v>
          </cell>
          <cell r="AK519">
            <v>-0.31184407796101948</v>
          </cell>
          <cell r="AL519">
            <v>0.1151953652109183</v>
          </cell>
          <cell r="AM519">
            <v>0.17103346221440649</v>
          </cell>
          <cell r="AN519">
            <v>0.14183367810773939</v>
          </cell>
          <cell r="AP519">
            <v>0.13531014772591579</v>
          </cell>
          <cell r="AQ519">
            <v>0.20442567138350129</v>
          </cell>
          <cell r="AR519">
            <v>0.84914214161692114</v>
          </cell>
          <cell r="AS519">
            <v>0.83519669751102499</v>
          </cell>
          <cell r="AT519">
            <v>2.3336900611040209E-2</v>
          </cell>
          <cell r="AU519">
            <v>-4.7633505380696987E-2</v>
          </cell>
          <cell r="AV519">
            <v>6.1135371179039222E-2</v>
          </cell>
          <cell r="AW519">
            <v>1.4065978546852881E-2</v>
          </cell>
          <cell r="BF519">
            <v>-5.8068778469348992E-3</v>
          </cell>
          <cell r="BG519">
            <v>-1.8956351426972499E-2</v>
          </cell>
          <cell r="BH519">
            <v>0.1019607843137256</v>
          </cell>
          <cell r="BI519">
            <v>2.5687479780006409E-2</v>
          </cell>
          <cell r="BJ519">
            <v>3.154176129195108E-3</v>
          </cell>
          <cell r="BK519">
            <v>-3.3737894604452201E-2</v>
          </cell>
          <cell r="BL519">
            <v>-1.461065373726855E-2</v>
          </cell>
          <cell r="BM519">
            <v>-1.3209167162009369E-4</v>
          </cell>
          <cell r="BN519">
            <v>1.5416406993142839E-3</v>
          </cell>
          <cell r="BO519">
            <v>-5.0042575489618102E-2</v>
          </cell>
          <cell r="BP519">
            <v>3.5234089498724419E-2</v>
          </cell>
          <cell r="BQ519">
            <v>-4.5064943627612493E-2</v>
          </cell>
        </row>
        <row r="520">
          <cell r="A520">
            <v>391174</v>
          </cell>
          <cell r="B520" t="str">
            <v>歆享资产</v>
          </cell>
          <cell r="C520" t="str">
            <v>易巍,胡晓亮</v>
          </cell>
          <cell r="E520" t="str">
            <v>歆享海盈9号</v>
          </cell>
          <cell r="F520" t="str">
            <v>2018-08-27 00:00:00</v>
          </cell>
          <cell r="G520" t="str">
            <v>管理期货</v>
          </cell>
          <cell r="H520" t="str">
            <v>量化CTA</v>
          </cell>
          <cell r="J520">
            <v>0</v>
          </cell>
          <cell r="K520">
            <v>0</v>
          </cell>
          <cell r="L520" t="str">
            <v>2024-04-03T00:00:00.000000000</v>
          </cell>
          <cell r="M520">
            <v>3.9592430858805816E-3</v>
          </cell>
          <cell r="N520">
            <v>-1.967934247844028E-3</v>
          </cell>
          <cell r="O520">
            <v>1.51301071470622E-2</v>
          </cell>
          <cell r="P520">
            <v>1.6147091755554181E-2</v>
          </cell>
          <cell r="Q520">
            <v>1.203192863012092E-2</v>
          </cell>
          <cell r="R520">
            <v>2.4417775665399159E-2</v>
          </cell>
          <cell r="S520">
            <v>0.33191719450023172</v>
          </cell>
          <cell r="T520">
            <v>1.6147091755554181E-2</v>
          </cell>
          <cell r="U520">
            <v>2.007676409802261E-3</v>
          </cell>
          <cell r="V520">
            <v>-1.9624869746439729E-2</v>
          </cell>
          <cell r="W520">
            <v>0.33389961389961398</v>
          </cell>
          <cell r="X520">
            <v>0.1077844311377245</v>
          </cell>
          <cell r="Y520">
            <v>0.1427174975562073</v>
          </cell>
          <cell r="AC520">
            <v>-7.0150824272183967E-3</v>
          </cell>
          <cell r="AD520">
            <v>-2.5629211541784241E-2</v>
          </cell>
          <cell r="AE520">
            <v>-6.3157305884985457E-2</v>
          </cell>
          <cell r="AF520">
            <v>-2.26874115983027E-2</v>
          </cell>
          <cell r="AG520">
            <v>-5.2117263843648252E-2</v>
          </cell>
          <cell r="AH520">
            <v>-4.4315992292870941E-2</v>
          </cell>
          <cell r="AI520">
            <v>-9.8328416912487806E-3</v>
          </cell>
          <cell r="AK520">
            <v>-6.6010293130454298E-2</v>
          </cell>
          <cell r="AL520">
            <v>5.6041187523905078E-2</v>
          </cell>
          <cell r="AM520">
            <v>0.1041532222092347</v>
          </cell>
          <cell r="AN520">
            <v>5.8875557315645637E-2</v>
          </cell>
          <cell r="AP520">
            <v>3.2756124167257643E-2</v>
          </cell>
          <cell r="AQ520">
            <v>8.4423333825671923E-2</v>
          </cell>
          <cell r="AR520">
            <v>1.701769435566886</v>
          </cell>
          <cell r="AS520">
            <v>1.230174181882659</v>
          </cell>
          <cell r="AT520">
            <v>4.0662384347927016E-3</v>
          </cell>
          <cell r="AU520">
            <v>9.9776969127840509E-4</v>
          </cell>
          <cell r="AV520">
            <v>1.7131755563405179E-2</v>
          </cell>
          <cell r="AW520">
            <v>-1.967934247844028E-3</v>
          </cell>
          <cell r="BF520">
            <v>-5.0782403306760537E-3</v>
          </cell>
          <cell r="BG520">
            <v>-4.0358478247968232E-3</v>
          </cell>
          <cell r="BH520">
            <v>0</v>
          </cell>
          <cell r="BI520">
            <v>1.4301889041177461E-2</v>
          </cell>
          <cell r="BJ520">
            <v>9.0476470242641938E-3</v>
          </cell>
          <cell r="BK520">
            <v>5.9388646288209834E-3</v>
          </cell>
          <cell r="BL520">
            <v>-1.08815187821959E-2</v>
          </cell>
          <cell r="BM520">
            <v>1.0006436889226981E-2</v>
          </cell>
          <cell r="BN520">
            <v>-1.8717963485572749E-2</v>
          </cell>
          <cell r="BO520">
            <v>-7.0430801737293436E-3</v>
          </cell>
          <cell r="BP520">
            <v>1.0048469086181291E-3</v>
          </cell>
          <cell r="BQ520">
            <v>-1.0008242081714911E-3</v>
          </cell>
        </row>
        <row r="521">
          <cell r="A521">
            <v>298741</v>
          </cell>
          <cell r="B521" t="str">
            <v>宽投资产</v>
          </cell>
          <cell r="C521" t="str">
            <v>钱成</v>
          </cell>
          <cell r="E521" t="str">
            <v>宽投量化三号</v>
          </cell>
          <cell r="F521" t="str">
            <v>2017-06-23 00:00:00</v>
          </cell>
          <cell r="G521" t="str">
            <v>管理期货</v>
          </cell>
          <cell r="H521" t="str">
            <v>量化CTA</v>
          </cell>
          <cell r="J521">
            <v>0</v>
          </cell>
          <cell r="K521">
            <v>0</v>
          </cell>
          <cell r="L521" t="str">
            <v>2024-04-03T00:00:00.000000000</v>
          </cell>
          <cell r="M521">
            <v>6.0517529215358126E-3</v>
          </cell>
          <cell r="N521">
            <v>6.7458876031345483E-4</v>
          </cell>
          <cell r="O521">
            <v>1.169928125491837E-2</v>
          </cell>
          <cell r="P521">
            <v>-2.073828287019186E-4</v>
          </cell>
          <cell r="Q521">
            <v>2.026500389711527E-3</v>
          </cell>
          <cell r="R521">
            <v>2.476352428525885E-2</v>
          </cell>
          <cell r="S521">
            <v>5.4519604090337292E-2</v>
          </cell>
          <cell r="T521">
            <v>-2.073828287019186E-4</v>
          </cell>
          <cell r="U521">
            <v>1.9019442096365191E-2</v>
          </cell>
          <cell r="V521">
            <v>1.235492324971932E-2</v>
          </cell>
          <cell r="W521">
            <v>4.0224769110937857E-2</v>
          </cell>
          <cell r="X521">
            <v>0.36135527007737972</v>
          </cell>
          <cell r="Y521">
            <v>0.1119371815220114</v>
          </cell>
          <cell r="Z521">
            <v>0.1255171116961262</v>
          </cell>
          <cell r="AC521">
            <v>-1.110246433203636E-2</v>
          </cell>
          <cell r="AD521">
            <v>-1.7396675073344001E-2</v>
          </cell>
          <cell r="AE521">
            <v>-2.336229772620841E-2</v>
          </cell>
          <cell r="AF521">
            <v>-4.7712632383448049E-2</v>
          </cell>
          <cell r="AG521">
            <v>-1.583637879079321E-2</v>
          </cell>
          <cell r="AH521">
            <v>-2.6574500768049129E-2</v>
          </cell>
          <cell r="AI521">
            <v>-1.320549927641095E-2</v>
          </cell>
          <cell r="AJ521">
            <v>-3.779289493575211E-3</v>
          </cell>
          <cell r="AK521">
            <v>-4.7712632383448049E-2</v>
          </cell>
          <cell r="AL521">
            <v>2.110245637654962E-2</v>
          </cell>
          <cell r="AM521">
            <v>0.1003428886882678</v>
          </cell>
          <cell r="AN521">
            <v>-7.4045549705115121E-4</v>
          </cell>
          <cell r="AP521">
            <v>2.4720999665741619E-2</v>
          </cell>
          <cell r="AQ521">
            <v>5.5737407801703713E-2</v>
          </cell>
          <cell r="AR521">
            <v>0.84157760889210742</v>
          </cell>
          <cell r="AS521">
            <v>1.7949358616705811</v>
          </cell>
          <cell r="AT521">
            <v>-6.7399419328084686E-4</v>
          </cell>
          <cell r="AU521">
            <v>-7.8339818417638707E-3</v>
          </cell>
          <cell r="AV521">
            <v>1.101726037458683E-2</v>
          </cell>
          <cell r="AW521">
            <v>6.7458876031345483E-4</v>
          </cell>
          <cell r="BF521">
            <v>-4.9133558748943873E-3</v>
          </cell>
          <cell r="BG521">
            <v>4.6721529068225456E-3</v>
          </cell>
          <cell r="BH521">
            <v>-6.5528721661470826E-3</v>
          </cell>
          <cell r="BI521">
            <v>-1.649023884249146E-3</v>
          </cell>
          <cell r="BJ521">
            <v>6.9266837169656981E-4</v>
          </cell>
          <cell r="BK521">
            <v>1.8263138278046931E-2</v>
          </cell>
          <cell r="BL521">
            <v>1.0039740640033429E-2</v>
          </cell>
          <cell r="BM521">
            <v>-1.138952164009055E-3</v>
          </cell>
          <cell r="BN521">
            <v>-2.2810928508476551E-3</v>
          </cell>
          <cell r="BO521">
            <v>-6.1834242660431249E-3</v>
          </cell>
          <cell r="BP521">
            <v>-1.829969674788323E-3</v>
          </cell>
          <cell r="BQ521">
            <v>7.6272071883816128E-3</v>
          </cell>
        </row>
        <row r="522">
          <cell r="A522">
            <v>430912</v>
          </cell>
          <cell r="B522" t="str">
            <v>北京信伟达资产</v>
          </cell>
          <cell r="C522" t="str">
            <v>金辰</v>
          </cell>
          <cell r="E522" t="str">
            <v>信伟达辰星量化1号</v>
          </cell>
          <cell r="F522" t="str">
            <v>2019-07-08 00:00:00</v>
          </cell>
          <cell r="G522" t="str">
            <v>管理期货</v>
          </cell>
          <cell r="H522" t="str">
            <v>量化CTA</v>
          </cell>
          <cell r="J522">
            <v>0</v>
          </cell>
          <cell r="K522">
            <v>0</v>
          </cell>
          <cell r="L522" t="str">
            <v>2024-04-03T00:00:00.000000000</v>
          </cell>
          <cell r="M522">
            <v>-6.6793893129771797E-3</v>
          </cell>
          <cell r="N522">
            <v>-8.5714285714286742E-3</v>
          </cell>
          <cell r="O522">
            <v>-1.885014137606034E-2</v>
          </cell>
          <cell r="P522">
            <v>-6.0469314079422583E-2</v>
          </cell>
          <cell r="Q522">
            <v>-2.6192703461178749E-2</v>
          </cell>
          <cell r="R522">
            <v>-4.8007681229012E-4</v>
          </cell>
          <cell r="S522">
            <v>-5.9620596205962162E-2</v>
          </cell>
          <cell r="T522">
            <v>-6.0469314079422583E-2</v>
          </cell>
          <cell r="U522">
            <v>9.4320987654321176E-2</v>
          </cell>
          <cell r="V522">
            <v>-0.13609215017064849</v>
          </cell>
          <cell r="W522">
            <v>0.1345595353339788</v>
          </cell>
          <cell r="X522">
            <v>0.98653846153846136</v>
          </cell>
          <cell r="AC522">
            <v>-5.8344640434192678E-2</v>
          </cell>
          <cell r="AD522">
            <v>-4.1567128523650347E-2</v>
          </cell>
          <cell r="AE522">
            <v>-0.12640207075064719</v>
          </cell>
          <cell r="AF522">
            <v>-8.08202653799759E-2</v>
          </cell>
          <cell r="AG522">
            <v>-5.0379198266522311E-2</v>
          </cell>
          <cell r="AH522">
            <v>-4.6746104491292337E-2</v>
          </cell>
          <cell r="AK522">
            <v>-0.19943707277844791</v>
          </cell>
          <cell r="AL522">
            <v>-0.2209533375818864</v>
          </cell>
          <cell r="AM522">
            <v>0.17537950721252951</v>
          </cell>
          <cell r="AN522">
            <v>-0.199698812816099</v>
          </cell>
          <cell r="AP522">
            <v>3.9740963812466563E-2</v>
          </cell>
          <cell r="AQ522">
            <v>0.14880633983452271</v>
          </cell>
          <cell r="AR522">
            <v>-5.5673323680416908</v>
          </cell>
          <cell r="AS522">
            <v>1.176574135341234</v>
          </cell>
          <cell r="AT522">
            <v>-1.8050541516245518E-2</v>
          </cell>
          <cell r="AU522">
            <v>-1.9761029411764719E-2</v>
          </cell>
          <cell r="AV522">
            <v>-1.0367577756833061E-2</v>
          </cell>
          <cell r="AW522">
            <v>-8.5714285714286742E-3</v>
          </cell>
          <cell r="BF522">
            <v>2.3209876543210051E-2</v>
          </cell>
          <cell r="BG522">
            <v>1.9305019305020381E-3</v>
          </cell>
          <cell r="BH522">
            <v>9.6339113680143917E-4</v>
          </cell>
          <cell r="BI522">
            <v>-1.9249278152069341E-2</v>
          </cell>
          <cell r="BJ522">
            <v>2.1589793915603561E-2</v>
          </cell>
          <cell r="BK522">
            <v>-2.2094140249759749E-2</v>
          </cell>
          <cell r="BL522">
            <v>3.1925343811394891E-2</v>
          </cell>
          <cell r="BM522">
            <v>8.5673488814850263E-3</v>
          </cell>
          <cell r="BN522">
            <v>-3.2634032634033532E-3</v>
          </cell>
          <cell r="BO522">
            <v>-9.8222637979419325E-3</v>
          </cell>
          <cell r="BP522">
            <v>4.393008974964574E-2</v>
          </cell>
          <cell r="BQ522">
            <v>-9.8302055406611633E-3</v>
          </cell>
        </row>
        <row r="523">
          <cell r="A523">
            <v>403822</v>
          </cell>
          <cell r="B523" t="str">
            <v>海南茂源量化私募</v>
          </cell>
          <cell r="C523" t="str">
            <v>魏振宇</v>
          </cell>
          <cell r="E523" t="str">
            <v>茂源资本经典CTA-2号</v>
          </cell>
          <cell r="F523" t="str">
            <v>2018-12-07 00:00:00</v>
          </cell>
          <cell r="G523" t="str">
            <v>管理期货</v>
          </cell>
          <cell r="H523" t="str">
            <v>量化CTA</v>
          </cell>
          <cell r="J523">
            <v>0</v>
          </cell>
          <cell r="K523">
            <v>0</v>
          </cell>
          <cell r="L523" t="str">
            <v>2024-04-03T00:00:00.000000000</v>
          </cell>
          <cell r="M523">
            <v>-5.2959320258394449E-3</v>
          </cell>
          <cell r="N523">
            <v>-2.916812507291922E-3</v>
          </cell>
          <cell r="O523">
            <v>4.171317783913997E-3</v>
          </cell>
          <cell r="P523">
            <v>6.536717507802825E-3</v>
          </cell>
          <cell r="Q523">
            <v>8.1976812273110156E-4</v>
          </cell>
          <cell r="R523">
            <v>6.7716141929035523E-2</v>
          </cell>
          <cell r="S523">
            <v>0.1950776115228641</v>
          </cell>
          <cell r="T523">
            <v>6.536717507802825E-3</v>
          </cell>
          <cell r="U523">
            <v>5.9834123222748392E-3</v>
          </cell>
          <cell r="V523">
            <v>-4.9228342908640421E-2</v>
          </cell>
          <cell r="W523">
            <v>0.2345455809748975</v>
          </cell>
          <cell r="X523">
            <v>0.19156516695666581</v>
          </cell>
          <cell r="Y523">
            <v>0.20847101231601101</v>
          </cell>
          <cell r="AC523">
            <v>-9.6812278630460276E-3</v>
          </cell>
          <cell r="AD523">
            <v>-6.5955036078478163E-2</v>
          </cell>
          <cell r="AE523">
            <v>-8.6096727993830502E-2</v>
          </cell>
          <cell r="AF523">
            <v>-4.4047857763518529E-2</v>
          </cell>
          <cell r="AG523">
            <v>-2.009873060648799E-2</v>
          </cell>
          <cell r="AH523">
            <v>-2.8691565669057759E-2</v>
          </cell>
          <cell r="AK523">
            <v>-0.15495009441596971</v>
          </cell>
          <cell r="AL523">
            <v>3.8405899834380808E-2</v>
          </cell>
          <cell r="AM523">
            <v>0.1072763150706226</v>
          </cell>
          <cell r="AN523">
            <v>2.354229519918816E-2</v>
          </cell>
          <cell r="AP523">
            <v>3.056613523177187E-2</v>
          </cell>
          <cell r="AQ523">
            <v>8.2824023213485629E-2</v>
          </cell>
          <cell r="AR523">
            <v>1.246741956645447</v>
          </cell>
          <cell r="AS523">
            <v>1.29163610184022</v>
          </cell>
          <cell r="AT523">
            <v>-1.207231611801418E-2</v>
          </cell>
          <cell r="AU523">
            <v>8.9413447782547006E-3</v>
          </cell>
          <cell r="AV523">
            <v>7.1088655190647554E-3</v>
          </cell>
          <cell r="AW523">
            <v>-2.916812507291922E-3</v>
          </cell>
          <cell r="BF523">
            <v>-1.1670616113744091E-2</v>
          </cell>
          <cell r="BG523">
            <v>-1.8042318527842549E-2</v>
          </cell>
          <cell r="BH523">
            <v>-1.8556952753021719E-2</v>
          </cell>
          <cell r="BI523">
            <v>-1.374549073267806E-2</v>
          </cell>
          <cell r="BJ523">
            <v>-1.2234344453553651E-2</v>
          </cell>
          <cell r="BK523">
            <v>1.7365766455978981E-2</v>
          </cell>
          <cell r="BL523">
            <v>2.6796360213366951E-2</v>
          </cell>
          <cell r="BM523">
            <v>3.068084586236397E-2</v>
          </cell>
          <cell r="BN523">
            <v>2.171234082506857E-3</v>
          </cell>
          <cell r="BO523">
            <v>-3.1912401920599631E-2</v>
          </cell>
          <cell r="BP523">
            <v>2.1169781648823442E-2</v>
          </cell>
          <cell r="BQ523">
            <v>1.3562920155678611E-3</v>
          </cell>
        </row>
        <row r="524">
          <cell r="A524">
            <v>521642</v>
          </cell>
          <cell r="B524" t="str">
            <v>上海正瀛资产</v>
          </cell>
          <cell r="C524" t="str">
            <v>杨钦澄</v>
          </cell>
          <cell r="E524" t="str">
            <v>正瀛景和1号</v>
          </cell>
          <cell r="F524" t="str">
            <v>2020-12-03 00:00:00</v>
          </cell>
          <cell r="G524" t="str">
            <v>管理期货</v>
          </cell>
          <cell r="H524" t="str">
            <v>量化CTA</v>
          </cell>
          <cell r="J524">
            <v>0</v>
          </cell>
          <cell r="K524">
            <v>0</v>
          </cell>
          <cell r="L524" t="str">
            <v>2024-04-03T00:00:00.000000000</v>
          </cell>
          <cell r="M524">
            <v>-3.9688968086828416E-3</v>
          </cell>
          <cell r="N524">
            <v>1.12664473684212E-2</v>
          </cell>
          <cell r="O524">
            <v>3.3361344537815141E-2</v>
          </cell>
          <cell r="P524">
            <v>7.1253071253070122E-3</v>
          </cell>
          <cell r="Q524">
            <v>7.9508196721311819E-3</v>
          </cell>
          <cell r="R524">
            <v>0.1219890510948904</v>
          </cell>
          <cell r="S524">
            <v>0.17114285714285701</v>
          </cell>
          <cell r="T524">
            <v>7.1253071253070122E-3</v>
          </cell>
          <cell r="U524">
            <v>4.8068669527897123E-2</v>
          </cell>
          <cell r="V524">
            <v>6.4899451553930509E-2</v>
          </cell>
          <cell r="W524">
            <v>9.4000000000000083E-2</v>
          </cell>
          <cell r="AC524">
            <v>-3.2400589101619907E-2</v>
          </cell>
          <cell r="AD524">
            <v>-7.6465590484282142E-2</v>
          </cell>
          <cell r="AE524">
            <v>-3.000000000000012E-2</v>
          </cell>
          <cell r="AF524">
            <v>-4.8695652173912897E-2</v>
          </cell>
          <cell r="AG524">
            <v>0</v>
          </cell>
          <cell r="AK524">
            <v>-8.0372250423011826E-2</v>
          </cell>
          <cell r="AL524">
            <v>5.6221437002221819E-2</v>
          </cell>
          <cell r="AM524">
            <v>6.5984560714337004E-2</v>
          </cell>
          <cell r="AN524">
            <v>2.568152399402512E-2</v>
          </cell>
          <cell r="AP524">
            <v>8.8322352137309629E-2</v>
          </cell>
          <cell r="AQ524">
            <v>7.8585844275184474E-2</v>
          </cell>
          <cell r="AR524">
            <v>0.63317630317236595</v>
          </cell>
          <cell r="AS524">
            <v>0.83585974970109345</v>
          </cell>
          <cell r="AT524">
            <v>-4.0950040950041844E-3</v>
          </cell>
          <cell r="AU524">
            <v>-2.7467105263157768E-2</v>
          </cell>
          <cell r="AV524">
            <v>2.1848739495798242E-2</v>
          </cell>
          <cell r="AW524">
            <v>1.12664473684212E-2</v>
          </cell>
          <cell r="BF524">
            <v>1.0300429184549429E-2</v>
          </cell>
          <cell r="BG524">
            <v>-3.228547153780803E-2</v>
          </cell>
          <cell r="BH524">
            <v>-3.5996488147497778E-2</v>
          </cell>
          <cell r="BI524">
            <v>9.1074681238612065E-4</v>
          </cell>
          <cell r="BJ524">
            <v>9.099181073703333E-3</v>
          </cell>
          <cell r="BK524">
            <v>-7.2137060414788623E-3</v>
          </cell>
          <cell r="BL524">
            <v>4.722979109900094E-2</v>
          </cell>
          <cell r="BM524">
            <v>2.601908065915004E-2</v>
          </cell>
          <cell r="BN524">
            <v>1.413133832086433E-2</v>
          </cell>
          <cell r="BO524">
            <v>-8.1967213114741977E-4</v>
          </cell>
          <cell r="BP524">
            <v>1.3125512715340459E-2</v>
          </cell>
          <cell r="BQ524">
            <v>-1.6908212560386441E-2</v>
          </cell>
        </row>
        <row r="525">
          <cell r="A525">
            <v>386041</v>
          </cell>
          <cell r="B525" t="str">
            <v>双隆投资</v>
          </cell>
          <cell r="C525" t="str">
            <v>李隽</v>
          </cell>
          <cell r="E525" t="str">
            <v>双隆-隆富2号B</v>
          </cell>
          <cell r="F525" t="str">
            <v>2017-04-12 00:00:00</v>
          </cell>
          <cell r="G525" t="str">
            <v>管理期货</v>
          </cell>
          <cell r="H525" t="str">
            <v>量化CTA</v>
          </cell>
          <cell r="J525">
            <v>0</v>
          </cell>
          <cell r="K525">
            <v>0</v>
          </cell>
          <cell r="L525" t="str">
            <v>2024-04-03T00:00:00.000000000</v>
          </cell>
          <cell r="M525">
            <v>4.0874207540873009E-3</v>
          </cell>
          <cell r="N525">
            <v>1.16443483323625E-3</v>
          </cell>
          <cell r="O525">
            <v>1.827256577277736E-2</v>
          </cell>
          <cell r="P525">
            <v>-8.9741478676106379E-3</v>
          </cell>
          <cell r="Q525">
            <v>8.8844187410945796E-3</v>
          </cell>
          <cell r="R525">
            <v>7.7136465324384895E-2</v>
          </cell>
          <cell r="S525">
            <v>0.1214944563495761</v>
          </cell>
          <cell r="T525">
            <v>-8.9741478676106379E-3</v>
          </cell>
          <cell r="U525">
            <v>3.9363340749614777E-2</v>
          </cell>
          <cell r="V525">
            <v>4.0235000890155082E-2</v>
          </cell>
          <cell r="W525">
            <v>0.17886562778739701</v>
          </cell>
          <cell r="X525">
            <v>0.44869261173608987</v>
          </cell>
          <cell r="Y525">
            <v>7.4278275518799841E-3</v>
          </cell>
          <cell r="Z525">
            <v>0.22896668548842469</v>
          </cell>
          <cell r="AC525">
            <v>-2.7038149718095431E-2</v>
          </cell>
          <cell r="AD525">
            <v>-6.8244710289922891E-2</v>
          </cell>
          <cell r="AE525">
            <v>-8.4178583305620266E-2</v>
          </cell>
          <cell r="AF525">
            <v>-6.4372183440841085E-2</v>
          </cell>
          <cell r="AG525">
            <v>-4.8282488589959177E-2</v>
          </cell>
          <cell r="AH525">
            <v>-6.5605645974362636E-2</v>
          </cell>
          <cell r="AI525">
            <v>-3.214159915463189E-2</v>
          </cell>
          <cell r="AJ525">
            <v>-3.030303030303047E-2</v>
          </cell>
          <cell r="AK525">
            <v>-9.0206185567010336E-2</v>
          </cell>
          <cell r="AL525">
            <v>-3.7350237223293448E-2</v>
          </cell>
          <cell r="AM525">
            <v>0.1368915618022164</v>
          </cell>
          <cell r="AN525">
            <v>-3.1682459140860868E-2</v>
          </cell>
          <cell r="AP525">
            <v>3.7232561927275747E-2</v>
          </cell>
          <cell r="AQ525">
            <v>9.6187876768274588E-2</v>
          </cell>
          <cell r="AR525">
            <v>-1.011159368653209</v>
          </cell>
          <cell r="AS525">
            <v>1.4200723604997649</v>
          </cell>
          <cell r="AT525">
            <v>-1.7907129919314979E-2</v>
          </cell>
          <cell r="AU525">
            <v>-7.7964538709811571E-3</v>
          </cell>
          <cell r="AV525">
            <v>1.7088232806023122E-2</v>
          </cell>
          <cell r="AW525">
            <v>1.16443483323625E-3</v>
          </cell>
          <cell r="BF525">
            <v>5.0059900735921481E-3</v>
          </cell>
          <cell r="BG525">
            <v>-4.4872067776405962E-2</v>
          </cell>
          <cell r="BH525">
            <v>-4.1898818809894536E-3</v>
          </cell>
          <cell r="BI525">
            <v>-5.0579651761336608E-3</v>
          </cell>
          <cell r="BJ525">
            <v>-1.237178333633249E-2</v>
          </cell>
          <cell r="BK525">
            <v>1.2344554275042E-2</v>
          </cell>
          <cell r="BL525">
            <v>3.4332253419726573E-2</v>
          </cell>
          <cell r="BM525">
            <v>2.6710749554095688E-2</v>
          </cell>
          <cell r="BN525">
            <v>-1.882293888819109E-3</v>
          </cell>
          <cell r="BO525">
            <v>-7.8786354873858766E-3</v>
          </cell>
          <cell r="BP525">
            <v>2.2725352707611671E-2</v>
          </cell>
          <cell r="BQ525">
            <v>-3.2415575889377379E-3</v>
          </cell>
        </row>
        <row r="526">
          <cell r="A526">
            <v>442675</v>
          </cell>
          <cell r="B526" t="str">
            <v>上海珺容资产</v>
          </cell>
          <cell r="C526" t="str">
            <v>毛科技</v>
          </cell>
          <cell r="E526" t="str">
            <v>珺容翔宇CTA2号</v>
          </cell>
          <cell r="F526" t="str">
            <v>2019-10-21 00:00:00</v>
          </cell>
          <cell r="G526" t="str">
            <v>管理期货</v>
          </cell>
          <cell r="H526" t="str">
            <v>量化CTA</v>
          </cell>
          <cell r="J526">
            <v>0</v>
          </cell>
          <cell r="K526">
            <v>0</v>
          </cell>
          <cell r="L526" t="str">
            <v>2024-04-03T00:00:00.000000000</v>
          </cell>
          <cell r="M526">
            <v>6.2124248496993051E-3</v>
          </cell>
          <cell r="N526">
            <v>6.2124248496993051E-3</v>
          </cell>
          <cell r="O526">
            <v>6.1452140805555722E-3</v>
          </cell>
          <cell r="P526">
            <v>-1.471742543171117E-2</v>
          </cell>
          <cell r="Q526">
            <v>-6.5164773785142405E-2</v>
          </cell>
          <cell r="R526">
            <v>-9.2856669098628775E-4</v>
          </cell>
          <cell r="S526">
            <v>-3.6276391554702532E-2</v>
          </cell>
          <cell r="T526">
            <v>-1.471742543171117E-2</v>
          </cell>
          <cell r="U526">
            <v>-5.2142104284208617E-2</v>
          </cell>
          <cell r="V526">
            <v>-1.56240463838877E-2</v>
          </cell>
          <cell r="W526">
            <v>8.6178322837255683E-2</v>
          </cell>
          <cell r="X526">
            <v>0.52173913043478271</v>
          </cell>
          <cell r="AC526">
            <v>-3.0084470435347632E-2</v>
          </cell>
          <cell r="AD526">
            <v>-7.2359522931267753E-2</v>
          </cell>
          <cell r="AE526">
            <v>-0.18431813535064401</v>
          </cell>
          <cell r="AF526">
            <v>-7.1654693778156656E-2</v>
          </cell>
          <cell r="AG526">
            <v>-4.1039773573662987E-2</v>
          </cell>
          <cell r="AH526">
            <v>-2.1100000000000011E-2</v>
          </cell>
          <cell r="AK526">
            <v>-0.2370169699447966</v>
          </cell>
          <cell r="AL526">
            <v>-2.910218523851027E-2</v>
          </cell>
          <cell r="AM526">
            <v>0.1017995780529859</v>
          </cell>
          <cell r="AN526">
            <v>-5.1575281243632087E-2</v>
          </cell>
          <cell r="AP526">
            <v>5.151851600326833E-2</v>
          </cell>
          <cell r="AQ526">
            <v>0.1160310591381464</v>
          </cell>
          <cell r="AR526">
            <v>-0.57066864707588494</v>
          </cell>
          <cell r="AS526">
            <v>0.8747809613950509</v>
          </cell>
          <cell r="AT526">
            <v>1.046572475143837E-3</v>
          </cell>
          <cell r="AU526">
            <v>-2.4307370622059569E-2</v>
          </cell>
          <cell r="AV526">
            <v>-6.6795805223396343E-5</v>
          </cell>
          <cell r="AW526">
            <v>6.2124248496993051E-3</v>
          </cell>
          <cell r="BF526">
            <v>-3.410006820013689E-3</v>
          </cell>
          <cell r="BG526">
            <v>-3.0857285056613119E-2</v>
          </cell>
          <cell r="BH526">
            <v>-2.6575940428809949E-2</v>
          </cell>
          <cell r="BI526">
            <v>-1.252967554734896E-2</v>
          </cell>
          <cell r="BJ526">
            <v>2.20381995458796E-3</v>
          </cell>
          <cell r="BK526">
            <v>2.8653295128939771E-3</v>
          </cell>
          <cell r="BL526">
            <v>3.056478405315621E-2</v>
          </cell>
          <cell r="BM526">
            <v>1.6892327530625421E-2</v>
          </cell>
          <cell r="BN526">
            <v>-9.4061232017705887E-3</v>
          </cell>
          <cell r="BO526">
            <v>-2.693477316452542E-2</v>
          </cell>
          <cell r="BP526">
            <v>-1.6136233178136391E-2</v>
          </cell>
          <cell r="BQ526">
            <v>-1.099754172596723E-2</v>
          </cell>
        </row>
        <row r="527">
          <cell r="A527">
            <v>433656</v>
          </cell>
          <cell r="B527" t="str">
            <v>北京佑维投资</v>
          </cell>
          <cell r="C527" t="str">
            <v>龚晓雨,王昊彦,王思达</v>
          </cell>
          <cell r="D527" t="str">
            <v>9亿，CTA5亿，容量20</v>
          </cell>
          <cell r="E527" t="str">
            <v>佑维CTA平衡一号</v>
          </cell>
          <cell r="F527" t="str">
            <v>2019-07-29 00:00:00</v>
          </cell>
          <cell r="G527" t="str">
            <v>管理期货</v>
          </cell>
          <cell r="H527" t="str">
            <v>量化CTA</v>
          </cell>
          <cell r="J527">
            <v>0</v>
          </cell>
          <cell r="K527">
            <v>0</v>
          </cell>
          <cell r="L527" t="str">
            <v>2024-04-03T00:00:00.000000000</v>
          </cell>
          <cell r="M527">
            <v>-1.396508728179424E-3</v>
          </cell>
          <cell r="N527">
            <v>-6.9874226392485639E-4</v>
          </cell>
          <cell r="O527">
            <v>2.5349516054693488E-2</v>
          </cell>
          <cell r="P527">
            <v>4.2703885011978082E-2</v>
          </cell>
          <cell r="Q527">
            <v>0.12464191428410951</v>
          </cell>
          <cell r="R527">
            <v>0.24965672200724009</v>
          </cell>
          <cell r="S527">
            <v>0.39196329254727491</v>
          </cell>
          <cell r="T527">
            <v>4.2703885011978082E-2</v>
          </cell>
          <cell r="U527">
            <v>0.17342947934490341</v>
          </cell>
          <cell r="V527">
            <v>9.1006067071138119E-2</v>
          </cell>
          <cell r="W527">
            <v>9.0439840058160748E-2</v>
          </cell>
          <cell r="X527">
            <v>0.42391304347826081</v>
          </cell>
          <cell r="AC527">
            <v>-1.51584984892713E-2</v>
          </cell>
          <cell r="AD527">
            <v>-4.2536359763889781E-2</v>
          </cell>
          <cell r="AE527">
            <v>-6.7839049670995188E-2</v>
          </cell>
          <cell r="AF527">
            <v>-6.2230312837108982E-2</v>
          </cell>
          <cell r="AG527">
            <v>-3.9016115351993251E-2</v>
          </cell>
          <cell r="AH527">
            <v>-5.3000000000000047E-2</v>
          </cell>
          <cell r="AK527">
            <v>-8.3794328306061913E-2</v>
          </cell>
          <cell r="AL527">
            <v>0.1122766946745599</v>
          </cell>
          <cell r="AM527">
            <v>0.16069044653420139</v>
          </cell>
          <cell r="AN527">
            <v>0.1610760975910874</v>
          </cell>
          <cell r="AP527">
            <v>6.5128698153286688E-2</v>
          </cell>
          <cell r="AQ527">
            <v>8.727491808389494E-2</v>
          </cell>
          <cell r="AR527">
            <v>1.7193477109365001</v>
          </cell>
          <cell r="AS527">
            <v>1.8377860841025171</v>
          </cell>
          <cell r="AT527">
            <v>1.5102593479845441E-3</v>
          </cell>
          <cell r="AU527">
            <v>1.24798502417971E-2</v>
          </cell>
          <cell r="AV527">
            <v>2.6066472064321111E-2</v>
          </cell>
          <cell r="AW527">
            <v>-6.9874226392485639E-4</v>
          </cell>
          <cell r="BF527">
            <v>-1.503299926668311E-2</v>
          </cell>
          <cell r="BG527">
            <v>-5.9560739545848618E-3</v>
          </cell>
          <cell r="BH527">
            <v>1.685182873548907E-3</v>
          </cell>
          <cell r="BI527">
            <v>-4.2993332917937721E-3</v>
          </cell>
          <cell r="BJ527">
            <v>3.4418022528159842E-3</v>
          </cell>
          <cell r="BK527">
            <v>5.9869036482693696E-3</v>
          </cell>
          <cell r="BL527">
            <v>3.3165953753642168E-2</v>
          </cell>
          <cell r="BM527">
            <v>3.7801512060482427E-2</v>
          </cell>
          <cell r="BN527">
            <v>1.401150538246854E-2</v>
          </cell>
          <cell r="BO527">
            <v>7.6953322473740648E-3</v>
          </cell>
          <cell r="BP527">
            <v>5.696767001114833E-2</v>
          </cell>
          <cell r="BQ527">
            <v>-2.234346583528279E-3</v>
          </cell>
        </row>
        <row r="528">
          <cell r="A528">
            <v>550819</v>
          </cell>
          <cell r="B528" t="str">
            <v>天算量化</v>
          </cell>
          <cell r="C528" t="str">
            <v>何天鹰</v>
          </cell>
          <cell r="E528" t="str">
            <v>天算CTA1号</v>
          </cell>
          <cell r="F528" t="str">
            <v>2021-03-19 00:00:00</v>
          </cell>
          <cell r="G528" t="str">
            <v>管理期货</v>
          </cell>
          <cell r="H528" t="str">
            <v>量化CTA</v>
          </cell>
          <cell r="J528">
            <v>0</v>
          </cell>
          <cell r="K528">
            <v>0</v>
          </cell>
          <cell r="L528" t="str">
            <v>2024-04-03T00:00:00.000000000</v>
          </cell>
          <cell r="M528">
            <v>-1.000834028356967E-2</v>
          </cell>
          <cell r="N528">
            <v>1.687763713080104E-3</v>
          </cell>
          <cell r="O528">
            <v>1.3663535439795149E-2</v>
          </cell>
          <cell r="P528">
            <v>-4.1946308724831738E-3</v>
          </cell>
          <cell r="Q528">
            <v>3.397212543554029E-2</v>
          </cell>
          <cell r="R528">
            <v>0.1156015037593985</v>
          </cell>
          <cell r="S528">
            <v>0.22877846790890291</v>
          </cell>
          <cell r="T528">
            <v>-4.1946308724831738E-3</v>
          </cell>
          <cell r="U528">
            <v>0.1026827012025902</v>
          </cell>
          <cell r="V528">
            <v>-0.25034674063800277</v>
          </cell>
          <cell r="AC528">
            <v>-2.9900332225913651E-2</v>
          </cell>
          <cell r="AD528">
            <v>-3.4259259259259392E-2</v>
          </cell>
          <cell r="AE528">
            <v>-0.35189718482252141</v>
          </cell>
          <cell r="AF528">
            <v>-0.16557377049180319</v>
          </cell>
          <cell r="AK528">
            <v>-0.36168910648714808</v>
          </cell>
          <cell r="AL528">
            <v>-5.4955674006370803E-2</v>
          </cell>
          <cell r="AM528">
            <v>0.10076752967896981</v>
          </cell>
          <cell r="AN528">
            <v>-1.4900208918177451E-2</v>
          </cell>
          <cell r="AP528">
            <v>7.3796597848749854E-2</v>
          </cell>
          <cell r="AQ528">
            <v>0.28971871906136909</v>
          </cell>
          <cell r="AR528">
            <v>-0.74872680049625107</v>
          </cell>
          <cell r="AS528">
            <v>0.34678364385994631</v>
          </cell>
          <cell r="AT528">
            <v>9.2281879194631156E-3</v>
          </cell>
          <cell r="AU528">
            <v>-2.9093931837074091E-2</v>
          </cell>
          <cell r="AV528">
            <v>1.195559350982078E-2</v>
          </cell>
          <cell r="AW528">
            <v>1.687763713080104E-3</v>
          </cell>
          <cell r="BF528">
            <v>-3.700277520814033E-3</v>
          </cell>
          <cell r="BG528">
            <v>2.7855153203344418E-3</v>
          </cell>
          <cell r="BH528">
            <v>-7.4074074074074181E-3</v>
          </cell>
          <cell r="BI528">
            <v>-2.0522388059701521E-2</v>
          </cell>
          <cell r="BJ528">
            <v>-5.7142857142856718E-3</v>
          </cell>
          <cell r="BK528">
            <v>2.9693486590038232E-2</v>
          </cell>
          <cell r="BL528">
            <v>2.5116279069767659E-2</v>
          </cell>
          <cell r="BM528">
            <v>1.542649727767675E-2</v>
          </cell>
          <cell r="BN528">
            <v>1.7730496453900679E-2</v>
          </cell>
          <cell r="BO528">
            <v>-8.7108013937282625E-3</v>
          </cell>
          <cell r="BP528">
            <v>3.3391915641476373E-2</v>
          </cell>
          <cell r="BQ528">
            <v>1.274426508071369E-2</v>
          </cell>
        </row>
        <row r="529">
          <cell r="A529">
            <v>425503</v>
          </cell>
          <cell r="B529" t="str">
            <v>旭诺资产</v>
          </cell>
          <cell r="C529" t="str">
            <v>罗晨</v>
          </cell>
          <cell r="D529" t="str">
            <v>6亿，容量15亿</v>
          </cell>
          <cell r="E529" t="str">
            <v>旭诺CTA三号</v>
          </cell>
          <cell r="F529" t="str">
            <v>2019-06-03 00:00:00</v>
          </cell>
          <cell r="G529" t="str">
            <v>管理期货</v>
          </cell>
          <cell r="H529" t="str">
            <v>量化CTA</v>
          </cell>
          <cell r="I529" t="str">
            <v>40%股指，60%商品，股指日内+隔夜，商品35-40品种，单品种上限5%，持仓短中长都有</v>
          </cell>
          <cell r="J529">
            <v>0</v>
          </cell>
          <cell r="K529">
            <v>0</v>
          </cell>
          <cell r="L529" t="str">
            <v>2024-04-03T00:00:00.000000000</v>
          </cell>
          <cell r="M529">
            <v>6.4952694364459163E-2</v>
          </cell>
          <cell r="N529">
            <v>1.461827872707322E-2</v>
          </cell>
          <cell r="O529">
            <v>9.806167027187529E-2</v>
          </cell>
          <cell r="P529">
            <v>0.1381781412116416</v>
          </cell>
          <cell r="Q529">
            <v>0.14350706713780939</v>
          </cell>
          <cell r="R529">
            <v>0.25949890537582121</v>
          </cell>
          <cell r="S529">
            <v>0.41022987253513449</v>
          </cell>
          <cell r="T529">
            <v>0.1381781412116416</v>
          </cell>
          <cell r="U529">
            <v>0.1779388917659244</v>
          </cell>
          <cell r="V529">
            <v>-7.5767003302541602E-2</v>
          </cell>
          <cell r="W529">
            <v>0.2229571528915946</v>
          </cell>
          <cell r="X529">
            <v>0.77429633563462574</v>
          </cell>
          <cell r="AC529">
            <v>-4.0733912738126592E-2</v>
          </cell>
          <cell r="AD529">
            <v>-3.9299403231284349E-2</v>
          </cell>
          <cell r="AE529">
            <v>-0.18166733934257151</v>
          </cell>
          <cell r="AF529">
            <v>-0.1307684488717219</v>
          </cell>
          <cell r="AG529">
            <v>-0.15696887686062241</v>
          </cell>
          <cell r="AH529">
            <v>-6.3799999999999968E-2</v>
          </cell>
          <cell r="AK529">
            <v>-0.18166733934257151</v>
          </cell>
          <cell r="AL529">
            <v>0.80978599367876369</v>
          </cell>
          <cell r="AM529">
            <v>0.22987125341804179</v>
          </cell>
          <cell r="AN529">
            <v>0.58763571325964903</v>
          </cell>
          <cell r="AP529">
            <v>0.17161339179067781</v>
          </cell>
          <cell r="AQ529">
            <v>0.18018268807379381</v>
          </cell>
          <cell r="AR529">
            <v>4.7169289566730876</v>
          </cell>
          <cell r="AS529">
            <v>1.27411484024252</v>
          </cell>
          <cell r="AT529">
            <v>1.582695858612482E-3</v>
          </cell>
          <cell r="AU529">
            <v>-6.1452023527341915E-4</v>
          </cell>
          <cell r="AV529">
            <v>8.2241167239258672E-2</v>
          </cell>
          <cell r="AW529">
            <v>1.461827872707322E-2</v>
          </cell>
          <cell r="BF529">
            <v>6.4992232004142947E-2</v>
          </cell>
          <cell r="BG529">
            <v>-1.9985412107950459E-2</v>
          </cell>
          <cell r="BH529">
            <v>1.9847176739109522E-3</v>
          </cell>
          <cell r="BI529">
            <v>9.1858968010299913E-2</v>
          </cell>
          <cell r="BJ529">
            <v>4.7167672003265437E-3</v>
          </cell>
          <cell r="BK529">
            <v>-1.124001263937169E-2</v>
          </cell>
          <cell r="BL529">
            <v>5.3414901387874407E-2</v>
          </cell>
          <cell r="BM529">
            <v>-6.6741787293057584E-3</v>
          </cell>
          <cell r="BN529">
            <v>-1.539532051839609E-2</v>
          </cell>
          <cell r="BO529">
            <v>3.1934628975265111E-2</v>
          </cell>
          <cell r="BP529">
            <v>-1.733510251251991E-2</v>
          </cell>
          <cell r="BQ529">
            <v>-1.5282046841854521E-2</v>
          </cell>
        </row>
        <row r="530">
          <cell r="A530">
            <v>611376</v>
          </cell>
          <cell r="B530" t="str">
            <v>海南三亚香农私募</v>
          </cell>
          <cell r="C530" t="str">
            <v>蔡晓涛</v>
          </cell>
          <cell r="E530" t="str">
            <v>香农500指增1号</v>
          </cell>
          <cell r="F530" t="str">
            <v>2021-09-28 00:00:00</v>
          </cell>
          <cell r="G530" t="str">
            <v>指数增强</v>
          </cell>
          <cell r="H530" t="str">
            <v>500指增</v>
          </cell>
          <cell r="J530">
            <v>0</v>
          </cell>
          <cell r="K530">
            <v>0</v>
          </cell>
          <cell r="L530" t="str">
            <v>2024-04-03T00:00:00.000000000</v>
          </cell>
          <cell r="M530">
            <v>-5.1737712293330462E-3</v>
          </cell>
          <cell r="N530">
            <v>3.6309996595937921E-3</v>
          </cell>
          <cell r="O530">
            <v>4.4767304512166151E-2</v>
          </cell>
          <cell r="P530">
            <v>-0.13766208443014541</v>
          </cell>
          <cell r="Q530">
            <v>-0.1293434393148932</v>
          </cell>
          <cell r="R530">
            <v>-0.1550439434466947</v>
          </cell>
          <cell r="T530">
            <v>-0.13766208443014541</v>
          </cell>
          <cell r="U530">
            <v>9.0474165426323694E-2</v>
          </cell>
          <cell r="V530">
            <v>-0.1138954309938767</v>
          </cell>
          <cell r="AC530">
            <v>-0.21442049855993631</v>
          </cell>
          <cell r="AD530">
            <v>-7.0684879167064632E-2</v>
          </cell>
          <cell r="AE530">
            <v>-0.19513618677042799</v>
          </cell>
          <cell r="AF530">
            <v>-2.920386904761893E-2</v>
          </cell>
          <cell r="AK530">
            <v>-0.26432291666666657</v>
          </cell>
          <cell r="AL530">
            <v>-0.38562163370150282</v>
          </cell>
          <cell r="AM530">
            <v>-3.1977690858162822E-2</v>
          </cell>
          <cell r="AN530">
            <v>-0.41078103015506068</v>
          </cell>
          <cell r="AP530">
            <v>0.31397752155708858</v>
          </cell>
          <cell r="AQ530">
            <v>0.17594716072972441</v>
          </cell>
          <cell r="AR530">
            <v>-1.229130825595633</v>
          </cell>
          <cell r="AS530">
            <v>-0.1834386375587726</v>
          </cell>
          <cell r="AT530">
            <v>-6.4931266452179059E-2</v>
          </cell>
          <cell r="AU530">
            <v>-0.14242519028255651</v>
          </cell>
          <cell r="AV530">
            <v>4.0987479329080978E-2</v>
          </cell>
          <cell r="AW530">
            <v>3.6309996595937921E-3</v>
          </cell>
          <cell r="BF530">
            <v>6.3363810333829429E-2</v>
          </cell>
          <cell r="BG530">
            <v>3.3393321335732917E-2</v>
          </cell>
          <cell r="BH530">
            <v>-3.192724458204399E-3</v>
          </cell>
          <cell r="BI530">
            <v>-1.7664757837523078E-2</v>
          </cell>
          <cell r="BJ530">
            <v>-1.2152949313308899E-2</v>
          </cell>
          <cell r="BK530">
            <v>2.1104220844168738E-2</v>
          </cell>
          <cell r="BL530">
            <v>8.8157508081105895E-3</v>
          </cell>
          <cell r="BM530">
            <v>-5.534517914360626E-2</v>
          </cell>
          <cell r="BN530">
            <v>-7.1344800625489091E-3</v>
          </cell>
          <cell r="BO530">
            <v>-1.5355842110444049E-2</v>
          </cell>
          <cell r="BP530">
            <v>2.989103269019289E-2</v>
          </cell>
          <cell r="BQ530">
            <v>-1.156403584851118E-2</v>
          </cell>
        </row>
        <row r="531">
          <cell r="A531">
            <v>668068</v>
          </cell>
          <cell r="B531" t="str">
            <v>海南三亚香农私募</v>
          </cell>
          <cell r="C531" t="str">
            <v>蔡晓涛</v>
          </cell>
          <cell r="E531" t="str">
            <v>香农中性对冲1号</v>
          </cell>
          <cell r="F531" t="str">
            <v>2022-03-30 00:00:00</v>
          </cell>
          <cell r="G531" t="str">
            <v>股票中性</v>
          </cell>
          <cell r="H531" t="str">
            <v>股票中性</v>
          </cell>
          <cell r="J531">
            <v>0</v>
          </cell>
          <cell r="K531">
            <v>0</v>
          </cell>
          <cell r="L531" t="str">
            <v>2024-04-03T00:00:00.000000000</v>
          </cell>
          <cell r="M531">
            <v>5.1418965687728413E-3</v>
          </cell>
          <cell r="N531">
            <v>-4.0172447579854831E-3</v>
          </cell>
          <cell r="O531">
            <v>3.618756371049936E-2</v>
          </cell>
          <cell r="P531">
            <v>-4.049461959599765E-2</v>
          </cell>
          <cell r="Q531">
            <v>-7.324218750000111E-3</v>
          </cell>
          <cell r="R531">
            <v>-1.8064142194744951E-2</v>
          </cell>
          <cell r="T531">
            <v>-4.049461959599765E-2</v>
          </cell>
          <cell r="U531">
            <v>5.9823929571828582E-2</v>
          </cell>
          <cell r="AC531">
            <v>-9.8982859295535949E-2</v>
          </cell>
          <cell r="AD531">
            <v>-3.8501267724668907E-2</v>
          </cell>
          <cell r="AE531">
            <v>-3.9264167738107078E-2</v>
          </cell>
          <cell r="AK531">
            <v>-0.1016057845807118</v>
          </cell>
          <cell r="AL531">
            <v>-0.14703824502607751</v>
          </cell>
          <cell r="AM531">
            <v>1.1025527386595121E-2</v>
          </cell>
          <cell r="AN531">
            <v>-0.13725267230512861</v>
          </cell>
          <cell r="AP531">
            <v>0.18642882811222081</v>
          </cell>
          <cell r="AQ531">
            <v>7.528645636292304E-2</v>
          </cell>
          <cell r="AR531">
            <v>-0.79030728834395092</v>
          </cell>
          <cell r="AS531">
            <v>0.14249190779347259</v>
          </cell>
          <cell r="AT531">
            <v>-3.681329054181393E-3</v>
          </cell>
          <cell r="AU531">
            <v>-7.8919943154903027E-2</v>
          </cell>
          <cell r="AV531">
            <v>4.0366972477064111E-2</v>
          </cell>
          <cell r="AW531">
            <v>-4.0172447579854831E-3</v>
          </cell>
          <cell r="BF531">
            <v>-9.9039615846339135E-3</v>
          </cell>
          <cell r="BG531">
            <v>4.243710215216745E-2</v>
          </cell>
          <cell r="BH531">
            <v>-2.1324028302801561E-3</v>
          </cell>
          <cell r="BI531">
            <v>1.418164157357937E-2</v>
          </cell>
          <cell r="BJ531">
            <v>5.555023465185327E-3</v>
          </cell>
          <cell r="BK531">
            <v>1.428707495951986E-2</v>
          </cell>
          <cell r="BL531">
            <v>-2.9580242276269989E-2</v>
          </cell>
          <cell r="BM531">
            <v>3.8707180181929418E-4</v>
          </cell>
          <cell r="BN531">
            <v>-1.0149830836152731E-2</v>
          </cell>
          <cell r="BO531">
            <v>1.132812500000013E-2</v>
          </cell>
          <cell r="BP531">
            <v>1.5739667825415141E-2</v>
          </cell>
          <cell r="BQ531">
            <v>4.5514887161008932E-3</v>
          </cell>
        </row>
        <row r="532">
          <cell r="A532">
            <v>418704</v>
          </cell>
          <cell r="B532" t="str">
            <v>上海玄信资产</v>
          </cell>
          <cell r="C532" t="str">
            <v>张昱,周艳</v>
          </cell>
          <cell r="E532" t="str">
            <v>玄信中证500指数增强2号</v>
          </cell>
          <cell r="F532" t="str">
            <v>2019-04-17 00:00:00</v>
          </cell>
          <cell r="G532" t="str">
            <v>指数增强</v>
          </cell>
          <cell r="H532" t="str">
            <v>500指增</v>
          </cell>
          <cell r="J532">
            <v>0</v>
          </cell>
          <cell r="K532">
            <v>0</v>
          </cell>
          <cell r="L532" t="str">
            <v>2023-10-27T00:00:00.000000000</v>
          </cell>
          <cell r="V532">
            <v>-7.3876618431073848E-2</v>
          </cell>
          <cell r="W532">
            <v>0.25525812619502858</v>
          </cell>
          <cell r="X532">
            <v>5.2313883299798913E-2</v>
          </cell>
          <cell r="AD532">
            <v>-8.9001447178002902E-2</v>
          </cell>
          <cell r="AE532">
            <v>-0.1100702576112412</v>
          </cell>
          <cell r="AF532">
            <v>-8.6053412462908083E-2</v>
          </cell>
          <cell r="AG532">
            <v>-4.1198501872659207E-2</v>
          </cell>
          <cell r="AH532">
            <v>-1.1928429423459249E-2</v>
          </cell>
          <cell r="AK532">
            <v>-0.15430267062314551</v>
          </cell>
          <cell r="AM532">
            <v>6.3086024601252344E-2</v>
          </cell>
          <cell r="AQ532">
            <v>0.1210160472067356</v>
          </cell>
          <cell r="AS532">
            <v>0.5188420003965013</v>
          </cell>
          <cell r="BF532">
            <v>5.8388157894736732E-2</v>
          </cell>
          <cell r="BG532">
            <v>3.7296037296037372E-2</v>
          </cell>
          <cell r="BH532">
            <v>-6.741573033707815E-3</v>
          </cell>
          <cell r="BI532">
            <v>2.2624434389140191E-3</v>
          </cell>
          <cell r="BJ532">
            <v>-1.128668171557556E-2</v>
          </cell>
          <cell r="BK532">
            <v>1.293759512937598E-2</v>
          </cell>
          <cell r="BL532">
            <v>2.9301277235161741E-2</v>
          </cell>
          <cell r="BM532">
            <v>-6.4233576642335866E-2</v>
          </cell>
          <cell r="BN532">
            <v>-3.0165912518853588E-3</v>
          </cell>
        </row>
        <row r="533">
          <cell r="A533">
            <v>408082</v>
          </cell>
          <cell r="B533" t="str">
            <v>上海玄信资产</v>
          </cell>
          <cell r="C533" t="str">
            <v>张昱,周艳</v>
          </cell>
          <cell r="E533" t="str">
            <v>大雁松林</v>
          </cell>
          <cell r="F533" t="str">
            <v>2018-12-27 00:00:00</v>
          </cell>
          <cell r="G533" t="str">
            <v>套利策略</v>
          </cell>
          <cell r="H533" t="str">
            <v>量化CTA</v>
          </cell>
          <cell r="I533" t="str">
            <v>高频CTA套利</v>
          </cell>
          <cell r="J533">
            <v>0</v>
          </cell>
          <cell r="K533">
            <v>1</v>
          </cell>
          <cell r="L533" t="str">
            <v>2024-04-03T00:00:00.000000000</v>
          </cell>
          <cell r="V533">
            <v>0.1085910652920961</v>
          </cell>
          <cell r="W533">
            <v>0.16028708133971301</v>
          </cell>
          <cell r="X533">
            <v>0.1897533206831119</v>
          </cell>
          <cell r="Y533">
            <v>5.4000000000000048E-2</v>
          </cell>
          <cell r="AC533">
            <v>0</v>
          </cell>
          <cell r="AD533">
            <v>-5.8443930354316644E-3</v>
          </cell>
          <cell r="AE533">
            <v>-1.8844221105528351E-3</v>
          </cell>
          <cell r="AF533">
            <v>-2.926115581565475E-3</v>
          </cell>
          <cell r="AG533">
            <v>-8.9766606822262191E-3</v>
          </cell>
          <cell r="AH533">
            <v>-6.6225165562912918E-3</v>
          </cell>
          <cell r="AK533">
            <v>-8.9766606822262191E-3</v>
          </cell>
          <cell r="AL533">
            <v>0.2085768599723197</v>
          </cell>
          <cell r="AM533">
            <v>0.1085613795869482</v>
          </cell>
          <cell r="AP533">
            <v>1.9423315923667819E-2</v>
          </cell>
          <cell r="AQ533">
            <v>2.5510405568251251E-2</v>
          </cell>
          <cell r="AR533">
            <v>10.723145533049481</v>
          </cell>
          <cell r="AS533">
            <v>4.2438981500652622</v>
          </cell>
          <cell r="AU533">
            <v>8.5505366198843635E-3</v>
          </cell>
          <cell r="BF533">
            <v>1.3639181649101051E-3</v>
          </cell>
          <cell r="BG533">
            <v>7.9866270430908326E-3</v>
          </cell>
          <cell r="BH533">
            <v>0</v>
          </cell>
          <cell r="BI533">
            <v>6.9406056139056371E-3</v>
          </cell>
          <cell r="BJ533">
            <v>0</v>
          </cell>
          <cell r="BK533">
            <v>0</v>
          </cell>
          <cell r="BL533">
            <v>-3.9038672685128839E-3</v>
          </cell>
          <cell r="BM533">
            <v>3.9191671769749359E-3</v>
          </cell>
          <cell r="BN533">
            <v>6.8994993283673089E-3</v>
          </cell>
          <cell r="BO533">
            <v>6.8522224243527941E-3</v>
          </cell>
          <cell r="BP533">
            <v>1.92724644663933E-3</v>
          </cell>
        </row>
        <row r="534">
          <cell r="A534">
            <v>557373</v>
          </cell>
          <cell r="B534" t="str">
            <v>上海吾执投资</v>
          </cell>
          <cell r="E534" t="str">
            <v>吾执固收一号</v>
          </cell>
          <cell r="F534" t="str">
            <v>2021-04-08 00:00:00</v>
          </cell>
          <cell r="G534" t="str">
            <v>期权策略</v>
          </cell>
          <cell r="H534" t="str">
            <v>期权策略</v>
          </cell>
          <cell r="J534">
            <v>0</v>
          </cell>
          <cell r="K534">
            <v>0</v>
          </cell>
          <cell r="L534" t="str">
            <v>2024-04-03T00:00:00.000000000</v>
          </cell>
          <cell r="M534">
            <v>6.9390902081725159E-3</v>
          </cell>
          <cell r="N534">
            <v>-9.5702938080144406E-5</v>
          </cell>
          <cell r="O534">
            <v>-2.682563338301058E-2</v>
          </cell>
          <cell r="P534">
            <v>-1.8967136150234709E-2</v>
          </cell>
          <cell r="Q534">
            <v>-2.172284644194766E-2</v>
          </cell>
          <cell r="R534">
            <v>1.8422848230821739E-2</v>
          </cell>
          <cell r="S534">
            <v>4.5113534060218008E-2</v>
          </cell>
          <cell r="T534">
            <v>-1.8967136150234709E-2</v>
          </cell>
          <cell r="U534">
            <v>-7.6407007081624734E-3</v>
          </cell>
          <cell r="V534">
            <v>6.5739821251241448E-2</v>
          </cell>
          <cell r="AC534">
            <v>-7.1831111906252632E-2</v>
          </cell>
          <cell r="AD534">
            <v>-3.1725049570389817E-2</v>
          </cell>
          <cell r="AE534">
            <v>-2.9316563395912178E-2</v>
          </cell>
          <cell r="AF534">
            <v>-3.4182240728188241E-2</v>
          </cell>
          <cell r="AK534">
            <v>-7.1831111906252632E-2</v>
          </cell>
          <cell r="AL534">
            <v>-0.1244430231887635</v>
          </cell>
          <cell r="AM534">
            <v>1.611444795988537E-2</v>
          </cell>
          <cell r="AN534">
            <v>-6.6104215944445932E-2</v>
          </cell>
          <cell r="AP534">
            <v>8.0311823155590753E-2</v>
          </cell>
          <cell r="AQ534">
            <v>5.6053343394661982E-2</v>
          </cell>
          <cell r="AR534">
            <v>-1.553206425603503</v>
          </cell>
          <cell r="AS534">
            <v>0.2821710608784026</v>
          </cell>
          <cell r="AT534">
            <v>3.3333333333333437E-2</v>
          </cell>
          <cell r="AU534">
            <v>-6.6333484779645957E-3</v>
          </cell>
          <cell r="AV534">
            <v>-2.6732488822652889E-2</v>
          </cell>
          <cell r="AW534">
            <v>-9.5702938080144406E-5</v>
          </cell>
          <cell r="BF534">
            <v>-3.7271710771524469E-2</v>
          </cell>
          <cell r="BG534">
            <v>3.1939605110338221E-3</v>
          </cell>
          <cell r="BH534">
            <v>-1.254220935841821E-3</v>
          </cell>
          <cell r="BI534">
            <v>1.004636785162316E-2</v>
          </cell>
          <cell r="BJ534">
            <v>9.9464422341239977E-3</v>
          </cell>
          <cell r="BK534">
            <v>-6.6287878787896215E-4</v>
          </cell>
          <cell r="BL534">
            <v>-1.042357623424606E-2</v>
          </cell>
          <cell r="BM534">
            <v>2.6141913243320939E-2</v>
          </cell>
          <cell r="BN534">
            <v>2.9110714621092271E-3</v>
          </cell>
          <cell r="BO534">
            <v>2.5280898876403062E-3</v>
          </cell>
          <cell r="BP534">
            <v>-1.494349490987257E-3</v>
          </cell>
          <cell r="BQ534">
            <v>3.7572797294749272E-4</v>
          </cell>
        </row>
        <row r="535">
          <cell r="A535">
            <v>429983</v>
          </cell>
          <cell r="B535" t="str">
            <v>青石资产</v>
          </cell>
          <cell r="C535" t="str">
            <v>周玉升</v>
          </cell>
          <cell r="D535" t="str">
            <v>10亿</v>
          </cell>
          <cell r="E535" t="str">
            <v>青石恒升二号</v>
          </cell>
          <cell r="F535" t="str">
            <v>2019-07-05 00:00:00</v>
          </cell>
          <cell r="G535" t="str">
            <v>期权策略</v>
          </cell>
          <cell r="H535" t="str">
            <v>期权套利</v>
          </cell>
          <cell r="J535">
            <v>0</v>
          </cell>
          <cell r="K535">
            <v>0</v>
          </cell>
          <cell r="L535" t="str">
            <v>2024-04-03T00:00:00.000000000</v>
          </cell>
          <cell r="M535">
            <v>1.1760862463248149E-3</v>
          </cell>
          <cell r="N535">
            <v>3.917216165045811E-4</v>
          </cell>
          <cell r="O535">
            <v>3.2737510639690992E-3</v>
          </cell>
          <cell r="P535">
            <v>4.1035396426387649E-2</v>
          </cell>
          <cell r="Q535">
            <v>5.6321522128774282E-2</v>
          </cell>
          <cell r="R535">
            <v>7.7263779527559029E-2</v>
          </cell>
          <cell r="S535">
            <v>0.20606060606060611</v>
          </cell>
          <cell r="T535">
            <v>4.1035396426387649E-2</v>
          </cell>
          <cell r="U535">
            <v>6.0523092441818527E-2</v>
          </cell>
          <cell r="V535">
            <v>4.3298504096820123E-2</v>
          </cell>
          <cell r="W535">
            <v>6.9458959723450509E-2</v>
          </cell>
          <cell r="X535">
            <v>0.1478268893605241</v>
          </cell>
          <cell r="AC535">
            <v>-1.5716063126186609E-3</v>
          </cell>
          <cell r="AD535">
            <v>-1.295430010795267E-3</v>
          </cell>
          <cell r="AE535">
            <v>-7.6888623469692271E-3</v>
          </cell>
          <cell r="AF535">
            <v>-1.2811273921050361E-2</v>
          </cell>
          <cell r="AG535">
            <v>-1.7987533392698131E-2</v>
          </cell>
          <cell r="AH535">
            <v>-6.8438801825033788E-3</v>
          </cell>
          <cell r="AK535">
            <v>-1.7987533392698131E-2</v>
          </cell>
          <cell r="AL535">
            <v>8.2523239156350181E-2</v>
          </cell>
          <cell r="AM535">
            <v>4.4673228261808313E-2</v>
          </cell>
          <cell r="AN535">
            <v>0.154454371095649</v>
          </cell>
          <cell r="AP535">
            <v>3.5771077807606133E-2</v>
          </cell>
          <cell r="AQ535">
            <v>2.103224779801546E-2</v>
          </cell>
          <cell r="AR535">
            <v>2.29865655740555</v>
          </cell>
          <cell r="AS535">
            <v>2.1098748978016149</v>
          </cell>
          <cell r="AT535">
            <v>7.2015761940349421E-3</v>
          </cell>
          <cell r="AU535">
            <v>2.846543001686341E-2</v>
          </cell>
          <cell r="AV535">
            <v>2.8809009362926741E-3</v>
          </cell>
          <cell r="AW535">
            <v>3.917216165045811E-4</v>
          </cell>
          <cell r="BF535">
            <v>3.9628215289286839E-3</v>
          </cell>
          <cell r="BG535">
            <v>8.6837950337304015E-3</v>
          </cell>
          <cell r="BH535">
            <v>8.822483102098877E-3</v>
          </cell>
          <cell r="BI535">
            <v>2.891600253896565E-3</v>
          </cell>
          <cell r="BJ535">
            <v>3.1645569620253329E-3</v>
          </cell>
          <cell r="BK535">
            <v>3.5050823694355859E-3</v>
          </cell>
          <cell r="BL535">
            <v>4.2612644079635942E-3</v>
          </cell>
          <cell r="BM535">
            <v>4.4518642181412549E-3</v>
          </cell>
          <cell r="BN535">
            <v>2.5571912364363851E-3</v>
          </cell>
          <cell r="BO535">
            <v>5.3770853439956126E-3</v>
          </cell>
          <cell r="BP535">
            <v>3.2227098189798742E-3</v>
          </cell>
          <cell r="BQ535">
            <v>4.8470780993992157E-3</v>
          </cell>
        </row>
        <row r="536">
          <cell r="A536">
            <v>638002</v>
          </cell>
          <cell r="B536" t="str">
            <v>致远私募</v>
          </cell>
          <cell r="E536" t="str">
            <v>致远投资昆仑1号</v>
          </cell>
          <cell r="F536" t="str">
            <v>2021-12-20 00:00:00</v>
          </cell>
          <cell r="G536" t="str">
            <v>期权策略</v>
          </cell>
          <cell r="H536" t="str">
            <v>期权策略</v>
          </cell>
          <cell r="J536">
            <v>0</v>
          </cell>
          <cell r="K536">
            <v>0</v>
          </cell>
          <cell r="L536" t="str">
            <v>2024-04-03T00:00:00.000000000</v>
          </cell>
          <cell r="M536">
            <v>8.6058519793463795E-4</v>
          </cell>
          <cell r="N536">
            <v>8.6058519793463795E-4</v>
          </cell>
          <cell r="O536">
            <v>2.4669603524229089E-2</v>
          </cell>
          <cell r="P536">
            <v>1.042571676802773E-2</v>
          </cell>
          <cell r="Q536">
            <v>3.3777777777777913E-2</v>
          </cell>
          <cell r="R536">
            <v>5.9198542805100063E-2</v>
          </cell>
          <cell r="T536">
            <v>1.042571676802773E-2</v>
          </cell>
          <cell r="U536">
            <v>9.3067426400759823E-2</v>
          </cell>
          <cell r="V536">
            <v>5.2999999999999943E-2</v>
          </cell>
          <cell r="AC536">
            <v>-2.168256721595848E-2</v>
          </cell>
          <cell r="AD536">
            <v>-1.5044247787610539E-2</v>
          </cell>
          <cell r="AE536">
            <v>-2.811621368322402E-2</v>
          </cell>
          <cell r="AK536">
            <v>-2.811621368322402E-2</v>
          </cell>
          <cell r="AL536">
            <v>6.5179225993895473E-2</v>
          </cell>
          <cell r="AM536">
            <v>6.7909189010185056E-2</v>
          </cell>
          <cell r="AN536">
            <v>3.7736544807889461E-2</v>
          </cell>
          <cell r="AP536">
            <v>5.9690936351937583E-2</v>
          </cell>
          <cell r="AQ536">
            <v>3.5113118548134252E-2</v>
          </cell>
          <cell r="AR536">
            <v>1.086955798832216</v>
          </cell>
          <cell r="AS536">
            <v>1.925530263826293</v>
          </cell>
          <cell r="AT536">
            <v>1.7376194613378799E-3</v>
          </cell>
          <cell r="AU536">
            <v>-1.3876843018213351E-2</v>
          </cell>
          <cell r="AV536">
            <v>2.378854625550653E-2</v>
          </cell>
          <cell r="AW536">
            <v>8.6058519793463795E-4</v>
          </cell>
          <cell r="BF536">
            <v>-9.4966761633419328E-4</v>
          </cell>
          <cell r="BG536">
            <v>1.045627376425839E-2</v>
          </cell>
          <cell r="BH536">
            <v>3.1984948259642598E-2</v>
          </cell>
          <cell r="BI536">
            <v>1.09389243391067E-2</v>
          </cell>
          <cell r="BJ536">
            <v>-2.7051397655544211E-3</v>
          </cell>
          <cell r="BK536">
            <v>1.175406871609397E-2</v>
          </cell>
          <cell r="BL536">
            <v>3.5746201966040392E-3</v>
          </cell>
          <cell r="BM536">
            <v>-8.9047195013357561E-3</v>
          </cell>
          <cell r="BN536">
            <v>8.0645161290322509E-3</v>
          </cell>
          <cell r="BO536">
            <v>3.555555555555534E-3</v>
          </cell>
          <cell r="BP536">
            <v>1.2400354295837079E-2</v>
          </cell>
          <cell r="BQ536">
            <v>6.9991251093612927E-3</v>
          </cell>
        </row>
        <row r="537">
          <cell r="A537">
            <v>272466</v>
          </cell>
          <cell r="B537" t="str">
            <v>歆享资产</v>
          </cell>
          <cell r="C537" t="str">
            <v>易巍,胡晓亮</v>
          </cell>
          <cell r="E537" t="str">
            <v>歆享资产稳健一号</v>
          </cell>
          <cell r="F537" t="str">
            <v>2017-01-05 00:00:00</v>
          </cell>
          <cell r="G537" t="str">
            <v>期权策略</v>
          </cell>
          <cell r="H537" t="str">
            <v>期权策略</v>
          </cell>
          <cell r="J537">
            <v>0</v>
          </cell>
          <cell r="K537">
            <v>0</v>
          </cell>
          <cell r="L537" t="str">
            <v>2024-04-03T00:00:00.000000000</v>
          </cell>
          <cell r="M537">
            <v>0</v>
          </cell>
          <cell r="N537">
            <v>0</v>
          </cell>
          <cell r="O537">
            <v>7.1934484285083311E-3</v>
          </cell>
          <cell r="P537">
            <v>1.812283253160318E-2</v>
          </cell>
          <cell r="Q537">
            <v>5.9426110238053782E-2</v>
          </cell>
          <cell r="R537">
            <v>0.11620776353713121</v>
          </cell>
          <cell r="S537">
            <v>0.16881782572400961</v>
          </cell>
          <cell r="T537">
            <v>1.812283253160318E-2</v>
          </cell>
          <cell r="U537">
            <v>0.12313104661389621</v>
          </cell>
          <cell r="V537">
            <v>-1.9887937934856211E-2</v>
          </cell>
          <cell r="W537">
            <v>6.9683198313903683E-2</v>
          </cell>
          <cell r="X537">
            <v>6.256560990972071E-2</v>
          </cell>
          <cell r="Y537">
            <v>0.18837325349301401</v>
          </cell>
          <cell r="Z537">
            <v>8.814479638009054E-2</v>
          </cell>
          <cell r="AC537">
            <v>0</v>
          </cell>
          <cell r="AD537">
            <v>0</v>
          </cell>
          <cell r="AE537">
            <v>-4.2614331132306109E-2</v>
          </cell>
          <cell r="AF537">
            <v>-1.853990248909413E-2</v>
          </cell>
          <cell r="AG537">
            <v>-3.9783249879964358E-2</v>
          </cell>
          <cell r="AH537">
            <v>-1.6865926558497051E-2</v>
          </cell>
          <cell r="AI537">
            <v>-1.95035460992906E-2</v>
          </cell>
          <cell r="AJ537">
            <v>-2.0750988142292509E-2</v>
          </cell>
          <cell r="AK537">
            <v>-4.2614331132306109E-2</v>
          </cell>
          <cell r="AL537">
            <v>6.978072942056901E-2</v>
          </cell>
          <cell r="AM537">
            <v>8.6195168471184358E-2</v>
          </cell>
          <cell r="AN537">
            <v>6.6246884798485395E-2</v>
          </cell>
          <cell r="AP537">
            <v>1.1800351490797421E-2</v>
          </cell>
          <cell r="AQ537">
            <v>4.670698801400483E-2</v>
          </cell>
          <cell r="AR537">
            <v>5.8882070492835306</v>
          </cell>
          <cell r="AS537">
            <v>1.8390685320362841</v>
          </cell>
          <cell r="AT537">
            <v>6.3206175187380254E-3</v>
          </cell>
          <cell r="AU537">
            <v>3.612917569896235E-3</v>
          </cell>
          <cell r="AV537">
            <v>7.1934484285083311E-3</v>
          </cell>
          <cell r="AW537">
            <v>0</v>
          </cell>
          <cell r="BF537">
            <v>5.0885789672068249E-3</v>
          </cell>
          <cell r="BG537">
            <v>8.125507844240154E-3</v>
          </cell>
          <cell r="BH537">
            <v>9.0520181040361081E-3</v>
          </cell>
          <cell r="BI537">
            <v>3.9324116743471027E-3</v>
          </cell>
          <cell r="BJ537">
            <v>5.9979190892955891E-3</v>
          </cell>
          <cell r="BK537">
            <v>5.9013201922493153E-3</v>
          </cell>
          <cell r="BL537">
            <v>7.8021047538405766E-3</v>
          </cell>
          <cell r="BM537">
            <v>1.36229970593531E-2</v>
          </cell>
          <cell r="BN537">
            <v>1.428655764803111E-2</v>
          </cell>
          <cell r="BO537">
            <v>8.4977591525521312E-3</v>
          </cell>
          <cell r="BP537">
            <v>1.962255439487515E-2</v>
          </cell>
          <cell r="BQ537">
            <v>1.0970368694865449E-2</v>
          </cell>
        </row>
        <row r="538">
          <cell r="A538">
            <v>281058</v>
          </cell>
          <cell r="B538" t="str">
            <v>上海致同投资</v>
          </cell>
          <cell r="C538" t="str">
            <v>沈豪杰</v>
          </cell>
          <cell r="E538" t="str">
            <v>致同宝盈</v>
          </cell>
          <cell r="F538" t="str">
            <v>2017-03-17 00:00:00</v>
          </cell>
          <cell r="G538" t="str">
            <v>套利策略</v>
          </cell>
          <cell r="H538" t="str">
            <v>量化CTA套利</v>
          </cell>
          <cell r="I538" t="str">
            <v>CTA套利</v>
          </cell>
          <cell r="J538">
            <v>0</v>
          </cell>
          <cell r="K538">
            <v>0</v>
          </cell>
          <cell r="L538" t="str">
            <v>2024-04-03T00:00:00.000000000</v>
          </cell>
          <cell r="M538">
            <v>3.45283996086776E-3</v>
          </cell>
          <cell r="N538">
            <v>1.838552140189575E-3</v>
          </cell>
          <cell r="O538">
            <v>4.493346390921138E-3</v>
          </cell>
          <cell r="P538">
            <v>1.665900735294157E-3</v>
          </cell>
          <cell r="Q538">
            <v>1.248403205202653E-2</v>
          </cell>
          <cell r="R538">
            <v>2.197866604149579E-2</v>
          </cell>
          <cell r="S538">
            <v>0.18861622358554861</v>
          </cell>
          <cell r="T538">
            <v>1.665900735294157E-3</v>
          </cell>
          <cell r="U538">
            <v>2.969359990535891E-2</v>
          </cell>
          <cell r="V538">
            <v>8.9655172413793061E-2</v>
          </cell>
          <cell r="W538">
            <v>0.10168288006816729</v>
          </cell>
          <cell r="X538">
            <v>0.19712682760965669</v>
          </cell>
          <cell r="Y538">
            <v>3.7938944767954792E-2</v>
          </cell>
          <cell r="Z538">
            <v>8.1179051798149438E-2</v>
          </cell>
          <cell r="AC538">
            <v>-5.6080114449213337E-3</v>
          </cell>
          <cell r="AD538">
            <v>-1.034622276169009E-2</v>
          </cell>
          <cell r="AE538">
            <v>-7.6092726950982917E-3</v>
          </cell>
          <cell r="AF538">
            <v>-8.2677690358714268E-3</v>
          </cell>
          <cell r="AG538">
            <v>-1.5949467035136201E-2</v>
          </cell>
          <cell r="AH538">
            <v>-6.3964113640139528E-2</v>
          </cell>
          <cell r="AI538">
            <v>-1.6187850217913361E-2</v>
          </cell>
          <cell r="AJ538">
            <v>-1.377382972352534E-2</v>
          </cell>
          <cell r="AK538">
            <v>-6.3964113640139528E-2</v>
          </cell>
          <cell r="AL538">
            <v>1.737326241751647E-2</v>
          </cell>
          <cell r="AM538">
            <v>8.1149466494423228E-2</v>
          </cell>
          <cell r="AN538">
            <v>5.9623999871962763E-3</v>
          </cell>
          <cell r="AP538">
            <v>2.11537850971335E-2</v>
          </cell>
          <cell r="AQ538">
            <v>4.0078008001966897E-2</v>
          </cell>
          <cell r="AR538">
            <v>0.80720522358895119</v>
          </cell>
          <cell r="AS538">
            <v>2.017356997933208</v>
          </cell>
          <cell r="AT538">
            <v>-1.8382352941175299E-3</v>
          </cell>
          <cell r="AU538">
            <v>-1.726519337016397E-4</v>
          </cell>
          <cell r="AV538">
            <v>2.6499222305431669E-3</v>
          </cell>
          <cell r="AW538">
            <v>1.838552140189575E-3</v>
          </cell>
          <cell r="BF538">
            <v>6.2699633266296573E-3</v>
          </cell>
          <cell r="BG538">
            <v>-4.7613449329885196E-3</v>
          </cell>
          <cell r="BH538">
            <v>4.8431870533340859E-3</v>
          </cell>
          <cell r="BI538">
            <v>1.7633574325515161E-4</v>
          </cell>
          <cell r="BJ538">
            <v>8.34508697696279E-3</v>
          </cell>
          <cell r="BK538">
            <v>4.54598438046383E-3</v>
          </cell>
          <cell r="BL538">
            <v>2.9589231840334569E-3</v>
          </cell>
          <cell r="BM538">
            <v>-5.0905304564122789E-3</v>
          </cell>
          <cell r="BN538">
            <v>-1.2178855187612301E-3</v>
          </cell>
          <cell r="BO538">
            <v>1.1032400418069519E-3</v>
          </cell>
          <cell r="BP538">
            <v>3.016066353459745E-3</v>
          </cell>
          <cell r="BQ538">
            <v>7.3491117412185503E-3</v>
          </cell>
        </row>
        <row r="539">
          <cell r="A539">
            <v>443620</v>
          </cell>
          <cell r="B539" t="str">
            <v>天算量化</v>
          </cell>
          <cell r="C539" t="str">
            <v>何天鹰</v>
          </cell>
          <cell r="E539" t="str">
            <v>天算指数增强2号</v>
          </cell>
          <cell r="F539" t="str">
            <v>2019-10-25 00:00:00</v>
          </cell>
          <cell r="G539" t="str">
            <v>指数增强</v>
          </cell>
          <cell r="H539" t="str">
            <v>500指增</v>
          </cell>
          <cell r="J539">
            <v>0</v>
          </cell>
          <cell r="K539">
            <v>0</v>
          </cell>
          <cell r="L539" t="str">
            <v>2024-04-03T00:00:00.000000000</v>
          </cell>
          <cell r="M539">
            <v>1.223535056678471E-2</v>
          </cell>
          <cell r="N539">
            <v>2.1362866134107868E-2</v>
          </cell>
          <cell r="O539">
            <v>6.8638004179066625E-2</v>
          </cell>
          <cell r="P539">
            <v>-1.344478868299537E-2</v>
          </cell>
          <cell r="Q539">
            <v>-8.7513215082813955E-3</v>
          </cell>
          <cell r="R539">
            <v>-2.1169237907435301E-2</v>
          </cell>
          <cell r="S539">
            <v>0.16232782369146001</v>
          </cell>
          <cell r="T539">
            <v>-1.344478868299537E-2</v>
          </cell>
          <cell r="U539">
            <v>9.829224447868512E-2</v>
          </cell>
          <cell r="V539">
            <v>-0.1133375078271759</v>
          </cell>
          <cell r="W539">
            <v>0.18010210936450369</v>
          </cell>
          <cell r="X539">
            <v>0.41367521367521382</v>
          </cell>
          <cell r="AC539">
            <v>-0.17364985163204749</v>
          </cell>
          <cell r="AD539">
            <v>-8.0635100652112338E-2</v>
          </cell>
          <cell r="AE539">
            <v>-0.1889707203161487</v>
          </cell>
          <cell r="AF539">
            <v>-9.5106934543097821E-2</v>
          </cell>
          <cell r="AG539">
            <v>-9.8319327731092435E-2</v>
          </cell>
          <cell r="AH539">
            <v>-1.3986013986013891E-2</v>
          </cell>
          <cell r="AK539">
            <v>-0.26847051198963051</v>
          </cell>
          <cell r="AL539">
            <v>8.027404738923094E-2</v>
          </cell>
          <cell r="AM539">
            <v>0.14435833581718871</v>
          </cell>
          <cell r="AN539">
            <v>-4.719290553474953E-2</v>
          </cell>
          <cell r="AP539">
            <v>0.37290118235142877</v>
          </cell>
          <cell r="AQ539">
            <v>0.19555950254717039</v>
          </cell>
          <cell r="AR539">
            <v>0.21447030630604891</v>
          </cell>
          <cell r="AS539">
            <v>0.7366582413657351</v>
          </cell>
          <cell r="AT539">
            <v>-7.0497457181270873E-2</v>
          </cell>
          <cell r="AU539">
            <v>-1.8740959688069991E-2</v>
          </cell>
          <cell r="AV539">
            <v>4.6286329386437057E-2</v>
          </cell>
          <cell r="AW539">
            <v>2.1362866134107868E-2</v>
          </cell>
          <cell r="BF539">
            <v>6.2660503338469287E-2</v>
          </cell>
          <cell r="BG539">
            <v>3.9270178830352893E-2</v>
          </cell>
          <cell r="BH539">
            <v>-6.3364725031972444E-3</v>
          </cell>
          <cell r="BI539">
            <v>-2.3401392382846891E-3</v>
          </cell>
          <cell r="BJ539">
            <v>7.623292089367073E-4</v>
          </cell>
          <cell r="BK539">
            <v>1.9864057189733941E-2</v>
          </cell>
          <cell r="BL539">
            <v>1.3214593507612889E-2</v>
          </cell>
          <cell r="BM539">
            <v>-7.218599376240431E-2</v>
          </cell>
          <cell r="BN539">
            <v>1.58832872521919E-3</v>
          </cell>
          <cell r="BO539">
            <v>-2.3904616468929829E-2</v>
          </cell>
          <cell r="BP539">
            <v>3.9111859919369607E-2</v>
          </cell>
          <cell r="BQ539">
            <v>-1.4800737157336871E-2</v>
          </cell>
        </row>
        <row r="540">
          <cell r="A540">
            <v>514472</v>
          </cell>
          <cell r="B540" t="str">
            <v>海南佳岳私募证券</v>
          </cell>
          <cell r="C540" t="str">
            <v>汪洋</v>
          </cell>
          <cell r="D540" t="str">
            <v>24亿，FOF3亿，期权3亿，股多10亿，8亿中性策略</v>
          </cell>
          <cell r="E540" t="str">
            <v>佳岳-量权2号</v>
          </cell>
          <cell r="F540" t="str">
            <v>2020-11-04 00:00:00</v>
          </cell>
          <cell r="G540" t="str">
            <v>期权策略</v>
          </cell>
          <cell r="H540" t="str">
            <v>期权套利</v>
          </cell>
          <cell r="J540">
            <v>0</v>
          </cell>
          <cell r="K540">
            <v>0</v>
          </cell>
          <cell r="L540" t="str">
            <v>2024-04-03T00:00:00.000000000</v>
          </cell>
          <cell r="M540">
            <v>1.29607128392073E-3</v>
          </cell>
          <cell r="N540">
            <v>3.2464897329762539E-3</v>
          </cell>
          <cell r="O540">
            <v>5.2045214279905494E-3</v>
          </cell>
          <cell r="P540">
            <v>-7.9454253611557224E-3</v>
          </cell>
          <cell r="Q540">
            <v>-1.9435189592257651E-2</v>
          </cell>
          <cell r="R540">
            <v>2.444886457815354E-2</v>
          </cell>
          <cell r="S540">
            <v>0.14953966334976301</v>
          </cell>
          <cell r="T540">
            <v>-7.9454253611557224E-3</v>
          </cell>
          <cell r="U540">
            <v>5.2898428257562857E-2</v>
          </cell>
          <cell r="V540">
            <v>5.8781426142972222E-2</v>
          </cell>
          <cell r="W540">
            <v>0.1190428514217059</v>
          </cell>
          <cell r="AC540">
            <v>-2.2444889779559139E-2</v>
          </cell>
          <cell r="AD540">
            <v>-1.8682710576314172E-2</v>
          </cell>
          <cell r="AE540">
            <v>-7.6451240110231499E-3</v>
          </cell>
          <cell r="AF540">
            <v>-8.8856650648291152E-3</v>
          </cell>
          <cell r="AG540">
            <v>-9.4217990677377302E-3</v>
          </cell>
          <cell r="AK540">
            <v>-3.4594680177327468E-2</v>
          </cell>
          <cell r="AL540">
            <v>-3.6843408911473641E-2</v>
          </cell>
          <cell r="AM540">
            <v>6.3213855156434295E-2</v>
          </cell>
          <cell r="AN540">
            <v>-2.808784257008445E-2</v>
          </cell>
          <cell r="AP540">
            <v>3.7623876800299473E-2</v>
          </cell>
          <cell r="AQ540">
            <v>2.7926242594835719E-2</v>
          </cell>
          <cell r="AR540">
            <v>-0.98717167550395035</v>
          </cell>
          <cell r="AS540">
            <v>2.2529360458838421</v>
          </cell>
          <cell r="AT540">
            <v>-7.3033707865167719E-3</v>
          </cell>
          <cell r="AU540">
            <v>-7.5187969924812581E-3</v>
          </cell>
          <cell r="AV540">
            <v>1.951695535496345E-3</v>
          </cell>
          <cell r="AW540">
            <v>3.2464897329762539E-3</v>
          </cell>
          <cell r="BF540">
            <v>1.352036504985721E-3</v>
          </cell>
          <cell r="BG540">
            <v>6.4978902953587436E-3</v>
          </cell>
          <cell r="BH540">
            <v>1.316341074872129E-2</v>
          </cell>
          <cell r="BI540">
            <v>4.5514730221780653E-3</v>
          </cell>
          <cell r="BJ540">
            <v>1.1285937886152061E-2</v>
          </cell>
          <cell r="BK540">
            <v>1.9224503095470968E-2</v>
          </cell>
          <cell r="BL540">
            <v>2.8772378516621622E-3</v>
          </cell>
          <cell r="BM540">
            <v>5.5785782594841571E-4</v>
          </cell>
          <cell r="BN540">
            <v>-2.0582647245093182E-3</v>
          </cell>
          <cell r="BO540">
            <v>-8.3293669681103744E-3</v>
          </cell>
          <cell r="BP540">
            <v>-3.4397248220142669E-3</v>
          </cell>
          <cell r="BQ540">
            <v>-2.8011204481793732E-3</v>
          </cell>
        </row>
        <row r="541">
          <cell r="A541">
            <v>472201</v>
          </cell>
          <cell r="B541" t="str">
            <v>北京佑维投资</v>
          </cell>
          <cell r="C541" t="str">
            <v>王思达</v>
          </cell>
          <cell r="D541" t="str">
            <v>9亿，CTA5亿，容量20</v>
          </cell>
          <cell r="E541" t="str">
            <v>佑维CTA进取二号</v>
          </cell>
          <cell r="F541" t="str">
            <v>2020-04-24 00:00:00</v>
          </cell>
          <cell r="G541" t="str">
            <v>管理期货</v>
          </cell>
          <cell r="H541" t="str">
            <v>量化CTA</v>
          </cell>
          <cell r="J541">
            <v>0</v>
          </cell>
          <cell r="K541">
            <v>0</v>
          </cell>
          <cell r="L541" t="str">
            <v>2024-04-03T00:00:00.000000000</v>
          </cell>
          <cell r="M541">
            <v>5.5841549603001814E-3</v>
          </cell>
          <cell r="N541">
            <v>7.2539765775214704E-3</v>
          </cell>
          <cell r="O541">
            <v>3.6234490199604563E-2</v>
          </cell>
          <cell r="P541">
            <v>-1.8926281141819379E-2</v>
          </cell>
          <cell r="Q541">
            <v>0.1405997426846568</v>
          </cell>
          <cell r="R541">
            <v>0.37891840153146678</v>
          </cell>
          <cell r="S541">
            <v>0.88009787928221872</v>
          </cell>
          <cell r="T541">
            <v>-1.8926281141819379E-2</v>
          </cell>
          <cell r="U541">
            <v>0.43411735981118271</v>
          </cell>
          <cell r="V541">
            <v>0.32760669908157741</v>
          </cell>
          <cell r="W541">
            <v>-5.0769230769230789E-2</v>
          </cell>
          <cell r="AC541">
            <v>-6.4932881203934659E-2</v>
          </cell>
          <cell r="AD541">
            <v>-9.4550333451718482E-2</v>
          </cell>
          <cell r="AE541">
            <v>-0.22306654356934871</v>
          </cell>
          <cell r="AF541">
            <v>-0.21055155875299761</v>
          </cell>
          <cell r="AG541">
            <v>-0.129106628242075</v>
          </cell>
          <cell r="AK541">
            <v>-0.22306654356934871</v>
          </cell>
          <cell r="AL541">
            <v>-0.1122914679553024</v>
          </cell>
          <cell r="AM541">
            <v>0.42512630478207353</v>
          </cell>
          <cell r="AN541">
            <v>-6.5965308543595724E-2</v>
          </cell>
          <cell r="AP541">
            <v>0.1558719643454948</v>
          </cell>
          <cell r="AQ541">
            <v>0.30661972049944891</v>
          </cell>
          <cell r="AR541">
            <v>-0.72231902007840987</v>
          </cell>
          <cell r="AS541">
            <v>1.3855223907374381</v>
          </cell>
          <cell r="AT541">
            <v>-5.1302423244991791E-2</v>
          </cell>
          <cell r="AU541">
            <v>1.2831249626129139E-2</v>
          </cell>
          <cell r="AV541">
            <v>2.8771803632440252E-2</v>
          </cell>
          <cell r="AW541">
            <v>7.2539765775214704E-3</v>
          </cell>
          <cell r="BF541">
            <v>-3.7275168877675458E-2</v>
          </cell>
          <cell r="BG541">
            <v>2.2064417955871111E-2</v>
          </cell>
          <cell r="BH541">
            <v>4.8014888337468919E-2</v>
          </cell>
          <cell r="BI541">
            <v>-4.0369361903634493E-2</v>
          </cell>
          <cell r="BJ541">
            <v>-3.2815198618307513E-2</v>
          </cell>
          <cell r="BK541">
            <v>3.5289115646258473E-2</v>
          </cell>
          <cell r="BL541">
            <v>0.1548254620123202</v>
          </cell>
          <cell r="BM541">
            <v>5.7930298719772511E-2</v>
          </cell>
          <cell r="BN541">
            <v>-3.3602193387955448E-2</v>
          </cell>
          <cell r="BO541">
            <v>3.229637449279199E-2</v>
          </cell>
          <cell r="BP541">
            <v>0.16016873322254879</v>
          </cell>
          <cell r="BQ541">
            <v>-4.1216639007536027E-2</v>
          </cell>
        </row>
        <row r="542">
          <cell r="A542">
            <v>331093</v>
          </cell>
          <cell r="B542" t="str">
            <v>上海聊塑私募基金</v>
          </cell>
          <cell r="C542" t="str">
            <v>武毅超,李武文,周艺璇</v>
          </cell>
          <cell r="E542" t="str">
            <v>聊塑投资对冲2号</v>
          </cell>
          <cell r="F542" t="str">
            <v>2017-11-17 00:00:00</v>
          </cell>
          <cell r="G542" t="str">
            <v>管理期货</v>
          </cell>
          <cell r="H542" t="str">
            <v>量化CTA</v>
          </cell>
          <cell r="J542">
            <v>0</v>
          </cell>
          <cell r="K542">
            <v>0</v>
          </cell>
          <cell r="L542" t="str">
            <v>2024-04-03T00:00:00.000000000</v>
          </cell>
          <cell r="M542">
            <v>-2.817430503380125E-4</v>
          </cell>
          <cell r="O542">
            <v>-1.968873054565945E-3</v>
          </cell>
          <cell r="Q542">
            <v>4.2707415025957651E-2</v>
          </cell>
          <cell r="AC542">
            <v>-1.143821488843052E-2</v>
          </cell>
          <cell r="AD542">
            <v>-1.1576731725985461E-2</v>
          </cell>
          <cell r="AK542">
            <v>-1.1576731725985461E-2</v>
          </cell>
          <cell r="AL542">
            <v>5.8875466296917763E-2</v>
          </cell>
          <cell r="AM542">
            <v>9.9657998540664927E-2</v>
          </cell>
          <cell r="AP542">
            <v>4.5069291538728462E-2</v>
          </cell>
          <cell r="AQ542">
            <v>4.4417519364667639E-2</v>
          </cell>
          <cell r="AR542">
            <v>1.2997242181663591</v>
          </cell>
          <cell r="AS542">
            <v>2.2369592758318189</v>
          </cell>
          <cell r="AU542">
            <v>-1.1802473798507851E-3</v>
          </cell>
          <cell r="BO542">
            <v>2.9385836027051582E-4</v>
          </cell>
          <cell r="BP542">
            <v>1.6793967880924351E-2</v>
          </cell>
        </row>
        <row r="543">
          <cell r="A543">
            <v>598827</v>
          </cell>
          <cell r="B543" t="str">
            <v>上海众壹资产</v>
          </cell>
          <cell r="C543" t="str">
            <v>张璐</v>
          </cell>
          <cell r="E543" t="str">
            <v>众壹资产伊雷稳进二号</v>
          </cell>
          <cell r="F543" t="str">
            <v>2021-08-25 00:00:00</v>
          </cell>
          <cell r="G543" t="str">
            <v>股票中性</v>
          </cell>
          <cell r="H543" t="str">
            <v>股票中性</v>
          </cell>
          <cell r="J543">
            <v>0</v>
          </cell>
          <cell r="K543">
            <v>0</v>
          </cell>
          <cell r="L543" t="str">
            <v>2024-04-03T00:00:00.000000000</v>
          </cell>
          <cell r="M543">
            <v>-1.4064220960772641E-2</v>
          </cell>
          <cell r="N543">
            <v>-8.8578485648581617E-3</v>
          </cell>
          <cell r="O543">
            <v>-2.3148148148149921E-3</v>
          </cell>
          <cell r="P543">
            <v>1.0858234885336991E-2</v>
          </cell>
          <cell r="Q543">
            <v>3.1100478468899521E-2</v>
          </cell>
          <cell r="R543">
            <v>5.2265123428881337E-2</v>
          </cell>
          <cell r="T543">
            <v>1.0858234885336991E-2</v>
          </cell>
          <cell r="U543">
            <v>7.1581494926929112E-2</v>
          </cell>
          <cell r="V543">
            <v>7.6776586148140646E-2</v>
          </cell>
          <cell r="AC543">
            <v>-1.4064220960772641E-2</v>
          </cell>
          <cell r="AD543">
            <v>-1.535029004908532E-2</v>
          </cell>
          <cell r="AE543">
            <v>-2.2408963585434281E-2</v>
          </cell>
          <cell r="AF543">
            <v>-4.2987103868839058E-3</v>
          </cell>
          <cell r="AK543">
            <v>-2.2408963585434281E-2</v>
          </cell>
          <cell r="AL543">
            <v>4.4599858518779227E-2</v>
          </cell>
          <cell r="AM543">
            <v>5.9636566775033373E-2</v>
          </cell>
          <cell r="AN543">
            <v>3.9323877632963189E-2</v>
          </cell>
          <cell r="AP543">
            <v>4.020904016998933E-2</v>
          </cell>
          <cell r="AQ543">
            <v>3.1688387180101467E-2</v>
          </cell>
          <cell r="AR543">
            <v>1.101793072976972</v>
          </cell>
          <cell r="AS543">
            <v>1.8725708521973179</v>
          </cell>
          <cell r="AT543">
            <v>4.3432939541343529E-4</v>
          </cell>
          <cell r="AU543">
            <v>-3.4731266822951579E-4</v>
          </cell>
          <cell r="AV543">
            <v>6.6015089163236063E-3</v>
          </cell>
          <cell r="AW543">
            <v>-8.8578485648581617E-3</v>
          </cell>
          <cell r="BF543">
            <v>4.1887740854509303E-3</v>
          </cell>
          <cell r="BG543">
            <v>-7.6937337782720938E-3</v>
          </cell>
          <cell r="BH543">
            <v>2.6623073330219519E-2</v>
          </cell>
          <cell r="BI543">
            <v>1.5832575068243981E-2</v>
          </cell>
          <cell r="BJ543">
            <v>-5.4639914009315671E-3</v>
          </cell>
          <cell r="BK543">
            <v>4.1430244078175527E-3</v>
          </cell>
          <cell r="BL543">
            <v>-3.677459861871069E-3</v>
          </cell>
          <cell r="BM543">
            <v>6.3917897011163127E-3</v>
          </cell>
          <cell r="BN543">
            <v>6.2410841654780844E-3</v>
          </cell>
          <cell r="BO543">
            <v>1.240474924685442E-2</v>
          </cell>
          <cell r="BP543">
            <v>5.4262208997024608E-3</v>
          </cell>
          <cell r="BQ543">
            <v>-6.9444444444433095E-4</v>
          </cell>
        </row>
        <row r="544">
          <cell r="A544">
            <v>478355</v>
          </cell>
          <cell r="B544" t="str">
            <v>橡杉资产</v>
          </cell>
          <cell r="C544" t="str">
            <v>王丽明</v>
          </cell>
          <cell r="D544" t="str">
            <v>6亿</v>
          </cell>
          <cell r="E544" t="str">
            <v>橡杉量化套利五号</v>
          </cell>
          <cell r="F544" t="str">
            <v>2020-06-08 00:00:00</v>
          </cell>
          <cell r="G544" t="str">
            <v>套利策略</v>
          </cell>
          <cell r="H544" t="str">
            <v>套利策略</v>
          </cell>
          <cell r="I544" t="str">
            <v>高频套利，3个子策略贵金属套利、股指跨期、股指期限，子策略默认等权各1/3,考虑波动性和机会交易员会主观调整权重</v>
          </cell>
          <cell r="J544">
            <v>0</v>
          </cell>
          <cell r="K544">
            <v>0</v>
          </cell>
          <cell r="L544" t="str">
            <v>2024-04-03T00:00:00.000000000</v>
          </cell>
          <cell r="M544">
            <v>4.5392646391284597E-3</v>
          </cell>
          <cell r="N544">
            <v>1.281954603725266E-3</v>
          </cell>
          <cell r="O544">
            <v>7.2062504740955102E-3</v>
          </cell>
          <cell r="P544">
            <v>5.6805271529198897E-3</v>
          </cell>
          <cell r="Q544">
            <v>1.809538414353629E-2</v>
          </cell>
          <cell r="R544">
            <v>2.193488801662458E-2</v>
          </cell>
          <cell r="S544">
            <v>0.1534051424600418</v>
          </cell>
          <cell r="T544">
            <v>5.6805271529198897E-3</v>
          </cell>
          <cell r="U544">
            <v>4.6943144873523128E-2</v>
          </cell>
          <cell r="V544">
            <v>2.4118889069352001E-2</v>
          </cell>
          <cell r="W544">
            <v>8.3025505716798564E-2</v>
          </cell>
          <cell r="AC544">
            <v>-2.4981074943223758E-3</v>
          </cell>
          <cell r="AD544">
            <v>-3.8741302972801271E-3</v>
          </cell>
          <cell r="AE544">
            <v>-6.8129604689851388E-3</v>
          </cell>
          <cell r="AF544">
            <v>-7.6238881829734156E-3</v>
          </cell>
          <cell r="AG544">
            <v>-2.0000000000000022E-3</v>
          </cell>
          <cell r="AK544">
            <v>-7.6238881829734156E-3</v>
          </cell>
          <cell r="AL544">
            <v>2.1666679173239611E-2</v>
          </cell>
          <cell r="AM544">
            <v>7.582547649915905E-2</v>
          </cell>
          <cell r="AN544">
            <v>2.043620939051527E-2</v>
          </cell>
          <cell r="AP544">
            <v>9.159858266242861E-3</v>
          </cell>
          <cell r="AQ544">
            <v>2.810555573078689E-2</v>
          </cell>
          <cell r="AR544">
            <v>2.3328813572977229</v>
          </cell>
          <cell r="AS544">
            <v>2.687285767774152</v>
          </cell>
          <cell r="AT544">
            <v>-1.136105430583956E-3</v>
          </cell>
          <cell r="AU544">
            <v>4.5495905368508888E-4</v>
          </cell>
          <cell r="AV544">
            <v>5.916710915573109E-3</v>
          </cell>
          <cell r="AW544">
            <v>1.281954603725266E-3</v>
          </cell>
          <cell r="BF544">
            <v>0</v>
          </cell>
          <cell r="BG544">
            <v>0</v>
          </cell>
          <cell r="BH544">
            <v>2.9339465545951789E-2</v>
          </cell>
          <cell r="BI544">
            <v>0</v>
          </cell>
          <cell r="BJ544">
            <v>-9.244280101687874E-4</v>
          </cell>
          <cell r="BK544">
            <v>1.850566736062875E-3</v>
          </cell>
          <cell r="BL544">
            <v>9.2357423227906743E-4</v>
          </cell>
          <cell r="BM544">
            <v>1.9223375624759511E-3</v>
          </cell>
          <cell r="BN544">
            <v>-9.9578705476832674E-4</v>
          </cell>
          <cell r="BO544">
            <v>0</v>
          </cell>
          <cell r="BP544">
            <v>9.9677963502542433E-4</v>
          </cell>
          <cell r="BQ544">
            <v>7.5549450549450281E-3</v>
          </cell>
        </row>
        <row r="545">
          <cell r="A545">
            <v>284210</v>
          </cell>
          <cell r="B545" t="str">
            <v>橡杉资产</v>
          </cell>
          <cell r="C545" t="str">
            <v>王丽明</v>
          </cell>
          <cell r="D545" t="str">
            <v>6亿</v>
          </cell>
          <cell r="E545" t="str">
            <v>橡杉量化对冲一号</v>
          </cell>
          <cell r="F545" t="str">
            <v>2017-04-05 00:00:00</v>
          </cell>
          <cell r="G545" t="str">
            <v>股票中性</v>
          </cell>
          <cell r="H545" t="str">
            <v>股票中性</v>
          </cell>
          <cell r="J545">
            <v>0</v>
          </cell>
          <cell r="K545">
            <v>0</v>
          </cell>
          <cell r="L545" t="str">
            <v>2024-04-03T00:00:00.000000000</v>
          </cell>
          <cell r="M545">
            <v>5.4663956829490434E-3</v>
          </cell>
          <cell r="N545">
            <v>-9.7486247475786492E-4</v>
          </cell>
          <cell r="O545">
            <v>2.8311353211009301E-2</v>
          </cell>
          <cell r="P545">
            <v>3.5809688831131448E-2</v>
          </cell>
          <cell r="Q545">
            <v>4.9678080187298912E-2</v>
          </cell>
          <cell r="R545">
            <v>0.1287962234461055</v>
          </cell>
          <cell r="S545">
            <v>0.1061680801850424</v>
          </cell>
          <cell r="T545">
            <v>3.5809688831131448E-2</v>
          </cell>
          <cell r="U545">
            <v>0.1071942446043166</v>
          </cell>
          <cell r="V545">
            <v>-3.9170506912442497E-2</v>
          </cell>
          <cell r="W545">
            <v>5.4054054054055722E-3</v>
          </cell>
          <cell r="X545">
            <v>0.18807339449541269</v>
          </cell>
          <cell r="Y545">
            <v>6.967615309126618E-2</v>
          </cell>
          <cell r="Z545">
            <v>-3.0447193149381602E-2</v>
          </cell>
          <cell r="AC545">
            <v>-4.8795724300687182E-2</v>
          </cell>
          <cell r="AD545">
            <v>-2.8592375366569021E-2</v>
          </cell>
          <cell r="AE545">
            <v>-6.4419475655430603E-2</v>
          </cell>
          <cell r="AF545">
            <v>-5.2747252747252803E-2</v>
          </cell>
          <cell r="AG545">
            <v>-2.2851919561243269E-2</v>
          </cell>
          <cell r="AH545">
            <v>-3.6893203883495179E-2</v>
          </cell>
          <cell r="AI545">
            <v>-4.554079696394691E-2</v>
          </cell>
          <cell r="AJ545">
            <v>-8.6042065009561356E-3</v>
          </cell>
          <cell r="AK545">
            <v>-8.4981684981684902E-2</v>
          </cell>
          <cell r="AL545">
            <v>0.1032175778428845</v>
          </cell>
          <cell r="AM545">
            <v>5.3000805339949109E-2</v>
          </cell>
          <cell r="AN545">
            <v>0.13389102555924029</v>
          </cell>
          <cell r="AP545">
            <v>9.8100339039079679E-2</v>
          </cell>
          <cell r="AQ545">
            <v>5.2428481163313702E-2</v>
          </cell>
          <cell r="AR545">
            <v>1.0491274776680719</v>
          </cell>
          <cell r="AS545">
            <v>1.005235848571469</v>
          </cell>
          <cell r="AT545">
            <v>3.2488628979856937E-2</v>
          </cell>
          <cell r="AU545">
            <v>-2.00685266764562E-2</v>
          </cell>
          <cell r="AV545">
            <v>2.9314793577981609E-2</v>
          </cell>
          <cell r="AW545">
            <v>-9.7486247475786492E-4</v>
          </cell>
          <cell r="BF545">
            <v>7.9936051159072985E-3</v>
          </cell>
          <cell r="BG545">
            <v>1.0309278350515649E-2</v>
          </cell>
          <cell r="BH545">
            <v>1.098901098901095E-2</v>
          </cell>
          <cell r="BI545">
            <v>2.3291925465838141E-3</v>
          </cell>
          <cell r="BJ545">
            <v>2.7110766847405321E-2</v>
          </cell>
          <cell r="BK545">
            <v>2.8657616892911131E-2</v>
          </cell>
          <cell r="BL545">
            <v>-1.906158357771259E-2</v>
          </cell>
          <cell r="BM545">
            <v>8.9686098654708779E-3</v>
          </cell>
          <cell r="BN545">
            <v>4.9999999999998934E-3</v>
          </cell>
          <cell r="BO545">
            <v>2.41439859525916E-3</v>
          </cell>
          <cell r="BP545">
            <v>-9.4883585139771132E-4</v>
          </cell>
          <cell r="BQ545">
            <v>1.235199532232123E-2</v>
          </cell>
        </row>
        <row r="546">
          <cell r="A546">
            <v>478353</v>
          </cell>
          <cell r="B546" t="str">
            <v>橡杉资产</v>
          </cell>
          <cell r="C546" t="str">
            <v>王丽明</v>
          </cell>
          <cell r="D546" t="str">
            <v>6亿</v>
          </cell>
          <cell r="E546" t="str">
            <v>橡杉量化套利六号</v>
          </cell>
          <cell r="F546" t="str">
            <v>2020-06-08 00:00:00</v>
          </cell>
          <cell r="G546" t="str">
            <v>套利策略</v>
          </cell>
          <cell r="H546" t="str">
            <v>套利策略</v>
          </cell>
          <cell r="I546" t="str">
            <v>套利增强策略，60-80%套利策略，10-20%股票基本面量化，10-20%海外权益，海外权益主要为美股ETF</v>
          </cell>
          <cell r="J546">
            <v>0</v>
          </cell>
          <cell r="K546">
            <v>0</v>
          </cell>
          <cell r="L546" t="str">
            <v>2024-04-03T00:00:00.000000000</v>
          </cell>
          <cell r="M546">
            <v>1.4609667788858529E-3</v>
          </cell>
          <cell r="N546">
            <v>-1.5199493350220861E-3</v>
          </cell>
          <cell r="O546">
            <v>1.356477017036317E-2</v>
          </cell>
          <cell r="P546">
            <v>2.8306809287764301E-2</v>
          </cell>
          <cell r="Q546">
            <v>5.1627534685165337E-2</v>
          </cell>
          <cell r="R546">
            <v>8.6486113982495949E-2</v>
          </cell>
          <cell r="S546">
            <v>0.31241155414967131</v>
          </cell>
          <cell r="T546">
            <v>2.8306809287764301E-2</v>
          </cell>
          <cell r="U546">
            <v>7.8351385567590359E-2</v>
          </cell>
          <cell r="V546">
            <v>8.8001224364860686E-2</v>
          </cell>
          <cell r="W546">
            <v>0.107457627118644</v>
          </cell>
          <cell r="AC546">
            <v>-5.3198391073051811E-3</v>
          </cell>
          <cell r="AD546">
            <v>-7.406372275013934E-3</v>
          </cell>
          <cell r="AE546">
            <v>-8.0175478405566467E-3</v>
          </cell>
          <cell r="AF546">
            <v>-2.910844976713105E-3</v>
          </cell>
          <cell r="AG546">
            <v>-5.9574468085107366E-3</v>
          </cell>
          <cell r="AK546">
            <v>-5.9574468085107366E-3</v>
          </cell>
          <cell r="AL546">
            <v>0.14537882166191229</v>
          </cell>
          <cell r="AM546">
            <v>0.11739658184266499</v>
          </cell>
          <cell r="AN546">
            <v>0.10482984834202359</v>
          </cell>
          <cell r="AP546">
            <v>2.6970988848539181E-2</v>
          </cell>
          <cell r="AQ546">
            <v>6.380080481213414E-2</v>
          </cell>
          <cell r="AR546">
            <v>5.3791503859280283</v>
          </cell>
          <cell r="AS546">
            <v>1.835380691498143</v>
          </cell>
          <cell r="AT546">
            <v>3.8481607096270132E-3</v>
          </cell>
          <cell r="AU546">
            <v>1.0655577935157151E-2</v>
          </cell>
          <cell r="AV546">
            <v>1.510768241722915E-2</v>
          </cell>
          <cell r="AW546">
            <v>-1.5199493350220861E-3</v>
          </cell>
          <cell r="BF546">
            <v>5.7673371782247518E-3</v>
          </cell>
          <cell r="BG546">
            <v>8.3916083916091289E-4</v>
          </cell>
          <cell r="BH546">
            <v>1.0620458356623621E-2</v>
          </cell>
          <cell r="BK546">
            <v>2.8006814310051139E-2</v>
          </cell>
          <cell r="BL546">
            <v>3.9109107782049346E-3</v>
          </cell>
          <cell r="BM546">
            <v>-1.551667216903263E-2</v>
          </cell>
          <cell r="BN546">
            <v>-7.0207974566167666E-3</v>
          </cell>
          <cell r="BO546">
            <v>-7.8041622198505864E-3</v>
          </cell>
          <cell r="BP546">
            <v>1.728435975329079E-2</v>
          </cell>
          <cell r="BQ546">
            <v>1.081223628691985E-2</v>
          </cell>
        </row>
        <row r="547">
          <cell r="A547">
            <v>382081</v>
          </cell>
          <cell r="B547" t="str">
            <v>橡杉资产</v>
          </cell>
          <cell r="C547" t="str">
            <v>王丽明</v>
          </cell>
          <cell r="D547" t="str">
            <v>6亿</v>
          </cell>
          <cell r="E547" t="str">
            <v>橡杉中证500量化精选一号</v>
          </cell>
          <cell r="F547" t="str">
            <v>nan</v>
          </cell>
          <cell r="G547" t="str">
            <v>指数增强</v>
          </cell>
          <cell r="H547" t="str">
            <v>500指增</v>
          </cell>
          <cell r="I547" t="str">
            <v>Alpha+T0，基本面量化叠加T0，持股200-250只，单票占比不超2%，行业±5%。因子构成基本面85%（55%财报，30%产业链上下游）+另类15%（一致预期、舆情）500成分股占比50-60%</v>
          </cell>
          <cell r="J547">
            <v>0</v>
          </cell>
          <cell r="K547">
            <v>0</v>
          </cell>
          <cell r="L547" t="str">
            <v>2024-04-03T00:00:00.000000000</v>
          </cell>
          <cell r="M547">
            <v>-2.6042946292565978E-3</v>
          </cell>
          <cell r="N547">
            <v>7.7950449332206961E-3</v>
          </cell>
          <cell r="O547">
            <v>2.9884824191993339E-2</v>
          </cell>
          <cell r="P547">
            <v>8.2040620502158879E-2</v>
          </cell>
          <cell r="Q547">
            <v>5.3019298609670029E-2</v>
          </cell>
          <cell r="R547">
            <v>2.884079274164919E-2</v>
          </cell>
          <cell r="S547">
            <v>0.21778257739380821</v>
          </cell>
          <cell r="T547">
            <v>8.2040620502158879E-2</v>
          </cell>
          <cell r="U547">
            <v>8.4272585399687738E-2</v>
          </cell>
          <cell r="V547">
            <v>-0.17551467784979019</v>
          </cell>
          <cell r="W547">
            <v>0.28751994109706702</v>
          </cell>
          <cell r="X547">
            <v>0.44562710661699478</v>
          </cell>
          <cell r="Y547">
            <v>4.6699470801225607E-2</v>
          </cell>
          <cell r="AC547">
            <v>-0.1012503325352487</v>
          </cell>
          <cell r="AD547">
            <v>-9.45972787764425E-2</v>
          </cell>
          <cell r="AE547">
            <v>-0.19485745129790469</v>
          </cell>
          <cell r="AF547">
            <v>-0.10678466076696171</v>
          </cell>
          <cell r="AG547">
            <v>-0.1001173249902228</v>
          </cell>
          <cell r="AH547">
            <v>-4.4486215538847192E-2</v>
          </cell>
          <cell r="AI547">
            <v>-3.5375246283360279E-2</v>
          </cell>
          <cell r="AK547">
            <v>-0.25536646244610839</v>
          </cell>
          <cell r="AL547">
            <v>0.49932366465146871</v>
          </cell>
          <cell r="AM547">
            <v>0.14388691669093759</v>
          </cell>
          <cell r="AN547">
            <v>0.32525193072659908</v>
          </cell>
          <cell r="AP547">
            <v>0.28061864353858967</v>
          </cell>
          <cell r="AQ547">
            <v>0.17048824510694319</v>
          </cell>
          <cell r="AR547">
            <v>1.7783061088541401</v>
          </cell>
          <cell r="AS547">
            <v>0.84222287590816203</v>
          </cell>
          <cell r="AT547">
            <v>-1.311370542139767E-2</v>
          </cell>
          <cell r="AU547">
            <v>3.1167287851779909E-2</v>
          </cell>
          <cell r="AV547">
            <v>2.1918920290222799E-2</v>
          </cell>
          <cell r="AW547">
            <v>7.7950449332206961E-3</v>
          </cell>
          <cell r="BF547">
            <v>7.6527368360210346E-2</v>
          </cell>
          <cell r="BG547">
            <v>2.8993288590604131E-2</v>
          </cell>
          <cell r="BH547">
            <v>1.862770675710923E-2</v>
          </cell>
          <cell r="BI547">
            <v>-8.7081241676056909E-4</v>
          </cell>
          <cell r="BJ547">
            <v>-4.9730838246602183E-3</v>
          </cell>
          <cell r="BK547">
            <v>3.7613355317394737E-2</v>
          </cell>
          <cell r="BL547">
            <v>-1.569172708312638E-2</v>
          </cell>
          <cell r="BM547">
            <v>-6.5281000908081865E-2</v>
          </cell>
          <cell r="BN547">
            <v>2.496359475764542E-3</v>
          </cell>
          <cell r="BO547">
            <v>-2.5316455696202559E-2</v>
          </cell>
          <cell r="BP547">
            <v>1.373216946987443E-2</v>
          </cell>
          <cell r="BQ547">
            <v>-1.164383561643834E-2</v>
          </cell>
        </row>
        <row r="548">
          <cell r="A548">
            <v>679418</v>
          </cell>
          <cell r="B548" t="str">
            <v>海南若谷私募</v>
          </cell>
          <cell r="E548" t="str">
            <v>若谷凌云一号</v>
          </cell>
          <cell r="F548" t="str">
            <v>2022-05-18 00:00:00</v>
          </cell>
          <cell r="G548" t="str">
            <v>套利策略</v>
          </cell>
          <cell r="H548" t="str">
            <v>量化CTA</v>
          </cell>
          <cell r="I548" t="str">
            <v>CTA跨期套利</v>
          </cell>
          <cell r="J548">
            <v>0</v>
          </cell>
          <cell r="K548">
            <v>0</v>
          </cell>
          <cell r="L548" t="str">
            <v>2024-04-03T00:00:00.000000000</v>
          </cell>
          <cell r="M548">
            <v>-2.3024422333689509E-3</v>
          </cell>
          <cell r="N548">
            <v>-1.234771155745884E-3</v>
          </cell>
          <cell r="O548">
            <v>2.3450021088148532E-2</v>
          </cell>
          <cell r="P548">
            <v>1.1336167375177061E-2</v>
          </cell>
          <cell r="Q548">
            <v>4.351939451277187E-2</v>
          </cell>
          <cell r="R548">
            <v>8.9920948616600826E-2</v>
          </cell>
          <cell r="T548">
            <v>1.1336167375177061E-2</v>
          </cell>
          <cell r="U548">
            <v>0.1018552534900807</v>
          </cell>
          <cell r="AC548">
            <v>-1.159589555351633E-2</v>
          </cell>
          <cell r="AD548">
            <v>-1.3543441226575831E-2</v>
          </cell>
          <cell r="AE548">
            <v>-1.0411691661094581E-2</v>
          </cell>
          <cell r="AK548">
            <v>-1.3543441226575831E-2</v>
          </cell>
          <cell r="AL548">
            <v>8.2722078154410905E-2</v>
          </cell>
          <cell r="AM548">
            <v>0.10569823268093929</v>
          </cell>
          <cell r="AN548">
            <v>4.1079912605604292E-2</v>
          </cell>
          <cell r="AP548">
            <v>3.9723345193354277E-2</v>
          </cell>
          <cell r="AQ548">
            <v>4.0493604176193333E-2</v>
          </cell>
          <cell r="AR548">
            <v>2.0749577147840079</v>
          </cell>
          <cell r="AS548">
            <v>2.6028904622541158</v>
          </cell>
          <cell r="AT548">
            <v>-5.251312828207011E-3</v>
          </cell>
          <cell r="AU548">
            <v>-7.2063013239482832E-3</v>
          </cell>
          <cell r="AV548">
            <v>2.471530999578242E-2</v>
          </cell>
          <cell r="AW548">
            <v>-1.234771155745884E-3</v>
          </cell>
          <cell r="BF548">
            <v>-4.959588537839843E-3</v>
          </cell>
          <cell r="BG548">
            <v>1.116854347424767E-2</v>
          </cell>
          <cell r="BH548">
            <v>1.0771337288909111E-2</v>
          </cell>
          <cell r="BI548">
            <v>8.1278786236793632E-3</v>
          </cell>
          <cell r="BJ548">
            <v>5.0165726059301363E-3</v>
          </cell>
          <cell r="BK548">
            <v>9.2699884125146959E-3</v>
          </cell>
          <cell r="BL548">
            <v>-6.9769495716682783E-3</v>
          </cell>
          <cell r="BM548">
            <v>2.9082177161152471E-2</v>
          </cell>
          <cell r="BN548">
            <v>7.1898821898821463E-3</v>
          </cell>
          <cell r="BO548">
            <v>-1.023479831426855E-2</v>
          </cell>
          <cell r="BP548">
            <v>6.3434132777198124E-3</v>
          </cell>
          <cell r="BQ548">
            <v>3.1822482153607938E-2</v>
          </cell>
        </row>
        <row r="549">
          <cell r="A549">
            <v>591274</v>
          </cell>
          <cell r="B549" t="str">
            <v>上海众壹资产</v>
          </cell>
          <cell r="C549" t="str">
            <v>谢赵维</v>
          </cell>
          <cell r="E549" t="str">
            <v>众壹资产量合一号</v>
          </cell>
          <cell r="F549" t="str">
            <v>2021-08-09 00:00:00</v>
          </cell>
          <cell r="G549" t="str">
            <v>管理期货</v>
          </cell>
          <cell r="H549" t="str">
            <v>量化CTA</v>
          </cell>
          <cell r="J549">
            <v>0</v>
          </cell>
          <cell r="K549">
            <v>0</v>
          </cell>
          <cell r="L549" t="str">
            <v>2024-04-03T00:00:00.000000000</v>
          </cell>
          <cell r="M549">
            <v>7.8254064863925166E-4</v>
          </cell>
          <cell r="N549">
            <v>4.1001483032363506E-3</v>
          </cell>
          <cell r="O549">
            <v>5.0949598246895711E-2</v>
          </cell>
          <cell r="P549">
            <v>6.0536257256058379E-2</v>
          </cell>
          <cell r="Q549">
            <v>6.4459446961990352E-2</v>
          </cell>
          <cell r="R549">
            <v>0.1285420139229336</v>
          </cell>
          <cell r="T549">
            <v>6.0536257256058379E-2</v>
          </cell>
          <cell r="U549">
            <v>5.491835147744939E-2</v>
          </cell>
          <cell r="V549">
            <v>3.5010060362173023E-2</v>
          </cell>
          <cell r="AC549">
            <v>-4.6359421870739966E-3</v>
          </cell>
          <cell r="AD549">
            <v>-6.295585412667945E-2</v>
          </cell>
          <cell r="AE549">
            <v>-7.5900476062157565E-2</v>
          </cell>
          <cell r="AF549">
            <v>-8.8982203559288334E-3</v>
          </cell>
          <cell r="AK549">
            <v>-0.1229677535255546</v>
          </cell>
          <cell r="AL549">
            <v>0.24576509792629639</v>
          </cell>
          <cell r="AM549">
            <v>5.7085448994036669E-2</v>
          </cell>
          <cell r="AN549">
            <v>0.23356651966203421</v>
          </cell>
          <cell r="AP549">
            <v>6.4226622301592429E-2</v>
          </cell>
          <cell r="AQ549">
            <v>7.8461963380977662E-2</v>
          </cell>
          <cell r="AR549">
            <v>3.821893049041412</v>
          </cell>
          <cell r="AS549">
            <v>0.72376002280070495</v>
          </cell>
          <cell r="AT549">
            <v>1.363678245646383E-2</v>
          </cell>
          <cell r="AU549">
            <v>-4.6359421870739714E-3</v>
          </cell>
          <cell r="AV549">
            <v>4.6658144631117837E-2</v>
          </cell>
          <cell r="AW549">
            <v>4.1001483032363506E-3</v>
          </cell>
          <cell r="BF549">
            <v>1.283048211508553E-2</v>
          </cell>
          <cell r="BG549">
            <v>-5.7869481765834951E-2</v>
          </cell>
          <cell r="BH549">
            <v>2.8521951716410369E-2</v>
          </cell>
          <cell r="BI549">
            <v>3.0801228087550699E-2</v>
          </cell>
          <cell r="BJ549">
            <v>3.5933897002305981E-2</v>
          </cell>
          <cell r="BK549">
            <v>-1.0202188833240641E-2</v>
          </cell>
          <cell r="BL549">
            <v>2.0052473763118469E-2</v>
          </cell>
          <cell r="BM549">
            <v>-1.625941576336587E-2</v>
          </cell>
          <cell r="BN549">
            <v>-3.226401179941107E-3</v>
          </cell>
          <cell r="BO549">
            <v>-7.0285767132154398E-3</v>
          </cell>
          <cell r="BP549">
            <v>9.4067244109155013E-3</v>
          </cell>
          <cell r="BQ549">
            <v>-6.499450750640845E-3</v>
          </cell>
        </row>
        <row r="550">
          <cell r="A550">
            <v>426574</v>
          </cell>
          <cell r="B550" t="str">
            <v>上海玉数投资</v>
          </cell>
          <cell r="C550" t="str">
            <v>赵俊辰</v>
          </cell>
          <cell r="E550" t="str">
            <v>玉数纯阿尔法二号</v>
          </cell>
          <cell r="F550" t="str">
            <v>2019-05-30 00:00:00</v>
          </cell>
          <cell r="G550" t="str">
            <v>管理期货</v>
          </cell>
          <cell r="H550" t="str">
            <v>量化CTA</v>
          </cell>
          <cell r="J550">
            <v>0</v>
          </cell>
          <cell r="K550">
            <v>0</v>
          </cell>
          <cell r="L550" t="str">
            <v>2024-04-03T00:00:00.000000000</v>
          </cell>
          <cell r="M550">
            <v>-2.6992038319632261E-2</v>
          </cell>
          <cell r="N550">
            <v>-1.4811901953073799E-2</v>
          </cell>
          <cell r="O550">
            <v>-1.41657922350471E-2</v>
          </cell>
          <cell r="P550">
            <v>-0.1606923506420993</v>
          </cell>
          <cell r="Q550">
            <v>-0.14205810170652361</v>
          </cell>
          <cell r="R550">
            <v>-8.5422243854952451E-2</v>
          </cell>
          <cell r="S550">
            <v>-0.23965604451188671</v>
          </cell>
          <cell r="T550">
            <v>-0.1606923506420993</v>
          </cell>
          <cell r="U550">
            <v>7.2455089820359309E-2</v>
          </cell>
          <cell r="V550">
            <v>-8.009254158863055E-2</v>
          </cell>
          <cell r="W550">
            <v>2.9955747191648729E-2</v>
          </cell>
          <cell r="X550">
            <v>0.68863767005173382</v>
          </cell>
          <cell r="AC550">
            <v>-0.17256564099741281</v>
          </cell>
          <cell r="AD550">
            <v>-3.1489313064350169E-2</v>
          </cell>
          <cell r="AE550">
            <v>-8.0865352856985595E-2</v>
          </cell>
          <cell r="AF550">
            <v>-0.1531852893890675</v>
          </cell>
          <cell r="AG550">
            <v>-0.14600908500973389</v>
          </cell>
          <cell r="AH550">
            <v>-9.8429789143113622E-2</v>
          </cell>
          <cell r="AK550">
            <v>-0.24477491961414791</v>
          </cell>
          <cell r="AL550">
            <v>-0.5247254158363015</v>
          </cell>
          <cell r="AM550">
            <v>0.10201001352366119</v>
          </cell>
          <cell r="AN550">
            <v>-0.4650786487287516</v>
          </cell>
          <cell r="AP550">
            <v>0.20371683394424001</v>
          </cell>
          <cell r="AQ550">
            <v>0.17700036831479671</v>
          </cell>
          <cell r="AR550">
            <v>-2.5772206560427868</v>
          </cell>
          <cell r="AS550">
            <v>0.57464398466297528</v>
          </cell>
          <cell r="AT550">
            <v>-6.549413735343379E-2</v>
          </cell>
          <cell r="AU550">
            <v>-5.1084423731851507E-2</v>
          </cell>
          <cell r="AV550">
            <v>6.558237145855017E-4</v>
          </cell>
          <cell r="AW550">
            <v>-1.4811901953073799E-2</v>
          </cell>
          <cell r="BF550">
            <v>6.2874251497007094E-3</v>
          </cell>
          <cell r="BG550">
            <v>-1.803034811068149E-2</v>
          </cell>
          <cell r="BH550">
            <v>-1.0119985456308321E-2</v>
          </cell>
          <cell r="BI550">
            <v>2.4487297214569988E-2</v>
          </cell>
          <cell r="BJ550">
            <v>1.1353450851507849E-3</v>
          </cell>
          <cell r="BK550">
            <v>1.71302375552107E-2</v>
          </cell>
          <cell r="BL550">
            <v>2.6817675019071618E-2</v>
          </cell>
          <cell r="BM550">
            <v>-3.1489313064350211E-2</v>
          </cell>
          <cell r="BN550">
            <v>1.9492610264168601E-2</v>
          </cell>
          <cell r="BO550">
            <v>-5.707436790136633E-5</v>
          </cell>
          <cell r="BP550">
            <v>2.7454337899543321E-2</v>
          </cell>
          <cell r="BQ550">
            <v>-1.387512388503476E-2</v>
          </cell>
        </row>
        <row r="551">
          <cell r="A551">
            <v>626861</v>
          </cell>
          <cell r="B551" t="str">
            <v>量衍投资</v>
          </cell>
          <cell r="C551" t="str">
            <v>陈晓亮</v>
          </cell>
          <cell r="D551" t="str">
            <v>10亿</v>
          </cell>
          <cell r="E551" t="str">
            <v>量衍鸣澜1号</v>
          </cell>
          <cell r="F551" t="str">
            <v>2021-11-15 00:00:00</v>
          </cell>
          <cell r="G551" t="str">
            <v>套利策略</v>
          </cell>
          <cell r="H551" t="str">
            <v>主观CTA</v>
          </cell>
          <cell r="I551" t="str">
            <v>主观商品套利</v>
          </cell>
          <cell r="J551">
            <v>0</v>
          </cell>
          <cell r="K551">
            <v>0</v>
          </cell>
          <cell r="L551" t="str">
            <v>2024-04-03T00:00:00.000000000</v>
          </cell>
          <cell r="M551">
            <v>4.9184571576494918E-3</v>
          </cell>
          <cell r="N551">
            <v>-2.0565552699228769E-3</v>
          </cell>
          <cell r="O551">
            <v>6.9168251772435676E-3</v>
          </cell>
          <cell r="P551">
            <v>9.0105700918385878E-3</v>
          </cell>
          <cell r="Q551">
            <v>5.6126413953891952E-3</v>
          </cell>
          <cell r="R551">
            <v>2.1131082858395489E-2</v>
          </cell>
          <cell r="T551">
            <v>9.0105700918385878E-3</v>
          </cell>
          <cell r="U551">
            <v>4.094516594516584E-2</v>
          </cell>
          <cell r="V551">
            <v>8.2812499999999956E-2</v>
          </cell>
          <cell r="AC551">
            <v>-8.0408092685458118E-3</v>
          </cell>
          <cell r="AD551">
            <v>-2.4729520865533369E-2</v>
          </cell>
          <cell r="AE551">
            <v>-5.7636887608069221E-3</v>
          </cell>
          <cell r="AF551">
            <v>-2.0000000000000022E-3</v>
          </cell>
          <cell r="AK551">
            <v>-2.4729520865533369E-2</v>
          </cell>
          <cell r="AL551">
            <v>4.2619170197325973E-2</v>
          </cell>
          <cell r="AM551">
            <v>6.4291143692591035E-2</v>
          </cell>
          <cell r="AN551">
            <v>3.2555182283981132E-2</v>
          </cell>
          <cell r="AP551">
            <v>2.7835277234962531E-2</v>
          </cell>
          <cell r="AQ551">
            <v>2.7102826490190812E-2</v>
          </cell>
          <cell r="AR551">
            <v>1.520421487152857</v>
          </cell>
          <cell r="AS551">
            <v>2.3611311214097772</v>
          </cell>
          <cell r="AT551">
            <v>2.079362328885948E-3</v>
          </cell>
          <cell r="AU551">
            <v>-6.0522220300882612E-3</v>
          </cell>
          <cell r="AV551">
            <v>8.9918727304167945E-3</v>
          </cell>
          <cell r="AW551">
            <v>-2.0565552699228769E-3</v>
          </cell>
          <cell r="BF551">
            <v>1.379870129870131E-2</v>
          </cell>
          <cell r="BG551">
            <v>1.0764166889066781E-2</v>
          </cell>
          <cell r="BH551">
            <v>3.7845449744762232E-3</v>
          </cell>
          <cell r="BI551">
            <v>9.6448925909675687E-4</v>
          </cell>
          <cell r="BJ551">
            <v>2.8906797477226132E-3</v>
          </cell>
          <cell r="BK551">
            <v>1.056860861210596E-2</v>
          </cell>
          <cell r="BL551">
            <v>-2.8522039757995499E-3</v>
          </cell>
          <cell r="BM551">
            <v>0</v>
          </cell>
          <cell r="BN551">
            <v>1.9032788303485759E-3</v>
          </cell>
          <cell r="BO551">
            <v>-2.84949486227426E-3</v>
          </cell>
          <cell r="BP551">
            <v>-1.6453065465881659E-2</v>
          </cell>
          <cell r="BQ551">
            <v>1.2101017186951781E-2</v>
          </cell>
        </row>
        <row r="552">
          <cell r="A552">
            <v>693673</v>
          </cell>
          <cell r="B552" t="str">
            <v>北京和正私募</v>
          </cell>
          <cell r="C552" t="str">
            <v>许明,河雪燕,李伟勇</v>
          </cell>
          <cell r="D552" t="str">
            <v>80亿</v>
          </cell>
          <cell r="E552" t="str">
            <v>和正通益2号</v>
          </cell>
          <cell r="F552" t="str">
            <v>2022-07-20 00:00:00</v>
          </cell>
          <cell r="G552" t="str">
            <v>股票中性</v>
          </cell>
          <cell r="H552" t="str">
            <v>股票中性</v>
          </cell>
          <cell r="J552">
            <v>0</v>
          </cell>
          <cell r="K552">
            <v>0</v>
          </cell>
          <cell r="L552" t="str">
            <v>2024-04-03T00:00:00.000000000</v>
          </cell>
          <cell r="M552">
            <v>2.6093763590506752E-4</v>
          </cell>
          <cell r="N552">
            <v>2.1786492374726851E-3</v>
          </cell>
          <cell r="O552">
            <v>6.0906638823632342E-4</v>
          </cell>
          <cell r="P552">
            <v>3.055829375392061E-2</v>
          </cell>
          <cell r="Q552">
            <v>1.134464866766338E-2</v>
          </cell>
          <cell r="R552">
            <v>7.7283372365339664E-2</v>
          </cell>
          <cell r="T552">
            <v>3.055829375392061E-2</v>
          </cell>
          <cell r="U552">
            <v>0.121282154340836</v>
          </cell>
          <cell r="AC552">
            <v>-4.7855216218568352E-3</v>
          </cell>
          <cell r="AD552">
            <v>-4.3601895734597128E-2</v>
          </cell>
          <cell r="AE552">
            <v>-1.2935323383084479E-2</v>
          </cell>
          <cell r="AK552">
            <v>-4.3601895734597128E-2</v>
          </cell>
          <cell r="AL552">
            <v>0.14384643286585819</v>
          </cell>
          <cell r="AM552">
            <v>8.6365296138980474E-2</v>
          </cell>
          <cell r="AN552">
            <v>0.1134935974147244</v>
          </cell>
          <cell r="AP552">
            <v>3.9062332832049337E-2</v>
          </cell>
          <cell r="AQ552">
            <v>5.6330777931180673E-2</v>
          </cell>
          <cell r="AR552">
            <v>3.674860303265072</v>
          </cell>
          <cell r="AS552">
            <v>1.5278943893815371</v>
          </cell>
          <cell r="AT552">
            <v>4.2118469396901226E-3</v>
          </cell>
          <cell r="AU552">
            <v>1.9453864001427901E-2</v>
          </cell>
          <cell r="AV552">
            <v>-1.5661707126076729E-3</v>
          </cell>
          <cell r="AW552">
            <v>2.1786492374726851E-3</v>
          </cell>
          <cell r="BF552">
            <v>4.5217041800644786E-3</v>
          </cell>
          <cell r="BG552">
            <v>3.7811343403020947E-2</v>
          </cell>
          <cell r="BH552">
            <v>1.8602409638554199E-2</v>
          </cell>
          <cell r="BI552">
            <v>4.9489023467070403E-2</v>
          </cell>
          <cell r="BJ552">
            <v>-1.5237580019835771E-2</v>
          </cell>
          <cell r="BK552">
            <v>2.0509064273942501E-2</v>
          </cell>
          <cell r="BL552">
            <v>1.9199712901489141E-2</v>
          </cell>
          <cell r="BM552">
            <v>-5.4577464788732044E-3</v>
          </cell>
          <cell r="BN552">
            <v>-1.9825877079562071E-2</v>
          </cell>
          <cell r="BO552">
            <v>4.3092076334534379E-3</v>
          </cell>
          <cell r="BP552">
            <v>-1.8563922942206549E-2</v>
          </cell>
          <cell r="BQ552">
            <v>-2.0568771239494188E-3</v>
          </cell>
        </row>
        <row r="553">
          <cell r="A553">
            <v>675272</v>
          </cell>
          <cell r="B553" t="str">
            <v>台州明道私募</v>
          </cell>
          <cell r="E553" t="str">
            <v>明道利祥添利1号</v>
          </cell>
          <cell r="F553" t="str">
            <v>2022-04-28 00:00:00</v>
          </cell>
          <cell r="G553" t="str">
            <v>多策略</v>
          </cell>
          <cell r="H553" t="str">
            <v>多策略</v>
          </cell>
          <cell r="J553">
            <v>0</v>
          </cell>
          <cell r="K553">
            <v>0</v>
          </cell>
          <cell r="L553" t="str">
            <v>2024-04-03T00:00:00.000000000</v>
          </cell>
          <cell r="M553">
            <v>2.6109660574413768E-4</v>
          </cell>
          <cell r="N553">
            <v>0</v>
          </cell>
          <cell r="O553">
            <v>1.2196184336614731E-3</v>
          </cell>
          <cell r="P553">
            <v>2.0925974365681999E-3</v>
          </cell>
          <cell r="Q553">
            <v>1.9606103619588481E-2</v>
          </cell>
          <cell r="R553">
            <v>6.6536748329621531E-2</v>
          </cell>
          <cell r="T553">
            <v>2.0925974365681999E-3</v>
          </cell>
          <cell r="U553">
            <v>8.6182403636708038E-2</v>
          </cell>
          <cell r="AC553">
            <v>-7.7901843676966131E-3</v>
          </cell>
          <cell r="AD553">
            <v>-1.243523316062174E-2</v>
          </cell>
          <cell r="AE553">
            <v>-7.7000000000000401E-3</v>
          </cell>
          <cell r="AK553">
            <v>-1.243523316062174E-2</v>
          </cell>
          <cell r="AL553">
            <v>-5.2774956233113679E-3</v>
          </cell>
          <cell r="AM553">
            <v>7.3060115154952809E-2</v>
          </cell>
          <cell r="AN553">
            <v>7.4936918082146864E-3</v>
          </cell>
          <cell r="AP553">
            <v>1.687790612427989E-2</v>
          </cell>
          <cell r="AQ553">
            <v>2.1703898982966499E-2</v>
          </cell>
          <cell r="AR553">
            <v>-0.33033198375971179</v>
          </cell>
          <cell r="AS553">
            <v>3.3524989507012268</v>
          </cell>
          <cell r="AT553">
            <v>7.3240910279883664E-3</v>
          </cell>
          <cell r="AU553">
            <v>-6.4918203064139313E-3</v>
          </cell>
          <cell r="AV553">
            <v>1.2196184336614731E-3</v>
          </cell>
          <cell r="AW553">
            <v>0</v>
          </cell>
          <cell r="BF553">
            <v>5.5876503456766544E-3</v>
          </cell>
          <cell r="BG553">
            <v>1.0171407044641031E-2</v>
          </cell>
          <cell r="BH553">
            <v>1.398471005034541E-3</v>
          </cell>
          <cell r="BI553">
            <v>6.1446792663624183E-3</v>
          </cell>
          <cell r="BJ553">
            <v>4.9042287406311216E-3</v>
          </cell>
          <cell r="BK553">
            <v>1.1510128913443831E-2</v>
          </cell>
          <cell r="BL553">
            <v>1.274465179790618E-2</v>
          </cell>
          <cell r="BM553">
            <v>8.3595505617977128E-3</v>
          </cell>
          <cell r="BN553">
            <v>1.3325042195968531E-3</v>
          </cell>
          <cell r="BO553">
            <v>9.3151171043293068E-3</v>
          </cell>
          <cell r="BP553">
            <v>1.670036037619838E-3</v>
          </cell>
          <cell r="BQ553">
            <v>4.9947423764458154E-3</v>
          </cell>
        </row>
        <row r="554">
          <cell r="A554">
            <v>384830</v>
          </cell>
          <cell r="B554" t="str">
            <v>上海众壹资产</v>
          </cell>
          <cell r="C554" t="str">
            <v>王海波,顾磊磊</v>
          </cell>
          <cell r="E554" t="str">
            <v>众壹资产进取套利1号</v>
          </cell>
          <cell r="F554" t="str">
            <v>2018-07-11 00:00:00</v>
          </cell>
          <cell r="G554" t="str">
            <v>套利策略</v>
          </cell>
          <cell r="H554" t="str">
            <v>主观CTA</v>
          </cell>
          <cell r="I554" t="str">
            <v>农产品套利</v>
          </cell>
          <cell r="J554">
            <v>0</v>
          </cell>
          <cell r="K554">
            <v>0</v>
          </cell>
          <cell r="L554" t="str">
            <v>2024-04-03T00:00:00.000000000</v>
          </cell>
          <cell r="M554">
            <v>-2.2377031876715798E-3</v>
          </cell>
          <cell r="N554">
            <v>2.8431996605133851E-3</v>
          </cell>
          <cell r="O554">
            <v>-3.6259381060796958E-3</v>
          </cell>
          <cell r="P554">
            <v>-3.064112555888265E-2</v>
          </cell>
          <cell r="Q554">
            <v>-4.1142578917471417E-2</v>
          </cell>
          <cell r="R554">
            <v>1.7524219590958179E-2</v>
          </cell>
          <cell r="S554">
            <v>0.34755089239892789</v>
          </cell>
          <cell r="T554">
            <v>-3.064112555888265E-2</v>
          </cell>
          <cell r="U554">
            <v>9.8103689023016916E-2</v>
          </cell>
          <cell r="V554">
            <v>7.20459703510552E-2</v>
          </cell>
          <cell r="W554">
            <v>0.18955712562467689</v>
          </cell>
          <cell r="X554">
            <v>0.25642321016166281</v>
          </cell>
          <cell r="Y554">
            <v>0.28845080900130182</v>
          </cell>
          <cell r="AC554">
            <v>-2.7750206782464822E-2</v>
          </cell>
          <cell r="AD554">
            <v>-2.380952380952385E-2</v>
          </cell>
          <cell r="AE554">
            <v>-8.8175131653392483E-2</v>
          </cell>
          <cell r="AF554">
            <v>-5.2244625153169258E-2</v>
          </cell>
          <cell r="AG554">
            <v>-3.1149301825993621E-2</v>
          </cell>
          <cell r="AH554">
            <v>-2.6721866767030551E-2</v>
          </cell>
          <cell r="AI554">
            <v>-5.1571313456889693E-2</v>
          </cell>
          <cell r="AK554">
            <v>-8.8175131653392483E-2</v>
          </cell>
          <cell r="AL554">
            <v>-9.0405742142112389E-2</v>
          </cell>
          <cell r="AM554">
            <v>0.1649123179135461</v>
          </cell>
          <cell r="AN554">
            <v>-0.1051903053426958</v>
          </cell>
          <cell r="AP554">
            <v>3.8870355153419273E-2</v>
          </cell>
          <cell r="AQ554">
            <v>0.10532016709834641</v>
          </cell>
          <cell r="AR554">
            <v>-2.333489322969712</v>
          </cell>
          <cell r="AS554">
            <v>1.562991266158924</v>
          </cell>
          <cell r="AT554">
            <v>-2.0304360310102961E-2</v>
          </cell>
          <cell r="AU554">
            <v>-6.238486015742728E-3</v>
          </cell>
          <cell r="AV554">
            <v>-6.4507968631418722E-3</v>
          </cell>
          <cell r="AW554">
            <v>2.8431996605133851E-3</v>
          </cell>
          <cell r="BF554">
            <v>1.3467861808026621E-2</v>
          </cell>
          <cell r="BG554">
            <v>2.475555555555542E-2</v>
          </cell>
          <cell r="BH554">
            <v>-8.0235937025632253E-3</v>
          </cell>
          <cell r="BI554">
            <v>2.3565932144106409E-2</v>
          </cell>
          <cell r="BJ554">
            <v>2.498825338516086E-2</v>
          </cell>
          <cell r="BK554">
            <v>8.1263543923986159E-3</v>
          </cell>
          <cell r="BL554">
            <v>1.343474846017112E-2</v>
          </cell>
          <cell r="BM554">
            <v>2.977647250774984E-3</v>
          </cell>
          <cell r="BN554">
            <v>2.114336830121077E-3</v>
          </cell>
          <cell r="BO554">
            <v>-4.7066461089020351E-3</v>
          </cell>
          <cell r="BP554">
            <v>-4.6881369751323732E-3</v>
          </cell>
          <cell r="BQ554">
            <v>-3.6903395112353188E-4</v>
          </cell>
        </row>
        <row r="555">
          <cell r="A555">
            <v>611759</v>
          </cell>
          <cell r="B555" t="str">
            <v>上海千衍私募</v>
          </cell>
          <cell r="D555">
            <v>20</v>
          </cell>
          <cell r="E555" t="str">
            <v>千衍六和2号</v>
          </cell>
          <cell r="F555" t="str">
            <v>2021-09-29 00:00:00</v>
          </cell>
          <cell r="G555" t="str">
            <v>指数增强</v>
          </cell>
          <cell r="H555" t="str">
            <v>500指增</v>
          </cell>
          <cell r="J555">
            <v>0</v>
          </cell>
          <cell r="K555">
            <v>0</v>
          </cell>
          <cell r="L555" t="str">
            <v>2024-04-03T00:00:00.000000000</v>
          </cell>
          <cell r="M555">
            <v>7.6937167979482801E-3</v>
          </cell>
          <cell r="N555">
            <v>1.6538852443869659E-2</v>
          </cell>
          <cell r="O555">
            <v>6.309788385351256E-2</v>
          </cell>
          <cell r="P555">
            <v>1.382233689642476E-2</v>
          </cell>
          <cell r="Q555">
            <v>2.0877795304815819E-2</v>
          </cell>
          <cell r="R555">
            <v>4.5618703668504068E-2</v>
          </cell>
          <cell r="T555">
            <v>1.382233689642476E-2</v>
          </cell>
          <cell r="U555">
            <v>0.15594375798892199</v>
          </cell>
          <cell r="V555">
            <v>-6.1293870612938783E-2</v>
          </cell>
          <cell r="AC555">
            <v>-0.15863491468216759</v>
          </cell>
          <cell r="AD555">
            <v>-8.0179372197309348E-2</v>
          </cell>
          <cell r="AE555">
            <v>-0.15407064506390261</v>
          </cell>
          <cell r="AK555">
            <v>-0.1951569506726458</v>
          </cell>
          <cell r="AL555">
            <v>0.1993573813015759</v>
          </cell>
          <cell r="AM555">
            <v>6.4714591847507164E-2</v>
          </cell>
          <cell r="AN555">
            <v>5.024915589086576E-2</v>
          </cell>
          <cell r="AP555">
            <v>0.31896457429746389</v>
          </cell>
          <cell r="AQ555">
            <v>0.18274977296590661</v>
          </cell>
          <cell r="AR555">
            <v>0.62408048025892138</v>
          </cell>
          <cell r="AS555">
            <v>0.35248621223235349</v>
          </cell>
          <cell r="AT555">
            <v>-6.5610025801695504E-2</v>
          </cell>
          <cell r="AU555">
            <v>-3.1558185404340082E-3</v>
          </cell>
          <cell r="AV555">
            <v>4.5801526717557328E-2</v>
          </cell>
          <cell r="AW555">
            <v>1.6538852443869659E-2</v>
          </cell>
          <cell r="BF555">
            <v>7.1261184490839513E-2</v>
          </cell>
          <cell r="BG555">
            <v>4.7628517450531982E-2</v>
          </cell>
          <cell r="BH555">
            <v>-7.6879271070614541E-3</v>
          </cell>
          <cell r="BI555">
            <v>2.3912003825921069E-3</v>
          </cell>
          <cell r="BJ555">
            <v>7.2519083969466713E-3</v>
          </cell>
          <cell r="BK555">
            <v>3.6945812807881673E-2</v>
          </cell>
          <cell r="BL555">
            <v>1.6627078384798159E-2</v>
          </cell>
          <cell r="BM555">
            <v>-7.0183321351545702E-2</v>
          </cell>
          <cell r="BN555">
            <v>-9.2704180958547155E-4</v>
          </cell>
          <cell r="BO555">
            <v>-2.2640809130555991E-2</v>
          </cell>
          <cell r="BP555">
            <v>4.3482388683186317E-2</v>
          </cell>
          <cell r="BQ555">
            <v>-1.7740767559739409E-2</v>
          </cell>
        </row>
        <row r="556">
          <cell r="A556">
            <v>614509</v>
          </cell>
          <cell r="B556" t="str">
            <v>上海千衍私募</v>
          </cell>
          <cell r="D556">
            <v>20</v>
          </cell>
          <cell r="E556" t="str">
            <v>千衍三涛1号</v>
          </cell>
          <cell r="F556" t="str">
            <v>2021-09-28 00:00:00</v>
          </cell>
          <cell r="G556" t="str">
            <v>股票中性</v>
          </cell>
          <cell r="H556" t="str">
            <v>股票中性</v>
          </cell>
          <cell r="J556">
            <v>0</v>
          </cell>
          <cell r="K556">
            <v>0</v>
          </cell>
          <cell r="L556" t="str">
            <v>2024-04-03T00:00:00.000000000</v>
          </cell>
          <cell r="M556">
            <v>8.0926825112872525E-3</v>
          </cell>
          <cell r="N556">
            <v>-1.771404470687465E-3</v>
          </cell>
          <cell r="O556">
            <v>4.8927495124977849E-2</v>
          </cell>
          <cell r="P556">
            <v>4.4299329332862618E-2</v>
          </cell>
          <cell r="Q556">
            <v>7.7483383410725581E-2</v>
          </cell>
          <cell r="R556">
            <v>0.20020283975659231</v>
          </cell>
          <cell r="T556">
            <v>4.4299329332862618E-2</v>
          </cell>
          <cell r="U556">
            <v>0.17442221991916251</v>
          </cell>
          <cell r="AC556">
            <v>-5.0881133379405627E-2</v>
          </cell>
          <cell r="AD556">
            <v>-2.5017304459606541E-2</v>
          </cell>
          <cell r="AE556">
            <v>-2.7945924132364759E-2</v>
          </cell>
          <cell r="AK556">
            <v>-5.0881133379405627E-2</v>
          </cell>
          <cell r="AL556">
            <v>0.150378196346582</v>
          </cell>
          <cell r="AM556">
            <v>0.1320658787654703</v>
          </cell>
          <cell r="AN556">
            <v>0.16743346827725089</v>
          </cell>
          <cell r="AP556">
            <v>0.13520911001933281</v>
          </cell>
          <cell r="AQ556">
            <v>7.2835025336681833E-2</v>
          </cell>
          <cell r="AR556">
            <v>1.1099871875252389</v>
          </cell>
          <cell r="AS556">
            <v>1.809130450191192</v>
          </cell>
          <cell r="AT556">
            <v>1.703141546064257E-2</v>
          </cell>
          <cell r="AU556">
            <v>-9.71800433839487E-3</v>
          </cell>
          <cell r="AV556">
            <v>5.0788867222123717E-2</v>
          </cell>
          <cell r="AW556">
            <v>-1.771404470687465E-3</v>
          </cell>
          <cell r="BF556">
            <v>7.2546377862992006E-3</v>
          </cell>
          <cell r="BG556">
            <v>3.6423500360119432E-2</v>
          </cell>
          <cell r="BH556">
            <v>-1.29057877494293E-2</v>
          </cell>
          <cell r="BI556">
            <v>1.5588856481947079E-2</v>
          </cell>
          <cell r="BJ556">
            <v>3.109526638938398E-2</v>
          </cell>
          <cell r="BK556">
            <v>3.1598155973876503E-2</v>
          </cell>
          <cell r="BL556">
            <v>4.6550600502737177E-4</v>
          </cell>
          <cell r="BM556">
            <v>3.070910106085956E-3</v>
          </cell>
          <cell r="BN556">
            <v>8.0770995869665629E-3</v>
          </cell>
          <cell r="BO556">
            <v>8.5586815988343279E-3</v>
          </cell>
          <cell r="BP556">
            <v>2.6270650898257749E-2</v>
          </cell>
          <cell r="BQ556">
            <v>-9.5271392360807283E-3</v>
          </cell>
        </row>
        <row r="557">
          <cell r="A557">
            <v>724918</v>
          </cell>
          <cell r="B557" t="str">
            <v>上海千衍私募</v>
          </cell>
          <cell r="C557" t="str">
            <v>吴晶,郭其添</v>
          </cell>
          <cell r="D557">
            <v>20</v>
          </cell>
          <cell r="E557" t="str">
            <v>千衍六和6号1000增强</v>
          </cell>
          <cell r="F557" t="str">
            <v>2022-11-10 00:00:00</v>
          </cell>
          <cell r="G557" t="str">
            <v>指数增强</v>
          </cell>
          <cell r="H557" t="str">
            <v>1000指增</v>
          </cell>
          <cell r="J557">
            <v>0</v>
          </cell>
          <cell r="K557">
            <v>0</v>
          </cell>
          <cell r="L557" t="str">
            <v>2024-04-03T00:00:00.000000000</v>
          </cell>
          <cell r="M557">
            <v>1.9091890097120421E-3</v>
          </cell>
          <cell r="N557">
            <v>1.6592268171481631E-2</v>
          </cell>
          <cell r="O557">
            <v>7.7197679607318159E-2</v>
          </cell>
          <cell r="P557">
            <v>-9.4378334017233279E-3</v>
          </cell>
          <cell r="Q557">
            <v>-3.9610496781646853E-3</v>
          </cell>
          <cell r="R557">
            <v>4.1055718475073499E-2</v>
          </cell>
          <cell r="T557">
            <v>-9.4378334017233279E-3</v>
          </cell>
          <cell r="U557">
            <v>0.2197197197197196</v>
          </cell>
          <cell r="AC557">
            <v>-0.199615481066622</v>
          </cell>
          <cell r="AD557">
            <v>-7.6780832931339374E-2</v>
          </cell>
          <cell r="AK557">
            <v>-0.2344287199168465</v>
          </cell>
          <cell r="AL557">
            <v>0.12762453526383369</v>
          </cell>
          <cell r="AM557">
            <v>0.18657688024525079</v>
          </cell>
          <cell r="AN557">
            <v>-3.3299559821643447E-2</v>
          </cell>
          <cell r="AP557">
            <v>0.40051769612696858</v>
          </cell>
          <cell r="AQ557">
            <v>0.21747000471599831</v>
          </cell>
          <cell r="AR557">
            <v>0.31790535076641768</v>
          </cell>
          <cell r="AS557">
            <v>0.85657359459796256</v>
          </cell>
          <cell r="AT557">
            <v>-8.4366023799753775E-2</v>
          </cell>
          <cell r="AU557">
            <v>-2.115263959845826E-2</v>
          </cell>
          <cell r="AV557">
            <v>5.9616242748772752E-2</v>
          </cell>
          <cell r="AW557">
            <v>1.6592268171481631E-2</v>
          </cell>
          <cell r="BF557">
            <v>6.4064064064063952E-2</v>
          </cell>
          <cell r="BG557">
            <v>8.5606773283160909E-2</v>
          </cell>
          <cell r="BH557">
            <v>6.845753899480167E-3</v>
          </cell>
          <cell r="BI557">
            <v>-5.3360874429813077E-3</v>
          </cell>
          <cell r="BJ557">
            <v>1.8689971445877029E-2</v>
          </cell>
          <cell r="BK557">
            <v>4.9095387751635133E-2</v>
          </cell>
          <cell r="BL557">
            <v>4.9388713464497691E-3</v>
          </cell>
          <cell r="BM557">
            <v>-7.4121817595874995E-2</v>
          </cell>
          <cell r="BN557">
            <v>1.570377717166727E-3</v>
          </cell>
          <cell r="BO557">
            <v>-2.417890741046369E-2</v>
          </cell>
          <cell r="BP557">
            <v>4.9894291754756903E-2</v>
          </cell>
          <cell r="BQ557">
            <v>-2.574558247381464E-2</v>
          </cell>
        </row>
        <row r="558">
          <cell r="A558">
            <v>787683</v>
          </cell>
          <cell r="B558" t="str">
            <v>深圳鼎盛国际投资</v>
          </cell>
          <cell r="C558" t="str">
            <v>胡洋</v>
          </cell>
          <cell r="D558">
            <v>2</v>
          </cell>
          <cell r="E558" t="str">
            <v>鼎盛供多多一期</v>
          </cell>
          <cell r="F558" t="str">
            <v>2023-06-20 00:00:00</v>
          </cell>
          <cell r="G558" t="str">
            <v>管理期货</v>
          </cell>
          <cell r="H558" t="str">
            <v>主观CTA</v>
          </cell>
          <cell r="J558">
            <v>0</v>
          </cell>
          <cell r="K558">
            <v>0</v>
          </cell>
          <cell r="L558" t="str">
            <v>2024-04-03T00:00:00.000000000</v>
          </cell>
          <cell r="M558">
            <v>3.7252168525402807E-2</v>
          </cell>
          <cell r="N558">
            <v>1.0411165597887569E-2</v>
          </cell>
          <cell r="O558">
            <v>4.4940313645938978E-2</v>
          </cell>
          <cell r="P558">
            <v>3.5327767470624487E-2</v>
          </cell>
          <cell r="Q558">
            <v>-0.10814410334953729</v>
          </cell>
          <cell r="T558">
            <v>3.5327767470624487E-2</v>
          </cell>
          <cell r="AC558">
            <v>-5.4305319855382492E-2</v>
          </cell>
          <cell r="AD558">
            <v>-0.14080765143464399</v>
          </cell>
          <cell r="AK558">
            <v>-0.148711477151966</v>
          </cell>
          <cell r="AL558">
            <v>7.8658592318605169E-2</v>
          </cell>
          <cell r="AM558">
            <v>0.49893294672090849</v>
          </cell>
          <cell r="AN558">
            <v>0.13200802829982569</v>
          </cell>
          <cell r="AP558">
            <v>0.123499476155285</v>
          </cell>
          <cell r="AQ558">
            <v>0.2911238725867088</v>
          </cell>
          <cell r="AR558">
            <v>0.63450289968553519</v>
          </cell>
          <cell r="AS558">
            <v>1.7127936836714139</v>
          </cell>
          <cell r="AT558">
            <v>1.8784786641929511E-2</v>
          </cell>
          <cell r="AU558">
            <v>9.9400561499354279E-3</v>
          </cell>
          <cell r="AV558">
            <v>3.4173363501599267E-2</v>
          </cell>
          <cell r="AW558">
            <v>1.0411165597887569E-2</v>
          </cell>
          <cell r="BL558">
            <v>8.9444722361180506E-2</v>
          </cell>
          <cell r="BM558">
            <v>0.18036550647442379</v>
          </cell>
          <cell r="BN558">
            <v>0.1231862378459239</v>
          </cell>
          <cell r="BO558">
            <v>-2.4638742758207322E-3</v>
          </cell>
          <cell r="BP558">
            <v>-0.12890520694259011</v>
          </cell>
          <cell r="BQ558">
            <v>-1.9257012888551861E-2</v>
          </cell>
        </row>
        <row r="559">
          <cell r="A559">
            <v>349806</v>
          </cell>
          <cell r="B559" t="str">
            <v>深圳鼎盛国际投资</v>
          </cell>
          <cell r="C559" t="str">
            <v>韩喜然</v>
          </cell>
          <cell r="D559">
            <v>2</v>
          </cell>
          <cell r="E559" t="str">
            <v>鼎盛发展一期</v>
          </cell>
          <cell r="F559" t="str">
            <v>2018-01-16 00:00:00</v>
          </cell>
          <cell r="G559" t="str">
            <v>股票多头</v>
          </cell>
          <cell r="H559" t="str">
            <v>股票多头</v>
          </cell>
          <cell r="J559">
            <v>0</v>
          </cell>
          <cell r="K559">
            <v>0</v>
          </cell>
          <cell r="L559" t="str">
            <v>2024-04-03T00:00:00.000000000</v>
          </cell>
          <cell r="M559">
            <v>-6.6536203522505E-2</v>
          </cell>
          <cell r="N559">
            <v>-2.453987730061347E-2</v>
          </cell>
          <cell r="O559">
            <v>-6.9449863441279902E-2</v>
          </cell>
          <cell r="P559">
            <v>-8.4804297774366932E-2</v>
          </cell>
          <cell r="Q559">
            <v>-0.1140416047548293</v>
          </cell>
          <cell r="R559">
            <v>-0.24525316455696211</v>
          </cell>
          <cell r="S559">
            <v>-2.4938675388389338E-2</v>
          </cell>
          <cell r="T559">
            <v>-8.4804297774366932E-2</v>
          </cell>
          <cell r="U559">
            <v>7.5082508250825075E-2</v>
          </cell>
          <cell r="V559">
            <v>-8.6317376554843617E-2</v>
          </cell>
          <cell r="W559">
            <v>0.40593534711181772</v>
          </cell>
          <cell r="X559">
            <v>0.51080864691753392</v>
          </cell>
          <cell r="Y559">
            <v>0.23175542406311661</v>
          </cell>
          <cell r="AC559">
            <v>-8.1632653061224567E-2</v>
          </cell>
          <cell r="AD559">
            <v>-0.19838559453585849</v>
          </cell>
          <cell r="AE559">
            <v>-0.17729014280738409</v>
          </cell>
          <cell r="AF559">
            <v>-0.33906327852516199</v>
          </cell>
          <cell r="AG559">
            <v>-0.33303730017761979</v>
          </cell>
          <cell r="AH559">
            <v>-0.1108614232209737</v>
          </cell>
          <cell r="AI559">
            <v>-2.257114818449452E-2</v>
          </cell>
          <cell r="AK559">
            <v>-0.4277528649725959</v>
          </cell>
          <cell r="AL559">
            <v>-0.23095628856461889</v>
          </cell>
          <cell r="AM559">
            <v>0.24097383094027819</v>
          </cell>
          <cell r="AN559">
            <v>-0.27129810318283459</v>
          </cell>
          <cell r="AP559">
            <v>0.16995108395960551</v>
          </cell>
          <cell r="AQ559">
            <v>0.34918929829514972</v>
          </cell>
          <cell r="AR559">
            <v>-1.3607097981676679</v>
          </cell>
          <cell r="AS559">
            <v>0.68924224060388128</v>
          </cell>
          <cell r="AT559">
            <v>-4.4896392939370637E-2</v>
          </cell>
          <cell r="AU559">
            <v>4.33909200482121E-2</v>
          </cell>
          <cell r="AV559">
            <v>-4.6039797112758629E-2</v>
          </cell>
          <cell r="AW559">
            <v>-2.453987730061347E-2</v>
          </cell>
          <cell r="BF559">
            <v>-5.2392739273927291E-2</v>
          </cell>
          <cell r="BG559">
            <v>7.313887679582054E-2</v>
          </cell>
          <cell r="BH559">
            <v>1.6227180527383481E-2</v>
          </cell>
          <cell r="BI559">
            <v>0.28582834331337331</v>
          </cell>
          <cell r="BJ559">
            <v>-9.9658491151816242E-2</v>
          </cell>
          <cell r="BK559">
            <v>4.1379310344826781E-3</v>
          </cell>
          <cell r="BL559">
            <v>-8.5851648351648047E-3</v>
          </cell>
          <cell r="BM559">
            <v>-5.8538275025978533E-2</v>
          </cell>
          <cell r="BN559">
            <v>-3.7884203002144352E-2</v>
          </cell>
          <cell r="BO559">
            <v>-2.7860326894502241E-2</v>
          </cell>
          <cell r="BP559">
            <v>1.2609858616736689E-2</v>
          </cell>
          <cell r="BQ559">
            <v>-1.2130401819560269E-2</v>
          </cell>
        </row>
        <row r="560">
          <cell r="A560">
            <v>484847</v>
          </cell>
          <cell r="B560" t="str">
            <v>深圳鼎盛国际投资</v>
          </cell>
          <cell r="C560" t="str">
            <v>李威</v>
          </cell>
          <cell r="D560">
            <v>2</v>
          </cell>
          <cell r="E560" t="str">
            <v>鼎盛进取二期</v>
          </cell>
          <cell r="F560" t="str">
            <v>2020-07-09 00:00:00</v>
          </cell>
          <cell r="G560" t="str">
            <v>股票多头</v>
          </cell>
          <cell r="H560" t="str">
            <v>股票多头</v>
          </cell>
          <cell r="J560">
            <v>0</v>
          </cell>
          <cell r="K560">
            <v>0</v>
          </cell>
          <cell r="L560" t="str">
            <v>2024-04-03T00:00:00.000000000</v>
          </cell>
          <cell r="M560">
            <v>-5.5549456581403089E-2</v>
          </cell>
          <cell r="N560">
            <v>8.912865017004723E-3</v>
          </cell>
          <cell r="O560">
            <v>-4.1021067885408602E-2</v>
          </cell>
          <cell r="P560">
            <v>-0.2307073236162033</v>
          </cell>
          <cell r="Q560">
            <v>-0.25791425860433032</v>
          </cell>
          <cell r="R560">
            <v>-0.41276450511945401</v>
          </cell>
          <cell r="S560">
            <v>-0.13206214689265541</v>
          </cell>
          <cell r="T560">
            <v>-0.2307073236162033</v>
          </cell>
          <cell r="U560">
            <v>-0.14776710867245851</v>
          </cell>
          <cell r="V560">
            <v>0.14592611998952049</v>
          </cell>
          <cell r="W560">
            <v>0.301397886123423</v>
          </cell>
          <cell r="AC560">
            <v>-0.2295363480251861</v>
          </cell>
          <cell r="AD560">
            <v>-0.28408103229257209</v>
          </cell>
          <cell r="AE560">
            <v>-0.21865588159366661</v>
          </cell>
          <cell r="AF560">
            <v>-0.12043453830305299</v>
          </cell>
          <cell r="AG560">
            <v>-0.178679530836171</v>
          </cell>
          <cell r="AK560">
            <v>-0.46005214949521972</v>
          </cell>
          <cell r="AL560">
            <v>-0.52558628805155305</v>
          </cell>
          <cell r="AM560">
            <v>-9.1199766553055062E-3</v>
          </cell>
          <cell r="AN560">
            <v>-0.60809186484053757</v>
          </cell>
          <cell r="AP560">
            <v>0.3828237826227478</v>
          </cell>
          <cell r="AQ560">
            <v>0.24510432454175629</v>
          </cell>
          <cell r="AR560">
            <v>-1.3736975823109081</v>
          </cell>
          <cell r="AS560">
            <v>-3.8423611094357803E-2</v>
          </cell>
          <cell r="AT560">
            <v>-0.16310471251006001</v>
          </cell>
          <cell r="AU560">
            <v>-6.3254621220215745E-2</v>
          </cell>
          <cell r="AV560">
            <v>-4.949281016609075E-2</v>
          </cell>
          <cell r="AW560">
            <v>8.912865017004723E-3</v>
          </cell>
          <cell r="BF560">
            <v>0.10006096631611031</v>
          </cell>
          <cell r="BG560">
            <v>2.5285763768617912E-2</v>
          </cell>
          <cell r="BH560">
            <v>-1.2162162162162151E-2</v>
          </cell>
          <cell r="BI560">
            <v>-7.2229822161422708E-2</v>
          </cell>
          <cell r="BJ560">
            <v>-4.2170451194338043E-2</v>
          </cell>
          <cell r="BK560">
            <v>1.8318965517241329E-2</v>
          </cell>
          <cell r="BL560">
            <v>1.526832955404389E-2</v>
          </cell>
          <cell r="BM560">
            <v>-0.1255211435378201</v>
          </cell>
          <cell r="BN560">
            <v>-5.1697341513292423E-2</v>
          </cell>
          <cell r="BO560">
            <v>-2.6136461657896959E-2</v>
          </cell>
          <cell r="BP560">
            <v>5.2878653675819447E-2</v>
          </cell>
          <cell r="BQ560">
            <v>-4.6469986357435163E-2</v>
          </cell>
        </row>
        <row r="561">
          <cell r="A561">
            <v>634498</v>
          </cell>
          <cell r="B561" t="str">
            <v>上海宁涌富私募基金</v>
          </cell>
          <cell r="C561" t="str">
            <v>翁强</v>
          </cell>
          <cell r="E561" t="str">
            <v>宁涌富-小满6号</v>
          </cell>
          <cell r="F561" t="str">
            <v>2021-12-08 00:00:00</v>
          </cell>
          <cell r="G561" t="str">
            <v>股票多头</v>
          </cell>
          <cell r="H561" t="str">
            <v>股票多头</v>
          </cell>
          <cell r="J561">
            <v>0</v>
          </cell>
          <cell r="K561">
            <v>0</v>
          </cell>
          <cell r="L561" t="str">
            <v>2024-04-03T00:00:00.000000000</v>
          </cell>
          <cell r="M561">
            <v>1.3075839871253381E-2</v>
          </cell>
          <cell r="N561">
            <v>1.327967806841057E-2</v>
          </cell>
          <cell r="O561">
            <v>3.3131603241358221E-2</v>
          </cell>
          <cell r="P561">
            <v>-2.6389560173996959E-2</v>
          </cell>
          <cell r="Q561">
            <v>-5.2582071300912303E-2</v>
          </cell>
          <cell r="R561">
            <v>-0.111816578483245</v>
          </cell>
          <cell r="T561">
            <v>-2.6389560173996959E-2</v>
          </cell>
          <cell r="U561">
            <v>-6.2528318985047515E-2</v>
          </cell>
          <cell r="V561">
            <v>0.1046046046046045</v>
          </cell>
          <cell r="AC561">
            <v>-0.1433077074709245</v>
          </cell>
          <cell r="AD561">
            <v>-0.13481110919441081</v>
          </cell>
          <cell r="AE561">
            <v>-6.7369914014715065E-2</v>
          </cell>
          <cell r="AK561">
            <v>-0.25030188028290501</v>
          </cell>
          <cell r="AL561">
            <v>1.439300429205881E-2</v>
          </cell>
          <cell r="AM561">
            <v>1.228946775483308E-2</v>
          </cell>
          <cell r="AN561">
            <v>-9.1094669725338751E-2</v>
          </cell>
          <cell r="AP561">
            <v>0.29536890541619709</v>
          </cell>
          <cell r="AQ561">
            <v>0.1345166885867029</v>
          </cell>
          <cell r="AR561">
            <v>4.7720621382827781E-2</v>
          </cell>
          <cell r="AS561">
            <v>8.9146196597544483E-2</v>
          </cell>
          <cell r="AT561">
            <v>-5.9835669405509877E-2</v>
          </cell>
          <cell r="AU561">
            <v>-2.2311330454451991E-2</v>
          </cell>
          <cell r="AV561">
            <v>1.9591753000307799E-2</v>
          </cell>
          <cell r="AW561">
            <v>1.327967806841057E-2</v>
          </cell>
          <cell r="BF561">
            <v>5.0657000453103729E-2</v>
          </cell>
          <cell r="BG561">
            <v>-1.466275659824035E-2</v>
          </cell>
          <cell r="BH561">
            <v>-7.7030812324930809E-3</v>
          </cell>
          <cell r="BI561">
            <v>-7.3218066337331633E-3</v>
          </cell>
          <cell r="BJ561">
            <v>-1.1019283746556471E-2</v>
          </cell>
          <cell r="BK561">
            <v>-2.5159493215921591E-3</v>
          </cell>
          <cell r="BL561">
            <v>3.7834429330689812E-3</v>
          </cell>
          <cell r="BM561">
            <v>-5.7794130844476377E-2</v>
          </cell>
          <cell r="BN561">
            <v>-8.6721372622157178E-3</v>
          </cell>
          <cell r="BO561">
            <v>-2.690245508418776E-2</v>
          </cell>
          <cell r="BP561">
            <v>9.4731754470758212E-3</v>
          </cell>
          <cell r="BQ561">
            <v>6.9106482382712553E-3</v>
          </cell>
        </row>
        <row r="562">
          <cell r="A562">
            <v>773393</v>
          </cell>
          <cell r="B562" t="str">
            <v>上海道衍私募</v>
          </cell>
          <cell r="C562" t="str">
            <v>牛诗铭</v>
          </cell>
          <cell r="E562" t="str">
            <v>道衍萃亨宏观对冲</v>
          </cell>
          <cell r="F562" t="str">
            <v>2023-04-13 00:00:00</v>
          </cell>
          <cell r="G562" t="str">
            <v>管理期货</v>
          </cell>
          <cell r="H562" t="str">
            <v>主观CTA</v>
          </cell>
          <cell r="J562">
            <v>0</v>
          </cell>
          <cell r="K562">
            <v>0</v>
          </cell>
          <cell r="L562" t="str">
            <v>2024-04-03T00:00:00.000000000</v>
          </cell>
          <cell r="AC562">
            <v>-2.7785707488819009E-2</v>
          </cell>
          <cell r="AD562">
            <v>-5.446000737191295E-2</v>
          </cell>
          <cell r="AK562">
            <v>-5.8514559528197473E-2</v>
          </cell>
          <cell r="AL562">
            <v>0.31309799580885223</v>
          </cell>
          <cell r="AM562">
            <v>9.7964129432651204E-2</v>
          </cell>
          <cell r="AP562">
            <v>0.13824903315716491</v>
          </cell>
          <cell r="AQ562">
            <v>0.10152729502520449</v>
          </cell>
          <cell r="AR562">
            <v>2.2625849315330919</v>
          </cell>
          <cell r="AS562">
            <v>0.96197099331734437</v>
          </cell>
          <cell r="AT562">
            <v>-2.778570748881903E-2</v>
          </cell>
          <cell r="BJ562">
            <v>0</v>
          </cell>
          <cell r="BK562">
            <v>6.0000000000000053E-3</v>
          </cell>
          <cell r="BL562">
            <v>4.1749502982107327E-2</v>
          </cell>
          <cell r="BM562">
            <v>-6.6793893129771797E-3</v>
          </cell>
          <cell r="BN562">
            <v>9.596928982724684E-4</v>
          </cell>
          <cell r="BO562">
            <v>1.7257909875359578E-2</v>
          </cell>
          <cell r="BP562">
            <v>2.2808671065033041E-2</v>
          </cell>
          <cell r="BQ562">
            <v>-1.7115600448933791E-2</v>
          </cell>
        </row>
        <row r="563">
          <cell r="A563">
            <v>602862</v>
          </cell>
          <cell r="B563" t="str">
            <v>海南哈希私募</v>
          </cell>
          <cell r="C563" t="str">
            <v>余晓锋、彭璐</v>
          </cell>
          <cell r="E563" t="str">
            <v>哈希可转债指数增强1号</v>
          </cell>
          <cell r="F563" t="str">
            <v>2021-09-01 00:00:00</v>
          </cell>
          <cell r="G563" t="str">
            <v>可转债</v>
          </cell>
          <cell r="H563" t="str">
            <v>可转债多头+T0</v>
          </cell>
          <cell r="I563" t="str">
            <v>可转债券池T0+股指（IC/IM）对冲，30%多头敞口</v>
          </cell>
          <cell r="J563">
            <v>0</v>
          </cell>
          <cell r="K563">
            <v>0</v>
          </cell>
          <cell r="L563" t="str">
            <v>2024-04-03T00:00:00.000000000</v>
          </cell>
          <cell r="M563">
            <v>3.1520882584710201E-3</v>
          </cell>
          <cell r="N563">
            <v>9.616337860612667E-3</v>
          </cell>
          <cell r="O563">
            <v>1.8094571628511469E-2</v>
          </cell>
          <cell r="P563">
            <v>-1.6988416988417021E-2</v>
          </cell>
          <cell r="Q563">
            <v>-1.5467904098994571E-2</v>
          </cell>
          <cell r="R563">
            <v>-1.2604227263913191E-2</v>
          </cell>
          <cell r="T563">
            <v>-1.6988416988417021E-2</v>
          </cell>
          <cell r="U563">
            <v>6.4092029580936849E-2</v>
          </cell>
          <cell r="V563">
            <v>-9.0603399962637776E-2</v>
          </cell>
          <cell r="AC563">
            <v>-7.9548798430603293E-2</v>
          </cell>
          <cell r="AD563">
            <v>-6.7319461444308448E-2</v>
          </cell>
          <cell r="AE563">
            <v>-0.14303247734138971</v>
          </cell>
          <cell r="AF563">
            <v>-5.6573845611561542E-2</v>
          </cell>
          <cell r="AK563">
            <v>-0.20012336975678541</v>
          </cell>
          <cell r="AL563">
            <v>6.4669143321898206E-3</v>
          </cell>
          <cell r="AM563">
            <v>1.4960336933536491E-2</v>
          </cell>
          <cell r="AN563">
            <v>-5.9359448933748338E-2</v>
          </cell>
          <cell r="AP563">
            <v>0.14740850919649179</v>
          </cell>
          <cell r="AQ563">
            <v>0.1261732422058984</v>
          </cell>
          <cell r="AR563">
            <v>4.1850350277502453E-2</v>
          </cell>
          <cell r="AS563">
            <v>0.11620942831267631</v>
          </cell>
          <cell r="AT563">
            <v>-5.3378378378378437E-2</v>
          </cell>
          <cell r="AU563">
            <v>1.458142143366992E-2</v>
          </cell>
          <cell r="AV563">
            <v>8.397480755773179E-3</v>
          </cell>
          <cell r="AW563">
            <v>9.616337860612667E-3</v>
          </cell>
          <cell r="BF563">
            <v>5.1663927691043547E-2</v>
          </cell>
          <cell r="BG563">
            <v>2.4416446918644752E-3</v>
          </cell>
          <cell r="BH563">
            <v>-4.871395167574954E-4</v>
          </cell>
          <cell r="BI563">
            <v>-1.140462033336587E-2</v>
          </cell>
          <cell r="BJ563">
            <v>-2.3663971603233862E-3</v>
          </cell>
          <cell r="BK563">
            <v>2.4115437833563961E-2</v>
          </cell>
          <cell r="BL563">
            <v>1.8336228527311201E-2</v>
          </cell>
          <cell r="BM563">
            <v>-3.1652767247914992E-2</v>
          </cell>
          <cell r="BN563">
            <v>-1.288290867449193E-2</v>
          </cell>
          <cell r="BO563">
            <v>-1.092420726991505E-2</v>
          </cell>
          <cell r="BP563">
            <v>3.225491154335014E-3</v>
          </cell>
          <cell r="BQ563">
            <v>1.062904628466699E-3</v>
          </cell>
        </row>
        <row r="564">
          <cell r="A564">
            <v>725506</v>
          </cell>
          <cell r="B564" t="str">
            <v>海南哈希私募</v>
          </cell>
          <cell r="C564" t="str">
            <v>余晓锋、彭璐</v>
          </cell>
          <cell r="E564" t="str">
            <v>哈希可转债量化对冲1号A</v>
          </cell>
          <cell r="F564" t="str">
            <v>2022-09-26 00:00:00</v>
          </cell>
          <cell r="G564" t="str">
            <v>套利策略</v>
          </cell>
          <cell r="H564" t="str">
            <v>可转债对冲</v>
          </cell>
          <cell r="I564" t="str">
            <v>可转债券池T0+股指（IC/IM）对冲，30%多头敞口</v>
          </cell>
          <cell r="J564">
            <v>0</v>
          </cell>
          <cell r="K564">
            <v>0</v>
          </cell>
          <cell r="L564" t="str">
            <v>2024-04-03T00:00:00.000000000</v>
          </cell>
          <cell r="M564">
            <v>1.287257019438459E-2</v>
          </cell>
          <cell r="N564">
            <v>3.509372592656268E-3</v>
          </cell>
          <cell r="O564">
            <v>2.7429673122425721E-2</v>
          </cell>
          <cell r="P564">
            <v>4.9973132724341777E-2</v>
          </cell>
          <cell r="Q564">
            <v>9.5905776780706775E-2</v>
          </cell>
          <cell r="R564">
            <v>0.16471289489370181</v>
          </cell>
          <cell r="T564">
            <v>4.9973132724341777E-2</v>
          </cell>
          <cell r="U564">
            <v>0.1127055306427502</v>
          </cell>
          <cell r="AC564">
            <v>-2.0144628099173442E-2</v>
          </cell>
          <cell r="AD564">
            <v>-2.5368328617426009E-2</v>
          </cell>
          <cell r="AK564">
            <v>-2.5368328617426009E-2</v>
          </cell>
          <cell r="AL564">
            <v>0.20254180407425479</v>
          </cell>
          <cell r="AM564">
            <v>0.1321861756640863</v>
          </cell>
          <cell r="AN564">
            <v>0.19024503758000069</v>
          </cell>
          <cell r="AP564">
            <v>5.8761425150647903E-2</v>
          </cell>
          <cell r="AQ564">
            <v>5.1928256390878898E-2</v>
          </cell>
          <cell r="AR564">
            <v>3.4417815253344428</v>
          </cell>
          <cell r="AS564">
            <v>2.539818746905202</v>
          </cell>
          <cell r="AT564">
            <v>2.4628336020060759E-2</v>
          </cell>
          <cell r="AU564">
            <v>1.529586574600139E-2</v>
          </cell>
          <cell r="AV564">
            <v>2.383664884760317E-2</v>
          </cell>
          <cell r="AW564">
            <v>3.509372592656268E-3</v>
          </cell>
          <cell r="BF564">
            <v>1.4648729446935739E-2</v>
          </cell>
          <cell r="BG564">
            <v>2.946375957570968E-4</v>
          </cell>
          <cell r="BH564">
            <v>-5.8910162002945299E-3</v>
          </cell>
          <cell r="BI564">
            <v>-5.1358024691356974E-3</v>
          </cell>
          <cell r="BJ564">
            <v>1.7770276978059881E-2</v>
          </cell>
          <cell r="BK564">
            <v>1.6094420600858639E-2</v>
          </cell>
          <cell r="BL564">
            <v>7.6797542478641567E-3</v>
          </cell>
          <cell r="BM564">
            <v>1.3527674573687641E-2</v>
          </cell>
          <cell r="BN564">
            <v>-6.9618490671120581E-3</v>
          </cell>
          <cell r="BO564">
            <v>1.4862591138530499E-2</v>
          </cell>
          <cell r="BP564">
            <v>6.6316662061340903E-3</v>
          </cell>
          <cell r="BQ564">
            <v>9.7666847531201473E-3</v>
          </cell>
        </row>
        <row r="565">
          <cell r="A565">
            <v>615717</v>
          </cell>
          <cell r="B565" t="str">
            <v>上海希塔私募</v>
          </cell>
          <cell r="E565" t="str">
            <v>希塔套利1号</v>
          </cell>
          <cell r="F565" t="str">
            <v>2021-10-15 00:00:00</v>
          </cell>
          <cell r="G565" t="str">
            <v>期权策略</v>
          </cell>
          <cell r="H565" t="str">
            <v>期权套利</v>
          </cell>
          <cell r="J565">
            <v>0</v>
          </cell>
          <cell r="K565">
            <v>0</v>
          </cell>
          <cell r="L565" t="str">
            <v>2024-04-03T00:00:00.000000000</v>
          </cell>
          <cell r="U565">
            <v>6.6548007515079499E-2</v>
          </cell>
          <cell r="V565">
            <v>1.1300000000000089E-2</v>
          </cell>
          <cell r="AC565">
            <v>-3.3014042592764678E-2</v>
          </cell>
          <cell r="AD565">
            <v>-4.6239501745778304E-3</v>
          </cell>
          <cell r="AK565">
            <v>-3.5972557018357082E-2</v>
          </cell>
          <cell r="AL565">
            <v>-0.15650136818314511</v>
          </cell>
          <cell r="AM565">
            <v>3.8763343800976457E-2</v>
          </cell>
          <cell r="AP565">
            <v>3.6614069436288317E-2</v>
          </cell>
          <cell r="AQ565">
            <v>2.5067115424359531E-2</v>
          </cell>
          <cell r="AR565">
            <v>-4.2824844980539947</v>
          </cell>
          <cell r="AS565">
            <v>1.5345015396212891</v>
          </cell>
          <cell r="AT565">
            <v>-2.419803448915259E-2</v>
          </cell>
          <cell r="AU565">
            <v>-1.206650831353917E-2</v>
          </cell>
          <cell r="BF565">
            <v>4.8452486898051816E-3</v>
          </cell>
          <cell r="BG565">
            <v>1.1415075772485791E-2</v>
          </cell>
          <cell r="BH565">
            <v>1.099435687877004E-2</v>
          </cell>
          <cell r="BI565">
            <v>5.677990568761393E-3</v>
          </cell>
          <cell r="BJ565">
            <v>8.0382775119616223E-3</v>
          </cell>
          <cell r="BK565">
            <v>3.7972280235427651E-3</v>
          </cell>
          <cell r="BL565">
            <v>2.1751465859658481E-3</v>
          </cell>
          <cell r="BM565">
            <v>-4.62395017457784E-3</v>
          </cell>
          <cell r="BN565">
            <v>9.4375235938088942E-3</v>
          </cell>
          <cell r="BO565">
            <v>-3.7397157816021492E-4</v>
          </cell>
          <cell r="BP565">
            <v>3.6475869809202699E-3</v>
          </cell>
          <cell r="BQ565">
            <v>5.1253378063553789E-3</v>
          </cell>
        </row>
        <row r="566">
          <cell r="A566">
            <v>608244</v>
          </cell>
          <cell r="B566" t="str">
            <v>上海希塔私募</v>
          </cell>
          <cell r="E566" t="str">
            <v>希塔稳健尊享</v>
          </cell>
          <cell r="F566" t="str">
            <v>2021-09-17 00:00:00</v>
          </cell>
          <cell r="G566" t="str">
            <v>FOF</v>
          </cell>
          <cell r="H566" t="str">
            <v>FOF</v>
          </cell>
          <cell r="J566">
            <v>0</v>
          </cell>
          <cell r="K566">
            <v>0</v>
          </cell>
          <cell r="L566" t="str">
            <v>2024-04-03T00:00:00.000000000</v>
          </cell>
          <cell r="U566">
            <v>5.8135145337863132E-2</v>
          </cell>
          <cell r="V566">
            <v>4.3221423648715167E-2</v>
          </cell>
          <cell r="AD566">
            <v>-3.8885288399222121E-3</v>
          </cell>
          <cell r="AE566">
            <v>-9.8314606741572597E-3</v>
          </cell>
          <cell r="AF566">
            <v>-3.283582089552099E-3</v>
          </cell>
          <cell r="AK566">
            <v>-9.8314606741572597E-3</v>
          </cell>
          <cell r="AM566">
            <v>5.1551328910953709E-2</v>
          </cell>
          <cell r="AQ566">
            <v>1.3535857265803711E-2</v>
          </cell>
          <cell r="AS566">
            <v>3.7864991715009988</v>
          </cell>
          <cell r="BF566">
            <v>2.5481313703283881E-3</v>
          </cell>
          <cell r="BG566">
            <v>1.6756095264991E-2</v>
          </cell>
          <cell r="BH566">
            <v>4.6292009999060468E-4</v>
          </cell>
          <cell r="BI566">
            <v>1.1475106422357941E-2</v>
          </cell>
          <cell r="BJ566">
            <v>2.1043000914913179E-3</v>
          </cell>
          <cell r="BK566">
            <v>6.5735414954808391E-3</v>
          </cell>
          <cell r="BL566">
            <v>2.9931972789114521E-3</v>
          </cell>
          <cell r="BM566">
            <v>5.6068005064209281E-3</v>
          </cell>
          <cell r="BN566">
            <v>2.962829951517421E-3</v>
          </cell>
          <cell r="BO566">
            <v>2.5064900187985462E-3</v>
          </cell>
          <cell r="BP566">
            <v>3.571747477455478E-4</v>
          </cell>
          <cell r="BQ566">
            <v>2.234736748011112E-3</v>
          </cell>
        </row>
        <row r="567">
          <cell r="A567">
            <v>697239</v>
          </cell>
          <cell r="B567" t="str">
            <v>上海权舆私募</v>
          </cell>
          <cell r="C567" t="str">
            <v>谭懿</v>
          </cell>
          <cell r="E567" t="str">
            <v>权舆CTA高频套利1号</v>
          </cell>
          <cell r="F567" t="str">
            <v>2022-07-28 00:00:00</v>
          </cell>
          <cell r="G567" t="str">
            <v>管理期货</v>
          </cell>
          <cell r="H567" t="str">
            <v>量化CTA</v>
          </cell>
          <cell r="J567">
            <v>0</v>
          </cell>
          <cell r="K567">
            <v>0</v>
          </cell>
          <cell r="L567" t="str">
            <v>2024-04-03T00:00:00.000000000</v>
          </cell>
          <cell r="M567">
            <v>-2.3324661343858688E-3</v>
          </cell>
          <cell r="N567">
            <v>-8.9839187853735236E-4</v>
          </cell>
          <cell r="O567">
            <v>-6.3438170121514759E-3</v>
          </cell>
          <cell r="P567">
            <v>-1.6159439806084921E-3</v>
          </cell>
          <cell r="Q567">
            <v>1.09080992637034E-2</v>
          </cell>
          <cell r="R567">
            <v>8.2335766423357715E-2</v>
          </cell>
          <cell r="T567">
            <v>-1.6159439806084921E-3</v>
          </cell>
          <cell r="U567">
            <v>9.7546556310966537E-2</v>
          </cell>
          <cell r="AC567">
            <v>-1.133827336844938E-2</v>
          </cell>
          <cell r="AD567">
            <v>-1.561471169222082E-2</v>
          </cell>
          <cell r="AE567">
            <v>-3.8988303508947458E-3</v>
          </cell>
          <cell r="AK567">
            <v>-1.561471169222082E-2</v>
          </cell>
          <cell r="AL567">
            <v>-1.154207419022057E-2</v>
          </cell>
          <cell r="AM567">
            <v>6.5459238727670899E-2</v>
          </cell>
          <cell r="AN567">
            <v>-5.759248100958847E-3</v>
          </cell>
          <cell r="AP567">
            <v>2.6951034211567349E-2</v>
          </cell>
          <cell r="AQ567">
            <v>4.2703179104378632E-2</v>
          </cell>
          <cell r="AR567">
            <v>-0.43931118508139128</v>
          </cell>
          <cell r="AS567">
            <v>1.52591501396104</v>
          </cell>
          <cell r="AT567">
            <v>2.064817308555789E-3</v>
          </cell>
          <cell r="AU567">
            <v>3.493997491488932E-3</v>
          </cell>
          <cell r="AV567">
            <v>-5.4503216583273728E-3</v>
          </cell>
          <cell r="AW567">
            <v>-8.9839187853735236E-4</v>
          </cell>
          <cell r="BF567">
            <v>-3.1530200019704861E-3</v>
          </cell>
          <cell r="BG567">
            <v>-5.4363941880004596E-3</v>
          </cell>
          <cell r="BH567">
            <v>2.8821307891075291E-2</v>
          </cell>
          <cell r="BI567">
            <v>1.091576506955194E-2</v>
          </cell>
          <cell r="BJ567">
            <v>7.6445293836597816E-3</v>
          </cell>
          <cell r="BK567">
            <v>2.9682313892840369E-2</v>
          </cell>
          <cell r="BL567">
            <v>-5.9863694971451498E-3</v>
          </cell>
          <cell r="BM567">
            <v>2.2514592791624159E-2</v>
          </cell>
          <cell r="BN567">
            <v>-4.5244774228575526E-3</v>
          </cell>
          <cell r="BO567">
            <v>6.3630579038265189E-4</v>
          </cell>
          <cell r="BP567">
            <v>1.099200581395343E-2</v>
          </cell>
          <cell r="BQ567">
            <v>-3.488996242619447E-3</v>
          </cell>
        </row>
        <row r="568">
          <cell r="A568">
            <v>713371</v>
          </cell>
          <cell r="B568" t="str">
            <v>浙江金塔克资产</v>
          </cell>
          <cell r="E568" t="str">
            <v>金塔克心灵晶选</v>
          </cell>
          <cell r="F568" t="str">
            <v>2022-09-27 00:00:00</v>
          </cell>
          <cell r="G568" t="str">
            <v>管理期货</v>
          </cell>
          <cell r="H568" t="str">
            <v>主观CTA</v>
          </cell>
          <cell r="J568">
            <v>0</v>
          </cell>
          <cell r="K568">
            <v>0</v>
          </cell>
          <cell r="L568" t="str">
            <v>2024-04-03T00:00:00.000000000</v>
          </cell>
          <cell r="M568">
            <v>1.2307692307692349E-2</v>
          </cell>
          <cell r="N568">
            <v>5.3475935828877219E-3</v>
          </cell>
          <cell r="O568">
            <v>3.2156862745098103E-2</v>
          </cell>
          <cell r="P568">
            <v>0.1031014249790445</v>
          </cell>
          <cell r="Q568">
            <v>0.21067157313707449</v>
          </cell>
          <cell r="R568">
            <v>0.24268177525967899</v>
          </cell>
          <cell r="T568">
            <v>0.1031014249790445</v>
          </cell>
          <cell r="U568">
            <v>0.22484599589322379</v>
          </cell>
          <cell r="AC568">
            <v>-1.066447908121421E-2</v>
          </cell>
          <cell r="AD568">
            <v>-7.5046904315197061E-2</v>
          </cell>
          <cell r="AE568">
            <v>-4.7904191616766512E-2</v>
          </cell>
          <cell r="AK568">
            <v>-7.5046904315197061E-2</v>
          </cell>
          <cell r="AL568">
            <v>0.41408680091441558</v>
          </cell>
          <cell r="AM568">
            <v>0.21141514732139249</v>
          </cell>
          <cell r="AN568">
            <v>0.41970469979724617</v>
          </cell>
          <cell r="AP568">
            <v>8.4123328622155838E-2</v>
          </cell>
          <cell r="AQ568">
            <v>0.13295899726548671</v>
          </cell>
          <cell r="AR568">
            <v>4.9188375103954511</v>
          </cell>
          <cell r="AS568">
            <v>1.5878378678759919</v>
          </cell>
          <cell r="AT568">
            <v>1.341156747694883E-2</v>
          </cell>
          <cell r="AU568">
            <v>3.1430934656741183E-2</v>
          </cell>
          <cell r="AV568">
            <v>2.666666666666662E-2</v>
          </cell>
          <cell r="AW568">
            <v>5.3475935828877219E-3</v>
          </cell>
          <cell r="BF568">
            <v>5.544147843942504E-2</v>
          </cell>
          <cell r="BG568">
            <v>-1.5564202334630409E-2</v>
          </cell>
          <cell r="BH568">
            <v>-6.9169960474309011E-3</v>
          </cell>
          <cell r="BI568">
            <v>8.8557213930348544E-2</v>
          </cell>
          <cell r="BJ568">
            <v>3.2906764168189939E-2</v>
          </cell>
          <cell r="BK568">
            <v>-4.3362831858407058E-2</v>
          </cell>
          <cell r="BL568">
            <v>0</v>
          </cell>
          <cell r="BM568">
            <v>2.682701202590199E-2</v>
          </cell>
          <cell r="BN568">
            <v>-5.4894784995425114E-3</v>
          </cell>
          <cell r="BO568">
            <v>9.1996320147194277E-2</v>
          </cell>
          <cell r="BP568">
            <v>-2.0219039595619211E-2</v>
          </cell>
          <cell r="BQ568">
            <v>0</v>
          </cell>
        </row>
        <row r="569">
          <cell r="A569">
            <v>648564</v>
          </cell>
          <cell r="B569" t="str">
            <v>浙江木持投资</v>
          </cell>
          <cell r="C569" t="str">
            <v>李炜</v>
          </cell>
          <cell r="E569" t="str">
            <v>浙江木持金牛1号</v>
          </cell>
          <cell r="F569" t="str">
            <v>2021-12-27 00:00:00</v>
          </cell>
          <cell r="G569" t="str">
            <v>管理期货</v>
          </cell>
          <cell r="H569" t="str">
            <v>量化CTA</v>
          </cell>
          <cell r="J569">
            <v>0</v>
          </cell>
          <cell r="K569">
            <v>0</v>
          </cell>
          <cell r="L569" t="str">
            <v>2024-04-03T00:00:00.000000000</v>
          </cell>
          <cell r="M569">
            <v>1.189614982718434E-2</v>
          </cell>
          <cell r="N569">
            <v>-9.5230537258950143E-4</v>
          </cell>
          <cell r="O569">
            <v>4.8209825145711697E-2</v>
          </cell>
          <cell r="P569">
            <v>1.5078213191420661E-2</v>
          </cell>
          <cell r="Q569">
            <v>2.960660832583617E-2</v>
          </cell>
          <cell r="R569">
            <v>5.1010185339789522E-2</v>
          </cell>
          <cell r="T569">
            <v>1.5078213191420661E-2</v>
          </cell>
          <cell r="U569">
            <v>6.181506849315066E-2</v>
          </cell>
          <cell r="V569">
            <v>0.1679999999999999</v>
          </cell>
          <cell r="AC569">
            <v>-2.322738386308084E-2</v>
          </cell>
          <cell r="AD569">
            <v>-3.365810451727197E-2</v>
          </cell>
          <cell r="AE569">
            <v>-5.0761421319797002E-2</v>
          </cell>
          <cell r="AK569">
            <v>-5.0761421319797002E-2</v>
          </cell>
          <cell r="AL569">
            <v>0.1149911082926087</v>
          </cell>
          <cell r="AM569">
            <v>0.1115539150912188</v>
          </cell>
          <cell r="AN569">
            <v>5.4902990113995243E-2</v>
          </cell>
          <cell r="AP569">
            <v>6.2007956533541159E-2</v>
          </cell>
          <cell r="AQ569">
            <v>6.4282213660620854E-2</v>
          </cell>
          <cell r="AR569">
            <v>1.849654433332873</v>
          </cell>
          <cell r="AS569">
            <v>1.7307446674155511</v>
          </cell>
          <cell r="AT569">
            <v>-1.644895984518624E-2</v>
          </cell>
          <cell r="AU569">
            <v>-1.7461878996556931E-2</v>
          </cell>
          <cell r="AV569">
            <v>4.9208992506244657E-2</v>
          </cell>
          <cell r="AW569">
            <v>-9.5230537258950143E-4</v>
          </cell>
          <cell r="BF569">
            <v>7.7054794520559078E-4</v>
          </cell>
          <cell r="BG569">
            <v>-1.539909316451427E-3</v>
          </cell>
          <cell r="BH569">
            <v>1.636535001285222E-2</v>
          </cell>
          <cell r="BI569">
            <v>2.2508851795650209E-2</v>
          </cell>
          <cell r="BJ569">
            <v>1.739632286256065E-2</v>
          </cell>
          <cell r="BK569">
            <v>3.8897893030793722E-3</v>
          </cell>
          <cell r="BL569">
            <v>-1.792056829189537E-2</v>
          </cell>
          <cell r="BM569">
            <v>-6.0003287851387874E-3</v>
          </cell>
          <cell r="BN569">
            <v>-6.0157710755224247E-3</v>
          </cell>
          <cell r="BO569">
            <v>-1.6193669747280429E-2</v>
          </cell>
          <cell r="BP569">
            <v>1.8372267021365071E-2</v>
          </cell>
          <cell r="BQ569">
            <v>4.6172539489672806E-3</v>
          </cell>
        </row>
        <row r="570">
          <cell r="A570">
            <v>529438</v>
          </cell>
          <cell r="B570" t="str">
            <v>上海福邑私募</v>
          </cell>
          <cell r="C570" t="str">
            <v>吴佳皑</v>
          </cell>
          <cell r="E570" t="str">
            <v>福邑常盈一号</v>
          </cell>
          <cell r="F570" t="str">
            <v>2020-12-25 00:00:00</v>
          </cell>
          <cell r="G570" t="str">
            <v>管理期货</v>
          </cell>
          <cell r="H570" t="str">
            <v>量化CTA</v>
          </cell>
          <cell r="J570">
            <v>0</v>
          </cell>
          <cell r="K570">
            <v>0</v>
          </cell>
          <cell r="L570" t="str">
            <v>2024-04-03T00:00:00.000000000</v>
          </cell>
          <cell r="M570">
            <v>4.317555722514399E-2</v>
          </cell>
          <cell r="N570">
            <v>-1.293838862559238E-2</v>
          </cell>
          <cell r="O570">
            <v>-4.0170245325427123E-3</v>
          </cell>
          <cell r="P570">
            <v>-1.096970272580489E-2</v>
          </cell>
          <cell r="Q570">
            <v>-1.587676605396204E-2</v>
          </cell>
          <cell r="R570">
            <v>1.4318414259971711E-2</v>
          </cell>
          <cell r="S570">
            <v>0.63734276729559736</v>
          </cell>
          <cell r="T570">
            <v>-1.096970272580489E-2</v>
          </cell>
          <cell r="U570">
            <v>6.3696519674698138E-2</v>
          </cell>
          <cell r="V570">
            <v>0.25871057985757878</v>
          </cell>
          <cell r="W570">
            <v>0.57279999999999998</v>
          </cell>
          <cell r="AC570">
            <v>-5.660823134716246E-2</v>
          </cell>
          <cell r="AD570">
            <v>-5.9065800949704483E-2</v>
          </cell>
          <cell r="AE570">
            <v>-5.9346194051126108E-2</v>
          </cell>
          <cell r="AF570">
            <v>-2.1807689726900611E-2</v>
          </cell>
          <cell r="AK570">
            <v>-7.7306851658272391E-2</v>
          </cell>
          <cell r="AL570">
            <v>-2.6360490558393509E-2</v>
          </cell>
          <cell r="AM570">
            <v>0.24860355693959679</v>
          </cell>
          <cell r="AN570">
            <v>-3.8628123942853088E-2</v>
          </cell>
          <cell r="AP570">
            <v>0.1489995560953658</v>
          </cell>
          <cell r="AQ570">
            <v>0.1003789614592685</v>
          </cell>
          <cell r="AR570">
            <v>-0.1789153460951475</v>
          </cell>
          <cell r="AS570">
            <v>2.4736830979459921</v>
          </cell>
          <cell r="AT570">
            <v>0</v>
          </cell>
          <cell r="AU570">
            <v>1.9944914046918778E-3</v>
          </cell>
          <cell r="AV570">
            <v>9.0383051982210194E-3</v>
          </cell>
          <cell r="AW570">
            <v>-1.293838862559238E-2</v>
          </cell>
          <cell r="BF570">
            <v>1.3789968176996631E-2</v>
          </cell>
          <cell r="BG570">
            <v>-1.0463378176382989E-3</v>
          </cell>
          <cell r="BH570">
            <v>1.7856252182153701E-2</v>
          </cell>
          <cell r="BI570">
            <v>-3.9153231734208933E-2</v>
          </cell>
          <cell r="BJ570">
            <v>3.3200734394124742E-2</v>
          </cell>
          <cell r="BK570">
            <v>5.1878177600078963E-2</v>
          </cell>
          <cell r="BL570">
            <v>-2.266541529798205E-2</v>
          </cell>
          <cell r="BM570">
            <v>2.4199356604407859E-2</v>
          </cell>
          <cell r="BN570">
            <v>-1.0786831660051569E-2</v>
          </cell>
          <cell r="BO570">
            <v>-1.6852341389728021E-2</v>
          </cell>
          <cell r="BP570">
            <v>-1.008306525183655E-2</v>
          </cell>
          <cell r="BQ570">
            <v>1.931361634154594E-2</v>
          </cell>
        </row>
        <row r="571">
          <cell r="A571">
            <v>807597</v>
          </cell>
          <cell r="B571" t="str">
            <v>微丰投资</v>
          </cell>
          <cell r="E571" t="str">
            <v>微丰万得微盘股指数增强1号</v>
          </cell>
          <cell r="F571" t="str">
            <v>2023-09-18 00:00:00</v>
          </cell>
          <cell r="G571" t="str">
            <v>指数增强</v>
          </cell>
          <cell r="H571" t="str">
            <v>小盘增强</v>
          </cell>
          <cell r="J571">
            <v>0</v>
          </cell>
          <cell r="K571">
            <v>0</v>
          </cell>
          <cell r="L571" t="str">
            <v>2024-04-03T00:00:00.000000000</v>
          </cell>
          <cell r="M571">
            <v>5.7843590930128919E-4</v>
          </cell>
          <cell r="N571">
            <v>2.3187034189045219E-2</v>
          </cell>
          <cell r="O571">
            <v>5.411334552102387E-2</v>
          </cell>
          <cell r="P571">
            <v>-0.22221223021582739</v>
          </cell>
          <cell r="Q571">
            <v>-0.13492698539707951</v>
          </cell>
          <cell r="T571">
            <v>-0.22221223021582739</v>
          </cell>
          <cell r="AC571">
            <v>-0.32119624141669678</v>
          </cell>
          <cell r="AD571">
            <v>-3.2399999999999977E-2</v>
          </cell>
          <cell r="AK571">
            <v>-0.32437050359712238</v>
          </cell>
          <cell r="AL571">
            <v>-0.58809120546960569</v>
          </cell>
          <cell r="AM571">
            <v>-0.1736579188565669</v>
          </cell>
          <cell r="AN571">
            <v>-0.59241494665182615</v>
          </cell>
          <cell r="AP571">
            <v>0.50208968899712225</v>
          </cell>
          <cell r="AQ571">
            <v>0.35286422983557569</v>
          </cell>
          <cell r="AR571">
            <v>-1.1718803133226861</v>
          </cell>
          <cell r="AS571">
            <v>-0.49298206147462809</v>
          </cell>
          <cell r="AT571">
            <v>-7.8956834532374232E-2</v>
          </cell>
          <cell r="AU571">
            <v>-0.20523335286076941</v>
          </cell>
          <cell r="AV571">
            <v>3.0225472273004431E-2</v>
          </cell>
          <cell r="AW571">
            <v>2.3187034189045219E-2</v>
          </cell>
          <cell r="BO571">
            <v>1.6601660166016611E-2</v>
          </cell>
          <cell r="BP571">
            <v>6.6109198229218125E-2</v>
          </cell>
          <cell r="BQ571">
            <v>1.7755811825004741E-2</v>
          </cell>
        </row>
        <row r="572">
          <cell r="A572">
            <v>573109</v>
          </cell>
          <cell r="B572" t="str">
            <v>衍合投资</v>
          </cell>
          <cell r="C572" t="str">
            <v>张磊</v>
          </cell>
          <cell r="D572" t="str">
            <v>5亿，中性2亿，500指增2亿，300指增1亿，1000指增大几千万，2000指增1000多万，量化选股1000万</v>
          </cell>
          <cell r="E572" t="str">
            <v>衍合300指数增强1号</v>
          </cell>
          <cell r="F572" t="str">
            <v>2021-06-07 00:00:00</v>
          </cell>
          <cell r="G572" t="str">
            <v>指数增强</v>
          </cell>
          <cell r="H572" t="str">
            <v>300增强</v>
          </cell>
          <cell r="I572" t="str">
            <v>预测周期T+1至2周，持股300-500只</v>
          </cell>
          <cell r="J572">
            <v>0</v>
          </cell>
          <cell r="K572">
            <v>0</v>
          </cell>
          <cell r="L572" t="str">
            <v>2024-04-03T00:00:00.000000000</v>
          </cell>
          <cell r="M572">
            <v>8.1556565303508854E-4</v>
          </cell>
          <cell r="N572">
            <v>9.5193324715008298E-3</v>
          </cell>
          <cell r="O572">
            <v>7.8610817787163612E-3</v>
          </cell>
          <cell r="P572">
            <v>9.163533834586568E-3</v>
          </cell>
          <cell r="Q572">
            <v>-3.8612199216564003E-2</v>
          </cell>
          <cell r="R572">
            <v>-7.7534364261168442E-2</v>
          </cell>
          <cell r="T572">
            <v>9.163533834586568E-3</v>
          </cell>
          <cell r="U572">
            <v>-8.9649551752242207E-3</v>
          </cell>
          <cell r="V572">
            <v>-0.13911997594467271</v>
          </cell>
          <cell r="AC572">
            <v>-6.6303690260133039E-2</v>
          </cell>
          <cell r="AD572">
            <v>-0.12817551963048501</v>
          </cell>
          <cell r="AE572">
            <v>-0.19259333600963471</v>
          </cell>
          <cell r="AF572">
            <v>-4.2434715821812713E-2</v>
          </cell>
          <cell r="AK572">
            <v>-0.25912058371735791</v>
          </cell>
          <cell r="AL572">
            <v>0.1956835054642769</v>
          </cell>
          <cell r="AM572">
            <v>-4.2542470696092398E-2</v>
          </cell>
          <cell r="AN572">
            <v>3.3114337875868698E-2</v>
          </cell>
          <cell r="AP572">
            <v>0.18935128209217819</v>
          </cell>
          <cell r="AQ572">
            <v>0.1389586650231675</v>
          </cell>
          <cell r="AR572">
            <v>1.031868845655499</v>
          </cell>
          <cell r="AS572">
            <v>-0.30829518459595279</v>
          </cell>
          <cell r="AT572">
            <v>-3.4069548872180389E-2</v>
          </cell>
          <cell r="AU572">
            <v>2.3716857212356949E-2</v>
          </cell>
          <cell r="AV572">
            <v>-1.6426141030153609E-3</v>
          </cell>
          <cell r="AW572">
            <v>9.5193324715008298E-3</v>
          </cell>
          <cell r="BF572">
            <v>6.4384678076609525E-2</v>
          </cell>
          <cell r="BG572">
            <v>3.2815576460292211E-3</v>
          </cell>
          <cell r="BH572">
            <v>3.379851722633997E-3</v>
          </cell>
          <cell r="BI572">
            <v>4.3464087797457918E-3</v>
          </cell>
          <cell r="BJ572">
            <v>-2.3693605972087028E-2</v>
          </cell>
          <cell r="BK572">
            <v>1.241134751773054E-2</v>
          </cell>
          <cell r="BL572">
            <v>3.2070928196147097E-2</v>
          </cell>
          <cell r="BM572">
            <v>-5.8224626153356662E-2</v>
          </cell>
          <cell r="BN572">
            <v>-2.007019083132278E-2</v>
          </cell>
          <cell r="BO572">
            <v>-2.1376608841634059E-2</v>
          </cell>
          <cell r="BP572">
            <v>9.6065873741995045E-3</v>
          </cell>
          <cell r="BQ572">
            <v>-2.7866605756053039E-2</v>
          </cell>
        </row>
        <row r="573">
          <cell r="A573">
            <v>649784</v>
          </cell>
          <cell r="B573" t="str">
            <v>衍合投资</v>
          </cell>
          <cell r="C573" t="str">
            <v>张磊</v>
          </cell>
          <cell r="D573" t="str">
            <v>5亿，中性2亿，500指增2亿，300指增1亿，1000指增大几千万，2000指增1000多万，量化选股1000万</v>
          </cell>
          <cell r="E573" t="str">
            <v>衍合1000指数增强1号</v>
          </cell>
          <cell r="F573" t="str">
            <v>2021-12-31 00:00:00</v>
          </cell>
          <cell r="G573" t="str">
            <v>指数增强</v>
          </cell>
          <cell r="H573" t="str">
            <v>1000指增</v>
          </cell>
          <cell r="I573" t="str">
            <v>预测周期T+1至2周，持股300-500只</v>
          </cell>
          <cell r="J573">
            <v>0</v>
          </cell>
          <cell r="K573">
            <v>0</v>
          </cell>
          <cell r="L573" t="str">
            <v>2024-04-03T00:00:00.000000000</v>
          </cell>
          <cell r="M573">
            <v>-1.2060301507537671E-2</v>
          </cell>
          <cell r="N573">
            <v>1.0277492291880691E-2</v>
          </cell>
          <cell r="O573">
            <v>3.3467671280883238E-2</v>
          </cell>
          <cell r="P573">
            <v>-2.1992894603281021E-3</v>
          </cell>
          <cell r="Q573">
            <v>2.582833289851294E-2</v>
          </cell>
          <cell r="R573">
            <v>5.2744310575635778E-2</v>
          </cell>
          <cell r="T573">
            <v>-2.1992894603281021E-3</v>
          </cell>
          <cell r="U573">
            <v>0.17514910536779321</v>
          </cell>
          <cell r="V573">
            <v>6.0000000000000053E-3</v>
          </cell>
          <cell r="AC573">
            <v>-0.18453105968331299</v>
          </cell>
          <cell r="AD573">
            <v>-8.2987551867219983E-2</v>
          </cell>
          <cell r="AE573">
            <v>-0.1419698314108252</v>
          </cell>
          <cell r="AK573">
            <v>-0.23165833265021721</v>
          </cell>
          <cell r="AL573">
            <v>0.2174622468108203</v>
          </cell>
          <cell r="AM573">
            <v>0.1007591100508889</v>
          </cell>
          <cell r="AN573">
            <v>-7.8324206573762156E-3</v>
          </cell>
          <cell r="AP573">
            <v>0.41689002864858149</v>
          </cell>
          <cell r="AQ573">
            <v>0.21332488616914089</v>
          </cell>
          <cell r="AR573">
            <v>0.52091538607042909</v>
          </cell>
          <cell r="AS573">
            <v>0.47093096012625091</v>
          </cell>
          <cell r="AT573">
            <v>-7.9597360852647459E-2</v>
          </cell>
          <cell r="AU573">
            <v>1.3693594338755499E-2</v>
          </cell>
          <cell r="AV573">
            <v>2.295426669002976E-2</v>
          </cell>
          <cell r="AW573">
            <v>1.0277492291880691E-2</v>
          </cell>
          <cell r="BF573">
            <v>6.918489065606348E-2</v>
          </cell>
          <cell r="BG573">
            <v>3.3934548159167077E-2</v>
          </cell>
          <cell r="BH573">
            <v>-4.9455984174086032E-3</v>
          </cell>
          <cell r="BI573">
            <v>1.1205494306886001E-2</v>
          </cell>
          <cell r="BJ573">
            <v>4.3789097408399869E-3</v>
          </cell>
          <cell r="BK573">
            <v>5.0716255894652777E-2</v>
          </cell>
          <cell r="BL573">
            <v>-2.2609873825048869E-2</v>
          </cell>
          <cell r="BM573">
            <v>-6.1774389187315808E-2</v>
          </cell>
          <cell r="BN573">
            <v>8.3304103823218512E-3</v>
          </cell>
          <cell r="BO573">
            <v>-1.8871206191842571E-2</v>
          </cell>
          <cell r="BP573">
            <v>6.6300301365006087E-2</v>
          </cell>
          <cell r="BQ573">
            <v>-3.0904172473153579E-2</v>
          </cell>
        </row>
        <row r="574">
          <cell r="A574">
            <v>650133</v>
          </cell>
          <cell r="B574" t="str">
            <v>衍合投资</v>
          </cell>
          <cell r="C574" t="str">
            <v>张磊</v>
          </cell>
          <cell r="D574" t="str">
            <v>5亿，中性2亿，500指增2亿，300指增1亿，1000指增大几千万，2000指增1000多万，量化选股1000万</v>
          </cell>
          <cell r="E574" t="str">
            <v>衍合国证2000指数增强1号</v>
          </cell>
          <cell r="F574" t="str">
            <v>2022-01-20 00:00:00</v>
          </cell>
          <cell r="G574" t="str">
            <v>指数增强</v>
          </cell>
          <cell r="H574" t="str">
            <v>2000增强</v>
          </cell>
          <cell r="I574" t="str">
            <v>预测周期T+1至2周，持股300-500只</v>
          </cell>
          <cell r="J574">
            <v>0</v>
          </cell>
          <cell r="K574">
            <v>0</v>
          </cell>
          <cell r="L574" t="str">
            <v>2024-04-03T00:00:00.000000000</v>
          </cell>
          <cell r="M574">
            <v>-3.114694027116061E-3</v>
          </cell>
          <cell r="N574">
            <v>1.068078387666027E-2</v>
          </cell>
          <cell r="O574">
            <v>6.4566621013500303E-2</v>
          </cell>
          <cell r="P574">
            <v>-3.8607650852548692E-2</v>
          </cell>
          <cell r="Q574">
            <v>7.2195483154386952E-3</v>
          </cell>
          <cell r="R574">
            <v>6.4254278728606451E-2</v>
          </cell>
          <cell r="T574">
            <v>-3.8607650852548692E-2</v>
          </cell>
          <cell r="U574">
            <v>0.1099235144145909</v>
          </cell>
          <cell r="AC574">
            <v>-0.19909747292418781</v>
          </cell>
          <cell r="AD574">
            <v>-8.5397948997186737E-2</v>
          </cell>
          <cell r="AE574">
            <v>-3.9999999999995589E-4</v>
          </cell>
          <cell r="AK574">
            <v>-0.2376943561549695</v>
          </cell>
          <cell r="AL574">
            <v>1.410329342397709E-3</v>
          </cell>
          <cell r="AM574">
            <v>5.1270151429165578E-2</v>
          </cell>
          <cell r="AN574">
            <v>-0.1311777498769722</v>
          </cell>
          <cell r="AP574">
            <v>0.37973461136217312</v>
          </cell>
          <cell r="AQ574">
            <v>0.15142979376203641</v>
          </cell>
          <cell r="AR574">
            <v>2.9297112264134611E-3</v>
          </cell>
          <cell r="AS574">
            <v>0.33660704128563762</v>
          </cell>
          <cell r="AT574">
            <v>-8.0925876844244127E-2</v>
          </cell>
          <cell r="AU574">
            <v>-5.1619725079304013E-2</v>
          </cell>
          <cell r="AV574">
            <v>5.3316376442966051E-2</v>
          </cell>
          <cell r="AW574">
            <v>1.068078387666027E-2</v>
          </cell>
          <cell r="BF574">
            <v>-9.8058442831949755E-5</v>
          </cell>
          <cell r="BG574">
            <v>0</v>
          </cell>
          <cell r="BH574">
            <v>2.7459056585268371E-3</v>
          </cell>
          <cell r="BI574">
            <v>4.8899755501219389E-4</v>
          </cell>
          <cell r="BJ574">
            <v>1.955034213101392E-4</v>
          </cell>
          <cell r="BK574">
            <v>7.6915559030492631E-2</v>
          </cell>
          <cell r="BL574">
            <v>-2.6408930029948371E-2</v>
          </cell>
          <cell r="BM574">
            <v>-6.0589112602535411E-2</v>
          </cell>
          <cell r="BN574">
            <v>1.322329550783086E-2</v>
          </cell>
          <cell r="BO574">
            <v>-1.397630507219561E-2</v>
          </cell>
          <cell r="BP574">
            <v>7.2655589974655266E-2</v>
          </cell>
          <cell r="BQ574">
            <v>-2.7660853878532791E-2</v>
          </cell>
        </row>
        <row r="575">
          <cell r="A575">
            <v>692973</v>
          </cell>
          <cell r="B575" t="str">
            <v>衍合投资</v>
          </cell>
          <cell r="C575" t="str">
            <v>张磊,汤亦多</v>
          </cell>
          <cell r="E575" t="str">
            <v>衍合量化选股1号</v>
          </cell>
          <cell r="F575" t="str">
            <v>2022-07-19 00:00:00</v>
          </cell>
          <cell r="G575" t="str">
            <v>量化多头</v>
          </cell>
          <cell r="H575" t="str">
            <v>量化选股</v>
          </cell>
          <cell r="J575">
            <v>0</v>
          </cell>
          <cell r="K575">
            <v>0</v>
          </cell>
          <cell r="L575" t="str">
            <v>2024-04-03T00:00:00.000000000</v>
          </cell>
          <cell r="M575">
            <v>1.7238407171205061E-4</v>
          </cell>
          <cell r="N575">
            <v>1.4867937729578619E-2</v>
          </cell>
          <cell r="O575">
            <v>6.2442776048342807E-2</v>
          </cell>
          <cell r="P575">
            <v>1.540077003850193E-2</v>
          </cell>
          <cell r="Q575">
            <v>2.6357686184326878E-2</v>
          </cell>
          <cell r="R575">
            <v>9.3067068575734657E-2</v>
          </cell>
          <cell r="T575">
            <v>1.540077003850193E-2</v>
          </cell>
          <cell r="U575">
            <v>0.20944015239707919</v>
          </cell>
          <cell r="AC575">
            <v>-0.19476224526278149</v>
          </cell>
          <cell r="AD575">
            <v>-7.9394097675633282E-2</v>
          </cell>
          <cell r="AE575">
            <v>-0.13418283618109861</v>
          </cell>
          <cell r="AK575">
            <v>-0.22729222060210991</v>
          </cell>
          <cell r="AL575">
            <v>0.27081271062964762</v>
          </cell>
          <cell r="AM575">
            <v>0.11622988898352141</v>
          </cell>
          <cell r="AN575">
            <v>5.6100664268058598E-2</v>
          </cell>
          <cell r="AP575">
            <v>0.41692329429354491</v>
          </cell>
          <cell r="AQ575">
            <v>0.21626078231479109</v>
          </cell>
          <cell r="AR575">
            <v>0.64883612343989805</v>
          </cell>
          <cell r="AS575">
            <v>0.53607533993998713</v>
          </cell>
          <cell r="AT575">
            <v>-9.2579628981449225E-2</v>
          </cell>
          <cell r="AU575">
            <v>2.9122468659594999E-2</v>
          </cell>
          <cell r="AV575">
            <v>4.687786119758286E-2</v>
          </cell>
          <cell r="AW575">
            <v>1.4867937729578619E-2</v>
          </cell>
          <cell r="BF575">
            <v>5.3868134194094752E-2</v>
          </cell>
          <cell r="BG575">
            <v>5.312311709178541E-2</v>
          </cell>
          <cell r="BH575">
            <v>8.868122437303505E-3</v>
          </cell>
          <cell r="BI575">
            <v>1.332703213610587E-2</v>
          </cell>
          <cell r="BJ575">
            <v>1.5483630258371409E-2</v>
          </cell>
          <cell r="BK575">
            <v>5.5111600992008958E-2</v>
          </cell>
          <cell r="BL575">
            <v>-2.8641072516758181E-2</v>
          </cell>
          <cell r="BM575">
            <v>-5.224950708012166E-2</v>
          </cell>
          <cell r="BN575">
            <v>1.6269662921348349E-2</v>
          </cell>
          <cell r="BO575">
            <v>-1.919334866442601E-2</v>
          </cell>
          <cell r="BP575">
            <v>3.8957525475696642E-2</v>
          </cell>
          <cell r="BQ575">
            <v>-1.9813019984561201E-2</v>
          </cell>
        </row>
        <row r="576">
          <cell r="A576">
            <v>399582</v>
          </cell>
          <cell r="B576" t="str">
            <v>上海宁泉资产</v>
          </cell>
          <cell r="C576" t="str">
            <v>余璟钰,曾铭伟</v>
          </cell>
          <cell r="E576" t="str">
            <v>宁泉特定策略1号</v>
          </cell>
          <cell r="F576" t="str">
            <v>2018-10-30 00:00:00</v>
          </cell>
          <cell r="G576" t="str">
            <v>股票多头</v>
          </cell>
          <cell r="H576" t="str">
            <v>股票多头</v>
          </cell>
          <cell r="J576">
            <v>0</v>
          </cell>
          <cell r="K576">
            <v>0</v>
          </cell>
          <cell r="L576" t="str">
            <v>2024-04-03T00:00:00.000000000</v>
          </cell>
          <cell r="U576">
            <v>5.2363299351251058E-2</v>
          </cell>
          <cell r="V576">
            <v>1.409774436090205E-2</v>
          </cell>
          <cell r="W576">
            <v>0.15526601520086869</v>
          </cell>
          <cell r="X576">
            <v>0.41149425287356339</v>
          </cell>
          <cell r="Y576">
            <v>0.33572159672466739</v>
          </cell>
          <cell r="AC576">
            <v>-5.8849754792688218E-2</v>
          </cell>
          <cell r="AD576">
            <v>-9.7051597051597091E-2</v>
          </cell>
          <cell r="AE576">
            <v>-0.11813567143516369</v>
          </cell>
          <cell r="AF576">
            <v>-4.7641289117234878E-2</v>
          </cell>
          <cell r="AG576">
            <v>-0.14335664335664319</v>
          </cell>
          <cell r="AH576">
            <v>-0.1127413127413127</v>
          </cell>
          <cell r="AI576">
            <v>-2.6946107784431159E-2</v>
          </cell>
          <cell r="AK576">
            <v>-0.14335664335664319</v>
          </cell>
          <cell r="AL576">
            <v>-0.29360955615214468</v>
          </cell>
          <cell r="AM576">
            <v>0.1599143701353698</v>
          </cell>
          <cell r="AP576">
            <v>0.1135504121440556</v>
          </cell>
          <cell r="AQ576">
            <v>0.1306886311637101</v>
          </cell>
          <cell r="AR576">
            <v>-2.5883426329418491</v>
          </cell>
          <cell r="AS576">
            <v>1.221349953133952</v>
          </cell>
          <cell r="AT576">
            <v>-3.03830911492734E-2</v>
          </cell>
          <cell r="AU576">
            <v>2.6793823796548599E-2</v>
          </cell>
          <cell r="AV576">
            <v>-5.7344508160563912E-3</v>
          </cell>
          <cell r="BF576">
            <v>4.4022242817423729E-2</v>
          </cell>
          <cell r="BG576">
            <v>1.7754105636928589E-2</v>
          </cell>
          <cell r="BH576">
            <v>2.006105538595726E-2</v>
          </cell>
          <cell r="BI576">
            <v>1.881145788798633E-2</v>
          </cell>
          <cell r="BJ576">
            <v>-1.5946286193873171E-2</v>
          </cell>
          <cell r="BK576">
            <v>1.279317697228133E-2</v>
          </cell>
          <cell r="BL576">
            <v>2.7789473684210361E-2</v>
          </cell>
          <cell r="BM576">
            <v>-3.809913969684553E-2</v>
          </cell>
          <cell r="BN576">
            <v>3.7894736842105652E-3</v>
          </cell>
          <cell r="BO576">
            <v>-3.6073825503355687E-2</v>
          </cell>
          <cell r="BP576">
            <v>8.7032201914705176E-4</v>
          </cell>
          <cell r="BQ576">
            <v>7.9893475366177302E-3</v>
          </cell>
        </row>
        <row r="577">
          <cell r="A577">
            <v>765507</v>
          </cell>
          <cell r="B577" t="str">
            <v>久期量和</v>
          </cell>
          <cell r="E577" t="str">
            <v>久期量和灵活策略2号</v>
          </cell>
          <cell r="F577" t="str">
            <v>2023-03-24 00:00:00</v>
          </cell>
          <cell r="G577" t="str">
            <v>管理期货</v>
          </cell>
          <cell r="H577" t="str">
            <v>量化CTA</v>
          </cell>
          <cell r="I577" t="str">
            <v>短周期，平均周期2-3，叠加35%股指套利1-3天</v>
          </cell>
          <cell r="J577">
            <v>0</v>
          </cell>
          <cell r="K577">
            <v>0</v>
          </cell>
          <cell r="L577" t="str">
            <v>2024-04-03T00:00:00.000000000</v>
          </cell>
          <cell r="AC577">
            <v>-2.15676959619952E-2</v>
          </cell>
          <cell r="AD577">
            <v>-2.680144672169148E-2</v>
          </cell>
          <cell r="AK577">
            <v>-4.4978206436056753E-2</v>
          </cell>
          <cell r="AL577">
            <v>-0.1320188629978957</v>
          </cell>
          <cell r="AM577">
            <v>3.3920150282807933E-2</v>
          </cell>
          <cell r="AP577">
            <v>4.9094646661935332E-2</v>
          </cell>
          <cell r="AQ577">
            <v>5.9312087897241177E-2</v>
          </cell>
          <cell r="AR577">
            <v>-2.6951345733773708</v>
          </cell>
          <cell r="AS577">
            <v>0.566871524614456</v>
          </cell>
          <cell r="AT577">
            <v>2.8585040495472391E-3</v>
          </cell>
          <cell r="BI577">
            <v>-1.48029605921185E-2</v>
          </cell>
          <cell r="BJ577">
            <v>-5.4822335025380697E-3</v>
          </cell>
          <cell r="BK577">
            <v>1.6945692119232358E-2</v>
          </cell>
          <cell r="BL577">
            <v>3.8847620959646667E-2</v>
          </cell>
          <cell r="BM577">
            <v>2.1837858730312298E-2</v>
          </cell>
          <cell r="BN577">
            <v>4.5743091859598017E-3</v>
          </cell>
          <cell r="BO577">
            <v>-2.1280550134745949E-2</v>
          </cell>
          <cell r="BP577">
            <v>-3.6080516521076471E-3</v>
          </cell>
          <cell r="BQ577">
            <v>-1.906720254229366E-2</v>
          </cell>
        </row>
        <row r="578">
          <cell r="A578">
            <v>773036</v>
          </cell>
          <cell r="B578" t="str">
            <v>上海牧鑫私募</v>
          </cell>
          <cell r="C578" t="str">
            <v>张杰平</v>
          </cell>
          <cell r="D578" t="str">
            <v>40亿</v>
          </cell>
          <cell r="E578" t="str">
            <v>牧鑫明鑫对冲1号</v>
          </cell>
          <cell r="F578" t="str">
            <v>2023-04-20 00:00:00</v>
          </cell>
          <cell r="G578" t="str">
            <v>股票中性</v>
          </cell>
          <cell r="H578" t="str">
            <v>股票中性</v>
          </cell>
          <cell r="J578">
            <v>0</v>
          </cell>
          <cell r="K578">
            <v>0</v>
          </cell>
          <cell r="L578" t="str">
            <v>2024-04-03T00:00:00.000000000</v>
          </cell>
          <cell r="M578">
            <v>-1.6466936804896859E-2</v>
          </cell>
          <cell r="N578">
            <v>-7.3958061428694988E-3</v>
          </cell>
          <cell r="O578">
            <v>-4.1899441340781376E-3</v>
          </cell>
          <cell r="P578">
            <v>-5.1151958745737192E-2</v>
          </cell>
          <cell r="Q578">
            <v>8.2191780821918581E-3</v>
          </cell>
          <cell r="T578">
            <v>-5.1151958745737192E-2</v>
          </cell>
          <cell r="AC578">
            <v>-8.4834398605461991E-2</v>
          </cell>
          <cell r="AD578">
            <v>-1.4680870110106501E-2</v>
          </cell>
          <cell r="AK578">
            <v>-8.9595375722543377E-2</v>
          </cell>
          <cell r="AL578">
            <v>-0.1836837895034289</v>
          </cell>
          <cell r="AM578">
            <v>0.15327664295648219</v>
          </cell>
          <cell r="AN578">
            <v>-0.17099047723330821</v>
          </cell>
          <cell r="AP578">
            <v>0.15762927361910281</v>
          </cell>
          <cell r="AQ578">
            <v>0.1046838431999192</v>
          </cell>
          <cell r="AR578">
            <v>-1.1671791785099279</v>
          </cell>
          <cell r="AS578">
            <v>1.461341327294412</v>
          </cell>
          <cell r="AT578">
            <v>-9.31547866589022E-3</v>
          </cell>
          <cell r="AU578">
            <v>-3.7444379145327833E-2</v>
          </cell>
          <cell r="AV578">
            <v>3.2297486033519012E-3</v>
          </cell>
          <cell r="AW578">
            <v>-7.3958061428694988E-3</v>
          </cell>
          <cell r="BJ578">
            <v>4.3097707163923582E-2</v>
          </cell>
          <cell r="BK578">
            <v>1.41371762130611E-2</v>
          </cell>
          <cell r="BL578">
            <v>-6.5653386095873012E-3</v>
          </cell>
          <cell r="BM578">
            <v>1.357957631721973E-3</v>
          </cell>
          <cell r="BN578">
            <v>1.653041056508853E-2</v>
          </cell>
          <cell r="BO578">
            <v>1.3521873619089851E-2</v>
          </cell>
          <cell r="BP578">
            <v>4.4471573072898403E-2</v>
          </cell>
          <cell r="BQ578">
            <v>-7.1841453344344552E-3</v>
          </cell>
        </row>
        <row r="579">
          <cell r="A579">
            <v>786862</v>
          </cell>
          <cell r="B579" t="str">
            <v>磐厚蔚然</v>
          </cell>
          <cell r="E579" t="str">
            <v>磐厚蔚然-谷稻增利</v>
          </cell>
          <cell r="F579" t="str">
            <v>2023-06-21 00:00:00</v>
          </cell>
          <cell r="G579" t="str">
            <v>套利策略</v>
          </cell>
          <cell r="H579" t="str">
            <v>大宗套利</v>
          </cell>
          <cell r="J579">
            <v>0</v>
          </cell>
          <cell r="K579">
            <v>0</v>
          </cell>
          <cell r="L579" t="str">
            <v>2024-04-03T00:00:00.000000000</v>
          </cell>
          <cell r="M579">
            <v>-3.6647314949201697E-2</v>
          </cell>
          <cell r="N579">
            <v>-8.866075594960221E-3</v>
          </cell>
          <cell r="O579">
            <v>-3.5653968849690409E-3</v>
          </cell>
          <cell r="P579">
            <v>-3.4018555575768487E-2</v>
          </cell>
          <cell r="Q579">
            <v>2.9468786351299011E-2</v>
          </cell>
          <cell r="T579">
            <v>-3.4018555575768487E-2</v>
          </cell>
          <cell r="AC579">
            <v>-3.6647314949201731E-2</v>
          </cell>
          <cell r="AD579">
            <v>-2.4583663758921431E-2</v>
          </cell>
          <cell r="AK579">
            <v>-3.6647314949201731E-2</v>
          </cell>
          <cell r="AL579">
            <v>-9.5420591654685416E-2</v>
          </cell>
          <cell r="AM579">
            <v>8.3078763182144355E-2</v>
          </cell>
          <cell r="AN579">
            <v>-0.1162751118056647</v>
          </cell>
          <cell r="AP579">
            <v>8.4142898709154035E-2</v>
          </cell>
          <cell r="AQ579">
            <v>7.3334575252280765E-2</v>
          </cell>
          <cell r="AR579">
            <v>-1.137569654855547</v>
          </cell>
          <cell r="AS579">
            <v>1.1288119731918349</v>
          </cell>
          <cell r="AT579">
            <v>-2.9561579043114409E-2</v>
          </cell>
          <cell r="AU579">
            <v>-1.031024463398533E-3</v>
          </cell>
          <cell r="AV579">
            <v>5.3480953274533949E-3</v>
          </cell>
          <cell r="AW579">
            <v>-8.866075594960221E-3</v>
          </cell>
          <cell r="BL579">
            <v>-8.50085008500856E-3</v>
          </cell>
          <cell r="BM579">
            <v>1.9568287270526511E-2</v>
          </cell>
          <cell r="BN579">
            <v>9.7885669537980391E-3</v>
          </cell>
          <cell r="BO579">
            <v>5.3315238464519688E-3</v>
          </cell>
          <cell r="BP579">
            <v>4.5415099797512459E-2</v>
          </cell>
          <cell r="BQ579">
            <v>4.4769301050706636E-3</v>
          </cell>
        </row>
        <row r="580">
          <cell r="A580">
            <v>358741</v>
          </cell>
          <cell r="B580" t="str">
            <v>上海犇牛投资</v>
          </cell>
          <cell r="E580" t="str">
            <v>犇牛乘风1号</v>
          </cell>
          <cell r="F580" t="str">
            <v>2018-03-07 00:00:00</v>
          </cell>
          <cell r="G580" t="str">
            <v>期权策略</v>
          </cell>
          <cell r="H580" t="str">
            <v>期权套利</v>
          </cell>
          <cell r="J580">
            <v>0</v>
          </cell>
          <cell r="K580">
            <v>0</v>
          </cell>
          <cell r="L580" t="str">
            <v>2024-04-03T00:00:00.000000000</v>
          </cell>
          <cell r="M580">
            <v>1.785714285714279E-2</v>
          </cell>
          <cell r="N580">
            <v>1.033973412112266E-2</v>
          </cell>
          <cell r="O580">
            <v>3.6363636363636383E-2</v>
          </cell>
          <cell r="P580">
            <v>-2.1881838074397919E-3</v>
          </cell>
          <cell r="Q580">
            <v>-3.6416605972322551E-3</v>
          </cell>
          <cell r="R580">
            <v>-3.047484053862504E-2</v>
          </cell>
          <cell r="S580">
            <v>5.8823529411764497E-3</v>
          </cell>
          <cell r="T580">
            <v>-2.1881838074397919E-3</v>
          </cell>
          <cell r="U580">
            <v>-2.419928825622775E-2</v>
          </cell>
          <cell r="V580">
            <v>1.517341040462439E-2</v>
          </cell>
          <cell r="W580">
            <v>2.899628252788089E-2</v>
          </cell>
          <cell r="X580">
            <v>0.10882110469909299</v>
          </cell>
          <cell r="Y580">
            <v>0.15304182509505709</v>
          </cell>
          <cell r="AC580">
            <v>-4.8816568047337319E-2</v>
          </cell>
          <cell r="AD580">
            <v>-4.5357902197023417E-2</v>
          </cell>
          <cell r="AE580">
            <v>-1.8745493871665481E-2</v>
          </cell>
          <cell r="AF580">
            <v>-1.59420289855071E-2</v>
          </cell>
          <cell r="AG580">
            <v>-2.0525451559934241E-2</v>
          </cell>
          <cell r="AH580">
            <v>-5.2369077306733312E-2</v>
          </cell>
          <cell r="AI580">
            <v>-5.2299368800721419E-2</v>
          </cell>
          <cell r="AK580">
            <v>-8.8589652728561299E-2</v>
          </cell>
          <cell r="AL580">
            <v>5.6018202291693082E-2</v>
          </cell>
          <cell r="AM580">
            <v>5.4115131633942992E-2</v>
          </cell>
          <cell r="AN580">
            <v>-7.7929809665686633E-3</v>
          </cell>
          <cell r="AP580">
            <v>0.10406614272382191</v>
          </cell>
          <cell r="AQ580">
            <v>6.6021615860672136E-2</v>
          </cell>
          <cell r="AR580">
            <v>0.53543241101128902</v>
          </cell>
          <cell r="AS580">
            <v>0.81514689308852228</v>
          </cell>
          <cell r="AT580">
            <v>-2.334062727935815E-2</v>
          </cell>
          <cell r="AU580">
            <v>-1.493651979088872E-2</v>
          </cell>
          <cell r="AV580">
            <v>2.5757575757575871E-2</v>
          </cell>
          <cell r="AW580">
            <v>1.033973412112266E-2</v>
          </cell>
          <cell r="BF580">
            <v>2.846975088967918E-3</v>
          </cell>
          <cell r="BG580">
            <v>-2.1291696238467939E-3</v>
          </cell>
          <cell r="BH580">
            <v>2.8449502133711668E-3</v>
          </cell>
          <cell r="BI580">
            <v>-2.1276595744680331E-3</v>
          </cell>
          <cell r="BJ580">
            <v>-6.3965884861407751E-3</v>
          </cell>
          <cell r="BK580">
            <v>2.1459227467812698E-3</v>
          </cell>
          <cell r="BL580">
            <v>-2.141327623126466E-3</v>
          </cell>
          <cell r="BM580">
            <v>-3.1473533619456262E-2</v>
          </cell>
          <cell r="BN580">
            <v>7.3367571533382581E-3</v>
          </cell>
          <cell r="BO580">
            <v>-3.6416605972322551E-3</v>
          </cell>
          <cell r="BP580">
            <v>6.5789473684210176E-3</v>
          </cell>
          <cell r="BQ580">
            <v>0</v>
          </cell>
        </row>
        <row r="581">
          <cell r="A581">
            <v>577088</v>
          </cell>
          <cell r="B581" t="str">
            <v>上海玄信资产</v>
          </cell>
          <cell r="C581" t="str">
            <v>张昱,周艳</v>
          </cell>
          <cell r="E581" t="str">
            <v>玄信市场中性2号</v>
          </cell>
          <cell r="F581" t="str">
            <v>2021-06-29 00:00:00</v>
          </cell>
          <cell r="G581" t="str">
            <v>股票中性</v>
          </cell>
          <cell r="H581" t="str">
            <v>股票中性</v>
          </cell>
          <cell r="J581">
            <v>0</v>
          </cell>
          <cell r="K581">
            <v>0</v>
          </cell>
          <cell r="L581" t="str">
            <v>2024-04-03T00:00:00.000000000</v>
          </cell>
          <cell r="M581">
            <v>9.7542674920276795E-3</v>
          </cell>
          <cell r="N581">
            <v>-1.9467878001298009E-3</v>
          </cell>
          <cell r="O581">
            <v>1.8350359440030269E-2</v>
          </cell>
          <cell r="P581">
            <v>-1.047794117647061E-2</v>
          </cell>
          <cell r="Q581">
            <v>-9.567617295308195E-3</v>
          </cell>
          <cell r="R581">
            <v>8.8244213079955669E-2</v>
          </cell>
          <cell r="T581">
            <v>-1.047794117647061E-2</v>
          </cell>
          <cell r="U581">
            <v>0.1111111111111112</v>
          </cell>
          <cell r="V581">
            <v>-2.4895439155546709E-2</v>
          </cell>
          <cell r="AC581">
            <v>-6.6160233194947599E-2</v>
          </cell>
          <cell r="AD581">
            <v>-1.552393272962479E-2</v>
          </cell>
          <cell r="AE581">
            <v>-4.4562752637286818E-2</v>
          </cell>
          <cell r="AK581">
            <v>-6.6160233194947599E-2</v>
          </cell>
          <cell r="AL581">
            <v>-0.10991726841075419</v>
          </cell>
          <cell r="AM581">
            <v>3.3391122994232747E-2</v>
          </cell>
          <cell r="AN581">
            <v>-3.6919856071840118E-2</v>
          </cell>
          <cell r="AP581">
            <v>0.12636219879570151</v>
          </cell>
          <cell r="AQ581">
            <v>6.3553177088887289E-2</v>
          </cell>
          <cell r="AR581">
            <v>-0.8722156313327436</v>
          </cell>
          <cell r="AS581">
            <v>0.52071836407982097</v>
          </cell>
          <cell r="AT581">
            <v>3.6121323529411553E-2</v>
          </cell>
          <cell r="AU581">
            <v>-4.0716756852656848E-2</v>
          </cell>
          <cell r="AV581">
            <v>2.0336738554672881E-2</v>
          </cell>
          <cell r="AW581">
            <v>-1.9467878001298009E-3</v>
          </cell>
          <cell r="BF581">
            <v>1.73611111111116E-3</v>
          </cell>
          <cell r="BG581">
            <v>2.212254052400842E-2</v>
          </cell>
          <cell r="BH581">
            <v>-4.3885896668660607E-3</v>
          </cell>
          <cell r="BI581">
            <v>1.362452414345827E-2</v>
          </cell>
          <cell r="BJ581">
            <v>2.3225933979047261E-2</v>
          </cell>
          <cell r="BK581">
            <v>1.506809620399863E-2</v>
          </cell>
          <cell r="BL581">
            <v>1.6176610524312629E-2</v>
          </cell>
          <cell r="BM581">
            <v>1.1049723756906051E-2</v>
          </cell>
          <cell r="BN581">
            <v>3.3228724386191728E-3</v>
          </cell>
          <cell r="BO581">
            <v>4.1398344066236881E-3</v>
          </cell>
          <cell r="BP581">
            <v>2.6568941823179588E-3</v>
          </cell>
          <cell r="BQ581">
            <v>-4.5745654162853136E-3</v>
          </cell>
        </row>
        <row r="582">
          <cell r="A582">
            <v>699775</v>
          </cell>
          <cell r="B582" t="str">
            <v>上海玄信资产</v>
          </cell>
          <cell r="C582" t="str">
            <v>张昱,周艳</v>
          </cell>
          <cell r="E582" t="str">
            <v>玄信中证1000指数增强1号</v>
          </cell>
          <cell r="F582" t="str">
            <v>2022-08-10 00:00:00</v>
          </cell>
          <cell r="G582" t="str">
            <v>指数增强</v>
          </cell>
          <cell r="H582" t="str">
            <v>1000指增</v>
          </cell>
          <cell r="J582">
            <v>0</v>
          </cell>
          <cell r="K582">
            <v>0</v>
          </cell>
          <cell r="L582" t="str">
            <v>2024-04-03T00:00:00.000000000</v>
          </cell>
          <cell r="M582">
            <v>8.1028522039758855E-3</v>
          </cell>
          <cell r="N582">
            <v>1.6227401437595379E-2</v>
          </cell>
          <cell r="O582">
            <v>5.3279151145727573E-2</v>
          </cell>
          <cell r="P582">
            <v>-5.1920341394025571E-2</v>
          </cell>
          <cell r="Q582">
            <v>-6.7459524285428674E-2</v>
          </cell>
          <cell r="R582">
            <v>-0.124671669793621</v>
          </cell>
          <cell r="T582">
            <v>-5.1920341394025571E-2</v>
          </cell>
          <cell r="U582">
            <v>3.3823529411764808E-2</v>
          </cell>
          <cell r="AC582">
            <v>-0.19080867027928311</v>
          </cell>
          <cell r="AD582">
            <v>-0.1110904007455731</v>
          </cell>
          <cell r="AE582">
            <v>-8.6829268292682796E-2</v>
          </cell>
          <cell r="AK582">
            <v>-0.27632805219012108</v>
          </cell>
          <cell r="AL582">
            <v>-5.2395607690669088E-2</v>
          </cell>
          <cell r="AM582">
            <v>-2.5039593952459471E-2</v>
          </cell>
          <cell r="AN582">
            <v>-0.1733856130749136</v>
          </cell>
          <cell r="AP582">
            <v>0.34545667941003561</v>
          </cell>
          <cell r="AQ582">
            <v>0.1753621257960635</v>
          </cell>
          <cell r="AR582">
            <v>-0.1525326543666492</v>
          </cell>
          <cell r="AS582">
            <v>-0.1444862191643233</v>
          </cell>
          <cell r="AT582">
            <v>-8.9819142450721312E-2</v>
          </cell>
          <cell r="AU582">
            <v>-3.4605938825630789E-2</v>
          </cell>
          <cell r="AV582">
            <v>3.6460097076419513E-2</v>
          </cell>
          <cell r="AW582">
            <v>1.6227401437595379E-2</v>
          </cell>
          <cell r="BF582">
            <v>6.6176470588235281E-2</v>
          </cell>
          <cell r="BG582">
            <v>4.630541871921201E-2</v>
          </cell>
          <cell r="BH582">
            <v>-7.532956685499026E-3</v>
          </cell>
          <cell r="BI582">
            <v>-1.423149905123355E-2</v>
          </cell>
          <cell r="BJ582">
            <v>-9.6246390760346134E-3</v>
          </cell>
          <cell r="BK582">
            <v>1.652089407191459E-2</v>
          </cell>
          <cell r="BL582">
            <v>-7.2657743785851103E-3</v>
          </cell>
          <cell r="BM582">
            <v>-8.0412172573189555E-2</v>
          </cell>
          <cell r="BN582">
            <v>-1.1978438810142931E-3</v>
          </cell>
          <cell r="BO582">
            <v>-2.2586448131121321E-2</v>
          </cell>
          <cell r="BP582">
            <v>2.4130879345603429E-2</v>
          </cell>
          <cell r="BQ582">
            <v>-1.756837692154134E-2</v>
          </cell>
        </row>
        <row r="583">
          <cell r="A583">
            <v>426542</v>
          </cell>
          <cell r="B583" t="str">
            <v>上海小黑妞资产</v>
          </cell>
          <cell r="C583" t="str">
            <v>杜仁华,康小卫</v>
          </cell>
          <cell r="E583" t="str">
            <v>小黑妞满天星1号</v>
          </cell>
          <cell r="F583" t="str">
            <v>2019-06-10 00:00:00</v>
          </cell>
          <cell r="G583" t="str">
            <v>期权策略</v>
          </cell>
          <cell r="H583" t="str">
            <v>期权套利</v>
          </cell>
          <cell r="I583" t="str">
            <v>波动率套利</v>
          </cell>
          <cell r="J583">
            <v>0</v>
          </cell>
          <cell r="K583">
            <v>0</v>
          </cell>
          <cell r="L583" t="str">
            <v>2024-04-03T00:00:00.000000000</v>
          </cell>
          <cell r="M583">
            <v>7.0459984046795654E-3</v>
          </cell>
          <cell r="N583">
            <v>2.1166821008069552E-3</v>
          </cell>
          <cell r="O583">
            <v>1.8555869302137928E-2</v>
          </cell>
          <cell r="P583">
            <v>1.8829858776059138E-2</v>
          </cell>
          <cell r="Q583">
            <v>3.5543403964456433E-2</v>
          </cell>
          <cell r="R583">
            <v>6.7653276955602415E-2</v>
          </cell>
          <cell r="S583">
            <v>0.17898832684824911</v>
          </cell>
          <cell r="T583">
            <v>1.8829858776059138E-2</v>
          </cell>
          <cell r="U583">
            <v>7.0554355651547995E-2</v>
          </cell>
          <cell r="V583">
            <v>3.3482142857142787E-2</v>
          </cell>
          <cell r="W583">
            <v>5.3291536050156678E-2</v>
          </cell>
          <cell r="X583">
            <v>0.18587360594795529</v>
          </cell>
          <cell r="AC583">
            <v>-1.482318532305237E-2</v>
          </cell>
          <cell r="AD583">
            <v>-1.172413793103442E-2</v>
          </cell>
          <cell r="AE583">
            <v>-2.954209748892174E-2</v>
          </cell>
          <cell r="AF583">
            <v>-2.995391705069135E-2</v>
          </cell>
          <cell r="AG583">
            <v>-3.2110091743119393E-2</v>
          </cell>
          <cell r="AH583">
            <v>-2.929687500000111E-3</v>
          </cell>
          <cell r="AK583">
            <v>-3.2110091743119393E-2</v>
          </cell>
          <cell r="AL583">
            <v>9.9776585408518859E-2</v>
          </cell>
          <cell r="AM583">
            <v>8.9199628624179628E-2</v>
          </cell>
          <cell r="AN583">
            <v>6.8893695188068094E-2</v>
          </cell>
          <cell r="AP583">
            <v>3.2676835962181898E-2</v>
          </cell>
          <cell r="AQ583">
            <v>3.6508695822710643E-2</v>
          </cell>
          <cell r="AR583">
            <v>3.0443207211131789</v>
          </cell>
          <cell r="AS583">
            <v>2.435085944112116</v>
          </cell>
          <cell r="AT583">
            <v>5.9852051109616777E-3</v>
          </cell>
          <cell r="AU583">
            <v>-9.225215589277358E-3</v>
          </cell>
          <cell r="AV583">
            <v>1.640446416565822E-2</v>
          </cell>
          <cell r="AW583">
            <v>2.1166821008069552E-3</v>
          </cell>
          <cell r="BF583">
            <v>4.3196544276458138E-3</v>
          </cell>
          <cell r="BG583">
            <v>7.1684587813614087E-4</v>
          </cell>
          <cell r="BH583">
            <v>1.217765042979946E-2</v>
          </cell>
          <cell r="BI583">
            <v>9.200283085633254E-3</v>
          </cell>
          <cell r="BJ583">
            <v>7.0126227208988645E-4</v>
          </cell>
          <cell r="BK583">
            <v>1.121233356692364E-2</v>
          </cell>
          <cell r="BL583">
            <v>-6.2370062370062929E-3</v>
          </cell>
          <cell r="BM583">
            <v>1.3947001394700731E-3</v>
          </cell>
          <cell r="BN583">
            <v>1.175656984785634E-2</v>
          </cell>
          <cell r="BO583">
            <v>0</v>
          </cell>
          <cell r="BP583">
            <v>7.5187969924810361E-3</v>
          </cell>
          <cell r="BQ583">
            <v>6.7704807041299997E-3</v>
          </cell>
        </row>
        <row r="584">
          <cell r="A584">
            <v>753784</v>
          </cell>
          <cell r="B584" t="str">
            <v>久期量和</v>
          </cell>
          <cell r="E584" t="str">
            <v>久期量和灵活策略1号</v>
          </cell>
          <cell r="F584" t="str">
            <v>2023-02-13 00:00:00</v>
          </cell>
          <cell r="G584" t="str">
            <v>管理期货</v>
          </cell>
          <cell r="H584" t="str">
            <v>量化CTA</v>
          </cell>
          <cell r="I584" t="str">
            <v>股指+国债日内，持仓不超过1天</v>
          </cell>
          <cell r="J584">
            <v>0</v>
          </cell>
          <cell r="K584">
            <v>0</v>
          </cell>
          <cell r="L584" t="str">
            <v>2024-04-03T00:00:00.000000000</v>
          </cell>
          <cell r="M584">
            <v>3.3917467495760971E-3</v>
          </cell>
          <cell r="N584">
            <v>2.8176951253877652E-4</v>
          </cell>
          <cell r="O584">
            <v>3.8646432274482829E-3</v>
          </cell>
          <cell r="P584">
            <v>1.806710639518205E-2</v>
          </cell>
          <cell r="Q584">
            <v>-2.266678902450214E-2</v>
          </cell>
          <cell r="R584">
            <v>5.5919095776323591E-2</v>
          </cell>
          <cell r="T584">
            <v>1.806710639518205E-2</v>
          </cell>
          <cell r="AC584">
            <v>-1.035531065931969E-2</v>
          </cell>
          <cell r="AD584">
            <v>-4.0011012205193958E-2</v>
          </cell>
          <cell r="AK584">
            <v>-4.4048820776360298E-2</v>
          </cell>
          <cell r="AL584">
            <v>4.1917629750969798E-2</v>
          </cell>
          <cell r="AM584">
            <v>5.2630367284955508E-2</v>
          </cell>
          <cell r="AN584">
            <v>6.6038470294993878E-2</v>
          </cell>
          <cell r="AP584">
            <v>3.9234264270046587E-2</v>
          </cell>
          <cell r="AQ584">
            <v>5.5981574261921727E-2</v>
          </cell>
          <cell r="AR584">
            <v>1.06080269215886</v>
          </cell>
          <cell r="AS584">
            <v>0.93481741781098049</v>
          </cell>
          <cell r="AT584">
            <v>3.5369467546124689E-3</v>
          </cell>
          <cell r="AU584">
            <v>-4.7628119641851541E-4</v>
          </cell>
          <cell r="AV584">
            <v>3.5818644547083171E-3</v>
          </cell>
          <cell r="AW584">
            <v>2.8176951253877652E-4</v>
          </cell>
          <cell r="BH584">
            <v>9.0045022511253681E-3</v>
          </cell>
          <cell r="BI584">
            <v>7.6351016360931556E-3</v>
          </cell>
          <cell r="BJ584">
            <v>2.2436528242471891E-2</v>
          </cell>
          <cell r="BK584">
            <v>-2.4735322425408879E-2</v>
          </cell>
          <cell r="BL584">
            <v>1.7270304944241529E-2</v>
          </cell>
          <cell r="BM584">
            <v>2.8521536670547128E-2</v>
          </cell>
          <cell r="BN584">
            <v>4.8874953891551156E-3</v>
          </cell>
          <cell r="BO584">
            <v>-1.0736900064237659E-2</v>
          </cell>
          <cell r="BP584">
            <v>-1.3729128014842379E-2</v>
          </cell>
          <cell r="BQ584">
            <v>-1.441492368569797E-2</v>
          </cell>
        </row>
        <row r="585">
          <cell r="A585">
            <v>514564</v>
          </cell>
          <cell r="B585" t="str">
            <v>量游资产</v>
          </cell>
          <cell r="C585" t="str">
            <v>罗忠雁</v>
          </cell>
          <cell r="E585" t="str">
            <v>量游鸿雁三号</v>
          </cell>
          <cell r="F585" t="str">
            <v>2020-10-30 00:00:00</v>
          </cell>
          <cell r="G585" t="str">
            <v>股票中性</v>
          </cell>
          <cell r="H585" t="str">
            <v>300中性</v>
          </cell>
          <cell r="J585">
            <v>0</v>
          </cell>
          <cell r="K585">
            <v>0</v>
          </cell>
          <cell r="L585" t="str">
            <v>2024-04-03T00:00:00.000000000</v>
          </cell>
          <cell r="M585">
            <v>8.873672442705427E-3</v>
          </cell>
          <cell r="N585">
            <v>6.6931604266891043E-3</v>
          </cell>
          <cell r="O585">
            <v>3.1651900543012257E-2</v>
          </cell>
          <cell r="P585">
            <v>1.45446880269815E-2</v>
          </cell>
          <cell r="Q585">
            <v>3.8926464239458891E-2</v>
          </cell>
          <cell r="R585">
            <v>9.0229537903956381E-2</v>
          </cell>
          <cell r="S585">
            <v>0.31850972513925679</v>
          </cell>
          <cell r="T585">
            <v>1.45446880269815E-2</v>
          </cell>
          <cell r="U585">
            <v>0.1150109683484801</v>
          </cell>
          <cell r="V585">
            <v>6.0220948583769467E-2</v>
          </cell>
          <cell r="W585">
            <v>0.2058293269230769</v>
          </cell>
          <cell r="AC585">
            <v>-3.916122760727677E-2</v>
          </cell>
          <cell r="AD585">
            <v>-1.3330451073641709E-2</v>
          </cell>
          <cell r="AE585">
            <v>-3.2063975628332082E-2</v>
          </cell>
          <cell r="AF585">
            <v>-6.3773833004602321E-2</v>
          </cell>
          <cell r="AG585">
            <v>-1.600000000000046E-3</v>
          </cell>
          <cell r="AK585">
            <v>-6.3773833004602321E-2</v>
          </cell>
          <cell r="AL585">
            <v>2.66306834151997E-2</v>
          </cell>
          <cell r="AM585">
            <v>0.1127903644403041</v>
          </cell>
          <cell r="AN585">
            <v>5.2924124091729752E-2</v>
          </cell>
          <cell r="AP585">
            <v>5.7962652725125477E-2</v>
          </cell>
          <cell r="AQ585">
            <v>6.1998322138562018E-2</v>
          </cell>
          <cell r="AR585">
            <v>0.45430748229631668</v>
          </cell>
          <cell r="AS585">
            <v>1.814445036116602</v>
          </cell>
          <cell r="AT585">
            <v>-6.3940415964025554E-3</v>
          </cell>
          <cell r="AU585">
            <v>-9.9002899370624897E-3</v>
          </cell>
          <cell r="AV585">
            <v>2.4792797942269299E-2</v>
          </cell>
          <cell r="AW585">
            <v>6.6931604266891043E-3</v>
          </cell>
          <cell r="BF585">
            <v>8.6179880915082663E-4</v>
          </cell>
          <cell r="BG585">
            <v>4.6105675146770997E-2</v>
          </cell>
          <cell r="BH585">
            <v>-2.7686321460640428E-3</v>
          </cell>
          <cell r="BI585">
            <v>7.7286711187813939E-3</v>
          </cell>
          <cell r="BJ585">
            <v>1.9359642591213699E-2</v>
          </cell>
          <cell r="BK585">
            <v>8.6194302410518286E-3</v>
          </cell>
          <cell r="BL585">
            <v>-7.0249130938586646E-3</v>
          </cell>
          <cell r="BM585">
            <v>-1.3128145284807551E-3</v>
          </cell>
          <cell r="BN585">
            <v>1.157289467937983E-2</v>
          </cell>
          <cell r="BO585">
            <v>7.5550438912075357E-3</v>
          </cell>
          <cell r="BP585">
            <v>1.256873527101332E-2</v>
          </cell>
          <cell r="BQ585">
            <v>7.0269130770794774E-5</v>
          </cell>
        </row>
        <row r="586">
          <cell r="A586">
            <v>655725</v>
          </cell>
          <cell r="B586" t="str">
            <v>量游资产</v>
          </cell>
          <cell r="E586" t="str">
            <v>量游鸿雁8号</v>
          </cell>
          <cell r="F586" t="str">
            <v>2022-02-18 00:00:00</v>
          </cell>
          <cell r="G586" t="str">
            <v>股票中性</v>
          </cell>
          <cell r="H586" t="str">
            <v>1000中性</v>
          </cell>
          <cell r="J586">
            <v>0</v>
          </cell>
          <cell r="K586">
            <v>0</v>
          </cell>
          <cell r="L586" t="str">
            <v>2024-04-03T00:00:00.000000000</v>
          </cell>
          <cell r="M586">
            <v>1.4314007922218149E-2</v>
          </cell>
          <cell r="N586">
            <v>7.061136932427603E-3</v>
          </cell>
          <cell r="O586">
            <v>2.6699471478039079E-2</v>
          </cell>
          <cell r="P586">
            <v>3.5474680635970923E-2</v>
          </cell>
          <cell r="Q586">
            <v>3.9966771275613988E-2</v>
          </cell>
          <cell r="R586">
            <v>0.1280536643972767</v>
          </cell>
          <cell r="T586">
            <v>3.5474680635970923E-2</v>
          </cell>
          <cell r="U586">
            <v>7.8608247422680577E-2</v>
          </cell>
          <cell r="AC586">
            <v>-4.2356291155009669E-2</v>
          </cell>
          <cell r="AD586">
            <v>-2.0496224379719551E-2</v>
          </cell>
          <cell r="AE586">
            <v>-2.6246205072960469E-2</v>
          </cell>
          <cell r="AK586">
            <v>-4.2356291155009669E-2</v>
          </cell>
          <cell r="AL586">
            <v>8.7516022651034531E-2</v>
          </cell>
          <cell r="AM586">
            <v>5.7485209545133031E-2</v>
          </cell>
          <cell r="AN586">
            <v>0.13258181907566741</v>
          </cell>
          <cell r="AP586">
            <v>9.6717361564596246E-2</v>
          </cell>
          <cell r="AQ586">
            <v>4.9250617135525233E-2</v>
          </cell>
          <cell r="AR586">
            <v>0.90178438133209871</v>
          </cell>
          <cell r="AS586">
            <v>1.161150789224338</v>
          </cell>
          <cell r="AT586">
            <v>3.2809484422387403E-2</v>
          </cell>
          <cell r="AU586">
            <v>-2.224595123687478E-2</v>
          </cell>
          <cell r="AV586">
            <v>1.9500637871332271E-2</v>
          </cell>
          <cell r="AW586">
            <v>7.061136932427603E-3</v>
          </cell>
          <cell r="BF586">
            <v>-2.3790642347343289E-3</v>
          </cell>
          <cell r="BG586">
            <v>6.9554848966615346E-3</v>
          </cell>
          <cell r="BH586">
            <v>-1.578843497138438E-3</v>
          </cell>
          <cell r="BI586">
            <v>2.1446926270013881E-2</v>
          </cell>
          <cell r="BJ586">
            <v>1.538461538461533E-2</v>
          </cell>
          <cell r="BK586">
            <v>8.0045740423098088E-3</v>
          </cell>
          <cell r="BL586">
            <v>1.6449234259784399E-2</v>
          </cell>
          <cell r="BM586">
            <v>8.0915178571430157E-3</v>
          </cell>
          <cell r="BN586">
            <v>1.5716002588517239E-3</v>
          </cell>
          <cell r="BO586">
            <v>-3.50747646298688E-3</v>
          </cell>
          <cell r="BP586">
            <v>-1.759911078176857E-3</v>
          </cell>
          <cell r="BQ586">
            <v>4.3381945726417293E-3</v>
          </cell>
        </row>
        <row r="587">
          <cell r="A587">
            <v>758562</v>
          </cell>
          <cell r="B587" t="str">
            <v>杭州阳泽私募</v>
          </cell>
          <cell r="E587" t="str">
            <v>阳泽伏尔加指数增强</v>
          </cell>
          <cell r="F587" t="str">
            <v>2023-02-23 00:00:00</v>
          </cell>
          <cell r="G587" t="str">
            <v>指数增强</v>
          </cell>
          <cell r="H587" t="str">
            <v>1000指增</v>
          </cell>
          <cell r="J587">
            <v>0</v>
          </cell>
          <cell r="K587">
            <v>0</v>
          </cell>
          <cell r="L587" t="str">
            <v>2024-04-03T00:00:00.000000000</v>
          </cell>
          <cell r="M587">
            <v>-1.491609695463025E-2</v>
          </cell>
          <cell r="N587">
            <v>8.6974968179889256E-3</v>
          </cell>
          <cell r="O587">
            <v>3.1229668184775461E-2</v>
          </cell>
          <cell r="P587">
            <v>-0.10359129041379959</v>
          </cell>
          <cell r="Q587">
            <v>-8.0270793036750554E-2</v>
          </cell>
          <cell r="R587">
            <v>-4.7094188376753499E-2</v>
          </cell>
          <cell r="T587">
            <v>-0.10359129041379959</v>
          </cell>
          <cell r="AC587">
            <v>-0.23263990624084391</v>
          </cell>
          <cell r="AD587">
            <v>-7.3724007561436739E-2</v>
          </cell>
          <cell r="AK587">
            <v>-0.27047353760445692</v>
          </cell>
          <cell r="AL587">
            <v>-0.19601669343656619</v>
          </cell>
          <cell r="AM587">
            <v>-2.0524197438785419E-2</v>
          </cell>
          <cell r="AN587">
            <v>-0.32332705516139132</v>
          </cell>
          <cell r="AP587">
            <v>0.41013970776958231</v>
          </cell>
          <cell r="AQ587">
            <v>0.23362358351483209</v>
          </cell>
          <cell r="AR587">
            <v>-0.47865277686131408</v>
          </cell>
          <cell r="AS587">
            <v>-8.9126336108510576E-2</v>
          </cell>
          <cell r="AT587">
            <v>-0.12102931473277399</v>
          </cell>
          <cell r="AU587">
            <v>-4.0750670241286868E-2</v>
          </cell>
          <cell r="AV587">
            <v>2.23378876599436E-2</v>
          </cell>
          <cell r="AW587">
            <v>8.6974968179889256E-3</v>
          </cell>
          <cell r="BI587">
            <v>-2.404809619238479E-2</v>
          </cell>
          <cell r="BJ587">
            <v>6.1601642710471527E-3</v>
          </cell>
          <cell r="BK587">
            <v>5.9183673469387799E-2</v>
          </cell>
          <cell r="BL587">
            <v>1.252408477842004E-2</v>
          </cell>
          <cell r="BM587">
            <v>-6.7554709800190293E-2</v>
          </cell>
          <cell r="BN587">
            <v>-9.6618357487909812E-4</v>
          </cell>
          <cell r="BO587">
            <v>-1.257253384912971E-2</v>
          </cell>
          <cell r="BP587">
            <v>5.3868756121449701E-2</v>
          </cell>
          <cell r="BQ587">
            <v>-1.494893221912719E-2</v>
          </cell>
        </row>
        <row r="588">
          <cell r="A588">
            <v>613205</v>
          </cell>
          <cell r="B588" t="str">
            <v>杭州阳泽私募</v>
          </cell>
          <cell r="E588" t="str">
            <v>阳泽中性二号A期</v>
          </cell>
          <cell r="F588" t="str">
            <v>2021-09-29 00:00:00</v>
          </cell>
          <cell r="G588" t="str">
            <v>股票中性</v>
          </cell>
          <cell r="H588" t="str">
            <v>中性DMA</v>
          </cell>
          <cell r="J588">
            <v>0</v>
          </cell>
          <cell r="K588">
            <v>0</v>
          </cell>
        </row>
        <row r="589">
          <cell r="A589">
            <v>720398</v>
          </cell>
          <cell r="B589" t="str">
            <v>上海殊馥投资</v>
          </cell>
          <cell r="C589" t="str">
            <v>庄琦</v>
          </cell>
          <cell r="D589" t="str">
            <v>20亿</v>
          </cell>
          <cell r="E589" t="str">
            <v>殊馥兴义6号</v>
          </cell>
          <cell r="F589" t="str">
            <v>2022-11-02 00:00:00</v>
          </cell>
          <cell r="G589" t="str">
            <v>管理期货</v>
          </cell>
          <cell r="H589" t="str">
            <v>商品跨期套利</v>
          </cell>
          <cell r="I589" t="str">
            <v>基本面因子驱动，高频风控，高频同品种跨期套</v>
          </cell>
          <cell r="J589">
            <v>0</v>
          </cell>
          <cell r="K589">
            <v>0</v>
          </cell>
          <cell r="L589" t="str">
            <v>2024-04-03T00:00:00.000000000</v>
          </cell>
          <cell r="M589">
            <v>-2.4281667341152779E-4</v>
          </cell>
          <cell r="N589">
            <v>-8.0893059375497511E-4</v>
          </cell>
          <cell r="O589">
            <v>-2.5839793281652308E-3</v>
          </cell>
          <cell r="P589">
            <v>2.5828419566481301E-2</v>
          </cell>
          <cell r="Q589">
            <v>2.531750643313679E-2</v>
          </cell>
          <cell r="R589">
            <v>0.17604493954108349</v>
          </cell>
          <cell r="T589">
            <v>2.5828419566481301E-2</v>
          </cell>
          <cell r="U589">
            <v>0.1641690031905636</v>
          </cell>
          <cell r="AC589">
            <v>-2.9060381013883002E-3</v>
          </cell>
          <cell r="AD589">
            <v>-2.4071123039503439E-2</v>
          </cell>
          <cell r="AE589">
            <v>-1.2999999999999681E-3</v>
          </cell>
          <cell r="AK589">
            <v>-2.4071123039503439E-2</v>
          </cell>
          <cell r="AL589">
            <v>0.1050113505038259</v>
          </cell>
          <cell r="AM589">
            <v>0.15966636635690509</v>
          </cell>
          <cell r="AN589">
            <v>9.5349198988498474E-2</v>
          </cell>
          <cell r="AP589">
            <v>1.8651324133365791E-2</v>
          </cell>
          <cell r="AQ589">
            <v>5.4102138837720831E-2</v>
          </cell>
          <cell r="AR589">
            <v>5.6142680898494079</v>
          </cell>
          <cell r="AS589">
            <v>2.9456977707757228</v>
          </cell>
          <cell r="AT589">
            <v>1.48658749273316E-2</v>
          </cell>
          <cell r="AU589">
            <v>1.031096563011458E-2</v>
          </cell>
          <cell r="AV589">
            <v>-1.776485788113624E-3</v>
          </cell>
          <cell r="AW589">
            <v>-8.0893059375497511E-4</v>
          </cell>
          <cell r="BF589">
            <v>4.834187373101706E-4</v>
          </cell>
          <cell r="BG589">
            <v>7.3444143795902139E-3</v>
          </cell>
          <cell r="BH589">
            <v>4.9884881043746887E-3</v>
          </cell>
          <cell r="BI589">
            <v>2.3864070255821268E-3</v>
          </cell>
          <cell r="BJ589">
            <v>7.2850204742405555E-2</v>
          </cell>
          <cell r="BK589">
            <v>5.6097993964139732E-2</v>
          </cell>
          <cell r="BL589">
            <v>-2.202050764834429E-2</v>
          </cell>
          <cell r="BM589">
            <v>9.3674802337573304E-3</v>
          </cell>
          <cell r="BN589">
            <v>1.246675531914931E-3</v>
          </cell>
          <cell r="BO589">
            <v>-9.9609861376281916E-4</v>
          </cell>
          <cell r="BP589">
            <v>0</v>
          </cell>
          <cell r="BQ589">
            <v>1.661267547137246E-4</v>
          </cell>
        </row>
        <row r="590">
          <cell r="A590">
            <v>208468</v>
          </cell>
          <cell r="B590" t="str">
            <v>海南盛冠达私募</v>
          </cell>
          <cell r="C590" t="str">
            <v>黄灿</v>
          </cell>
          <cell r="E590" t="str">
            <v>盛冠达股票量化2号基金</v>
          </cell>
          <cell r="F590" t="str">
            <v>2016-06-27 00:00:00</v>
          </cell>
          <cell r="G590" t="str">
            <v>量化多头</v>
          </cell>
          <cell r="H590" t="str">
            <v>量化选股</v>
          </cell>
          <cell r="J590">
            <v>0</v>
          </cell>
          <cell r="K590">
            <v>0</v>
          </cell>
          <cell r="L590" t="str">
            <v>2024-04-03T00:00:00.000000000</v>
          </cell>
          <cell r="M590">
            <v>1.727095629924702E-2</v>
          </cell>
          <cell r="N590">
            <v>1.9880483894475939E-2</v>
          </cell>
          <cell r="O590">
            <v>0.15221472089576801</v>
          </cell>
          <cell r="P590">
            <v>-0.15594316180550541</v>
          </cell>
          <cell r="Q590">
            <v>-8.7430553744229145E-2</v>
          </cell>
          <cell r="R590">
            <v>8.8581207218419333E-2</v>
          </cell>
          <cell r="S590">
            <v>1.0763798219584571</v>
          </cell>
          <cell r="T590">
            <v>-0.15594316180550541</v>
          </cell>
          <cell r="U590">
            <v>0.47302771855010661</v>
          </cell>
          <cell r="V590">
            <v>0.25401069518716568</v>
          </cell>
          <cell r="W590">
            <v>0.39205955334987608</v>
          </cell>
          <cell r="X590">
            <v>0.1976225854383358</v>
          </cell>
          <cell r="Y590">
            <v>0.1142384105960266</v>
          </cell>
          <cell r="Z590">
            <v>-0.10914454277286149</v>
          </cell>
          <cell r="AA590">
            <v>3.8284839203675418E-2</v>
          </cell>
          <cell r="AC590">
            <v>-0.40529294274300931</v>
          </cell>
          <cell r="AD590">
            <v>-9.486166007905146E-2</v>
          </cell>
          <cell r="AE590">
            <v>-0.14131374243733791</v>
          </cell>
          <cell r="AF590">
            <v>-6.9275176395124996E-2</v>
          </cell>
          <cell r="AG590">
            <v>-9.6561814191660489E-2</v>
          </cell>
          <cell r="AI590">
            <v>-0.26529298132646489</v>
          </cell>
          <cell r="AJ590">
            <v>-0.20405101275318829</v>
          </cell>
          <cell r="AK590">
            <v>-0.40529294274300931</v>
          </cell>
          <cell r="AL590">
            <v>-0.32705841197117519</v>
          </cell>
          <cell r="AM590">
            <v>0.24779210564907861</v>
          </cell>
          <cell r="AN590">
            <v>-0.45418965898639663</v>
          </cell>
          <cell r="AP590">
            <v>0.81326558649218506</v>
          </cell>
          <cell r="AQ590">
            <v>0.24781511407508519</v>
          </cell>
          <cell r="AR590">
            <v>-0.40252069434239263</v>
          </cell>
          <cell r="AS590">
            <v>0.99870538560314948</v>
          </cell>
          <cell r="AT590">
            <v>1.4595546548937129E-2</v>
          </cell>
          <cell r="AU590">
            <v>-0.2798411641620695</v>
          </cell>
          <cell r="AV590">
            <v>0.12975465173719719</v>
          </cell>
          <cell r="AW590">
            <v>1.9880483894475939E-2</v>
          </cell>
          <cell r="BF590">
            <v>4.9040511727078913E-2</v>
          </cell>
          <cell r="BG590">
            <v>6.0298102981029889E-2</v>
          </cell>
          <cell r="BH590">
            <v>5.0798722044728573E-2</v>
          </cell>
          <cell r="BI590">
            <v>-9.4861660079051502E-2</v>
          </cell>
          <cell r="BJ590">
            <v>0.11521666106818949</v>
          </cell>
          <cell r="BK590">
            <v>-3.1325301204819127E-2</v>
          </cell>
          <cell r="BL590">
            <v>0.11256218905472611</v>
          </cell>
          <cell r="BM590">
            <v>-9.4928125847572042E-3</v>
          </cell>
          <cell r="BN590">
            <v>1.0996255471757751E-2</v>
          </cell>
          <cell r="BO590">
            <v>-2.6865593781788539E-3</v>
          </cell>
          <cell r="BP590">
            <v>5.5157443247201732E-2</v>
          </cell>
          <cell r="BQ590">
            <v>1.530887179738394E-2</v>
          </cell>
        </row>
        <row r="591">
          <cell r="A591">
            <v>634534</v>
          </cell>
          <cell r="B591" t="str">
            <v>海南盛冠达私募</v>
          </cell>
          <cell r="C591" t="str">
            <v>黄灿</v>
          </cell>
          <cell r="E591" t="str">
            <v>盛冠达时代匠心19号</v>
          </cell>
          <cell r="F591" t="str">
            <v>2021-12-09 00:00:00</v>
          </cell>
          <cell r="G591" t="str">
            <v>股票中性</v>
          </cell>
          <cell r="H591" t="str">
            <v>股票中性</v>
          </cell>
          <cell r="J591">
            <v>0</v>
          </cell>
          <cell r="K591">
            <v>0</v>
          </cell>
          <cell r="L591" t="str">
            <v>2024-04-03T00:00:00.000000000</v>
          </cell>
          <cell r="M591">
            <v>4.1023166023164137E-3</v>
          </cell>
          <cell r="N591">
            <v>-4.862882653061229E-3</v>
          </cell>
          <cell r="O591">
            <v>1.10967114855014E-2</v>
          </cell>
          <cell r="P591">
            <v>5.368447708280577E-2</v>
          </cell>
          <cell r="Q591">
            <v>0.10459251393681961</v>
          </cell>
          <cell r="R591">
            <v>0.1622905027932959</v>
          </cell>
          <cell r="T591">
            <v>5.368447708280577E-2</v>
          </cell>
          <cell r="U591">
            <v>0.1025593299208936</v>
          </cell>
          <cell r="V591">
            <v>6.6712995135510766E-2</v>
          </cell>
          <cell r="AC591">
            <v>-4.8628826530612203E-3</v>
          </cell>
          <cell r="AD591">
            <v>-1.9239578561612378E-2</v>
          </cell>
          <cell r="AE591">
            <v>-1.6417910447761249E-2</v>
          </cell>
          <cell r="AK591">
            <v>-1.9239578561612378E-2</v>
          </cell>
          <cell r="AL591">
            <v>0.19447072275004751</v>
          </cell>
          <cell r="AM591">
            <v>0.1001695107370237</v>
          </cell>
          <cell r="AN591">
            <v>0.20533903549893481</v>
          </cell>
          <cell r="AP591">
            <v>2.8908922916659831E-2</v>
          </cell>
          <cell r="AQ591">
            <v>3.7076787684135998E-2</v>
          </cell>
          <cell r="AR591">
            <v>6.7167118858557</v>
          </cell>
          <cell r="AS591">
            <v>2.6936447407315041</v>
          </cell>
          <cell r="AT591">
            <v>3.2075630961424739E-2</v>
          </cell>
          <cell r="AU591">
            <v>9.7325590905372739E-3</v>
          </cell>
          <cell r="AV591">
            <v>1.6037583022841421E-2</v>
          </cell>
          <cell r="AW591">
            <v>-4.862882653061229E-3</v>
          </cell>
          <cell r="BF591">
            <v>-9.3997208003722132E-3</v>
          </cell>
          <cell r="BG591">
            <v>1.484404359263447E-2</v>
          </cell>
          <cell r="BH591">
            <v>-2.777263469727953E-3</v>
          </cell>
          <cell r="BI591">
            <v>-1.578165614556259E-3</v>
          </cell>
          <cell r="BJ591">
            <v>1.9990701999070382E-2</v>
          </cell>
          <cell r="BK591">
            <v>8.751139471285363E-3</v>
          </cell>
          <cell r="BL591">
            <v>1.174769564431744E-3</v>
          </cell>
          <cell r="BM591">
            <v>7.2208683094139303E-3</v>
          </cell>
          <cell r="BN591">
            <v>5.5165050271377414E-3</v>
          </cell>
          <cell r="BO591">
            <v>1.398106362268803E-2</v>
          </cell>
          <cell r="BP591">
            <v>2.3474997818308859E-2</v>
          </cell>
          <cell r="BQ591">
            <v>-6.7482075073799219E-4</v>
          </cell>
        </row>
        <row r="592">
          <cell r="A592">
            <v>680115</v>
          </cell>
          <cell r="B592" t="str">
            <v>海南盛冠达私募</v>
          </cell>
          <cell r="C592" t="str">
            <v>黄灿</v>
          </cell>
          <cell r="E592" t="str">
            <v>盛冠达中证1000指数增强1号</v>
          </cell>
          <cell r="F592" t="str">
            <v>2022-05-27 00:00:00</v>
          </cell>
          <cell r="G592" t="str">
            <v>指数增强</v>
          </cell>
          <cell r="H592" t="str">
            <v>1000指增</v>
          </cell>
          <cell r="J592">
            <v>0</v>
          </cell>
          <cell r="K592">
            <v>0</v>
          </cell>
          <cell r="L592" t="str">
            <v>2024-04-03T00:00:00.000000000</v>
          </cell>
          <cell r="M592">
            <v>-5.9400059400059879E-3</v>
          </cell>
          <cell r="N592">
            <v>6.6165413533834094E-3</v>
          </cell>
          <cell r="O592">
            <v>4.2570864915377538E-2</v>
          </cell>
          <cell r="P592">
            <v>-0.10018818890581579</v>
          </cell>
          <cell r="Q592">
            <v>-6.9847151459008772E-2</v>
          </cell>
          <cell r="R592">
            <v>-9.6463601187798065E-2</v>
          </cell>
          <cell r="T592">
            <v>-0.10018818890581579</v>
          </cell>
          <cell r="U592">
            <v>9.4019607843137232E-2</v>
          </cell>
          <cell r="AC592">
            <v>-0.2222525224979548</v>
          </cell>
          <cell r="AD592">
            <v>-8.4665955934612597E-2</v>
          </cell>
          <cell r="AE592">
            <v>-9.6195396899953073E-2</v>
          </cell>
          <cell r="AK592">
            <v>-0.2398720682302771</v>
          </cell>
          <cell r="AL592">
            <v>-0.25344309209003352</v>
          </cell>
          <cell r="AM592">
            <v>2.358765285945652E-2</v>
          </cell>
          <cell r="AN592">
            <v>-0.31410753175977879</v>
          </cell>
          <cell r="AP592">
            <v>0.40521557586328699</v>
          </cell>
          <cell r="AQ592">
            <v>0.20189628483541031</v>
          </cell>
          <cell r="AR592">
            <v>-0.62618745130387987</v>
          </cell>
          <cell r="AS592">
            <v>0.11535544742693329</v>
          </cell>
          <cell r="AT592">
            <v>-7.8053589031275128E-2</v>
          </cell>
          <cell r="AU592">
            <v>-9.5742612752721556E-2</v>
          </cell>
          <cell r="AV592">
            <v>3.5717993977780083E-2</v>
          </cell>
          <cell r="AW592">
            <v>6.6165413533834094E-3</v>
          </cell>
          <cell r="BF592">
            <v>4.1568627450980333E-2</v>
          </cell>
          <cell r="BG592">
            <v>3.4073795180722843E-2</v>
          </cell>
          <cell r="BH592">
            <v>-6.3717458583645303E-4</v>
          </cell>
          <cell r="BI592">
            <v>-1.1294289097367851E-2</v>
          </cell>
          <cell r="BJ592">
            <v>6.0801473975127251E-3</v>
          </cell>
          <cell r="BK592">
            <v>1.977840857064361E-2</v>
          </cell>
          <cell r="BL592">
            <v>8.0811708718686592E-3</v>
          </cell>
          <cell r="BM592">
            <v>-7.1167720673376733E-2</v>
          </cell>
          <cell r="BN592">
            <v>-2.9555740278932601E-3</v>
          </cell>
          <cell r="BO592">
            <v>-1.936081519221855E-2</v>
          </cell>
          <cell r="BP592">
            <v>4.6759871528433861E-2</v>
          </cell>
          <cell r="BQ592">
            <v>-5.5253542465022454E-3</v>
          </cell>
        </row>
        <row r="593">
          <cell r="A593">
            <v>384270</v>
          </cell>
          <cell r="B593" t="str">
            <v>海南盛冠达私募</v>
          </cell>
          <cell r="C593" t="str">
            <v>黄灿</v>
          </cell>
          <cell r="E593" t="str">
            <v>盛冠达中证500指数增强1号</v>
          </cell>
          <cell r="F593" t="str">
            <v>2018-07-09 00:00:00</v>
          </cell>
          <cell r="G593" t="str">
            <v>指数增强</v>
          </cell>
          <cell r="H593" t="str">
            <v>500指增</v>
          </cell>
          <cell r="J593">
            <v>0</v>
          </cell>
          <cell r="K593">
            <v>0</v>
          </cell>
          <cell r="L593" t="str">
            <v>2024-04-03T00:00:00.000000000</v>
          </cell>
          <cell r="M593">
            <v>-2.1843599825251969E-3</v>
          </cell>
          <cell r="N593">
            <v>1.305284501330628E-2</v>
          </cell>
          <cell r="O593">
            <v>3.0486625845955521E-2</v>
          </cell>
          <cell r="P593">
            <v>-0.11009684960480901</v>
          </cell>
          <cell r="Q593">
            <v>-0.106765741102855</v>
          </cell>
          <cell r="R593">
            <v>-0.1808586945383748</v>
          </cell>
          <cell r="S593">
            <v>-0.14420297612675301</v>
          </cell>
          <cell r="T593">
            <v>-0.11009684960480901</v>
          </cell>
          <cell r="U593">
            <v>5.4846653234832399E-3</v>
          </cell>
          <cell r="V593">
            <v>-0.18888737573198969</v>
          </cell>
          <cell r="W593">
            <v>0.22356143079315699</v>
          </cell>
          <cell r="X593">
            <v>0.5409106470386853</v>
          </cell>
          <cell r="Y593">
            <v>0.42505183558970622</v>
          </cell>
          <cell r="AC593">
            <v>-0.19096045197740119</v>
          </cell>
          <cell r="AD593">
            <v>-0.14164797063022641</v>
          </cell>
          <cell r="AE593">
            <v>-0.17434916487823091</v>
          </cell>
          <cell r="AF593">
            <v>-9.060811988151235E-2</v>
          </cell>
          <cell r="AG593">
            <v>-0.1161891768985903</v>
          </cell>
          <cell r="AH593">
            <v>-0.1516009957936304</v>
          </cell>
          <cell r="AI593">
            <v>-0.21529999999999999</v>
          </cell>
          <cell r="AK593">
            <v>-0.3761979438926642</v>
          </cell>
          <cell r="AL593">
            <v>-0.30911020263951072</v>
          </cell>
          <cell r="AM593">
            <v>0.1059541342244092</v>
          </cell>
          <cell r="AN593">
            <v>-0.34070280285807319</v>
          </cell>
          <cell r="AP593">
            <v>0.31770054630751332</v>
          </cell>
          <cell r="AQ593">
            <v>0.20419339606624129</v>
          </cell>
          <cell r="AR593">
            <v>-0.9738982914069535</v>
          </cell>
          <cell r="AS593">
            <v>0.51743258925818381</v>
          </cell>
          <cell r="AT593">
            <v>-7.9650450851608601E-2</v>
          </cell>
          <cell r="AU593">
            <v>-9.1442394919866943E-2</v>
          </cell>
          <cell r="AV593">
            <v>1.720915243312926E-2</v>
          </cell>
          <cell r="AW593">
            <v>1.305284501330628E-2</v>
          </cell>
          <cell r="BF593">
            <v>5.7085292142377453E-2</v>
          </cell>
          <cell r="BG593">
            <v>2.9966116052520201E-2</v>
          </cell>
          <cell r="BH593">
            <v>-3.4954251053767038E-3</v>
          </cell>
          <cell r="BI593">
            <v>-2.4863303414835451E-2</v>
          </cell>
          <cell r="BJ593">
            <v>-8.6225137537029317E-3</v>
          </cell>
          <cell r="BK593">
            <v>5.869484018994342E-4</v>
          </cell>
          <cell r="BL593">
            <v>1.434513651877123E-2</v>
          </cell>
          <cell r="BM593">
            <v>-7.9333368382314196E-2</v>
          </cell>
          <cell r="BN593">
            <v>-1.917913310318364E-2</v>
          </cell>
          <cell r="BO593">
            <v>-3.0783842672775119E-2</v>
          </cell>
          <cell r="BP593">
            <v>5.1590961494120353E-2</v>
          </cell>
          <cell r="BQ593">
            <v>-1.6908344733242101E-2</v>
          </cell>
        </row>
        <row r="594">
          <cell r="A594">
            <v>740239</v>
          </cell>
          <cell r="B594" t="str">
            <v>上海远澜私募</v>
          </cell>
          <cell r="E594" t="str">
            <v>远澜梧桐中性2号</v>
          </cell>
          <cell r="F594" t="str">
            <v>2022-12-22 00:00:00</v>
          </cell>
          <cell r="G594" t="str">
            <v>股票中性</v>
          </cell>
          <cell r="H594" t="str">
            <v>股票中性</v>
          </cell>
          <cell r="J594">
            <v>0</v>
          </cell>
          <cell r="K594">
            <v>0</v>
          </cell>
          <cell r="L594" t="str">
            <v>2024-04-03T00:00:00.000000000</v>
          </cell>
          <cell r="M594">
            <v>1.8518518518518601E-2</v>
          </cell>
          <cell r="N594">
            <v>5.4844606946984342E-3</v>
          </cell>
          <cell r="O594">
            <v>2.996254681647947E-2</v>
          </cell>
          <cell r="P594">
            <v>3.5781544256120457E-2</v>
          </cell>
          <cell r="Q594">
            <v>6.2801932367150037E-2</v>
          </cell>
          <cell r="R594">
            <v>0.1033099297893683</v>
          </cell>
          <cell r="T594">
            <v>3.5781544256120457E-2</v>
          </cell>
          <cell r="U594">
            <v>6.2000000000000062E-2</v>
          </cell>
          <cell r="AC594">
            <v>-2.5711662075298462E-2</v>
          </cell>
          <cell r="AD594">
            <v>-1.2345679012345579E-2</v>
          </cell>
          <cell r="AK594">
            <v>-2.5711662075298462E-2</v>
          </cell>
          <cell r="AL594">
            <v>8.1946397519941039E-2</v>
          </cell>
          <cell r="AM594">
            <v>7.8495488341289832E-2</v>
          </cell>
          <cell r="AN594">
            <v>0.133780995121525</v>
          </cell>
          <cell r="AP594">
            <v>6.7993403093765017E-2</v>
          </cell>
          <cell r="AQ594">
            <v>4.7173139606816433E-2</v>
          </cell>
          <cell r="AR594">
            <v>1.200830922066261</v>
          </cell>
          <cell r="AS594">
            <v>1.65767367626212</v>
          </cell>
          <cell r="AT594">
            <v>2.1657250470809689E-2</v>
          </cell>
          <cell r="AU594">
            <v>0</v>
          </cell>
          <cell r="AV594">
            <v>2.4344569288389462E-2</v>
          </cell>
          <cell r="AW594">
            <v>5.4844606946984342E-3</v>
          </cell>
          <cell r="BF594">
            <v>0</v>
          </cell>
          <cell r="BG594">
            <v>-1.0000000000000011E-3</v>
          </cell>
          <cell r="BH594">
            <v>-1.001001001000978E-3</v>
          </cell>
          <cell r="BI594">
            <v>-2.0040080160320661E-3</v>
          </cell>
          <cell r="BJ594">
            <v>1.3052208835341309E-2</v>
          </cell>
          <cell r="BK594">
            <v>2.9732408325076069E-3</v>
          </cell>
          <cell r="BL594">
            <v>9.8814229249000185E-4</v>
          </cell>
          <cell r="BM594">
            <v>1.283316880552832E-2</v>
          </cell>
          <cell r="BN594">
            <v>4.8543689320388328E-3</v>
          </cell>
          <cell r="BO594">
            <v>3.864734299516837E-3</v>
          </cell>
          <cell r="BP594">
            <v>6.7372473532243404E-3</v>
          </cell>
          <cell r="BQ594">
            <v>8.5470085470087387E-3</v>
          </cell>
        </row>
        <row r="595">
          <cell r="A595">
            <v>421792</v>
          </cell>
          <cell r="B595" t="str">
            <v>金戈量锐</v>
          </cell>
          <cell r="C595" t="str">
            <v>金戈</v>
          </cell>
          <cell r="D595" t="str">
            <v>140，500规模100亿，1000规模20亿，对冲10亿</v>
          </cell>
          <cell r="E595" t="str">
            <v>量锐32号</v>
          </cell>
          <cell r="F595" t="str">
            <v>2019-04-30 00:00:00</v>
          </cell>
          <cell r="G595" t="str">
            <v>股票中性</v>
          </cell>
          <cell r="H595" t="str">
            <v>股票中性</v>
          </cell>
          <cell r="I595" t="str">
            <v>逆向投资</v>
          </cell>
          <cell r="J595">
            <v>0</v>
          </cell>
          <cell r="K595">
            <v>0</v>
          </cell>
          <cell r="L595" t="str">
            <v>2024-04-03T00:00:00.000000000</v>
          </cell>
          <cell r="M595">
            <v>-1.3180054184667169E-3</v>
          </cell>
          <cell r="N595">
            <v>-6.4831002331002807E-3</v>
          </cell>
          <cell r="O595">
            <v>1.344924951701576E-2</v>
          </cell>
          <cell r="P595">
            <v>-3.9101028603635402E-2</v>
          </cell>
          <cell r="Q595">
            <v>-1.273977560622519E-2</v>
          </cell>
          <cell r="R595">
            <v>2.8194496796079879E-2</v>
          </cell>
          <cell r="S595">
            <v>0.20146229739252999</v>
          </cell>
          <cell r="T595">
            <v>-3.9101028603635402E-2</v>
          </cell>
          <cell r="U595">
            <v>7.3026912609615913E-2</v>
          </cell>
          <cell r="V595">
            <v>2.5029058504455689E-2</v>
          </cell>
          <cell r="W595">
            <v>0.1712652023960792</v>
          </cell>
          <cell r="X595">
            <v>0.14567952583965879</v>
          </cell>
          <cell r="AC595">
            <v>-7.5043752187609503E-2</v>
          </cell>
          <cell r="AD595">
            <v>-1.6082074032996059E-2</v>
          </cell>
          <cell r="AE595">
            <v>-5.9254517000995828E-2</v>
          </cell>
          <cell r="AF595">
            <v>-1.341869847395202E-2</v>
          </cell>
          <cell r="AG595">
            <v>-1.3097308912309339E-2</v>
          </cell>
          <cell r="AH595">
            <v>-5.4804058086333832E-2</v>
          </cell>
          <cell r="AK595">
            <v>-8.4084292250104095E-2</v>
          </cell>
          <cell r="AL595">
            <v>-0.1675372731419715</v>
          </cell>
          <cell r="AM595">
            <v>6.7396189216869518E-2</v>
          </cell>
          <cell r="AN595">
            <v>-0.13276909812457149</v>
          </cell>
          <cell r="AP595">
            <v>0.1351013413182939</v>
          </cell>
          <cell r="AQ595">
            <v>5.9941376673308781E-2</v>
          </cell>
          <cell r="AR595">
            <v>-1.2422903288205731</v>
          </cell>
          <cell r="AS595">
            <v>1.119399926266883</v>
          </cell>
          <cell r="AT595">
            <v>-7.9611103283078188E-3</v>
          </cell>
          <cell r="AU595">
            <v>-4.1545344790852923E-2</v>
          </cell>
          <cell r="AV595">
            <v>2.0062416406598341E-2</v>
          </cell>
          <cell r="AW595">
            <v>-6.4831002331002807E-3</v>
          </cell>
          <cell r="BF595">
            <v>-4.535833081342644E-3</v>
          </cell>
          <cell r="BG595">
            <v>1.268226002430128E-2</v>
          </cell>
          <cell r="BH595">
            <v>-4.8743907011623566E-3</v>
          </cell>
          <cell r="BI595">
            <v>2.1100226073851309E-3</v>
          </cell>
          <cell r="BJ595">
            <v>1.9702210858775659E-2</v>
          </cell>
          <cell r="BK595">
            <v>2.028023598820039E-2</v>
          </cell>
          <cell r="BL595">
            <v>-7.372605710155411E-3</v>
          </cell>
          <cell r="BM595">
            <v>2.7670574528508851E-3</v>
          </cell>
          <cell r="BN595">
            <v>-6.5104166666674068E-4</v>
          </cell>
          <cell r="BO595">
            <v>3.4744842562433038E-3</v>
          </cell>
          <cell r="BP595">
            <v>3.2460506383899627E-2</v>
          </cell>
          <cell r="BQ595">
            <v>-1.6082074032996111E-2</v>
          </cell>
        </row>
        <row r="596">
          <cell r="A596">
            <v>428810</v>
          </cell>
          <cell r="B596" t="str">
            <v>黑翼资产</v>
          </cell>
          <cell r="C596" t="str">
            <v>陈泽浩</v>
          </cell>
          <cell r="D596">
            <v>160</v>
          </cell>
          <cell r="E596" t="str">
            <v>黑翼市场中性3号</v>
          </cell>
          <cell r="F596" t="str">
            <v>2019-06-17 00:00:00</v>
          </cell>
          <cell r="G596" t="str">
            <v>股票中性</v>
          </cell>
          <cell r="H596" t="str">
            <v>股票中性</v>
          </cell>
          <cell r="I596" t="str">
            <v>中短周期趋势</v>
          </cell>
          <cell r="J596">
            <v>0</v>
          </cell>
          <cell r="K596">
            <v>0</v>
          </cell>
          <cell r="L596" t="str">
            <v>2024-04-03T00:00:00.000000000</v>
          </cell>
          <cell r="M596">
            <v>1.2697927025166591E-2</v>
          </cell>
          <cell r="N596">
            <v>1.9677590252025201E-3</v>
          </cell>
          <cell r="O596">
            <v>3.6239824671258518E-2</v>
          </cell>
          <cell r="P596">
            <v>7.2276323797930697E-3</v>
          </cell>
          <cell r="Q596">
            <v>5.8442596738087722E-2</v>
          </cell>
          <cell r="R596">
            <v>0.15001737317581651</v>
          </cell>
          <cell r="S596">
            <v>0.20114316820903649</v>
          </cell>
          <cell r="T596">
            <v>7.2276323797930697E-3</v>
          </cell>
          <cell r="U596">
            <v>0.123899102180419</v>
          </cell>
          <cell r="V596">
            <v>6.8622076023391765E-2</v>
          </cell>
          <cell r="W596">
            <v>1.4178482068390339E-2</v>
          </cell>
          <cell r="X596">
            <v>6.514657980456029E-2</v>
          </cell>
          <cell r="AC596">
            <v>-5.3990963855421757E-2</v>
          </cell>
          <cell r="AD596">
            <v>-1.6600722518493111E-2</v>
          </cell>
          <cell r="AE596">
            <v>-2.2466216216216181E-2</v>
          </cell>
          <cell r="AF596">
            <v>-7.7329245443706354E-2</v>
          </cell>
          <cell r="AG596">
            <v>-3.4714649218466023E-2</v>
          </cell>
          <cell r="AH596">
            <v>-1.684502576298092E-3</v>
          </cell>
          <cell r="AK596">
            <v>-7.7329245443706354E-2</v>
          </cell>
          <cell r="AL596">
            <v>1.527599165510152E-3</v>
          </cell>
          <cell r="AM596">
            <v>6.4486257193994589E-2</v>
          </cell>
          <cell r="AN596">
            <v>2.6053753295033791E-2</v>
          </cell>
          <cell r="AP596">
            <v>0.10562327517613521</v>
          </cell>
          <cell r="AQ596">
            <v>5.7895771075557899E-2</v>
          </cell>
          <cell r="AR596">
            <v>1.164310210062312E-2</v>
          </cell>
          <cell r="AS596">
            <v>1.108689622974226</v>
          </cell>
          <cell r="AT596">
            <v>5.2495435179549244E-3</v>
          </cell>
          <cell r="AU596">
            <v>-2.89866041020207E-2</v>
          </cell>
          <cell r="AV596">
            <v>3.4204758922980361E-2</v>
          </cell>
          <cell r="AW596">
            <v>1.9677590252025201E-3</v>
          </cell>
          <cell r="BF596">
            <v>-1.8554938007695591E-2</v>
          </cell>
          <cell r="BG596">
            <v>-3.6591740721380051E-3</v>
          </cell>
          <cell r="BH596">
            <v>1.241692899615243E-2</v>
          </cell>
          <cell r="BI596">
            <v>2.332008982553146E-3</v>
          </cell>
          <cell r="BJ596">
            <v>8.5308056872037685E-3</v>
          </cell>
          <cell r="BK596">
            <v>1.657552973342424E-2</v>
          </cell>
          <cell r="BL596">
            <v>1.025382417212972E-2</v>
          </cell>
          <cell r="BM596">
            <v>3.3361064891846981E-2</v>
          </cell>
          <cell r="BN596">
            <v>-1.5167238764268729E-3</v>
          </cell>
          <cell r="BO596">
            <v>-3.1180044771346171E-3</v>
          </cell>
          <cell r="BP596">
            <v>3.5127115245809692E-2</v>
          </cell>
          <cell r="BQ596">
            <v>8.5942295887047049E-3</v>
          </cell>
        </row>
        <row r="597">
          <cell r="A597">
            <v>477190</v>
          </cell>
          <cell r="B597" t="str">
            <v>海南盛冠达私募</v>
          </cell>
          <cell r="C597" t="str">
            <v>黄灿</v>
          </cell>
          <cell r="E597" t="str">
            <v>盛冠达量化套利6号</v>
          </cell>
          <cell r="F597" t="str">
            <v>2020-06-01 00:00:00</v>
          </cell>
          <cell r="G597" t="str">
            <v>套利策略</v>
          </cell>
          <cell r="H597" t="str">
            <v>股指套利</v>
          </cell>
          <cell r="J597">
            <v>0</v>
          </cell>
          <cell r="K597">
            <v>0</v>
          </cell>
          <cell r="L597" t="str">
            <v>2024-04-03T00:00:00.000000000</v>
          </cell>
          <cell r="M597">
            <v>2.1961932650071958E-3</v>
          </cell>
          <cell r="N597">
            <v>1.4630577907828179E-3</v>
          </cell>
          <cell r="O597">
            <v>1.107828655834564E-2</v>
          </cell>
          <cell r="P597">
            <v>4.0273556231003038E-2</v>
          </cell>
          <cell r="Q597">
            <v>5.4699537750385163E-2</v>
          </cell>
          <cell r="R597">
            <v>5.7959814528593563E-2</v>
          </cell>
          <cell r="S597">
            <v>0.15430016863406409</v>
          </cell>
          <cell r="T597">
            <v>4.0273556231003038E-2</v>
          </cell>
          <cell r="U597">
            <v>3.0540328895849681E-2</v>
          </cell>
          <cell r="V597">
            <v>3.4008097165991742E-2</v>
          </cell>
          <cell r="W597">
            <v>9.1954022988505857E-2</v>
          </cell>
          <cell r="AC597">
            <v>-4.4182621502209156E-3</v>
          </cell>
          <cell r="AD597">
            <v>-7.7279752704791406E-3</v>
          </cell>
          <cell r="AE597">
            <v>-7.0921985815602029E-3</v>
          </cell>
          <cell r="AF597">
            <v>-4.1390728476820311E-3</v>
          </cell>
          <cell r="AG597">
            <v>-9.066183136899374E-3</v>
          </cell>
          <cell r="AK597">
            <v>-9.066183136899374E-3</v>
          </cell>
          <cell r="AL597">
            <v>0.17585264584683061</v>
          </cell>
          <cell r="AM597">
            <v>8.4970626370104885E-2</v>
          </cell>
          <cell r="AN597">
            <v>0.15143991845727739</v>
          </cell>
          <cell r="AP597">
            <v>3.6082941211184598E-2</v>
          </cell>
          <cell r="AQ597">
            <v>3.5117177725115543E-2</v>
          </cell>
          <cell r="AR597">
            <v>4.8653137290255541</v>
          </cell>
          <cell r="AS597">
            <v>2.4111507605896061</v>
          </cell>
          <cell r="AT597">
            <v>2.6595744680850911E-2</v>
          </cell>
          <cell r="AU597">
            <v>2.2205773501111641E-3</v>
          </cell>
          <cell r="AV597">
            <v>9.6011816838994513E-3</v>
          </cell>
          <cell r="AW597">
            <v>1.4630577907828179E-3</v>
          </cell>
          <cell r="BF597">
            <v>1.252936570086138E-2</v>
          </cell>
          <cell r="BG597">
            <v>-3.866976024748614E-3</v>
          </cell>
          <cell r="BH597">
            <v>3.105590062111752E-3</v>
          </cell>
          <cell r="BI597">
            <v>-2.3219814241487451E-3</v>
          </cell>
          <cell r="BJ597">
            <v>-7.7579519006976128E-4</v>
          </cell>
          <cell r="BK597">
            <v>7.763975155279379E-4</v>
          </cell>
          <cell r="BL597">
            <v>3.87897595034925E-3</v>
          </cell>
          <cell r="BM597">
            <v>1.5455950540959049E-3</v>
          </cell>
          <cell r="BN597">
            <v>-3.837298541826462E-3</v>
          </cell>
          <cell r="BO597">
            <v>5.3929121725730944E-3</v>
          </cell>
          <cell r="BP597">
            <v>7.6628352490426543E-4</v>
          </cell>
          <cell r="BQ597">
            <v>6.1162079510703737E-3</v>
          </cell>
        </row>
        <row r="598">
          <cell r="A598">
            <v>667080</v>
          </cell>
          <cell r="B598" t="str">
            <v>上海绰瑞私募</v>
          </cell>
          <cell r="E598" t="str">
            <v>绰瑞北岳36号</v>
          </cell>
          <cell r="F598" t="str">
            <v>2022-03-29 00:00:00</v>
          </cell>
          <cell r="G598" t="str">
            <v>期权策略</v>
          </cell>
          <cell r="H598" t="str">
            <v>期权套利</v>
          </cell>
          <cell r="J598">
            <v>0</v>
          </cell>
          <cell r="K598">
            <v>0</v>
          </cell>
          <cell r="L598" t="str">
            <v>2024-04-03T00:00:00.000000000</v>
          </cell>
          <cell r="M598">
            <v>2.403485053327437E-3</v>
          </cell>
          <cell r="N598">
            <v>5.2477696978781019E-4</v>
          </cell>
          <cell r="O598">
            <v>4.894209773360414E-3</v>
          </cell>
          <cell r="P598">
            <v>3.9165304056684613E-2</v>
          </cell>
          <cell r="Q598">
            <v>8.0123017157656129E-2</v>
          </cell>
          <cell r="R598">
            <v>0.164369220031408</v>
          </cell>
          <cell r="T598">
            <v>3.9165304056684613E-2</v>
          </cell>
          <cell r="U598">
            <v>0.14231077114649099</v>
          </cell>
          <cell r="AC598">
            <v>-2.2527596305488401E-4</v>
          </cell>
          <cell r="AD598">
            <v>-1.950923437093555E-2</v>
          </cell>
          <cell r="AE598">
            <v>-3.3740200456485749E-3</v>
          </cell>
          <cell r="AK598">
            <v>-1.950923437093555E-2</v>
          </cell>
          <cell r="AL598">
            <v>0.1599621952486856</v>
          </cell>
          <cell r="AM598">
            <v>0.1562985886498176</v>
          </cell>
          <cell r="AN598">
            <v>0.14706490552474699</v>
          </cell>
          <cell r="AP598">
            <v>2.4600427244577391E-2</v>
          </cell>
          <cell r="AQ598">
            <v>4.2938469438513843E-2</v>
          </cell>
          <cell r="AR598">
            <v>6.4903091752379156</v>
          </cell>
          <cell r="AS598">
            <v>3.6331237256784901</v>
          </cell>
          <cell r="AT598">
            <v>1.6195592930000609E-2</v>
          </cell>
          <cell r="AU598">
            <v>1.7010190789977789E-2</v>
          </cell>
          <cell r="AV598">
            <v>4.3671410285370804E-3</v>
          </cell>
          <cell r="AW598">
            <v>5.2477696978781019E-4</v>
          </cell>
          <cell r="BF598">
            <v>6.0482077737258333E-3</v>
          </cell>
          <cell r="BG598">
            <v>8.3989037220404406E-3</v>
          </cell>
          <cell r="BH598">
            <v>7.2768718218481077E-3</v>
          </cell>
          <cell r="BI598">
            <v>1.4796762120288241E-3</v>
          </cell>
          <cell r="BJ598">
            <v>2.3466017729878441E-3</v>
          </cell>
          <cell r="BK598">
            <v>-4.1619699991328751E-3</v>
          </cell>
          <cell r="BL598">
            <v>2.5946887244231439E-2</v>
          </cell>
          <cell r="BM598">
            <v>4.3282695408639604E-3</v>
          </cell>
          <cell r="BN598">
            <v>1.5033270352419191E-2</v>
          </cell>
          <cell r="BO598">
            <v>1.675299449660073E-2</v>
          </cell>
          <cell r="BP598">
            <v>6.2087081111199538E-3</v>
          </cell>
          <cell r="BQ598">
            <v>1.0066850176956301E-2</v>
          </cell>
        </row>
        <row r="599">
          <cell r="A599">
            <v>451781</v>
          </cell>
          <cell r="B599" t="str">
            <v>上海绰瑞私募</v>
          </cell>
          <cell r="E599" t="str">
            <v>华量绰瑞汇海1号</v>
          </cell>
          <cell r="F599" t="str">
            <v>2019-12-12 00:00:00</v>
          </cell>
          <cell r="G599" t="str">
            <v>期权策略</v>
          </cell>
          <cell r="H599" t="str">
            <v>期权套利</v>
          </cell>
          <cell r="I599" t="str">
            <v>中频</v>
          </cell>
          <cell r="J599">
            <v>0</v>
          </cell>
          <cell r="K599">
            <v>0</v>
          </cell>
          <cell r="L599" t="str">
            <v>2024-04-03T00:00:00.000000000</v>
          </cell>
          <cell r="M599">
            <v>7.3146821506673287E-3</v>
          </cell>
          <cell r="N599">
            <v>5.1922642787267659E-3</v>
          </cell>
          <cell r="O599">
            <v>2.3601532567049999E-2</v>
          </cell>
          <cell r="P599">
            <v>1.9539001679133031E-2</v>
          </cell>
          <cell r="Q599">
            <v>3.9290438030031849E-2</v>
          </cell>
          <cell r="R599">
            <v>3.0709876543209891E-2</v>
          </cell>
          <cell r="S599">
            <v>0.18928062678062679</v>
          </cell>
          <cell r="T599">
            <v>1.9539001679133031E-2</v>
          </cell>
          <cell r="U599">
            <v>4.4233681358093691E-2</v>
          </cell>
          <cell r="V599">
            <v>4.8992559150572657E-2</v>
          </cell>
          <cell r="W599">
            <v>7.8053177106804927E-2</v>
          </cell>
          <cell r="X599">
            <v>0.110166099659796</v>
          </cell>
          <cell r="AC599">
            <v>-2.0635891164781341E-2</v>
          </cell>
          <cell r="AD599">
            <v>-3.2231090839984787E-2</v>
          </cell>
          <cell r="AE599">
            <v>-9.8563314400267558E-3</v>
          </cell>
          <cell r="AF599">
            <v>-5.8211324748632387E-3</v>
          </cell>
          <cell r="AG599">
            <v>-2.2218107757822649E-2</v>
          </cell>
          <cell r="AK599">
            <v>-3.2231090839984787E-2</v>
          </cell>
          <cell r="AL599">
            <v>9.5790445661133594E-2</v>
          </cell>
          <cell r="AM599">
            <v>6.8120264901059269E-2</v>
          </cell>
          <cell r="AN599">
            <v>7.1553178077224722E-2</v>
          </cell>
          <cell r="AP599">
            <v>6.2112951406080058E-2</v>
          </cell>
          <cell r="AQ599">
            <v>3.7450738437043891E-2</v>
          </cell>
          <cell r="AR599">
            <v>1.53740285900106</v>
          </cell>
          <cell r="AS599">
            <v>1.8109775973213229</v>
          </cell>
          <cell r="AT599">
            <v>-1.3738360555640709E-3</v>
          </cell>
          <cell r="AU599">
            <v>-2.292876796086141E-4</v>
          </cell>
          <cell r="AV599">
            <v>1.8314176245210811E-2</v>
          </cell>
          <cell r="AW599">
            <v>5.1922642787267659E-3</v>
          </cell>
          <cell r="BF599">
            <v>1.9606280385749741E-2</v>
          </cell>
          <cell r="BG599">
            <v>6.2534198389729845E-4</v>
          </cell>
          <cell r="BH599">
            <v>1.1249121162409059E-2</v>
          </cell>
          <cell r="BI599">
            <v>2.5492468134415969E-3</v>
          </cell>
          <cell r="BJ599">
            <v>-2.1574973031285301E-3</v>
          </cell>
          <cell r="BK599">
            <v>8.1853281853283555E-3</v>
          </cell>
          <cell r="BL599">
            <v>-1.3786764705882031E-3</v>
          </cell>
          <cell r="BM599">
            <v>-1.541647491946618E-2</v>
          </cell>
          <cell r="BN599">
            <v>9.5829078626974429E-3</v>
          </cell>
          <cell r="BO599">
            <v>5.5240021784797033E-3</v>
          </cell>
          <cell r="BP599">
            <v>1.0290931600123839E-2</v>
          </cell>
          <cell r="BQ599">
            <v>2.831993876770023E-3</v>
          </cell>
        </row>
        <row r="600">
          <cell r="A600">
            <v>218433</v>
          </cell>
          <cell r="B600" t="str">
            <v>深圳弘源泰平资产</v>
          </cell>
          <cell r="C600" t="str">
            <v>文潇</v>
          </cell>
          <cell r="E600" t="str">
            <v>弘源量化1号</v>
          </cell>
          <cell r="F600" t="str">
            <v>2016-07-14 00:00:00</v>
          </cell>
          <cell r="G600" t="str">
            <v>套利策略</v>
          </cell>
          <cell r="H600" t="str">
            <v>CTA套利</v>
          </cell>
          <cell r="J600">
            <v>0</v>
          </cell>
          <cell r="K600">
            <v>0</v>
          </cell>
          <cell r="L600" t="str">
            <v>2024-04-03T00:00:00.000000000</v>
          </cell>
          <cell r="M600">
            <v>1.1254924029262541E-3</v>
          </cell>
          <cell r="N600">
            <v>-3.3613445378151141E-3</v>
          </cell>
          <cell r="O600">
            <v>3.384094754653066E-3</v>
          </cell>
          <cell r="P600">
            <v>-5.6179775280906785E-4</v>
          </cell>
          <cell r="Q600">
            <v>3.950338600451353E-3</v>
          </cell>
          <cell r="R600">
            <v>1.890034364261162E-2</v>
          </cell>
          <cell r="S600">
            <v>8.2116788321167977E-2</v>
          </cell>
          <cell r="T600">
            <v>-5.6179775280906785E-4</v>
          </cell>
          <cell r="U600">
            <v>2.5345622119815611E-2</v>
          </cell>
          <cell r="V600">
            <v>3.5181872391174762E-2</v>
          </cell>
          <cell r="W600">
            <v>3.0098280098280309E-2</v>
          </cell>
          <cell r="X600">
            <v>0.1022342586323628</v>
          </cell>
          <cell r="Y600">
            <v>0.12576219512195119</v>
          </cell>
          <cell r="Z600">
            <v>0.22160148975791441</v>
          </cell>
          <cell r="AA600">
            <v>7.7231695085255847E-2</v>
          </cell>
          <cell r="AC600">
            <v>-2.1836506159014519E-2</v>
          </cell>
          <cell r="AD600">
            <v>-1.068616422947139E-2</v>
          </cell>
          <cell r="AE600">
            <v>-2.2847100175747009E-2</v>
          </cell>
          <cell r="AF600">
            <v>-1.090909090909092E-2</v>
          </cell>
          <cell r="AG600">
            <v>-3.1113876789047252E-3</v>
          </cell>
          <cell r="AH600">
            <v>-8.2079343365253146E-3</v>
          </cell>
          <cell r="AI600">
            <v>-4.8504446240905446E-3</v>
          </cell>
          <cell r="AJ600">
            <v>-1.240458015267187E-2</v>
          </cell>
          <cell r="AK600">
            <v>-2.2847100175747009E-2</v>
          </cell>
          <cell r="AL600">
            <v>-1.268807648814085E-2</v>
          </cell>
          <cell r="AM600">
            <v>7.6627571742657663E-2</v>
          </cell>
          <cell r="AN600">
            <v>-2.0049717117672779E-3</v>
          </cell>
          <cell r="AP600">
            <v>5.0065443836999513E-2</v>
          </cell>
          <cell r="AQ600">
            <v>2.6797087153571791E-2</v>
          </cell>
          <cell r="AR600">
            <v>-0.25937836721975049</v>
          </cell>
          <cell r="AS600">
            <v>2.8484347838549109</v>
          </cell>
          <cell r="AT600">
            <v>-2.2471910112359379E-3</v>
          </cell>
          <cell r="AU600">
            <v>-4.5045045045044576E-3</v>
          </cell>
          <cell r="AV600">
            <v>6.7681895093063549E-3</v>
          </cell>
          <cell r="AW600">
            <v>-3.3613445378151141E-3</v>
          </cell>
          <cell r="BF600">
            <v>6.9124423963133896E-3</v>
          </cell>
          <cell r="BG600">
            <v>5.7208237986272614E-4</v>
          </cell>
          <cell r="BH600">
            <v>-2.8587764436821539E-3</v>
          </cell>
          <cell r="BI600">
            <v>6.8807339449541427E-3</v>
          </cell>
          <cell r="BJ600">
            <v>-5.1252847380409694E-3</v>
          </cell>
          <cell r="BK600">
            <v>5.7240984544932871E-3</v>
          </cell>
          <cell r="BL600">
            <v>5.6915196357443243E-4</v>
          </cell>
          <cell r="BM600">
            <v>3.9817974971558812E-3</v>
          </cell>
          <cell r="BN600">
            <v>7.3905628197841189E-3</v>
          </cell>
          <cell r="BO600">
            <v>-3.950338600451575E-3</v>
          </cell>
          <cell r="BP600">
            <v>3.9660056657224718E-3</v>
          </cell>
          <cell r="BQ600">
            <v>4.5146726862301811E-3</v>
          </cell>
        </row>
        <row r="601">
          <cell r="A601">
            <v>500511</v>
          </cell>
          <cell r="B601" t="str">
            <v>深圳弘源泰平资产</v>
          </cell>
          <cell r="C601" t="str">
            <v>孙剑</v>
          </cell>
          <cell r="E601" t="str">
            <v>弘源多元化CTA</v>
          </cell>
          <cell r="F601" t="str">
            <v>2020-09-10 00:00:00</v>
          </cell>
          <cell r="G601" t="str">
            <v>管理期货</v>
          </cell>
          <cell r="H601" t="str">
            <v>量化CTA</v>
          </cell>
          <cell r="J601">
            <v>0</v>
          </cell>
          <cell r="K601">
            <v>0</v>
          </cell>
          <cell r="L601" t="str">
            <v>2024-04-03T00:00:00.000000000</v>
          </cell>
          <cell r="M601">
            <v>6.8493150684934001E-4</v>
          </cell>
          <cell r="N601">
            <v>5.5058499655884496E-3</v>
          </cell>
          <cell r="O601">
            <v>3.4702549575071018E-2</v>
          </cell>
          <cell r="P601">
            <v>1.882845188284521E-2</v>
          </cell>
          <cell r="Q601">
            <v>5.3352559480894117E-2</v>
          </cell>
          <cell r="R601">
            <v>0.16880000000000009</v>
          </cell>
          <cell r="S601">
            <v>0.26493506493506502</v>
          </cell>
          <cell r="T601">
            <v>1.882845188284521E-2</v>
          </cell>
          <cell r="U601">
            <v>0.14081145584725549</v>
          </cell>
          <cell r="V601">
            <v>0.12836624775583469</v>
          </cell>
          <cell r="W601">
            <v>5.4151624548737232E-3</v>
          </cell>
          <cell r="AC601">
            <v>-1.87630298818625E-2</v>
          </cell>
          <cell r="AD601">
            <v>-5.0592885375493953E-2</v>
          </cell>
          <cell r="AE601">
            <v>-3.5245901639344213E-2</v>
          </cell>
          <cell r="AF601">
            <v>-7.7306733167082267E-2</v>
          </cell>
          <cell r="AG601">
            <v>-8.9847259658580488E-3</v>
          </cell>
          <cell r="AK601">
            <v>-7.7306733167082267E-2</v>
          </cell>
          <cell r="AL601">
            <v>0.1124698012565548</v>
          </cell>
          <cell r="AM601">
            <v>0.1177604732280038</v>
          </cell>
          <cell r="AN601">
            <v>6.8888423676261468E-2</v>
          </cell>
          <cell r="AP601">
            <v>7.2929543807166722E-2</v>
          </cell>
          <cell r="AQ601">
            <v>7.7902837165548328E-2</v>
          </cell>
          <cell r="AR601">
            <v>1.538087019503604</v>
          </cell>
          <cell r="AS601">
            <v>1.5078097398424171</v>
          </cell>
          <cell r="AT601">
            <v>3.4867503486750722E-3</v>
          </cell>
          <cell r="AU601">
            <v>-1.250868658790827E-2</v>
          </cell>
          <cell r="AV601">
            <v>2.9036827195467518E-2</v>
          </cell>
          <cell r="AW601">
            <v>5.5058499655884496E-3</v>
          </cell>
          <cell r="BF601">
            <v>6.364359586316537E-3</v>
          </cell>
          <cell r="BG601">
            <v>-3.6363636363636258E-2</v>
          </cell>
          <cell r="BH601">
            <v>1.394585726004904E-2</v>
          </cell>
          <cell r="BI601">
            <v>2.9126213592233E-2</v>
          </cell>
          <cell r="BJ601">
            <v>2.7515723270440159E-2</v>
          </cell>
          <cell r="BK601">
            <v>-2.1423106350420881E-2</v>
          </cell>
          <cell r="BL601">
            <v>2.4237685691946839E-2</v>
          </cell>
          <cell r="BM601">
            <v>4.1221374045801618E-2</v>
          </cell>
          <cell r="BN601">
            <v>6.5312046444123686E-3</v>
          </cell>
          <cell r="BO601">
            <v>-7.930785868781598E-3</v>
          </cell>
          <cell r="BP601">
            <v>2.325581395348841E-2</v>
          </cell>
          <cell r="BQ601">
            <v>1.414427157001419E-2</v>
          </cell>
        </row>
        <row r="602">
          <cell r="A602">
            <v>703281</v>
          </cell>
          <cell r="B602" t="str">
            <v>浙江旌安投资</v>
          </cell>
          <cell r="E602" t="str">
            <v>旌安永泰1号</v>
          </cell>
          <cell r="F602" t="str">
            <v>2022-08-19 00:00:00</v>
          </cell>
          <cell r="G602" t="str">
            <v>多策略</v>
          </cell>
          <cell r="H602" t="str">
            <v>多策略</v>
          </cell>
          <cell r="I602" t="str">
            <v>40%股票+15%商品</v>
          </cell>
          <cell r="J602">
            <v>0</v>
          </cell>
          <cell r="K602">
            <v>0</v>
          </cell>
          <cell r="L602" t="str">
            <v>2024-04-03T00:00:00.000000000</v>
          </cell>
          <cell r="U602">
            <v>-0.67614005456671433</v>
          </cell>
          <cell r="V602">
            <v>4.3130611553447551E-2</v>
          </cell>
          <cell r="W602">
            <v>0.22372403499315879</v>
          </cell>
          <cell r="X602">
            <v>0.51038237528488239</v>
          </cell>
          <cell r="Y602">
            <v>0.23213728549141971</v>
          </cell>
          <cell r="AC602">
            <v>-3.1149517684887378E-3</v>
          </cell>
          <cell r="AD602">
            <v>-0.69905713045096463</v>
          </cell>
          <cell r="AE602">
            <v>-3.5248622565962763E-2</v>
          </cell>
          <cell r="AF602">
            <v>-4.0505018320853958E-2</v>
          </cell>
          <cell r="AG602">
            <v>-3.5768357305071899E-2</v>
          </cell>
          <cell r="AH602">
            <v>-1.7190666056604999E-2</v>
          </cell>
          <cell r="AI602">
            <v>-3.2338308457711379E-2</v>
          </cell>
          <cell r="AK602">
            <v>-0.69905713045096463</v>
          </cell>
          <cell r="AL602">
            <v>0.37161067694843841</v>
          </cell>
          <cell r="AM602">
            <v>0.10007003377020469</v>
          </cell>
          <cell r="AP602">
            <v>9.6617534235872549E-2</v>
          </cell>
          <cell r="AQ602">
            <v>0.30063997406049903</v>
          </cell>
          <cell r="AR602">
            <v>3.843120850647249</v>
          </cell>
          <cell r="AS602">
            <v>0.33186610494349961</v>
          </cell>
          <cell r="AT602">
            <v>-5.0145421722996852E-3</v>
          </cell>
          <cell r="AU602">
            <v>4.989416389476875E-2</v>
          </cell>
          <cell r="AV602">
            <v>8.8644210133430601E-3</v>
          </cell>
          <cell r="BF602">
            <v>1.9520592438612368E-2</v>
          </cell>
          <cell r="BG602">
            <v>-3.536270668068386E-3</v>
          </cell>
          <cell r="BH602">
            <v>-2.0141952810281971E-3</v>
          </cell>
          <cell r="BI602">
            <v>1.6722729456991828E-2</v>
          </cell>
          <cell r="BJ602">
            <v>7.8457321107854305E-3</v>
          </cell>
          <cell r="BK602">
            <v>8.0035015319201985E-3</v>
          </cell>
          <cell r="BL602">
            <v>-3.9699770485702723E-3</v>
          </cell>
          <cell r="BM602">
            <v>-1.0307031201345129E-2</v>
          </cell>
          <cell r="BN602">
            <v>-1.3518611670020331E-3</v>
          </cell>
          <cell r="BO602">
            <v>-3.651818038721832E-3</v>
          </cell>
          <cell r="BP602">
            <v>1.0742835476634349E-2</v>
          </cell>
          <cell r="BQ602">
            <v>-0.68829910281659323</v>
          </cell>
        </row>
        <row r="603">
          <cell r="A603">
            <v>658918</v>
          </cell>
          <cell r="B603" t="str">
            <v>上海鋆晟投资</v>
          </cell>
          <cell r="C603" t="str">
            <v>许钧天</v>
          </cell>
          <cell r="E603" t="str">
            <v>鋆晟狮王晨融</v>
          </cell>
          <cell r="F603" t="str">
            <v>2022-02-24 00:00:00</v>
          </cell>
          <cell r="G603" t="str">
            <v>套利策略</v>
          </cell>
          <cell r="H603" t="str">
            <v>CTA套利</v>
          </cell>
          <cell r="I603" t="str">
            <v>跨期套利</v>
          </cell>
          <cell r="J603">
            <v>0</v>
          </cell>
          <cell r="K603">
            <v>0</v>
          </cell>
          <cell r="L603" t="str">
            <v>2024-04-03T00:00:00.000000000</v>
          </cell>
          <cell r="M603">
            <v>4.8476454293628901E-3</v>
          </cell>
          <cell r="N603">
            <v>-6.6746534314564574E-3</v>
          </cell>
          <cell r="O603">
            <v>6.7649609713791303E-3</v>
          </cell>
          <cell r="P603">
            <v>4.8476454293628901E-3</v>
          </cell>
          <cell r="Q603">
            <v>1.7620759182957801E-2</v>
          </cell>
          <cell r="R603">
            <v>3.5596395753412453E-2</v>
          </cell>
          <cell r="T603">
            <v>4.8476454293628901E-3</v>
          </cell>
          <cell r="U603">
            <v>6.5486072680317253E-2</v>
          </cell>
          <cell r="AC603">
            <v>-6.6746534314564678E-3</v>
          </cell>
          <cell r="AD603">
            <v>-4.4882513420752479E-3</v>
          </cell>
          <cell r="AE603">
            <v>-2.085661080074485E-2</v>
          </cell>
          <cell r="AK603">
            <v>-2.085661080074485E-2</v>
          </cell>
          <cell r="AL603">
            <v>1.2702208246041289E-2</v>
          </cell>
          <cell r="AM603">
            <v>7.4858963396334577E-2</v>
          </cell>
          <cell r="AN603">
            <v>1.742120021194471E-2</v>
          </cell>
          <cell r="AP603">
            <v>2.834787252266395E-2</v>
          </cell>
          <cell r="AQ603">
            <v>3.1755705884343538E-2</v>
          </cell>
          <cell r="AR603">
            <v>0.43757751653821142</v>
          </cell>
          <cell r="AS603">
            <v>2.3479606178322472</v>
          </cell>
          <cell r="AT603">
            <v>9.5221606648210333E-4</v>
          </cell>
          <cell r="AU603">
            <v>-3.8052408544496652E-3</v>
          </cell>
          <cell r="AV603">
            <v>1.352992194275804E-2</v>
          </cell>
          <cell r="AW603">
            <v>-6.6746534314564574E-3</v>
          </cell>
          <cell r="BF603">
            <v>1.973805570927856E-2</v>
          </cell>
          <cell r="BG603">
            <v>1.808972503617889E-3</v>
          </cell>
          <cell r="BH603">
            <v>7.4033947273384193E-3</v>
          </cell>
          <cell r="BI603">
            <v>1.79243592041578E-3</v>
          </cell>
          <cell r="BJ603">
            <v>1.288244766505664E-2</v>
          </cell>
          <cell r="BK603">
            <v>-8.8323617735397431E-4</v>
          </cell>
          <cell r="BL603">
            <v>5.4809052333804056E-3</v>
          </cell>
          <cell r="BM603">
            <v>-2.9892737823106201E-3</v>
          </cell>
          <cell r="BN603">
            <v>3.8722168441431841E-3</v>
          </cell>
          <cell r="BO603">
            <v>2.9806259314455459E-3</v>
          </cell>
          <cell r="BP603">
            <v>2.8843632549602209E-3</v>
          </cell>
          <cell r="BQ603">
            <v>4.8712595685456161E-3</v>
          </cell>
        </row>
        <row r="604">
          <cell r="A604">
            <v>475280</v>
          </cell>
          <cell r="B604" t="str">
            <v>杉阳资产</v>
          </cell>
          <cell r="C604" t="str">
            <v>谢健</v>
          </cell>
          <cell r="E604" t="str">
            <v>杉阳云杉量化1号</v>
          </cell>
          <cell r="F604" t="str">
            <v>2020-05-21 00:00:00</v>
          </cell>
          <cell r="G604" t="str">
            <v>套利策略</v>
          </cell>
          <cell r="H604" t="str">
            <v>CTA套利</v>
          </cell>
          <cell r="I604" t="str">
            <v>主观CTA跨期套利</v>
          </cell>
          <cell r="J604">
            <v>0</v>
          </cell>
          <cell r="K604">
            <v>0</v>
          </cell>
          <cell r="L604" t="str">
            <v>2024-04-03T00:00:00.000000000</v>
          </cell>
          <cell r="M604">
            <v>-2.719193526993013E-3</v>
          </cell>
          <cell r="N604">
            <v>-9.3017075277390671E-4</v>
          </cell>
          <cell r="O604">
            <v>9.3190441323298678E-4</v>
          </cell>
          <cell r="P604">
            <v>-8.1788800211067825E-3</v>
          </cell>
          <cell r="Q604">
            <v>-7.9825834542815999E-3</v>
          </cell>
          <cell r="R604">
            <v>1.259259259259249E-2</v>
          </cell>
          <cell r="S604">
            <v>0.2649953730966601</v>
          </cell>
          <cell r="T604">
            <v>-8.1788800211067825E-3</v>
          </cell>
          <cell r="U604">
            <v>4.8623599391340422E-2</v>
          </cell>
          <cell r="V604">
            <v>7.2154245457916266E-2</v>
          </cell>
          <cell r="W604">
            <v>0.18653761548614159</v>
          </cell>
          <cell r="AC604">
            <v>-8.9214908802538115E-3</v>
          </cell>
          <cell r="AD604">
            <v>-3.010120796604638E-2</v>
          </cell>
          <cell r="AE604">
            <v>-2.1424199143031938E-2</v>
          </cell>
          <cell r="AF604">
            <v>-5.7219297488564788E-2</v>
          </cell>
          <cell r="AG604">
            <v>-1.7735815759287041E-2</v>
          </cell>
          <cell r="AK604">
            <v>-5.7219297488564788E-2</v>
          </cell>
          <cell r="AL604">
            <v>-2.5646110400668779E-2</v>
          </cell>
          <cell r="AM604">
            <v>0.1107889860198794</v>
          </cell>
          <cell r="AN604">
            <v>-2.8904433520395841E-2</v>
          </cell>
          <cell r="AP604">
            <v>2.2814293151159439E-2</v>
          </cell>
          <cell r="AQ604">
            <v>5.5231341289722041E-2</v>
          </cell>
          <cell r="AR604">
            <v>-1.1371786457378139</v>
          </cell>
          <cell r="AS604">
            <v>2.0005157733152581</v>
          </cell>
          <cell r="AT604">
            <v>-5.5405316272013616E-3</v>
          </cell>
          <cell r="AU604">
            <v>-1.591828613119239E-3</v>
          </cell>
          <cell r="AV604">
            <v>1.863808826466196E-3</v>
          </cell>
          <cell r="AW604">
            <v>-9.3017075277390671E-4</v>
          </cell>
          <cell r="BF604">
            <v>1.348734264766915E-2</v>
          </cell>
          <cell r="BG604">
            <v>2.5250801883573981E-3</v>
          </cell>
          <cell r="BH604">
            <v>7.4880871341047586E-3</v>
          </cell>
          <cell r="BI604">
            <v>5.6081081081080786E-3</v>
          </cell>
          <cell r="BJ604">
            <v>1.1556809782973909E-2</v>
          </cell>
          <cell r="BK604">
            <v>1.5277316506144171E-2</v>
          </cell>
          <cell r="BL604">
            <v>-5.5610075237160217E-3</v>
          </cell>
          <cell r="BM604">
            <v>3.9473684210526994E-3</v>
          </cell>
          <cell r="BN604">
            <v>-1.02513875285668E-2</v>
          </cell>
          <cell r="BO604">
            <v>-1.0753397545850359E-2</v>
          </cell>
          <cell r="BP604">
            <v>-7.0690230076693172E-3</v>
          </cell>
          <cell r="BQ604">
            <v>1.8542156533422949E-2</v>
          </cell>
        </row>
        <row r="605">
          <cell r="A605">
            <v>433642</v>
          </cell>
          <cell r="B605" t="str">
            <v>银瓴资产</v>
          </cell>
          <cell r="C605" t="str">
            <v>莫帆</v>
          </cell>
          <cell r="E605" t="str">
            <v>银瓴运通对冲套利进取1号</v>
          </cell>
          <cell r="F605" t="str">
            <v>2019-08-01 00:00:00</v>
          </cell>
          <cell r="G605" t="str">
            <v>套利策略</v>
          </cell>
          <cell r="H605" t="str">
            <v>CTA套利</v>
          </cell>
          <cell r="I605" t="str">
            <v>主观CTA跨期套利</v>
          </cell>
          <cell r="J605">
            <v>0</v>
          </cell>
          <cell r="K605">
            <v>0</v>
          </cell>
          <cell r="L605" t="str">
            <v>2024-04-03T00:00:00.000000000</v>
          </cell>
          <cell r="M605">
            <v>1.7338534893800439E-3</v>
          </cell>
          <cell r="N605">
            <v>7.4234457160526901E-4</v>
          </cell>
          <cell r="O605">
            <v>-5.3492375799312208E-3</v>
          </cell>
          <cell r="P605">
            <v>-2.011024289781338E-2</v>
          </cell>
          <cell r="Q605">
            <v>-9.9426599120414183E-2</v>
          </cell>
          <cell r="R605">
            <v>4.3459365493263569E-3</v>
          </cell>
          <cell r="S605">
            <v>0.10453366106786841</v>
          </cell>
          <cell r="T605">
            <v>-2.011024289781338E-2</v>
          </cell>
          <cell r="U605">
            <v>2.002913328477796E-3</v>
          </cell>
          <cell r="V605">
            <v>0.1300411522633744</v>
          </cell>
          <cell r="W605">
            <v>4.3440921777714081E-2</v>
          </cell>
          <cell r="X605">
            <v>0.33144176204674419</v>
          </cell>
          <cell r="AC605">
            <v>-3.2513497300539908E-2</v>
          </cell>
          <cell r="AD605">
            <v>-8.1353291413944623E-2</v>
          </cell>
          <cell r="AE605">
            <v>-2.1733836600511421E-2</v>
          </cell>
          <cell r="AF605">
            <v>-3.2468831255416997E-2</v>
          </cell>
          <cell r="AG605">
            <v>-2.5509745800772459E-2</v>
          </cell>
          <cell r="AH605">
            <v>-1.7329657345411639E-2</v>
          </cell>
          <cell r="AK605">
            <v>-0.10255411496299589</v>
          </cell>
          <cell r="AL605">
            <v>-0.1171811739329751</v>
          </cell>
          <cell r="AM605">
            <v>0.1062821954700741</v>
          </cell>
          <cell r="AN605">
            <v>-6.9984762504141207E-2</v>
          </cell>
          <cell r="AP605">
            <v>2.9809594264670142E-2</v>
          </cell>
          <cell r="AQ605">
            <v>6.3856367381594295E-2</v>
          </cell>
          <cell r="AR605">
            <v>-3.940979185370582</v>
          </cell>
          <cell r="AS605">
            <v>1.65973078688141</v>
          </cell>
          <cell r="AT605">
            <v>1.3931794778605511E-3</v>
          </cell>
          <cell r="AU605">
            <v>-1.512218727316661E-3</v>
          </cell>
          <cell r="AV605">
            <v>-6.0870634530251211E-3</v>
          </cell>
          <cell r="AW605">
            <v>7.4234457160526901E-4</v>
          </cell>
          <cell r="BF605">
            <v>-8.497208060207484E-4</v>
          </cell>
          <cell r="BG605">
            <v>-9.9015915441624802E-3</v>
          </cell>
          <cell r="BH605">
            <v>-1.466347628688869E-2</v>
          </cell>
          <cell r="BI605">
            <v>1.7559153175591421E-2</v>
          </cell>
          <cell r="BJ605">
            <v>2.153959123730265E-2</v>
          </cell>
          <cell r="BK605">
            <v>1.0303102911225709E-2</v>
          </cell>
          <cell r="BL605">
            <v>8.3007233487486509E-4</v>
          </cell>
          <cell r="BM605">
            <v>2.3341232227488181E-2</v>
          </cell>
          <cell r="BN605">
            <v>1.6226716946634578E-2</v>
          </cell>
          <cell r="BO605">
            <v>-1.837109614206978E-2</v>
          </cell>
          <cell r="BP605">
            <v>-3.5388192593432732E-2</v>
          </cell>
          <cell r="BQ605">
            <v>-1.6794711452563841E-2</v>
          </cell>
        </row>
        <row r="606">
          <cell r="A606">
            <v>126948</v>
          </cell>
          <cell r="B606" t="str">
            <v>桑鹰资产</v>
          </cell>
          <cell r="C606" t="str">
            <v>高勇</v>
          </cell>
          <cell r="E606" t="str">
            <v>桑鹰启航一号</v>
          </cell>
          <cell r="F606" t="str">
            <v>2015-08-04 00:00:00</v>
          </cell>
          <cell r="G606" t="str">
            <v>套利策略</v>
          </cell>
          <cell r="H606" t="str">
            <v>CTA套利</v>
          </cell>
          <cell r="I606" t="str">
            <v>主观CTA跨期套利</v>
          </cell>
          <cell r="J606">
            <v>0</v>
          </cell>
          <cell r="K606">
            <v>0</v>
          </cell>
          <cell r="L606" t="str">
            <v>2024-04-03T00:00:00.000000000</v>
          </cell>
          <cell r="M606">
            <v>-2.927857589006821E-3</v>
          </cell>
          <cell r="N606">
            <v>-8.6061886320065728E-4</v>
          </cell>
          <cell r="O606">
            <v>-1.6216008011709419E-2</v>
          </cell>
          <cell r="P606">
            <v>-1.065230864580102E-2</v>
          </cell>
          <cell r="Q606">
            <v>-8.3090662007376803E-3</v>
          </cell>
          <cell r="R606">
            <v>4.4707133507853491E-2</v>
          </cell>
          <cell r="S606">
            <v>0.41886561857674559</v>
          </cell>
          <cell r="T606">
            <v>-1.065230864580102E-2</v>
          </cell>
          <cell r="U606">
            <v>0.15523336465744841</v>
          </cell>
          <cell r="V606">
            <v>0.17381027418846531</v>
          </cell>
          <cell r="W606">
            <v>0.21734126222904271</v>
          </cell>
          <cell r="X606">
            <v>9.4844828698625872E-3</v>
          </cell>
          <cell r="Y606">
            <v>8.6353122590593578E-2</v>
          </cell>
          <cell r="Z606">
            <v>0.2492994746059547</v>
          </cell>
          <cell r="AA606">
            <v>-3.9286615630520938E-2</v>
          </cell>
          <cell r="AB606">
            <v>0.17576656775469851</v>
          </cell>
          <cell r="AC606">
            <v>-1.671673985055085E-2</v>
          </cell>
          <cell r="AD606">
            <v>-1.6844447855114662E-2</v>
          </cell>
          <cell r="AE606">
            <v>-8.4905660377358541E-2</v>
          </cell>
          <cell r="AF606">
            <v>-0.13398238293926751</v>
          </cell>
          <cell r="AG606">
            <v>-0.14693855296875849</v>
          </cell>
          <cell r="AH606">
            <v>-0.17112041210560211</v>
          </cell>
          <cell r="AI606">
            <v>-8.972965629669874E-2</v>
          </cell>
          <cell r="AJ606">
            <v>-0.1246210845402492</v>
          </cell>
          <cell r="AK606">
            <v>-0.18952564928096161</v>
          </cell>
          <cell r="AL606">
            <v>-6.357657182750942E-3</v>
          </cell>
          <cell r="AM606">
            <v>0.1241794357443069</v>
          </cell>
          <cell r="AN606">
            <v>-3.7525818902874097E-2</v>
          </cell>
          <cell r="AO606">
            <v>0.1135050663806649</v>
          </cell>
          <cell r="AP606">
            <v>5.0656048394247567E-2</v>
          </cell>
          <cell r="AQ606">
            <v>0.1302911609402799</v>
          </cell>
          <cell r="AR606">
            <v>-0.13138556958459721</v>
          </cell>
          <cell r="AS606">
            <v>0.9508060121795745</v>
          </cell>
          <cell r="AT606">
            <v>-6.2751781840718612E-3</v>
          </cell>
          <cell r="AU606">
            <v>1.161612224214559E-2</v>
          </cell>
          <cell r="AV606">
            <v>-1.53686156690549E-2</v>
          </cell>
          <cell r="AW606">
            <v>-8.6061886320065728E-4</v>
          </cell>
          <cell r="BF606">
            <v>4.5464715621783558E-2</v>
          </cell>
          <cell r="BG606">
            <v>1.3611265676497061E-2</v>
          </cell>
          <cell r="BH606">
            <v>2.833495207128078E-2</v>
          </cell>
          <cell r="BI606">
            <v>3.7286465177398087E-2</v>
          </cell>
          <cell r="BJ606">
            <v>2.0150435471100629E-2</v>
          </cell>
          <cell r="BK606">
            <v>-1.8238969304202881E-3</v>
          </cell>
          <cell r="BL606">
            <v>9.5637975274083242E-3</v>
          </cell>
          <cell r="BM606">
            <v>-8.202402957486199E-3</v>
          </cell>
          <cell r="BN606">
            <v>-4.5222634508349513E-3</v>
          </cell>
          <cell r="BO606">
            <v>-3.533294505921214E-3</v>
          </cell>
          <cell r="BP606">
            <v>9.5854114713218586E-3</v>
          </cell>
          <cell r="BQ606">
            <v>3.4874258921990808E-4</v>
          </cell>
        </row>
        <row r="607">
          <cell r="A607">
            <v>273310</v>
          </cell>
          <cell r="B607" t="str">
            <v>汇艾资产</v>
          </cell>
          <cell r="C607" t="str">
            <v>杨晓荣,赵用学</v>
          </cell>
          <cell r="E607" t="str">
            <v>汇艾稳健3号</v>
          </cell>
          <cell r="F607" t="str">
            <v>2017-02-06 00:00:00</v>
          </cell>
          <cell r="G607" t="str">
            <v>套利策略</v>
          </cell>
          <cell r="H607" t="str">
            <v>CTA套利</v>
          </cell>
          <cell r="I607" t="str">
            <v>主观CTA跨期套利</v>
          </cell>
          <cell r="J607">
            <v>0</v>
          </cell>
          <cell r="K607">
            <v>0</v>
          </cell>
          <cell r="L607" t="str">
            <v>2024-04-03T00:00:00.000000000</v>
          </cell>
          <cell r="M607">
            <v>5.3681298261554211E-4</v>
          </cell>
          <cell r="N607">
            <v>-5.7746246493972642E-4</v>
          </cell>
          <cell r="O607">
            <v>-4.4784091375980051E-3</v>
          </cell>
          <cell r="P607">
            <v>-5.0507124378925683E-3</v>
          </cell>
          <cell r="Q607">
            <v>-4.4784091375980051E-3</v>
          </cell>
          <cell r="R607">
            <v>2.595587923953091E-2</v>
          </cell>
          <cell r="S607">
            <v>0.20968547179231159</v>
          </cell>
          <cell r="T607">
            <v>-5.0507124378925683E-3</v>
          </cell>
          <cell r="U607">
            <v>7.1403431588209276E-2</v>
          </cell>
          <cell r="V607">
            <v>3.6668795037854578E-2</v>
          </cell>
          <cell r="W607">
            <v>0.13800799294129851</v>
          </cell>
          <cell r="X607">
            <v>0.37454519512021123</v>
          </cell>
          <cell r="Y607">
            <v>0.16613976705490849</v>
          </cell>
          <cell r="Z607">
            <v>0.12969924812030079</v>
          </cell>
          <cell r="AC607">
            <v>-1.0599549826068999E-2</v>
          </cell>
          <cell r="AD607">
            <v>-5.0366487858809041E-3</v>
          </cell>
          <cell r="AE607">
            <v>-1.3805838902567751E-2</v>
          </cell>
          <cell r="AF607">
            <v>-4.2018021490868758E-2</v>
          </cell>
          <cell r="AG607">
            <v>-5.1567065833954089E-2</v>
          </cell>
          <cell r="AH607">
            <v>-4.8146136085834547E-2</v>
          </cell>
          <cell r="AI607">
            <v>-3.2506415739948703E-2</v>
          </cell>
          <cell r="AJ607">
            <v>-7.8048780487804956E-3</v>
          </cell>
          <cell r="AK607">
            <v>-5.1567065833954089E-2</v>
          </cell>
          <cell r="AL607">
            <v>-3.4403881730877717E-2</v>
          </cell>
          <cell r="AM607">
            <v>0.1331568832246148</v>
          </cell>
          <cell r="AN607">
            <v>-1.792143202055441E-2</v>
          </cell>
          <cell r="AP607">
            <v>1.3733859097190571E-2</v>
          </cell>
          <cell r="AQ607">
            <v>7.0403636787287768E-2</v>
          </cell>
          <cell r="AR607">
            <v>-2.5267259605429171</v>
          </cell>
          <cell r="AS607">
            <v>1.887105165285609</v>
          </cell>
          <cell r="AT607">
            <v>-5.7487783845922014E-4</v>
          </cell>
          <cell r="AU607">
            <v>0</v>
          </cell>
          <cell r="AV607">
            <v>-3.9032006245121038E-3</v>
          </cell>
          <cell r="AW607">
            <v>-5.7746246493972642E-4</v>
          </cell>
          <cell r="BF607">
            <v>2.99164100307947E-3</v>
          </cell>
          <cell r="BG607">
            <v>1.618563031844911E-2</v>
          </cell>
          <cell r="BH607">
            <v>1.6445806535157811E-2</v>
          </cell>
          <cell r="BI607">
            <v>1.3334465772040231E-2</v>
          </cell>
          <cell r="BJ607">
            <v>8.004358394099409E-3</v>
          </cell>
          <cell r="BK607">
            <v>0</v>
          </cell>
          <cell r="BL607">
            <v>4.5316592524839994E-3</v>
          </cell>
          <cell r="BM607">
            <v>5.6286731230859033E-3</v>
          </cell>
          <cell r="BN607">
            <v>1.6873816775042629E-3</v>
          </cell>
          <cell r="BO607">
            <v>3.3690784337894191E-3</v>
          </cell>
          <cell r="BP607">
            <v>-5.0366487858809483E-3</v>
          </cell>
          <cell r="BQ607">
            <v>0</v>
          </cell>
        </row>
        <row r="608">
          <cell r="A608">
            <v>731784</v>
          </cell>
          <cell r="B608" t="str">
            <v>山东金麦穗私募</v>
          </cell>
          <cell r="C608" t="str">
            <v>杨辉</v>
          </cell>
          <cell r="E608" t="str">
            <v>金麦穗卓诚一号</v>
          </cell>
          <cell r="F608" t="str">
            <v>2022-12-01 00:00:00</v>
          </cell>
          <cell r="G608" t="str">
            <v>套利策略</v>
          </cell>
          <cell r="H608" t="str">
            <v>CTA套利</v>
          </cell>
          <cell r="I608" t="str">
            <v>主观CTA跨期套利</v>
          </cell>
          <cell r="J608">
            <v>0</v>
          </cell>
          <cell r="K608">
            <v>0</v>
          </cell>
          <cell r="L608" t="str">
            <v>2024-04-03T00:00:00.000000000</v>
          </cell>
          <cell r="M608">
            <v>4.4116399423093089E-3</v>
          </cell>
          <cell r="N608">
            <v>-1.7706576728498959E-3</v>
          </cell>
          <cell r="O608">
            <v>4.4116399423093089E-3</v>
          </cell>
          <cell r="P608">
            <v>1.709621993127142E-2</v>
          </cell>
          <cell r="Q608">
            <v>-2.7118086942230391E-2</v>
          </cell>
          <cell r="R608">
            <v>0.17322366465166961</v>
          </cell>
          <cell r="T608">
            <v>1.709621993127142E-2</v>
          </cell>
          <cell r="U608">
            <v>0.15499106965667789</v>
          </cell>
          <cell r="AC608">
            <v>-5.0903537795876858E-3</v>
          </cell>
          <cell r="AD608">
            <v>-4.6563192904656298E-2</v>
          </cell>
          <cell r="AE608">
            <v>0</v>
          </cell>
          <cell r="AK608">
            <v>-4.6563192904656298E-2</v>
          </cell>
          <cell r="AL608">
            <v>7.0373906950760512E-2</v>
          </cell>
          <cell r="AM608">
            <v>0.13406963941972541</v>
          </cell>
          <cell r="AN608">
            <v>6.2412081829468669E-2</v>
          </cell>
          <cell r="AP608">
            <v>2.1864961766190159E-2</v>
          </cell>
          <cell r="AQ608">
            <v>5.7981910073900009E-2</v>
          </cell>
          <cell r="AR608">
            <v>3.2049491378799089</v>
          </cell>
          <cell r="AS608">
            <v>2.3071303215226311</v>
          </cell>
          <cell r="AT608">
            <v>5.4982817869417833E-3</v>
          </cell>
          <cell r="AU608">
            <v>5.5536568694463107E-3</v>
          </cell>
          <cell r="AV608">
            <v>6.1932637651649358E-3</v>
          </cell>
          <cell r="AW608">
            <v>-1.7706576728498959E-3</v>
          </cell>
          <cell r="BF608">
            <v>2.5798769597140669E-3</v>
          </cell>
          <cell r="BG608">
            <v>-2.3851939825811571E-2</v>
          </cell>
          <cell r="BH608">
            <v>1.2673628713373301E-2</v>
          </cell>
          <cell r="BI608">
            <v>4.6455746896275407E-2</v>
          </cell>
          <cell r="BJ608">
            <v>3.693073096058197E-2</v>
          </cell>
          <cell r="BK608">
            <v>3.6722642553976607E-2</v>
          </cell>
          <cell r="BL608">
            <v>4.0939836240656557E-3</v>
          </cell>
          <cell r="BM608">
            <v>4.9902499556816249E-2</v>
          </cell>
          <cell r="BN608">
            <v>9.2892095877914471E-3</v>
          </cell>
          <cell r="BO608">
            <v>-8.2176021037072555E-4</v>
          </cell>
          <cell r="BP608">
            <v>-3.66806480796118E-2</v>
          </cell>
          <cell r="BQ608">
            <v>-9.7830710336027638E-3</v>
          </cell>
        </row>
        <row r="609">
          <cell r="A609">
            <v>694941</v>
          </cell>
          <cell r="B609" t="str">
            <v>鲁民投基金</v>
          </cell>
          <cell r="E609" t="str">
            <v>鲁民投中证1000指数增强一号</v>
          </cell>
          <cell r="F609" t="str">
            <v>2022-07-27 00:00:00</v>
          </cell>
          <cell r="G609" t="str">
            <v>指数增强</v>
          </cell>
          <cell r="H609" t="str">
            <v>1000指增</v>
          </cell>
          <cell r="J609">
            <v>0</v>
          </cell>
          <cell r="K609">
            <v>0</v>
          </cell>
          <cell r="L609" t="str">
            <v>2024-04-03T00:00:00.000000000</v>
          </cell>
          <cell r="M609">
            <v>1.2152637122255781E-3</v>
          </cell>
          <cell r="N609">
            <v>1.270179464066223E-2</v>
          </cell>
          <cell r="O609">
            <v>6.0135540876726568E-2</v>
          </cell>
          <cell r="P609">
            <v>2.208254073277649E-2</v>
          </cell>
          <cell r="Q609">
            <v>7.3208858011289735E-2</v>
          </cell>
          <cell r="R609">
            <v>6.5528539403345576E-2</v>
          </cell>
          <cell r="T609">
            <v>2.208254073277649E-2</v>
          </cell>
          <cell r="U609">
            <v>0.1987904025381719</v>
          </cell>
          <cell r="AC609">
            <v>-0.21919879062736211</v>
          </cell>
          <cell r="AD609">
            <v>-7.0625319475208698E-2</v>
          </cell>
          <cell r="AE609">
            <v>-7.9832713754646914E-2</v>
          </cell>
          <cell r="AK609">
            <v>-0.23108096931602021</v>
          </cell>
          <cell r="AL609">
            <v>0.31330874556900001</v>
          </cell>
          <cell r="AM609">
            <v>0.16440741030978881</v>
          </cell>
          <cell r="AN609">
            <v>8.113135574485475E-2</v>
          </cell>
          <cell r="AP609">
            <v>0.48225294754211478</v>
          </cell>
          <cell r="AQ609">
            <v>0.2350561365546745</v>
          </cell>
          <cell r="AR609">
            <v>0.6490596492481423</v>
          </cell>
          <cell r="AS609">
            <v>0.69817191810767465</v>
          </cell>
          <cell r="AT609">
            <v>-9.0728641138036692E-2</v>
          </cell>
          <cell r="AU609">
            <v>3.056212479534293E-2</v>
          </cell>
          <cell r="AV609">
            <v>4.6838809299133637E-2</v>
          </cell>
          <cell r="AW609">
            <v>1.270179464066223E-2</v>
          </cell>
          <cell r="BF609">
            <v>6.6627007733492061E-2</v>
          </cell>
          <cell r="BG609">
            <v>4.9358616843279357E-2</v>
          </cell>
          <cell r="BH609">
            <v>6.7322172025865426E-3</v>
          </cell>
          <cell r="BI609">
            <v>-8.1830180378354989E-3</v>
          </cell>
          <cell r="BJ609">
            <v>6.1213626685594491E-3</v>
          </cell>
          <cell r="BK609">
            <v>2.4248302618816501E-2</v>
          </cell>
          <cell r="BL609">
            <v>-6.3705234159779911E-3</v>
          </cell>
          <cell r="BM609">
            <v>-5.4843181424363167E-2</v>
          </cell>
          <cell r="BN609">
            <v>8.5836909871244149E-3</v>
          </cell>
          <cell r="BO609">
            <v>-1.4676508901432791E-2</v>
          </cell>
          <cell r="BP609">
            <v>5.9316058522827397E-2</v>
          </cell>
          <cell r="BQ609">
            <v>1.242133156674541E-3</v>
          </cell>
        </row>
        <row r="610">
          <cell r="A610">
            <v>722944</v>
          </cell>
          <cell r="B610" t="str">
            <v>广东博弈树投资</v>
          </cell>
          <cell r="C610" t="str">
            <v>廖剑波</v>
          </cell>
          <cell r="E610" t="str">
            <v>博弈树金选套利2号</v>
          </cell>
          <cell r="F610" t="str">
            <v>2022-11-02 00:00:00</v>
          </cell>
          <cell r="G610" t="str">
            <v>套利策略</v>
          </cell>
          <cell r="H610" t="str">
            <v>期权套利</v>
          </cell>
          <cell r="J610">
            <v>0</v>
          </cell>
          <cell r="K610">
            <v>0</v>
          </cell>
        </row>
        <row r="611">
          <cell r="A611">
            <v>507540</v>
          </cell>
          <cell r="B611" t="str">
            <v>北京中金量化科技投资</v>
          </cell>
          <cell r="C611" t="str">
            <v>代绍礼</v>
          </cell>
          <cell r="E611" t="str">
            <v>中金量化-银河海山1号</v>
          </cell>
          <cell r="F611" t="str">
            <v>2020-10-21 00:00:00</v>
          </cell>
          <cell r="G611" t="str">
            <v>套利策略</v>
          </cell>
          <cell r="H611" t="str">
            <v>CTA高频</v>
          </cell>
          <cell r="J611">
            <v>0</v>
          </cell>
          <cell r="K611">
            <v>0</v>
          </cell>
        </row>
        <row r="612">
          <cell r="A612">
            <v>520065</v>
          </cell>
          <cell r="B612" t="str">
            <v>深圳裕锦私募证券</v>
          </cell>
          <cell r="C612" t="str">
            <v>秦敏</v>
          </cell>
          <cell r="E612" t="str">
            <v>裕锦量化专享1号</v>
          </cell>
          <cell r="F612" t="str">
            <v>2020-12-01 00:00:00</v>
          </cell>
          <cell r="G612" t="str">
            <v>套利策略</v>
          </cell>
          <cell r="H612" t="str">
            <v>CTA套利</v>
          </cell>
          <cell r="J612">
            <v>0</v>
          </cell>
          <cell r="K612">
            <v>0</v>
          </cell>
        </row>
        <row r="613">
          <cell r="A613">
            <v>529438</v>
          </cell>
          <cell r="B613" t="str">
            <v>上海福邑私募</v>
          </cell>
          <cell r="C613" t="str">
            <v>吴佳皑</v>
          </cell>
          <cell r="E613" t="str">
            <v>福邑常盈一号</v>
          </cell>
          <cell r="F613" t="str">
            <v>2020-12-25 00:00:00</v>
          </cell>
          <cell r="G613" t="str">
            <v>套利策略</v>
          </cell>
          <cell r="H613" t="str">
            <v>CTA套利</v>
          </cell>
          <cell r="J613">
            <v>0</v>
          </cell>
          <cell r="K613">
            <v>0</v>
          </cell>
          <cell r="L613" t="str">
            <v>2024-04-03T00:00:00.000000000</v>
          </cell>
          <cell r="M613">
            <v>4.317555722514399E-2</v>
          </cell>
          <cell r="N613">
            <v>-1.293838862559238E-2</v>
          </cell>
          <cell r="O613">
            <v>-4.0170245325427123E-3</v>
          </cell>
          <cell r="P613">
            <v>-1.096970272580489E-2</v>
          </cell>
          <cell r="Q613">
            <v>-1.587676605396204E-2</v>
          </cell>
          <cell r="R613">
            <v>1.4318414259971711E-2</v>
          </cell>
          <cell r="S613">
            <v>0.63734276729559736</v>
          </cell>
          <cell r="T613">
            <v>-1.096970272580489E-2</v>
          </cell>
          <cell r="U613">
            <v>6.3696519674698138E-2</v>
          </cell>
          <cell r="V613">
            <v>0.25871057985757878</v>
          </cell>
          <cell r="W613">
            <v>0.57279999999999998</v>
          </cell>
          <cell r="AC613">
            <v>-5.660823134716246E-2</v>
          </cell>
          <cell r="AD613">
            <v>-5.9065800949704483E-2</v>
          </cell>
          <cell r="AE613">
            <v>-5.9346194051126108E-2</v>
          </cell>
          <cell r="AF613">
            <v>-2.1807689726900611E-2</v>
          </cell>
          <cell r="AK613">
            <v>-7.7306851658272391E-2</v>
          </cell>
          <cell r="AL613">
            <v>-2.6360490558393509E-2</v>
          </cell>
          <cell r="AM613">
            <v>0.24860355693959679</v>
          </cell>
          <cell r="AN613">
            <v>-3.8628123942853088E-2</v>
          </cell>
          <cell r="AP613">
            <v>0.1489995560953658</v>
          </cell>
          <cell r="AQ613">
            <v>0.1003789614592685</v>
          </cell>
          <cell r="AR613">
            <v>-0.1789153460951475</v>
          </cell>
          <cell r="AS613">
            <v>2.4736830979459921</v>
          </cell>
          <cell r="AT613">
            <v>0</v>
          </cell>
          <cell r="AU613">
            <v>1.9944914046918778E-3</v>
          </cell>
          <cell r="AV613">
            <v>9.0383051982210194E-3</v>
          </cell>
          <cell r="AW613">
            <v>-1.293838862559238E-2</v>
          </cell>
          <cell r="BF613">
            <v>1.3789968176996631E-2</v>
          </cell>
          <cell r="BG613">
            <v>-1.0463378176382989E-3</v>
          </cell>
          <cell r="BH613">
            <v>1.7856252182153701E-2</v>
          </cell>
          <cell r="BI613">
            <v>-3.9153231734208933E-2</v>
          </cell>
          <cell r="BJ613">
            <v>3.3200734394124742E-2</v>
          </cell>
          <cell r="BK613">
            <v>5.1878177600078963E-2</v>
          </cell>
          <cell r="BL613">
            <v>-2.266541529798205E-2</v>
          </cell>
          <cell r="BM613">
            <v>2.4199356604407859E-2</v>
          </cell>
          <cell r="BN613">
            <v>-1.0786831660051569E-2</v>
          </cell>
          <cell r="BO613">
            <v>-1.6852341389728021E-2</v>
          </cell>
          <cell r="BP613">
            <v>-1.008306525183655E-2</v>
          </cell>
          <cell r="BQ613">
            <v>1.931361634154594E-2</v>
          </cell>
        </row>
        <row r="614">
          <cell r="A614">
            <v>409140</v>
          </cell>
          <cell r="B614" t="str">
            <v>宁波祁腾投资</v>
          </cell>
          <cell r="C614" t="str">
            <v>朱燚</v>
          </cell>
          <cell r="E614" t="str">
            <v>祁腾蜂赢1号</v>
          </cell>
          <cell r="F614" t="str">
            <v>2019-01-25 00:00:00</v>
          </cell>
          <cell r="G614" t="str">
            <v>套利策略</v>
          </cell>
          <cell r="H614" t="str">
            <v>CTA套利</v>
          </cell>
          <cell r="J614">
            <v>0</v>
          </cell>
          <cell r="K614">
            <v>0</v>
          </cell>
        </row>
        <row r="615">
          <cell r="A615">
            <v>645865</v>
          </cell>
          <cell r="B615" t="str">
            <v>摩旗投资</v>
          </cell>
          <cell r="E615" t="str">
            <v>摩旗ETF套利1号</v>
          </cell>
          <cell r="F615" t="str">
            <v>2022-01-10 00:00:00</v>
          </cell>
          <cell r="G615" t="str">
            <v>套利策略</v>
          </cell>
          <cell r="H615" t="str">
            <v>套利策略</v>
          </cell>
          <cell r="I615" t="str">
            <v>ETF套利</v>
          </cell>
          <cell r="J615">
            <v>0</v>
          </cell>
          <cell r="K615">
            <v>0</v>
          </cell>
          <cell r="L615" t="str">
            <v>2024-04-03T00:00:00.000000000</v>
          </cell>
          <cell r="M615">
            <v>5.3864799353631199E-4</v>
          </cell>
          <cell r="N615">
            <v>6.2847908062502178E-4</v>
          </cell>
          <cell r="O615">
            <v>1.887810140237312E-3</v>
          </cell>
          <cell r="P615">
            <v>1.0792671866497461E-2</v>
          </cell>
          <cell r="Q615">
            <v>1.5027322404371549E-2</v>
          </cell>
          <cell r="R615">
            <v>3.7612885206219193E-2</v>
          </cell>
          <cell r="T615">
            <v>1.0792671866497461E-2</v>
          </cell>
          <cell r="U615">
            <v>4.2253521126760507E-2</v>
          </cell>
          <cell r="AC615">
            <v>-8.9702188733415138E-4</v>
          </cell>
          <cell r="AD615">
            <v>-2.1719457013574281E-3</v>
          </cell>
          <cell r="AE615">
            <v>-5.3999999999999604E-3</v>
          </cell>
          <cell r="AK615">
            <v>-5.3999999999999604E-3</v>
          </cell>
          <cell r="AL615">
            <v>4.1814773902446811E-2</v>
          </cell>
          <cell r="AM615">
            <v>5.2507810786060587E-2</v>
          </cell>
          <cell r="AN615">
            <v>3.908315033197729E-2</v>
          </cell>
          <cell r="AP615">
            <v>5.077364468199729E-3</v>
          </cell>
          <cell r="AQ615">
            <v>9.0484343411970612E-3</v>
          </cell>
          <cell r="AR615">
            <v>8.1768715982556195</v>
          </cell>
          <cell r="AS615">
            <v>5.7700583580431086</v>
          </cell>
          <cell r="AT615">
            <v>5.2602938508978792E-3</v>
          </cell>
          <cell r="AU615">
            <v>3.1577047997113361E-3</v>
          </cell>
          <cell r="AV615">
            <v>1.258540093491467E-3</v>
          </cell>
          <cell r="AW615">
            <v>6.2847908062502178E-4</v>
          </cell>
          <cell r="BF615">
            <v>1.2288496077133E-3</v>
          </cell>
          <cell r="BG615">
            <v>4.5317220543807926E-3</v>
          </cell>
          <cell r="BH615">
            <v>8.9285714285711748E-3</v>
          </cell>
          <cell r="BI615">
            <v>3.3535165346996192E-3</v>
          </cell>
          <cell r="BJ615">
            <v>5.5705134156536218E-4</v>
          </cell>
          <cell r="BK615">
            <v>8.1655377192166867E-3</v>
          </cell>
          <cell r="BL615">
            <v>2.3930050621261412E-3</v>
          </cell>
          <cell r="BM615">
            <v>3.856395188687856E-3</v>
          </cell>
          <cell r="BN615">
            <v>1.094091903719896E-3</v>
          </cell>
          <cell r="BO615">
            <v>2.0947176684882329E-3</v>
          </cell>
          <cell r="BP615">
            <v>3.9080250840679556E-3</v>
          </cell>
          <cell r="BQ615">
            <v>-2.171945701357481E-3</v>
          </cell>
        </row>
        <row r="616">
          <cell r="A616">
            <v>721075</v>
          </cell>
          <cell r="B616" t="str">
            <v>上海领容投资</v>
          </cell>
          <cell r="D616">
            <v>4.8</v>
          </cell>
          <cell r="E616" t="str">
            <v>领容恒驰</v>
          </cell>
          <cell r="F616" t="str">
            <v>2022-11-01 00:00:00</v>
          </cell>
          <cell r="G616" t="str">
            <v>套利策略</v>
          </cell>
          <cell r="H616" t="str">
            <v>CTA跨市场套利</v>
          </cell>
          <cell r="I616" t="str">
            <v>主观跨境套利</v>
          </cell>
          <cell r="J616">
            <v>0</v>
          </cell>
          <cell r="K616">
            <v>0</v>
          </cell>
        </row>
        <row r="617">
          <cell r="A617">
            <v>685683</v>
          </cell>
          <cell r="B617" t="str">
            <v>北京信弘天禾资产</v>
          </cell>
          <cell r="C617" t="str">
            <v>章毅</v>
          </cell>
          <cell r="D617">
            <v>150</v>
          </cell>
          <cell r="E617" t="str">
            <v>信弘中证500指数增强2号</v>
          </cell>
          <cell r="F617" t="str">
            <v>2022-06-17 00:00:00</v>
          </cell>
          <cell r="G617" t="str">
            <v>指数增强</v>
          </cell>
          <cell r="H617" t="str">
            <v>500指增</v>
          </cell>
          <cell r="J617">
            <v>0</v>
          </cell>
          <cell r="K617">
            <v>0</v>
          </cell>
          <cell r="L617" t="str">
            <v>2024-01-26T00:00:00.000000000</v>
          </cell>
          <cell r="U617">
            <v>0.13068236656693369</v>
          </cell>
          <cell r="AD617">
            <v>-8.0040698660335793E-2</v>
          </cell>
          <cell r="AE617">
            <v>-0.1187547312641937</v>
          </cell>
          <cell r="AK617">
            <v>-0.1187547312641937</v>
          </cell>
          <cell r="AM617">
            <v>7.2462169489547312E-2</v>
          </cell>
          <cell r="AQ617">
            <v>0.1599404619704618</v>
          </cell>
          <cell r="AS617">
            <v>0.45119510105230659</v>
          </cell>
          <cell r="BF617">
            <v>6.6016793745777402E-2</v>
          </cell>
          <cell r="BG617">
            <v>4.9162516976007258E-2</v>
          </cell>
          <cell r="BH617">
            <v>6.9036934760080548E-4</v>
          </cell>
          <cell r="BI617">
            <v>-2.5094860296653979E-2</v>
          </cell>
          <cell r="BJ617">
            <v>-2.653693056169915E-3</v>
          </cell>
          <cell r="BK617">
            <v>9.0465631929046442E-3</v>
          </cell>
          <cell r="BL617">
            <v>2.4962643930737331E-2</v>
          </cell>
          <cell r="BM617">
            <v>-6.9548066203584558E-2</v>
          </cell>
          <cell r="BN617">
            <v>1.4297061159650459E-2</v>
          </cell>
          <cell r="BO617">
            <v>-1.9664143391629699E-2</v>
          </cell>
          <cell r="BP617">
            <v>5.2809088488506177E-2</v>
          </cell>
          <cell r="BQ617">
            <v>-1.9501171744225051E-2</v>
          </cell>
        </row>
        <row r="618">
          <cell r="A618">
            <v>767434</v>
          </cell>
          <cell r="B618" t="str">
            <v>上海鸣熙资产</v>
          </cell>
          <cell r="C618" t="str">
            <v>张祥方</v>
          </cell>
          <cell r="E618" t="str">
            <v>鸣熙1000指数增强1号</v>
          </cell>
          <cell r="F618" t="str">
            <v>2023-04-03 00:00:00</v>
          </cell>
          <cell r="G618" t="str">
            <v>指数增强</v>
          </cell>
          <cell r="H618" t="str">
            <v>1000指增</v>
          </cell>
          <cell r="I618" t="str">
            <v>80-100倍双边</v>
          </cell>
          <cell r="J618">
            <v>0</v>
          </cell>
          <cell r="K618">
            <v>0</v>
          </cell>
          <cell r="L618" t="str">
            <v>2024-04-03T00:00:00.000000000</v>
          </cell>
          <cell r="M618">
            <v>6.6571077427284298E-3</v>
          </cell>
          <cell r="N618">
            <v>2.0346724800166079E-2</v>
          </cell>
          <cell r="O618">
            <v>6.7557293363744941E-2</v>
          </cell>
          <cell r="P618">
            <v>1.9367991845056221E-3</v>
          </cell>
          <cell r="Q618">
            <v>-1.5031566289207319E-2</v>
          </cell>
          <cell r="R618">
            <v>-1.7198280171982772E-2</v>
          </cell>
          <cell r="T618">
            <v>1.9367991845056221E-3</v>
          </cell>
          <cell r="AC618">
            <v>-0.22194565442854181</v>
          </cell>
          <cell r="AD618">
            <v>-0.13496708119970741</v>
          </cell>
          <cell r="AK618">
            <v>-0.31400877834674468</v>
          </cell>
          <cell r="AL618">
            <v>0.21420374402181719</v>
          </cell>
          <cell r="AM618">
            <v>1.7231575865773952E-2</v>
          </cell>
          <cell r="AN618">
            <v>6.9343822813583422E-3</v>
          </cell>
          <cell r="AP618">
            <v>0.46716779936964281</v>
          </cell>
          <cell r="AQ618">
            <v>0.25632311007481712</v>
          </cell>
          <cell r="AR618">
            <v>0.45787814939730809</v>
          </cell>
          <cell r="AS618">
            <v>6.6064114438994695E-2</v>
          </cell>
          <cell r="AT618">
            <v>-8.1753312945973433E-2</v>
          </cell>
          <cell r="AU618">
            <v>-3.4413854351686979E-3</v>
          </cell>
          <cell r="AV618">
            <v>4.6269143043336618E-2</v>
          </cell>
          <cell r="AW618">
            <v>2.0346724800166079E-2</v>
          </cell>
          <cell r="BJ618">
            <v>2.945508100147487E-3</v>
          </cell>
          <cell r="BK618">
            <v>5.2863436123347762E-2</v>
          </cell>
          <cell r="BL618">
            <v>9.7629009762902896E-3</v>
          </cell>
          <cell r="BM618">
            <v>-8.3425414364641015E-2</v>
          </cell>
          <cell r="BN618">
            <v>-1.8973653165552551E-2</v>
          </cell>
          <cell r="BO618">
            <v>-3.0063132578414638E-2</v>
          </cell>
          <cell r="BP618">
            <v>4.3702861865895233E-2</v>
          </cell>
          <cell r="BQ618">
            <v>-3.024911032028477E-2</v>
          </cell>
        </row>
        <row r="619">
          <cell r="A619">
            <v>763438</v>
          </cell>
          <cell r="B619" t="str">
            <v>上海慧衍私募</v>
          </cell>
          <cell r="E619" t="str">
            <v>慧衍开阳2号</v>
          </cell>
          <cell r="F619" t="str">
            <v>2023-03-17 00:00:00</v>
          </cell>
          <cell r="G619" t="str">
            <v>套利策略</v>
          </cell>
          <cell r="H619" t="str">
            <v>期权套利</v>
          </cell>
          <cell r="I619" t="str">
            <v>80%为期权波动率套利，卖权贡献40%</v>
          </cell>
          <cell r="J619">
            <v>0</v>
          </cell>
          <cell r="K619">
            <v>0</v>
          </cell>
          <cell r="L619" t="str">
            <v>2024-04-03T00:00:00.000000000</v>
          </cell>
          <cell r="AC619">
            <v>0</v>
          </cell>
          <cell r="AK619">
            <v>0</v>
          </cell>
          <cell r="AL619">
            <v>0.25260648570765459</v>
          </cell>
          <cell r="AM619">
            <v>0.24854761827939151</v>
          </cell>
          <cell r="AP619">
            <v>2.6338331872401088E-2</v>
          </cell>
          <cell r="AQ619">
            <v>2.151504030150566E-2</v>
          </cell>
          <cell r="AR619">
            <v>9.5795234998768795</v>
          </cell>
          <cell r="AS619">
            <v>11.53843070763787</v>
          </cell>
        </row>
        <row r="620">
          <cell r="A620">
            <v>707664</v>
          </cell>
          <cell r="B620" t="str">
            <v>上海慧衍私募</v>
          </cell>
          <cell r="E620" t="str">
            <v>慧衍组合套利1号</v>
          </cell>
          <cell r="F620" t="str">
            <v>2022-09-02 00:00:00</v>
          </cell>
          <cell r="G620" t="str">
            <v>套利策略</v>
          </cell>
          <cell r="H620" t="str">
            <v>CTA套利</v>
          </cell>
          <cell r="I620" t="str">
            <v>60%为商品套利+40%期权套利和期权交易</v>
          </cell>
          <cell r="J620">
            <v>0</v>
          </cell>
          <cell r="K620">
            <v>0</v>
          </cell>
          <cell r="L620" t="str">
            <v>2024-04-03T00:00:00.000000000</v>
          </cell>
          <cell r="M620">
            <v>1.525895341531136E-3</v>
          </cell>
          <cell r="N620">
            <v>0</v>
          </cell>
          <cell r="O620">
            <v>4.0493116170250421E-3</v>
          </cell>
          <cell r="P620">
            <v>9.4996833438885098E-3</v>
          </cell>
          <cell r="T620">
            <v>9.4996833438885098E-3</v>
          </cell>
          <cell r="AC620">
            <v>-5.4005400540054057E-3</v>
          </cell>
          <cell r="AK620">
            <v>-5.4005400540054057E-3</v>
          </cell>
          <cell r="AL620">
            <v>3.5986147085223408E-2</v>
          </cell>
          <cell r="AM620">
            <v>3.7133031490985458E-2</v>
          </cell>
          <cell r="AN620">
            <v>3.4343890942214239E-2</v>
          </cell>
          <cell r="AP620">
            <v>1.437711238785911E-2</v>
          </cell>
          <cell r="AQ620">
            <v>1.382372906280477E-2</v>
          </cell>
          <cell r="AR620">
            <v>2.4823016982832078</v>
          </cell>
          <cell r="AS620">
            <v>2.6646366356864619</v>
          </cell>
          <cell r="AT620">
            <v>5.1569709581109624E-3</v>
          </cell>
          <cell r="AU620">
            <v>-5.4005400540046988E-4</v>
          </cell>
          <cell r="AV620">
            <v>4.0493116170250421E-3</v>
          </cell>
          <cell r="AW620">
            <v>0</v>
          </cell>
        </row>
        <row r="621">
          <cell r="A621">
            <v>479947</v>
          </cell>
          <cell r="B621" t="str">
            <v>杉阳资产</v>
          </cell>
          <cell r="C621" t="str">
            <v>周望滔</v>
          </cell>
          <cell r="E621" t="str">
            <v>杉阳云杉转债1号</v>
          </cell>
          <cell r="F621" t="str">
            <v>2020-06-16 00:00:00</v>
          </cell>
          <cell r="G621" t="str">
            <v>套利策略</v>
          </cell>
          <cell r="H621" t="str">
            <v>可转债套利</v>
          </cell>
          <cell r="J621">
            <v>0</v>
          </cell>
          <cell r="K621">
            <v>0</v>
          </cell>
          <cell r="L621" t="str">
            <v>2024-04-03T00:00:00.000000000</v>
          </cell>
          <cell r="M621">
            <v>1.67862047916989E-3</v>
          </cell>
          <cell r="N621">
            <v>3.9767513000916743E-3</v>
          </cell>
          <cell r="O621">
            <v>3.7464637969262249E-3</v>
          </cell>
          <cell r="P621">
            <v>-4.5682960255821747E-4</v>
          </cell>
          <cell r="Q621">
            <v>5.5917273075449803E-3</v>
          </cell>
          <cell r="R621">
            <v>1.319749942116233E-2</v>
          </cell>
          <cell r="S621">
            <v>0.12387638044687969</v>
          </cell>
          <cell r="T621">
            <v>-4.5682960255821747E-4</v>
          </cell>
          <cell r="U621">
            <v>3.8917892738490778E-2</v>
          </cell>
          <cell r="V621">
            <v>2.4224256663696101E-2</v>
          </cell>
          <cell r="W621">
            <v>0.10898472596585811</v>
          </cell>
          <cell r="AC621">
            <v>-2.0714340111187189E-2</v>
          </cell>
          <cell r="AD621">
            <v>-1.0570172054625449E-2</v>
          </cell>
          <cell r="AE621">
            <v>-1.238050462309986E-2</v>
          </cell>
          <cell r="AF621">
            <v>-3.8568849499424972E-3</v>
          </cell>
          <cell r="AG621">
            <v>-8.0545816355538265E-3</v>
          </cell>
          <cell r="AK621">
            <v>-2.0938023450586159E-2</v>
          </cell>
          <cell r="AL621">
            <v>1.100196798297803E-2</v>
          </cell>
          <cell r="AM621">
            <v>7.381427212742353E-2</v>
          </cell>
          <cell r="AN621">
            <v>-1.630576238649706E-3</v>
          </cell>
          <cell r="AP621">
            <v>4.6661851372341551E-2</v>
          </cell>
          <cell r="AQ621">
            <v>2.61595991653699E-2</v>
          </cell>
          <cell r="AR621">
            <v>0.22939834318041311</v>
          </cell>
          <cell r="AS621">
            <v>2.8103051225766671</v>
          </cell>
          <cell r="AT621">
            <v>-6.4717527029084509E-3</v>
          </cell>
          <cell r="AU621">
            <v>2.1457582956549981E-3</v>
          </cell>
          <cell r="AV621">
            <v>-2.293753345056215E-4</v>
          </cell>
          <cell r="AW621">
            <v>3.9767513000916743E-3</v>
          </cell>
          <cell r="BF621">
            <v>1.4871064704951699E-2</v>
          </cell>
          <cell r="BG621">
            <v>1.4809041309431501E-3</v>
          </cell>
          <cell r="BH621">
            <v>5.7592030508211156E-3</v>
          </cell>
          <cell r="BI621">
            <v>1.3928654337227451E-3</v>
          </cell>
          <cell r="BJ621">
            <v>-5.4864384514334841E-3</v>
          </cell>
          <cell r="BK621">
            <v>1.8648018648019791E-3</v>
          </cell>
          <cell r="BL621">
            <v>1.0780207848611671E-2</v>
          </cell>
          <cell r="BM621">
            <v>-4.5269699992325219E-3</v>
          </cell>
          <cell r="BN621">
            <v>-3.063021670878241E-4</v>
          </cell>
          <cell r="BO621">
            <v>-3.523554193795575E-3</v>
          </cell>
          <cell r="BP621">
            <v>3.8434929664066248E-4</v>
          </cell>
          <cell r="BQ621">
            <v>8.8332437207157E-3</v>
          </cell>
        </row>
        <row r="622">
          <cell r="A622">
            <v>438327</v>
          </cell>
          <cell r="B622" t="str">
            <v>珠海纽达投资</v>
          </cell>
          <cell r="C622" t="str">
            <v>邬雄辉</v>
          </cell>
          <cell r="E622" t="str">
            <v>纽达可转债一号</v>
          </cell>
          <cell r="F622" t="str">
            <v>2019-09-10 00:00:00</v>
          </cell>
          <cell r="G622" t="str">
            <v>可转债</v>
          </cell>
          <cell r="H622" t="str">
            <v>可转债多头</v>
          </cell>
          <cell r="J622">
            <v>0</v>
          </cell>
          <cell r="K622">
            <v>0</v>
          </cell>
          <cell r="L622" t="str">
            <v>2024-04-03T00:00:00.000000000</v>
          </cell>
          <cell r="M622">
            <v>-7.1380541043811752E-3</v>
          </cell>
          <cell r="N622">
            <v>4.8159974873056566E-3</v>
          </cell>
          <cell r="O622">
            <v>-3.4783511577197719E-3</v>
          </cell>
          <cell r="P622">
            <v>-6.5163395509667432E-2</v>
          </cell>
          <cell r="Q622">
            <v>-7.7207826546800584E-2</v>
          </cell>
          <cell r="R622">
            <v>-0.1173089303780005</v>
          </cell>
          <cell r="S622">
            <v>0.27685757999068722</v>
          </cell>
          <cell r="T622">
            <v>-6.5163395509667432E-2</v>
          </cell>
          <cell r="U622">
            <v>9.5502320866456936E-2</v>
          </cell>
          <cell r="V622">
            <v>-6.7744342203431951E-2</v>
          </cell>
          <cell r="W622">
            <v>0.35205110961667779</v>
          </cell>
          <cell r="X622">
            <v>0.44312888198757783</v>
          </cell>
          <cell r="AC622">
            <v>-9.9604584814054792E-2</v>
          </cell>
          <cell r="AD622">
            <v>-7.9003035040926942E-2</v>
          </cell>
          <cell r="AE622">
            <v>-0.1266436678166093</v>
          </cell>
          <cell r="AF622">
            <v>-7.7841483979763884E-2</v>
          </cell>
          <cell r="AG622">
            <v>-6.3321843482701368E-2</v>
          </cell>
          <cell r="AH622">
            <v>-1.390000000000002E-2</v>
          </cell>
          <cell r="AK622">
            <v>-0.172767405499862</v>
          </cell>
          <cell r="AL622">
            <v>-0.1424149359712793</v>
          </cell>
          <cell r="AM622">
            <v>0.1620011352656292</v>
          </cell>
          <cell r="AN622">
            <v>-0.21388754703724569</v>
          </cell>
          <cell r="AP622">
            <v>0.1611261947929572</v>
          </cell>
          <cell r="AQ622">
            <v>0.13939638632832321</v>
          </cell>
          <cell r="AR622">
            <v>-0.88572036808225718</v>
          </cell>
          <cell r="AS622">
            <v>1.160025183840375</v>
          </cell>
          <cell r="AT622">
            <v>-7.4757707105634896E-2</v>
          </cell>
          <cell r="AU622">
            <v>1.2632908727234771E-3</v>
          </cell>
          <cell r="AV622">
            <v>-8.2545945384694397E-3</v>
          </cell>
          <cell r="AW622">
            <v>4.8159974873056566E-3</v>
          </cell>
          <cell r="BF622">
            <v>5.7728218534919717E-2</v>
          </cell>
          <cell r="BG622">
            <v>1.311475409836071E-2</v>
          </cell>
          <cell r="BH622">
            <v>6.7164550659696287E-2</v>
          </cell>
          <cell r="BI622">
            <v>-4.3389008117943328E-3</v>
          </cell>
          <cell r="BJ622">
            <v>-2.141417927932154E-2</v>
          </cell>
          <cell r="BK622">
            <v>2.0781459490519131E-2</v>
          </cell>
          <cell r="BL622">
            <v>3.377427526034094E-3</v>
          </cell>
          <cell r="BM622">
            <v>-3.8429172510518812E-2</v>
          </cell>
          <cell r="BN622">
            <v>-6.2108833787207773E-3</v>
          </cell>
          <cell r="BO622">
            <v>-1.783568097687593E-2</v>
          </cell>
          <cell r="BP622">
            <v>-5.8737151248164921E-3</v>
          </cell>
          <cell r="BQ622">
            <v>2.343177935074436E-3</v>
          </cell>
        </row>
        <row r="623">
          <cell r="A623">
            <v>430550</v>
          </cell>
          <cell r="B623" t="str">
            <v>上海翊安投资</v>
          </cell>
          <cell r="C623" t="str">
            <v>张惠萍</v>
          </cell>
          <cell r="E623" t="str">
            <v>爱建-翊安可转债1号</v>
          </cell>
          <cell r="F623" t="str">
            <v>2019-07-11 00:00:00</v>
          </cell>
          <cell r="G623" t="str">
            <v>可转债</v>
          </cell>
          <cell r="H623" t="str">
            <v>可转债多头</v>
          </cell>
          <cell r="J623">
            <v>0</v>
          </cell>
          <cell r="K623">
            <v>0</v>
          </cell>
          <cell r="L623" t="str">
            <v>2024-04-03T00:00:00.000000000</v>
          </cell>
          <cell r="M623">
            <v>-8.5813730196833138E-3</v>
          </cell>
          <cell r="N623">
            <v>6.88688444661123E-3</v>
          </cell>
          <cell r="O623">
            <v>6.6626287098725534E-4</v>
          </cell>
          <cell r="P623">
            <v>-2.823363331568729E-2</v>
          </cell>
          <cell r="Q623">
            <v>-4.706696660321863E-2</v>
          </cell>
          <cell r="R623">
            <v>-8.3744661971049905E-2</v>
          </cell>
          <cell r="S623">
            <v>0.35395836748074089</v>
          </cell>
          <cell r="T623">
            <v>-2.823363331568729E-2</v>
          </cell>
          <cell r="U623">
            <v>1.280829262480632E-2</v>
          </cell>
          <cell r="V623">
            <v>8.5922009253140974E-3</v>
          </cell>
          <cell r="W623">
            <v>0.33282613918475218</v>
          </cell>
          <cell r="X623">
            <v>0.21127170433601711</v>
          </cell>
          <cell r="AC623">
            <v>-5.8703725889541203E-2</v>
          </cell>
          <cell r="AD623">
            <v>-7.2401949922446168E-2</v>
          </cell>
          <cell r="AE623">
            <v>-6.1082859706850193E-2</v>
          </cell>
          <cell r="AF623">
            <v>-6.0195875467792113E-2</v>
          </cell>
          <cell r="AG623">
            <v>-2.8403251424834141E-2</v>
          </cell>
          <cell r="AH623">
            <v>-5.0746268656715254E-3</v>
          </cell>
          <cell r="AK623">
            <v>-0.1295147352093951</v>
          </cell>
          <cell r="AL623">
            <v>-3.7014713047043069E-2</v>
          </cell>
          <cell r="AM623">
            <v>0.1141006033751075</v>
          </cell>
          <cell r="AN623">
            <v>-9.7227990803610553E-2</v>
          </cell>
          <cell r="AP623">
            <v>0.1064816885662099</v>
          </cell>
          <cell r="AQ623">
            <v>7.788547662173062E-2</v>
          </cell>
          <cell r="AR623">
            <v>-0.35041264031302882</v>
          </cell>
          <cell r="AS623">
            <v>1.4611554261827999</v>
          </cell>
          <cell r="AT623">
            <v>-4.9291218163637351E-2</v>
          </cell>
          <cell r="AU623">
            <v>1.4539380065581749E-2</v>
          </cell>
          <cell r="AV623">
            <v>-6.1780738946093372E-3</v>
          </cell>
          <cell r="AW623">
            <v>6.88688444661123E-3</v>
          </cell>
          <cell r="BF623">
            <v>5.6594781365423508E-2</v>
          </cell>
          <cell r="BG623">
            <v>3.439332431213415E-3</v>
          </cell>
          <cell r="BH623">
            <v>5.6189245378424069E-4</v>
          </cell>
          <cell r="BI623">
            <v>-1.145616892233392E-2</v>
          </cell>
          <cell r="BJ623">
            <v>-6.362551837754804E-3</v>
          </cell>
          <cell r="BK623">
            <v>9.890800983362702E-3</v>
          </cell>
          <cell r="BL623">
            <v>-7.5294384057970074E-3</v>
          </cell>
          <cell r="BM623">
            <v>-2.1504762991272689E-2</v>
          </cell>
          <cell r="BN623">
            <v>-1.784891754951556E-3</v>
          </cell>
          <cell r="BO623">
            <v>-8.8250562381034792E-3</v>
          </cell>
          <cell r="BP623">
            <v>-1.245344506517687E-2</v>
          </cell>
          <cell r="BQ623">
            <v>1.8267530936946219E-3</v>
          </cell>
        </row>
        <row r="624">
          <cell r="A624">
            <v>403074</v>
          </cell>
          <cell r="B624" t="str">
            <v>安值投资</v>
          </cell>
          <cell r="C624" t="str">
            <v>于超</v>
          </cell>
          <cell r="E624" t="str">
            <v>安值量化1号</v>
          </cell>
          <cell r="F624" t="str">
            <v>2018-11-29 00:00:00</v>
          </cell>
          <cell r="G624" t="str">
            <v>可转债</v>
          </cell>
          <cell r="H624" t="str">
            <v>可转债多头</v>
          </cell>
          <cell r="J624">
            <v>0</v>
          </cell>
          <cell r="K624">
            <v>0</v>
          </cell>
          <cell r="L624" t="str">
            <v>2024-04-03T00:00:00.000000000</v>
          </cell>
          <cell r="M624">
            <v>-6.3335679099226772E-3</v>
          </cell>
          <cell r="N624">
            <v>8.5714285714286742E-3</v>
          </cell>
          <cell r="O624">
            <v>7.0871722182830332E-4</v>
          </cell>
          <cell r="P624">
            <v>-9.817671809256634E-3</v>
          </cell>
          <cell r="Q624">
            <v>-3.2213845099383187E-2</v>
          </cell>
          <cell r="R624">
            <v>-2.2160664819944609E-2</v>
          </cell>
          <cell r="S624">
            <v>0.20170212765957429</v>
          </cell>
          <cell r="T624">
            <v>-9.817671809256634E-3</v>
          </cell>
          <cell r="U624">
            <v>5.2398523985239809E-2</v>
          </cell>
          <cell r="V624">
            <v>-7.1917808219178037E-2</v>
          </cell>
          <cell r="W624">
            <v>0.24679760888129801</v>
          </cell>
          <cell r="X624">
            <v>-3.4692107545533091E-3</v>
          </cell>
          <cell r="Y624">
            <v>0.153</v>
          </cell>
          <cell r="AC624">
            <v>-3.9603960396039493E-2</v>
          </cell>
          <cell r="AD624">
            <v>-5.1351351351351403E-2</v>
          </cell>
          <cell r="AE624">
            <v>-0.1052984574111335</v>
          </cell>
          <cell r="AF624">
            <v>-7.5551782682512711E-2</v>
          </cell>
          <cell r="AG624">
            <v>-8.8141025641025716E-2</v>
          </cell>
          <cell r="AH624">
            <v>-6.6137566137566106E-2</v>
          </cell>
          <cell r="AK624">
            <v>-0.1274038461538462</v>
          </cell>
          <cell r="AL624">
            <v>1.086647365444038E-2</v>
          </cell>
          <cell r="AM624">
            <v>7.0526312826657112E-2</v>
          </cell>
          <cell r="AN624">
            <v>-3.4622794581383072E-2</v>
          </cell>
          <cell r="AP624">
            <v>9.9025288188457891E-2</v>
          </cell>
          <cell r="AQ624">
            <v>8.7024962896850869E-2</v>
          </cell>
          <cell r="AR624">
            <v>0.1067268498718697</v>
          </cell>
          <cell r="AS624">
            <v>0.8069925444434316</v>
          </cell>
          <cell r="AT624">
            <v>-2.3141654978962031E-2</v>
          </cell>
          <cell r="AU624">
            <v>1.651112706389091E-2</v>
          </cell>
          <cell r="AV624">
            <v>-7.795889440113446E-3</v>
          </cell>
          <cell r="AW624">
            <v>8.5714285714286742E-3</v>
          </cell>
          <cell r="BF624">
            <v>5.2398523985239809E-2</v>
          </cell>
          <cell r="BG624">
            <v>-4.2075736325385424E-3</v>
          </cell>
          <cell r="BH624">
            <v>8.4507042253521014E-3</v>
          </cell>
          <cell r="BI624">
            <v>1.326815642458112E-2</v>
          </cell>
          <cell r="BJ624">
            <v>-3.4458993797381599E-3</v>
          </cell>
          <cell r="BK624">
            <v>4.8409405255878113E-3</v>
          </cell>
          <cell r="BL624">
            <v>1.3076393668272511E-2</v>
          </cell>
          <cell r="BM624">
            <v>-2.2418478260869509E-2</v>
          </cell>
          <cell r="BN624">
            <v>0</v>
          </cell>
          <cell r="BO624">
            <v>-2.3989033584647101E-2</v>
          </cell>
          <cell r="BP624">
            <v>0</v>
          </cell>
          <cell r="BQ624">
            <v>3.5186488388458952E-3</v>
          </cell>
        </row>
        <row r="625">
          <cell r="A625">
            <v>582326</v>
          </cell>
          <cell r="B625" t="str">
            <v>百奕投资</v>
          </cell>
          <cell r="C625" t="str">
            <v>张恒祐,李锦凤</v>
          </cell>
          <cell r="E625" t="str">
            <v>百奕可转债增强一号</v>
          </cell>
          <cell r="F625" t="str">
            <v>2021-07-05 00:00:00</v>
          </cell>
          <cell r="G625" t="str">
            <v>可转债</v>
          </cell>
          <cell r="H625" t="str">
            <v>可转债多头</v>
          </cell>
          <cell r="J625">
            <v>0</v>
          </cell>
          <cell r="K625">
            <v>0</v>
          </cell>
          <cell r="L625" t="str">
            <v>2024-04-03T00:00:00.000000000</v>
          </cell>
          <cell r="U625">
            <v>0.1187943262411348</v>
          </cell>
          <cell r="V625">
            <v>-0.1208106001558846</v>
          </cell>
          <cell r="AC625">
            <v>-6.8965517241379365E-2</v>
          </cell>
          <cell r="AD625">
            <v>-3.8221528861154402E-2</v>
          </cell>
          <cell r="AE625">
            <v>-0.1266614542611415</v>
          </cell>
          <cell r="AF625">
            <v>-3.1516183986371307E-2</v>
          </cell>
          <cell r="AK625">
            <v>-0.12938425565081829</v>
          </cell>
          <cell r="AL625">
            <v>-0.42406177444557608</v>
          </cell>
          <cell r="AM625">
            <v>7.2266672585944658E-2</v>
          </cell>
          <cell r="AP625">
            <v>0.1323244978394281</v>
          </cell>
          <cell r="AQ625">
            <v>0.1136998679874973</v>
          </cell>
          <cell r="AR625">
            <v>-3.2069616583692331</v>
          </cell>
          <cell r="AS625">
            <v>0.63297220367420581</v>
          </cell>
          <cell r="AT625">
            <v>-4.041204437400947E-2</v>
          </cell>
          <cell r="BF625">
            <v>4.2553191489361757E-2</v>
          </cell>
          <cell r="BG625">
            <v>1.445578231292521E-2</v>
          </cell>
          <cell r="BH625">
            <v>1.341156747694883E-2</v>
          </cell>
          <cell r="BI625">
            <v>2.977667493796532E-2</v>
          </cell>
          <cell r="BJ625">
            <v>-5.622489959839494E-3</v>
          </cell>
          <cell r="BK625">
            <v>1.8578352180936841E-2</v>
          </cell>
          <cell r="BL625">
            <v>1.6653449643140531E-2</v>
          </cell>
          <cell r="BM625">
            <v>-3.1981279251170003E-2</v>
          </cell>
          <cell r="BN625">
            <v>8.7163232963549664E-3</v>
          </cell>
          <cell r="BO625">
            <v>-1.0997643362136709E-2</v>
          </cell>
          <cell r="BP625">
            <v>-2.3828435266083359E-3</v>
          </cell>
          <cell r="BQ625">
            <v>1.5873015873015821E-3</v>
          </cell>
        </row>
        <row r="626">
          <cell r="A626">
            <v>467376</v>
          </cell>
          <cell r="B626" t="str">
            <v>百奕投资</v>
          </cell>
          <cell r="C626" t="str">
            <v>苏介山</v>
          </cell>
          <cell r="E626" t="str">
            <v>百奕传家一号</v>
          </cell>
          <cell r="F626" t="str">
            <v>2020-03-23 00:00:00</v>
          </cell>
          <cell r="G626" t="str">
            <v>套利策略</v>
          </cell>
          <cell r="H626" t="str">
            <v>可转债套利</v>
          </cell>
          <cell r="J626">
            <v>0</v>
          </cell>
          <cell r="K626">
            <v>0</v>
          </cell>
          <cell r="L626" t="str">
            <v>2024-04-03T00:00:00.000000000</v>
          </cell>
          <cell r="M626">
            <v>0</v>
          </cell>
          <cell r="N626">
            <v>9.9199788373782738E-4</v>
          </cell>
          <cell r="O626">
            <v>-2.8328611898016391E-3</v>
          </cell>
          <cell r="P626">
            <v>-9.4240837696334401E-3</v>
          </cell>
          <cell r="Q626">
            <v>-7.5404891482524494E-3</v>
          </cell>
          <cell r="R626">
            <v>2.450250439962098E-2</v>
          </cell>
          <cell r="S626">
            <v>0.26979865771812078</v>
          </cell>
          <cell r="T626">
            <v>-9.4240837696334401E-3</v>
          </cell>
          <cell r="U626">
            <v>4.4500649395037277E-2</v>
          </cell>
          <cell r="V626">
            <v>1.168741355463365E-2</v>
          </cell>
          <cell r="W626">
            <v>0.25086505190311409</v>
          </cell>
          <cell r="AC626">
            <v>-2.7025287948008521E-2</v>
          </cell>
          <cell r="AD626">
            <v>-1.605324980422863E-2</v>
          </cell>
          <cell r="AE626">
            <v>-6.1280800821355182E-2</v>
          </cell>
          <cell r="AF626">
            <v>-6.3398140321217197E-2</v>
          </cell>
          <cell r="AG626">
            <v>-3.7000000000000033E-2</v>
          </cell>
          <cell r="AK626">
            <v>-6.3398140321217197E-2</v>
          </cell>
          <cell r="AL626">
            <v>-4.9037865858873257E-2</v>
          </cell>
          <cell r="AM626">
            <v>0.11097979997204591</v>
          </cell>
          <cell r="AN626">
            <v>-3.3251636051486837E-2</v>
          </cell>
          <cell r="AP626">
            <v>4.7868223490844443E-2</v>
          </cell>
          <cell r="AQ626">
            <v>7.2828904489654581E-2</v>
          </cell>
          <cell r="AR626">
            <v>-1.0306562234702881</v>
          </cell>
          <cell r="AS626">
            <v>1.519753512142094</v>
          </cell>
          <cell r="AT626">
            <v>8.5732984293191983E-3</v>
          </cell>
          <cell r="AU626">
            <v>-9.7333073778460566E-4</v>
          </cell>
          <cell r="AV626">
            <v>-3.821068581593035E-3</v>
          </cell>
          <cell r="AW626">
            <v>9.9199788373782738E-4</v>
          </cell>
          <cell r="BF626">
            <v>5.9470913938066694E-3</v>
          </cell>
          <cell r="BG626">
            <v>-1.9706441967927151E-3</v>
          </cell>
          <cell r="BH626">
            <v>4.9022945461973944E-3</v>
          </cell>
          <cell r="BI626">
            <v>1.666779592113277E-2</v>
          </cell>
          <cell r="BJ626">
            <v>1.9326891036322009E-3</v>
          </cell>
          <cell r="BK626">
            <v>-1.9289610216842721E-3</v>
          </cell>
          <cell r="BL626">
            <v>1.352882372542474E-2</v>
          </cell>
          <cell r="BM626">
            <v>7.6275644397685296E-3</v>
          </cell>
          <cell r="BN626">
            <v>-9.8257565832571281E-4</v>
          </cell>
          <cell r="BO626">
            <v>-2.8194872467378622E-3</v>
          </cell>
          <cell r="BP626">
            <v>-6.6412414518673968E-3</v>
          </cell>
          <cell r="BQ626">
            <v>6.6539297713947843E-3</v>
          </cell>
        </row>
        <row r="627">
          <cell r="A627">
            <v>556865</v>
          </cell>
          <cell r="B627" t="str">
            <v>凡德投资</v>
          </cell>
          <cell r="C627" t="str">
            <v>陈尊德</v>
          </cell>
          <cell r="E627" t="str">
            <v>凡德博研</v>
          </cell>
          <cell r="F627" t="str">
            <v>2021-04-09 00:00:00</v>
          </cell>
          <cell r="G627" t="str">
            <v>可转债</v>
          </cell>
          <cell r="H627" t="str">
            <v>可转债多头</v>
          </cell>
          <cell r="J627">
            <v>0</v>
          </cell>
          <cell r="K627">
            <v>0</v>
          </cell>
          <cell r="L627" t="str">
            <v>2024-04-03T00:00:00.000000000</v>
          </cell>
          <cell r="M627">
            <v>1.3057851239669519E-2</v>
          </cell>
          <cell r="N627">
            <v>1.549167426062459E-2</v>
          </cell>
          <cell r="O627">
            <v>1.971549787871241E-2</v>
          </cell>
          <cell r="P627">
            <v>-7.5914059555220459E-2</v>
          </cell>
          <cell r="Q627">
            <v>-8.7606996650539615E-2</v>
          </cell>
          <cell r="R627">
            <v>-8.7403216200119038E-2</v>
          </cell>
          <cell r="S627">
            <v>0.22604520904180839</v>
          </cell>
          <cell r="T627">
            <v>-7.5914059555220459E-2</v>
          </cell>
          <cell r="U627">
            <v>5.1275954984942203E-2</v>
          </cell>
          <cell r="V627">
            <v>-5.3626340658516347E-2</v>
          </cell>
          <cell r="AC627">
            <v>-9.9320039728015813E-2</v>
          </cell>
          <cell r="AD627">
            <v>-6.1279707495429533E-2</v>
          </cell>
          <cell r="AE627">
            <v>-0.12433192686357231</v>
          </cell>
          <cell r="AF627">
            <v>-4.0616589185221492E-2</v>
          </cell>
          <cell r="AK627">
            <v>-0.170956399437412</v>
          </cell>
          <cell r="AL627">
            <v>-0.2296052710447809</v>
          </cell>
          <cell r="AM627">
            <v>7.7180816417808051E-2</v>
          </cell>
          <cell r="AN627">
            <v>-0.24569992223125761</v>
          </cell>
          <cell r="AP627">
            <v>0.1559689372883637</v>
          </cell>
          <cell r="AQ627">
            <v>0.11765804122058091</v>
          </cell>
          <cell r="AR627">
            <v>-1.47403125026207</v>
          </cell>
          <cell r="AS627">
            <v>0.65344449926068759</v>
          </cell>
          <cell r="AT627">
            <v>-5.179042593290617E-2</v>
          </cell>
          <cell r="AU627">
            <v>-3.4504690729845848E-2</v>
          </cell>
          <cell r="AV627">
            <v>4.1593877381249644E-3</v>
          </cell>
          <cell r="AW627">
            <v>1.549167426062459E-2</v>
          </cell>
          <cell r="BF627">
            <v>5.2385481058804917E-2</v>
          </cell>
          <cell r="BG627">
            <v>1.129603132765888E-3</v>
          </cell>
          <cell r="BH627">
            <v>2.2566571385589369E-3</v>
          </cell>
          <cell r="BI627">
            <v>-9.1564094866406487E-3</v>
          </cell>
          <cell r="BJ627">
            <v>6.8171489168289412E-4</v>
          </cell>
          <cell r="BK627">
            <v>2.9445159336916271E-2</v>
          </cell>
          <cell r="BL627">
            <v>4.2647058823528372E-3</v>
          </cell>
          <cell r="BM627">
            <v>-3.4265631864108907E-2</v>
          </cell>
          <cell r="BN627">
            <v>-4.8148148148149383E-3</v>
          </cell>
          <cell r="BO627">
            <v>-1.9724599925567521E-2</v>
          </cell>
          <cell r="BP627">
            <v>6.9855732725891961E-3</v>
          </cell>
          <cell r="BQ627">
            <v>-6.2926061877294206E-3</v>
          </cell>
        </row>
        <row r="628">
          <cell r="A628">
            <v>495784</v>
          </cell>
          <cell r="B628" t="str">
            <v>上海俊丹私募</v>
          </cell>
          <cell r="C628" t="str">
            <v>蔡薇拉</v>
          </cell>
          <cell r="E628" t="str">
            <v>俊丹湾谷二号</v>
          </cell>
          <cell r="F628" t="str">
            <v>2020-08-26 00:00:00</v>
          </cell>
          <cell r="G628" t="str">
            <v>套利策略</v>
          </cell>
          <cell r="H628" t="str">
            <v>可转债套利</v>
          </cell>
          <cell r="J628">
            <v>0</v>
          </cell>
          <cell r="K628">
            <v>0</v>
          </cell>
          <cell r="L628" t="str">
            <v>2024-04-03T00:00:00.000000000</v>
          </cell>
          <cell r="M628">
            <v>1.895950250265344E-3</v>
          </cell>
          <cell r="N628">
            <v>9.849977269282828E-4</v>
          </cell>
          <cell r="O628">
            <v>4.7151874667275004E-3</v>
          </cell>
          <cell r="P628">
            <v>2.2127659574468161E-2</v>
          </cell>
          <cell r="Q628">
            <v>4.113799353770986E-2</v>
          </cell>
          <cell r="R628">
            <v>5.2417748745319681E-2</v>
          </cell>
          <cell r="S628">
            <v>0.22064122701653879</v>
          </cell>
          <cell r="T628">
            <v>2.2127659574468161E-2</v>
          </cell>
          <cell r="U628">
            <v>3.999034438364979E-2</v>
          </cell>
          <cell r="V628">
            <v>4.7097480832420491E-2</v>
          </cell>
          <cell r="W628">
            <v>0.16135029354207431</v>
          </cell>
          <cell r="AC628">
            <v>0</v>
          </cell>
          <cell r="AD628">
            <v>-3.8960006360818371E-3</v>
          </cell>
          <cell r="AE628">
            <v>-5.9985603455171262E-3</v>
          </cell>
          <cell r="AF628">
            <v>-2.8642705349719139E-3</v>
          </cell>
          <cell r="AG628">
            <v>0</v>
          </cell>
          <cell r="AK628">
            <v>-5.9985603455171262E-3</v>
          </cell>
          <cell r="AL628">
            <v>8.6770127552462384E-2</v>
          </cell>
          <cell r="AM628">
            <v>8.1522054348152073E-2</v>
          </cell>
          <cell r="AN628">
            <v>8.1301813613124052E-2</v>
          </cell>
          <cell r="AP628">
            <v>1.171708051142932E-2</v>
          </cell>
          <cell r="AQ628">
            <v>1.729742259025098E-2</v>
          </cell>
          <cell r="AR628">
            <v>7.3800219158417129</v>
          </cell>
          <cell r="AS628">
            <v>4.6957422318801854</v>
          </cell>
          <cell r="AT628">
            <v>7.6595744680851841E-3</v>
          </cell>
          <cell r="AU628">
            <v>8.5995085995087539E-3</v>
          </cell>
          <cell r="AV628">
            <v>3.7265191269300062E-3</v>
          </cell>
          <cell r="AW628">
            <v>9.849977269282828E-4</v>
          </cell>
          <cell r="BF628">
            <v>3.0576118442227069E-3</v>
          </cell>
          <cell r="BG628">
            <v>-3.0482913524787492E-3</v>
          </cell>
          <cell r="BH628">
            <v>9.011908593498541E-3</v>
          </cell>
          <cell r="BI628">
            <v>0</v>
          </cell>
          <cell r="BJ628">
            <v>5.9808612440190867E-3</v>
          </cell>
          <cell r="BK628">
            <v>2.9330162504954682E-3</v>
          </cell>
          <cell r="BL628">
            <v>-1.9759721783119129E-3</v>
          </cell>
          <cell r="BM628">
            <v>2.930228874633789E-3</v>
          </cell>
          <cell r="BN628">
            <v>-1.02346087230365E-3</v>
          </cell>
          <cell r="BO628">
            <v>2.9159114193395559E-3</v>
          </cell>
          <cell r="BP628">
            <v>5.8934464875060044E-3</v>
          </cell>
          <cell r="BQ628">
            <v>8.7411222976663261E-3</v>
          </cell>
        </row>
        <row r="629">
          <cell r="A629">
            <v>444098</v>
          </cell>
          <cell r="B629" t="str">
            <v>上海仟富来资产</v>
          </cell>
          <cell r="C629" t="str">
            <v>许佳莹</v>
          </cell>
          <cell r="E629" t="str">
            <v>仟富来可转债量化精选</v>
          </cell>
          <cell r="F629" t="str">
            <v>2019-10-22 00:00:00</v>
          </cell>
          <cell r="G629" t="str">
            <v>可转债</v>
          </cell>
          <cell r="H629" t="str">
            <v>可转债多头</v>
          </cell>
          <cell r="J629">
            <v>0</v>
          </cell>
          <cell r="K629">
            <v>0</v>
          </cell>
          <cell r="L629" t="str">
            <v>2024-04-03T00:00:00.000000000</v>
          </cell>
          <cell r="M629">
            <v>1.669449081802998E-2</v>
          </cell>
          <cell r="N629">
            <v>1.434977578475327E-2</v>
          </cell>
          <cell r="O629">
            <v>5.4545454545454453E-2</v>
          </cell>
          <cell r="P629">
            <v>-1.148707703833185E-2</v>
          </cell>
          <cell r="Q629">
            <v>-3.5570715068826919E-2</v>
          </cell>
          <cell r="R629">
            <v>-4.8151487826871057E-2</v>
          </cell>
          <cell r="S629">
            <v>0.41539286672030018</v>
          </cell>
          <cell r="T629">
            <v>-1.148707703833185E-2</v>
          </cell>
          <cell r="U629">
            <v>3.0560380878852159E-2</v>
          </cell>
          <cell r="V629">
            <v>-0.100937066173068</v>
          </cell>
          <cell r="W629">
            <v>0.59248341930729564</v>
          </cell>
          <cell r="X629">
            <v>8.8320802005012355E-2</v>
          </cell>
          <cell r="AC629">
            <v>-9.2611336032388719E-2</v>
          </cell>
          <cell r="AD629">
            <v>-6.1737300871656159E-2</v>
          </cell>
          <cell r="AE629">
            <v>-9.184272300469476E-2</v>
          </cell>
          <cell r="AF629">
            <v>-7.7255587234433792E-2</v>
          </cell>
          <cell r="AG629">
            <v>-7.4120847095395515E-2</v>
          </cell>
          <cell r="AH629">
            <v>-1.2700000000000039E-2</v>
          </cell>
          <cell r="AK629">
            <v>-0.17029153169828781</v>
          </cell>
          <cell r="AL629">
            <v>1.8769008149104979E-2</v>
          </cell>
          <cell r="AM629">
            <v>0.11393519278422889</v>
          </cell>
          <cell r="AN629">
            <v>-4.0423008559204998E-2</v>
          </cell>
          <cell r="AP629">
            <v>0.15223223259028271</v>
          </cell>
          <cell r="AQ629">
            <v>0.1158788702467282</v>
          </cell>
          <cell r="AR629">
            <v>0.12133561497706</v>
          </cell>
          <cell r="AS629">
            <v>0.98065657659451688</v>
          </cell>
          <cell r="AT629">
            <v>-5.7123236359095997E-2</v>
          </cell>
          <cell r="AU629">
            <v>-1.4566642388929021E-3</v>
          </cell>
          <cell r="AV629">
            <v>3.9627039627039513E-2</v>
          </cell>
          <cell r="AW629">
            <v>1.434977578475327E-2</v>
          </cell>
          <cell r="BF629">
            <v>4.3878273177636151E-2</v>
          </cell>
          <cell r="BG629">
            <v>1.189522342064708E-2</v>
          </cell>
          <cell r="BH629">
            <v>5.3599707637959071E-3</v>
          </cell>
          <cell r="BI629">
            <v>-1.254089422028359E-2</v>
          </cell>
          <cell r="BJ629">
            <v>-1.2270691453463271E-2</v>
          </cell>
          <cell r="BK629">
            <v>1.0373315112739871E-2</v>
          </cell>
          <cell r="BL629">
            <v>1.930406983892774E-2</v>
          </cell>
          <cell r="BM629">
            <v>-1.8335343787695971E-2</v>
          </cell>
          <cell r="BN629">
            <v>-9.531853281853353E-3</v>
          </cell>
          <cell r="BO629">
            <v>-3.1185284443903009E-2</v>
          </cell>
          <cell r="BP629">
            <v>2.7033823714321952E-3</v>
          </cell>
          <cell r="BQ629">
            <v>-5.6490160779688603E-3</v>
          </cell>
        </row>
        <row r="630">
          <cell r="A630">
            <v>665362</v>
          </cell>
          <cell r="B630" t="str">
            <v>上海汉鸿私募</v>
          </cell>
          <cell r="C630" t="str">
            <v>杨正豪</v>
          </cell>
          <cell r="E630" t="str">
            <v>汉盛晓希1号</v>
          </cell>
          <cell r="F630" t="str">
            <v>2022-03-21 00:00:00</v>
          </cell>
          <cell r="G630" t="str">
            <v>可转债</v>
          </cell>
          <cell r="H630" t="str">
            <v>可转债多头</v>
          </cell>
          <cell r="J630">
            <v>0</v>
          </cell>
          <cell r="K630">
            <v>0</v>
          </cell>
          <cell r="L630" t="str">
            <v>2024-04-03T00:00:00.000000000</v>
          </cell>
          <cell r="M630">
            <v>7.4682598954443069E-3</v>
          </cell>
          <cell r="N630">
            <v>1.581325301204806E-2</v>
          </cell>
          <cell r="O630">
            <v>2.1969696969696969E-2</v>
          </cell>
          <cell r="P630">
            <v>-4.054054054054046E-2</v>
          </cell>
          <cell r="Q630">
            <v>-2.1754894851341518E-2</v>
          </cell>
          <cell r="R630">
            <v>6.7164179104477473E-3</v>
          </cell>
          <cell r="T630">
            <v>-4.054054054054046E-2</v>
          </cell>
          <cell r="U630">
            <v>0.1905165114309906</v>
          </cell>
          <cell r="AC630">
            <v>-8.2191780821917887E-2</v>
          </cell>
          <cell r="AD630">
            <v>-6.099290780141834E-2</v>
          </cell>
          <cell r="AE630">
            <v>-8.6850649350649345E-2</v>
          </cell>
          <cell r="AK630">
            <v>-9.7163120567375902E-2</v>
          </cell>
          <cell r="AL630">
            <v>-9.9975686152568244E-2</v>
          </cell>
          <cell r="AM630">
            <v>0.17089354106645741</v>
          </cell>
          <cell r="AN630">
            <v>-0.13740012824305239</v>
          </cell>
          <cell r="AP630">
            <v>0.14313934359505759</v>
          </cell>
          <cell r="AQ630">
            <v>0.1386488428108742</v>
          </cell>
          <cell r="AR630">
            <v>-0.70053068724888823</v>
          </cell>
          <cell r="AS630">
            <v>1.230415782919505</v>
          </cell>
          <cell r="AT630">
            <v>-4.6941678520625807E-2</v>
          </cell>
          <cell r="AU630">
            <v>-1.268656716417915E-2</v>
          </cell>
          <cell r="AV630">
            <v>6.0606060606060996E-3</v>
          </cell>
          <cell r="AW630">
            <v>1.581325301204806E-2</v>
          </cell>
          <cell r="BF630">
            <v>7.8746824724809539E-2</v>
          </cell>
          <cell r="BG630">
            <v>1.255886970172693E-2</v>
          </cell>
          <cell r="BH630">
            <v>2.48062015503876E-2</v>
          </cell>
          <cell r="BI630">
            <v>-1.210287443267777E-2</v>
          </cell>
          <cell r="BJ630">
            <v>6.1255742725880857E-3</v>
          </cell>
          <cell r="BK630">
            <v>4.4901065449010513E-2</v>
          </cell>
          <cell r="BL630">
            <v>2.257829570284042E-2</v>
          </cell>
          <cell r="BM630">
            <v>-3.4188034188034067E-2</v>
          </cell>
          <cell r="BN630">
            <v>-4.3321299638988684E-3</v>
          </cell>
          <cell r="BO630">
            <v>-8.701957940536631E-3</v>
          </cell>
          <cell r="BP630">
            <v>9.5098756400877615E-3</v>
          </cell>
          <cell r="BQ630">
            <v>7.8853046594982157E-3</v>
          </cell>
        </row>
        <row r="631">
          <cell r="A631">
            <v>597207</v>
          </cell>
          <cell r="B631" t="str">
            <v>深圳互联智道投资</v>
          </cell>
          <cell r="C631" t="str">
            <v>陈宾</v>
          </cell>
          <cell r="E631" t="str">
            <v>智道狮子座转债优选2号</v>
          </cell>
          <cell r="F631" t="str">
            <v>2021-08-23 00:00:00</v>
          </cell>
          <cell r="G631" t="str">
            <v>可转债</v>
          </cell>
          <cell r="H631" t="str">
            <v>可转债多头</v>
          </cell>
          <cell r="J631">
            <v>0</v>
          </cell>
          <cell r="K631">
            <v>0</v>
          </cell>
          <cell r="L631" t="str">
            <v>2024-04-03T00:00:00.000000000</v>
          </cell>
          <cell r="M631">
            <v>-7.7490774907749138E-3</v>
          </cell>
          <cell r="N631">
            <v>1.3187641296156899E-2</v>
          </cell>
          <cell r="O631">
            <v>1.1815171583383631E-2</v>
          </cell>
          <cell r="P631">
            <v>-6.9356959922475259E-2</v>
          </cell>
          <cell r="Q631">
            <v>-4.1832953249714921E-2</v>
          </cell>
          <cell r="R631">
            <v>-3.8062531301423667E-2</v>
          </cell>
          <cell r="T631">
            <v>-6.9356959922475259E-2</v>
          </cell>
          <cell r="U631">
            <v>0.12454269479255881</v>
          </cell>
          <cell r="V631">
            <v>0.1002911956149366</v>
          </cell>
          <cell r="AC631">
            <v>-0.116701754385965</v>
          </cell>
          <cell r="AD631">
            <v>-6.2820878494010315E-2</v>
          </cell>
          <cell r="AE631">
            <v>-8.0823549429981253E-2</v>
          </cell>
          <cell r="AF631">
            <v>-2.4000000000000021E-2</v>
          </cell>
          <cell r="AK631">
            <v>-0.12874645255070269</v>
          </cell>
          <cell r="AL631">
            <v>-0.20107538946182291</v>
          </cell>
          <cell r="AM631">
            <v>0.12763441588327029</v>
          </cell>
          <cell r="AN631">
            <v>-0.22640938556317861</v>
          </cell>
          <cell r="AP631">
            <v>0.18648660638206971</v>
          </cell>
          <cell r="AQ631">
            <v>0.12667537107263449</v>
          </cell>
          <cell r="AR631">
            <v>-1.079826642550866</v>
          </cell>
          <cell r="AS631">
            <v>1.0052198641030581</v>
          </cell>
          <cell r="AT631">
            <v>-6.5826815255762616E-2</v>
          </cell>
          <cell r="AU631">
            <v>-1.8301719027860042E-2</v>
          </cell>
          <cell r="AV631">
            <v>-1.354605659241392E-3</v>
          </cell>
          <cell r="AW631">
            <v>1.3187641296156899E-2</v>
          </cell>
          <cell r="BF631">
            <v>5.9002101657974697E-2</v>
          </cell>
          <cell r="BG631">
            <v>1.073134876883497E-2</v>
          </cell>
          <cell r="BH631">
            <v>2.1816595156720631E-4</v>
          </cell>
          <cell r="BI631">
            <v>-1.279627744656109E-2</v>
          </cell>
          <cell r="BJ631">
            <v>-2.2241861835321841E-2</v>
          </cell>
          <cell r="BK631">
            <v>2.523350406749025E-2</v>
          </cell>
          <cell r="BL631">
            <v>3.7616633605172423E-2</v>
          </cell>
          <cell r="BM631">
            <v>-2.4003398711321951E-2</v>
          </cell>
          <cell r="BN631">
            <v>-5.7393892156167858E-3</v>
          </cell>
          <cell r="BO631">
            <v>-1.3540478905359481E-3</v>
          </cell>
          <cell r="BP631">
            <v>1.612788125312203E-2</v>
          </cell>
          <cell r="BQ631">
            <v>1.268750876209168E-2</v>
          </cell>
        </row>
        <row r="632">
          <cell r="A632">
            <v>812144</v>
          </cell>
          <cell r="B632" t="str">
            <v>上海千衍私募</v>
          </cell>
          <cell r="C632" t="str">
            <v>陈宾</v>
          </cell>
          <cell r="E632" t="str">
            <v>千衍六贞1号</v>
          </cell>
          <cell r="F632" t="str">
            <v>2023-10-23 00:00:00</v>
          </cell>
          <cell r="G632" t="str">
            <v>管理期货</v>
          </cell>
          <cell r="H632" t="str">
            <v>量化CTA</v>
          </cell>
          <cell r="I632" t="str">
            <v>原千象PM</v>
          </cell>
          <cell r="J632">
            <v>0</v>
          </cell>
          <cell r="K632">
            <v>0</v>
          </cell>
          <cell r="L632" t="str">
            <v>2024-04-03T00:00:00.000000000</v>
          </cell>
          <cell r="M632">
            <v>1.741340361445776E-2</v>
          </cell>
          <cell r="N632">
            <v>6.6120320357607731E-3</v>
          </cell>
          <cell r="O632">
            <v>8.513201485794597E-2</v>
          </cell>
          <cell r="P632">
            <v>5.9290474323794529E-2</v>
          </cell>
          <cell r="T632">
            <v>5.9290474323794529E-2</v>
          </cell>
          <cell r="AC632">
            <v>-4.588212708773283E-2</v>
          </cell>
          <cell r="AK632">
            <v>-4.588212708773283E-2</v>
          </cell>
          <cell r="AL632">
            <v>0.21187711756941191</v>
          </cell>
          <cell r="AM632">
            <v>0.26472948517629669</v>
          </cell>
          <cell r="AN632">
            <v>0.22839919921872709</v>
          </cell>
          <cell r="AP632">
            <v>0.1243390187972008</v>
          </cell>
          <cell r="AQ632">
            <v>0.1100006427127022</v>
          </cell>
          <cell r="AR632">
            <v>1.701632384007062</v>
          </cell>
          <cell r="AS632">
            <v>2.4039102142203168</v>
          </cell>
          <cell r="AT632">
            <v>2.0972167777342229E-2</v>
          </cell>
          <cell r="AU632">
            <v>-2.5532731810328221E-2</v>
          </cell>
          <cell r="AV632">
            <v>7.8004216444132135E-2</v>
          </cell>
          <cell r="AW632">
            <v>6.6120320357607731E-3</v>
          </cell>
          <cell r="BP632">
            <v>0</v>
          </cell>
          <cell r="BQ632">
            <v>2.039999999999997E-2</v>
          </cell>
        </row>
        <row r="633">
          <cell r="A633">
            <v>490947</v>
          </cell>
          <cell r="B633" t="str">
            <v>北京平凡私募</v>
          </cell>
          <cell r="C633" t="str">
            <v>陈宾</v>
          </cell>
          <cell r="E633" t="str">
            <v>平凡笃行1号</v>
          </cell>
          <cell r="F633" t="str">
            <v>2020-07-31 00:00:00</v>
          </cell>
          <cell r="G633" t="str">
            <v>套利策略</v>
          </cell>
          <cell r="H633" t="str">
            <v>套利多策略</v>
          </cell>
          <cell r="J633">
            <v>0</v>
          </cell>
          <cell r="K633">
            <v>0</v>
          </cell>
          <cell r="L633" t="str">
            <v>2024-04-03T00:00:00.000000000</v>
          </cell>
          <cell r="M633">
            <v>-6.3037249283668384E-3</v>
          </cell>
          <cell r="N633">
            <v>-8.3333333333333037E-3</v>
          </cell>
          <cell r="O633">
            <v>1.5987277140704581E-2</v>
          </cell>
          <cell r="P633">
            <v>1.7520328610947988E-2</v>
          </cell>
          <cell r="Q633">
            <v>5.1819757365684671E-2</v>
          </cell>
          <cell r="R633">
            <v>8.6271702165741981E-2</v>
          </cell>
          <cell r="T633">
            <v>1.7520328610947988E-2</v>
          </cell>
          <cell r="U633">
            <v>8.1897333575186027E-2</v>
          </cell>
          <cell r="AC633">
            <v>-2.603254067584472E-2</v>
          </cell>
          <cell r="AD633">
            <v>-4.0533237254550261E-3</v>
          </cell>
          <cell r="AE633">
            <v>-4.8335613315094233E-3</v>
          </cell>
          <cell r="AK633">
            <v>-2.603254067584472E-2</v>
          </cell>
          <cell r="AL633">
            <v>7.4823848005742821E-2</v>
          </cell>
          <cell r="AM633">
            <v>6.7362728844365227E-2</v>
          </cell>
          <cell r="AN633">
            <v>6.3995089105682634E-2</v>
          </cell>
          <cell r="AP633">
            <v>6.1524147566599428E-2</v>
          </cell>
          <cell r="AQ633">
            <v>2.6385489458503941E-2</v>
          </cell>
          <cell r="AR633">
            <v>1.2113297683098621</v>
          </cell>
          <cell r="AS633">
            <v>2.541734628853674</v>
          </cell>
          <cell r="AT633">
            <v>-3.688490233883956E-3</v>
          </cell>
          <cell r="AU633">
            <v>1.6827934371077549E-4</v>
          </cell>
          <cell r="AV633">
            <v>2.4524985351971122E-2</v>
          </cell>
          <cell r="AW633">
            <v>-8.3333333333333037E-3</v>
          </cell>
          <cell r="BF633">
            <v>3.9905677489568969E-3</v>
          </cell>
          <cell r="BG633">
            <v>7.2267389340561214E-3</v>
          </cell>
          <cell r="BH633">
            <v>1.3452914798206541E-3</v>
          </cell>
          <cell r="BI633">
            <v>2.9556650246305161E-3</v>
          </cell>
          <cell r="BJ633">
            <v>1.875334881228818E-3</v>
          </cell>
          <cell r="BK633">
            <v>6.4176842855869784E-3</v>
          </cell>
          <cell r="BL633">
            <v>1.062793375254634E-2</v>
          </cell>
          <cell r="BM633">
            <v>9.026378056261386E-3</v>
          </cell>
          <cell r="BN633">
            <v>8.6730268863832727E-4</v>
          </cell>
          <cell r="BO633">
            <v>1.204506065857891E-2</v>
          </cell>
          <cell r="BP633">
            <v>8.9904957616233627E-3</v>
          </cell>
          <cell r="BQ633">
            <v>8.7096228648739782E-3</v>
          </cell>
        </row>
        <row r="634">
          <cell r="A634">
            <v>729726</v>
          </cell>
          <cell r="B634" t="str">
            <v>浙江蝶威资产</v>
          </cell>
          <cell r="D634" t="str">
            <v>11亿</v>
          </cell>
          <cell r="E634" t="str">
            <v>蝶威平衡对冲1号</v>
          </cell>
          <cell r="F634" t="str">
            <v>2022-11-24 00:00:00</v>
          </cell>
          <cell r="G634" t="str">
            <v>股票中性</v>
          </cell>
          <cell r="H634" t="str">
            <v>高频T0</v>
          </cell>
          <cell r="I634" t="str">
            <v>高频T0</v>
          </cell>
          <cell r="J634">
            <v>0</v>
          </cell>
          <cell r="K634">
            <v>0</v>
          </cell>
          <cell r="L634" t="str">
            <v>2024-04-03T00:00:00.000000000</v>
          </cell>
          <cell r="M634">
            <v>3.2133676092545031E-3</v>
          </cell>
          <cell r="N634">
            <v>9.1600256480739439E-4</v>
          </cell>
          <cell r="O634">
            <v>1.335435407586005E-2</v>
          </cell>
          <cell r="P634">
            <v>1.504876915931264E-2</v>
          </cell>
          <cell r="Q634">
            <v>3.7898936170212887E-2</v>
          </cell>
          <cell r="R634">
            <v>9.4670406732117796E-2</v>
          </cell>
          <cell r="T634">
            <v>1.504876915931264E-2</v>
          </cell>
          <cell r="U634">
            <v>7.7685453999399412E-2</v>
          </cell>
          <cell r="AC634">
            <v>-1.6329137018792211E-2</v>
          </cell>
          <cell r="AD634">
            <v>-1.36099743028457E-2</v>
          </cell>
          <cell r="AE634">
            <v>-2.3997600239975582E-3</v>
          </cell>
          <cell r="AK634">
            <v>-1.6329137018792211E-2</v>
          </cell>
          <cell r="AL634">
            <v>2.6754576792920042E-3</v>
          </cell>
          <cell r="AM634">
            <v>6.7808002375992826E-2</v>
          </cell>
          <cell r="AN634">
            <v>5.479371127524213E-2</v>
          </cell>
          <cell r="AP634">
            <v>2.7644987808110949E-2</v>
          </cell>
          <cell r="AQ634">
            <v>2.9121994722785319E-2</v>
          </cell>
          <cell r="AR634">
            <v>8.6006226783801057E-2</v>
          </cell>
          <cell r="AS634">
            <v>2.3181854962270161</v>
          </cell>
          <cell r="AT634">
            <v>1.8300046446818371E-2</v>
          </cell>
          <cell r="AU634">
            <v>-1.4595876664842191E-2</v>
          </cell>
          <cell r="AV634">
            <v>1.242696837614754E-2</v>
          </cell>
          <cell r="AW634">
            <v>9.1600256480739439E-4</v>
          </cell>
          <cell r="BF634">
            <v>-1.5016518169987949E-3</v>
          </cell>
          <cell r="BG634">
            <v>3.2083416883899041E-3</v>
          </cell>
          <cell r="BH634">
            <v>3.9976014391363002E-4</v>
          </cell>
          <cell r="BI634">
            <v>6.8931068931070696E-3</v>
          </cell>
          <cell r="BJ634">
            <v>1.8751860303601431E-2</v>
          </cell>
          <cell r="BK634">
            <v>2.093883911180372E-2</v>
          </cell>
          <cell r="BL634">
            <v>-1.0016216731851491E-2</v>
          </cell>
          <cell r="BM634">
            <v>8.4794758142223703E-3</v>
          </cell>
          <cell r="BN634">
            <v>1.045925644195034E-3</v>
          </cell>
          <cell r="BO634">
            <v>3.7993920972634321E-4</v>
          </cell>
          <cell r="BP634">
            <v>1.9274591720470861E-2</v>
          </cell>
          <cell r="BQ634">
            <v>1.8582179689685671E-4</v>
          </cell>
        </row>
        <row r="635">
          <cell r="A635">
            <v>695810</v>
          </cell>
          <cell r="B635" t="str">
            <v>三亚托特私募</v>
          </cell>
          <cell r="C635" t="str">
            <v>丛榕</v>
          </cell>
          <cell r="D635">
            <v>40</v>
          </cell>
          <cell r="E635" t="str">
            <v>托特市场中性1号</v>
          </cell>
          <cell r="F635" t="str">
            <v>2022-07-27 00:00:00</v>
          </cell>
          <cell r="G635" t="str">
            <v>股票中性</v>
          </cell>
          <cell r="H635" t="str">
            <v>股票中性</v>
          </cell>
          <cell r="J635">
            <v>0</v>
          </cell>
          <cell r="K635">
            <v>0</v>
          </cell>
          <cell r="L635" t="str">
            <v>2024-04-03T00:00:00.000000000</v>
          </cell>
          <cell r="M635">
            <v>1.100178890876569E-2</v>
          </cell>
          <cell r="N635">
            <v>-1.7663163472577681E-3</v>
          </cell>
          <cell r="O635">
            <v>1.190689346463758E-2</v>
          </cell>
          <cell r="P635">
            <v>1.6548250741973192E-2</v>
          </cell>
          <cell r="Q635">
            <v>3.887867647058818E-2</v>
          </cell>
          <cell r="R635">
            <v>0.10380859375</v>
          </cell>
          <cell r="T635">
            <v>1.6548250741973192E-2</v>
          </cell>
          <cell r="U635">
            <v>0.1130130130130131</v>
          </cell>
          <cell r="AC635">
            <v>-2.015877263402012E-2</v>
          </cell>
          <cell r="AD635">
            <v>-1.5697137580794E-2</v>
          </cell>
          <cell r="AE635">
            <v>-2.083333333333335E-2</v>
          </cell>
          <cell r="AK635">
            <v>-2.083333333333335E-2</v>
          </cell>
          <cell r="AL635">
            <v>3.6277796115755427E-2</v>
          </cell>
          <cell r="AM635">
            <v>7.6503309993235069E-2</v>
          </cell>
          <cell r="AN635">
            <v>6.0369270683125358E-2</v>
          </cell>
          <cell r="AP635">
            <v>5.625015414420393E-2</v>
          </cell>
          <cell r="AQ635">
            <v>4.0300774071580371E-2</v>
          </cell>
          <cell r="AR635">
            <v>0.63964232764739271</v>
          </cell>
          <cell r="AS635">
            <v>1.890918851073436</v>
          </cell>
          <cell r="AT635">
            <v>8.2741253709865958E-3</v>
          </cell>
          <cell r="AU635">
            <v>-5.5302827580054892E-3</v>
          </cell>
          <cell r="AV635">
            <v>1.3697403760071669E-2</v>
          </cell>
          <cell r="AW635">
            <v>-1.7663163472577681E-3</v>
          </cell>
          <cell r="BF635">
            <v>1.001001001001089E-3</v>
          </cell>
          <cell r="BG635">
            <v>1.4999999999999901E-2</v>
          </cell>
          <cell r="BH635">
            <v>1.2807881773399201E-2</v>
          </cell>
          <cell r="BI635">
            <v>1.2645914396887109E-2</v>
          </cell>
          <cell r="BJ635">
            <v>1.8251681075888589E-2</v>
          </cell>
          <cell r="BK635">
            <v>1.981132075471681E-2</v>
          </cell>
          <cell r="BL635">
            <v>-1.202590194264563E-2</v>
          </cell>
          <cell r="BM635">
            <v>9.3632958801497246E-3</v>
          </cell>
          <cell r="BN635">
            <v>2.7649769585253998E-3</v>
          </cell>
          <cell r="BO635">
            <v>0</v>
          </cell>
          <cell r="BP635">
            <v>1.5625E-2</v>
          </cell>
          <cell r="BQ635">
            <v>-2.78026905829587E-3</v>
          </cell>
        </row>
        <row r="636">
          <cell r="A636">
            <v>468898</v>
          </cell>
          <cell r="B636" t="str">
            <v>量游资产</v>
          </cell>
          <cell r="E636" t="str">
            <v>量游檀雅一号</v>
          </cell>
          <cell r="F636" t="str">
            <v>2020-03-26 00:00:00</v>
          </cell>
          <cell r="G636" t="str">
            <v>套利策略</v>
          </cell>
          <cell r="H636" t="str">
            <v>期权套利</v>
          </cell>
          <cell r="J636">
            <v>0</v>
          </cell>
          <cell r="K636">
            <v>0</v>
          </cell>
          <cell r="L636" t="str">
            <v>2024-04-03T00:00:00.000000000</v>
          </cell>
          <cell r="M636">
            <v>-6.8049903262392686E-3</v>
          </cell>
          <cell r="N636">
            <v>-4.2140468227426231E-3</v>
          </cell>
          <cell r="O636">
            <v>1.7427556041552661E-2</v>
          </cell>
          <cell r="P636">
            <v>3.9087038458853751E-2</v>
          </cell>
          <cell r="Q636">
            <v>5.9799245390474758E-2</v>
          </cell>
          <cell r="R636">
            <v>8.4347002695025042E-2</v>
          </cell>
          <cell r="S636">
            <v>0.1768379446640316</v>
          </cell>
          <cell r="T636">
            <v>3.9087038458853751E-2</v>
          </cell>
          <cell r="U636">
            <v>8.6860870884539532E-2</v>
          </cell>
          <cell r="V636">
            <v>1.9726154560222749E-2</v>
          </cell>
          <cell r="W636">
            <v>2.9219745222929919E-2</v>
          </cell>
          <cell r="AC636">
            <v>-1.139405587205722E-2</v>
          </cell>
          <cell r="AD636">
            <v>-7.1773735076748144E-3</v>
          </cell>
          <cell r="AE636">
            <v>-5.5828975699784678E-2</v>
          </cell>
          <cell r="AF636">
            <v>-1.7045454545454471E-2</v>
          </cell>
          <cell r="AG636">
            <v>-1.477832512315261E-2</v>
          </cell>
          <cell r="AK636">
            <v>-5.7640647785708772E-2</v>
          </cell>
          <cell r="AL636">
            <v>0.17951552689558531</v>
          </cell>
          <cell r="AM636">
            <v>0.104358629242747</v>
          </cell>
          <cell r="AN636">
            <v>0.14675639202297419</v>
          </cell>
          <cell r="AP636">
            <v>5.6077035538129379E-2</v>
          </cell>
          <cell r="AQ636">
            <v>5.0241304286067878E-2</v>
          </cell>
          <cell r="AR636">
            <v>3.1959198375473079</v>
          </cell>
          <cell r="AS636">
            <v>2.0712203660519068</v>
          </cell>
          <cell r="AT636">
            <v>1.6891184476861779E-2</v>
          </cell>
          <cell r="AU636">
            <v>6.9325279703480458E-3</v>
          </cell>
          <cell r="AV636">
            <v>2.173318753417175E-2</v>
          </cell>
          <cell r="AW636">
            <v>-4.2140468227426231E-3</v>
          </cell>
          <cell r="BF636">
            <v>2.6020330754058522E-2</v>
          </cell>
          <cell r="BG636">
            <v>1.92236598890938E-3</v>
          </cell>
          <cell r="BH636">
            <v>8.4126632720833427E-3</v>
          </cell>
          <cell r="BI636">
            <v>2.890596414196844E-2</v>
          </cell>
          <cell r="BJ636">
            <v>-9.246088193455293E-4</v>
          </cell>
          <cell r="BK636">
            <v>1.7797394461449569E-3</v>
          </cell>
          <cell r="BL636">
            <v>-6.3246162592381916E-3</v>
          </cell>
          <cell r="BM636">
            <v>0</v>
          </cell>
          <cell r="BN636">
            <v>4.576986340556255E-3</v>
          </cell>
          <cell r="BO636">
            <v>5.4104079162811134E-3</v>
          </cell>
          <cell r="BP636">
            <v>8.142745875522106E-3</v>
          </cell>
          <cell r="BQ636">
            <v>6.2508779322940633E-3</v>
          </cell>
        </row>
        <row r="637">
          <cell r="A637">
            <v>531655</v>
          </cell>
          <cell r="B637" t="str">
            <v>北京微观博易私募</v>
          </cell>
          <cell r="C637" t="str">
            <v>吴晓青</v>
          </cell>
          <cell r="E637" t="str">
            <v>微观博易-水平</v>
          </cell>
          <cell r="F637" t="str">
            <v>2020-12-31 00:00:00</v>
          </cell>
          <cell r="G637" t="str">
            <v>股票中性</v>
          </cell>
          <cell r="H637" t="str">
            <v>T0</v>
          </cell>
          <cell r="J637">
            <v>0</v>
          </cell>
          <cell r="K637">
            <v>0</v>
          </cell>
          <cell r="L637" t="str">
            <v>2024-04-03T00:00:00.000000000</v>
          </cell>
          <cell r="M637">
            <v>9.0061868587987259E-3</v>
          </cell>
          <cell r="N637">
            <v>7.0345474441142466E-3</v>
          </cell>
          <cell r="O637">
            <v>6.7197999687451659E-3</v>
          </cell>
          <cell r="P637">
            <v>2.051485148514853E-2</v>
          </cell>
          <cell r="Q637">
            <v>2.3108075915190929E-2</v>
          </cell>
          <cell r="R637">
            <v>0.1200556376597408</v>
          </cell>
          <cell r="S637">
            <v>0.27098747163855191</v>
          </cell>
          <cell r="T637">
            <v>2.051485148514853E-2</v>
          </cell>
          <cell r="U637">
            <v>9.0430126101226582E-2</v>
          </cell>
          <cell r="V637">
            <v>5.379084372440146E-2</v>
          </cell>
          <cell r="W637">
            <v>9.870000000000001E-2</v>
          </cell>
          <cell r="AC637">
            <v>-4.0558458778567142E-3</v>
          </cell>
          <cell r="AD637">
            <v>-1.641727233860614E-2</v>
          </cell>
          <cell r="AE637">
            <v>-1.8628208429908189E-2</v>
          </cell>
          <cell r="AF637">
            <v>-7.8942174856930518E-4</v>
          </cell>
          <cell r="AK637">
            <v>-1.8628208429908189E-2</v>
          </cell>
          <cell r="AL637">
            <v>4.6427132326906102E-2</v>
          </cell>
          <cell r="AM637">
            <v>8.0279914011059716E-2</v>
          </cell>
          <cell r="AN637">
            <v>7.52206704856897E-2</v>
          </cell>
          <cell r="AP637">
            <v>1.925913030365993E-2</v>
          </cell>
          <cell r="AQ637">
            <v>2.9441457355833391E-2</v>
          </cell>
          <cell r="AR637">
            <v>2.3951920471563382</v>
          </cell>
          <cell r="AS637">
            <v>2.716648719387535</v>
          </cell>
          <cell r="AT637">
            <v>1.045544554455446E-2</v>
          </cell>
          <cell r="AU637">
            <v>3.449086775887622E-3</v>
          </cell>
          <cell r="AV637">
            <v>-3.1254883575559939E-4</v>
          </cell>
          <cell r="AW637">
            <v>7.0345474441142466E-3</v>
          </cell>
          <cell r="BF637">
            <v>-6.2186906201415759E-3</v>
          </cell>
          <cell r="BG637">
            <v>1.208065357204946E-2</v>
          </cell>
          <cell r="BH637">
            <v>-2.576212966938662E-3</v>
          </cell>
          <cell r="BI637">
            <v>2.755058114507269E-3</v>
          </cell>
          <cell r="BJ637">
            <v>4.1384047394178669E-2</v>
          </cell>
          <cell r="BK637">
            <v>7.9973616951107829E-3</v>
          </cell>
          <cell r="BL637">
            <v>-1.145100605267291E-3</v>
          </cell>
          <cell r="BM637">
            <v>1.6131673763511101E-2</v>
          </cell>
          <cell r="BN637">
            <v>1.0674157303370849E-2</v>
          </cell>
          <cell r="BO637">
            <v>1.4293655205273039E-3</v>
          </cell>
          <cell r="BP637">
            <v>-4.8370470224409212E-3</v>
          </cell>
          <cell r="BQ637">
            <v>1.8251071258530429E-3</v>
          </cell>
        </row>
        <row r="638">
          <cell r="A638">
            <v>599611</v>
          </cell>
          <cell r="B638" t="str">
            <v>北京微观博易私募</v>
          </cell>
          <cell r="E638" t="str">
            <v>微观博易-栗丘</v>
          </cell>
          <cell r="F638" t="str">
            <v>2021-08-20 00:00:00</v>
          </cell>
          <cell r="G638" t="str">
            <v>指数增强</v>
          </cell>
          <cell r="H638" t="str">
            <v>500指增</v>
          </cell>
          <cell r="J638">
            <v>0</v>
          </cell>
          <cell r="K638">
            <v>0</v>
          </cell>
          <cell r="L638" t="str">
            <v>2024-04-03T00:00:00.000000000</v>
          </cell>
          <cell r="M638">
            <v>4.9447832536673184E-3</v>
          </cell>
          <cell r="N638">
            <v>1.7014178482068321E-2</v>
          </cell>
          <cell r="O638">
            <v>2.8248587570621542E-2</v>
          </cell>
          <cell r="P638">
            <v>-8.4878048780487769E-2</v>
          </cell>
          <cell r="Q638">
            <v>-0.1194396302715194</v>
          </cell>
          <cell r="R638">
            <v>-0.1112244897959184</v>
          </cell>
          <cell r="T638">
            <v>-8.4878048780487769E-2</v>
          </cell>
          <cell r="U638">
            <v>5.5696403105688568E-2</v>
          </cell>
          <cell r="V638">
            <v>0.19912597377921351</v>
          </cell>
          <cell r="AC638">
            <v>-0.1564788406690818</v>
          </cell>
          <cell r="AD638">
            <v>-0.1051430941518043</v>
          </cell>
          <cell r="AE638">
            <v>-0.11951272255460239</v>
          </cell>
          <cell r="AF638">
            <v>-2.6530225506915992E-3</v>
          </cell>
          <cell r="AK638">
            <v>-0.2435365685054611</v>
          </cell>
          <cell r="AL638">
            <v>-0.19762775052127321</v>
          </cell>
          <cell r="AM638">
            <v>9.8539568391873722E-2</v>
          </cell>
          <cell r="AN638">
            <v>-0.27150780435048782</v>
          </cell>
          <cell r="AP638">
            <v>0.26805275603377032</v>
          </cell>
          <cell r="AQ638">
            <v>0.19979717214155221</v>
          </cell>
          <cell r="AR638">
            <v>-0.73838288416915232</v>
          </cell>
          <cell r="AS638">
            <v>0.49170741883092939</v>
          </cell>
          <cell r="AT638">
            <v>-7.737335834896808E-2</v>
          </cell>
          <cell r="AU638">
            <v>-6.4014966650398519E-2</v>
          </cell>
          <cell r="AV638">
            <v>1.104646260224307E-2</v>
          </cell>
          <cell r="AW638">
            <v>1.7014178482068321E-2</v>
          </cell>
          <cell r="BF638">
            <v>5.4191094913642823E-2</v>
          </cell>
          <cell r="BG638">
            <v>2.6153614910566558E-2</v>
          </cell>
          <cell r="BH638">
            <v>-1.2450563937308481E-3</v>
          </cell>
          <cell r="BI638">
            <v>3.7398254748113309E-3</v>
          </cell>
          <cell r="BJ638">
            <v>1.139684395090601E-2</v>
          </cell>
          <cell r="BK638">
            <v>1.9575267263796551E-2</v>
          </cell>
          <cell r="BL638">
            <v>8.4307474318101594E-3</v>
          </cell>
          <cell r="BM638">
            <v>-5.1847688632850941E-2</v>
          </cell>
          <cell r="BN638">
            <v>-1.226108907320667E-3</v>
          </cell>
          <cell r="BO638">
            <v>-3.653957250144424E-2</v>
          </cell>
          <cell r="BP638">
            <v>1.4540548643381611E-2</v>
          </cell>
          <cell r="BQ638">
            <v>-2.1371915393654461E-2</v>
          </cell>
        </row>
        <row r="639">
          <cell r="A639">
            <v>441974</v>
          </cell>
          <cell r="B639" t="str">
            <v>杭州希格斯</v>
          </cell>
          <cell r="C639" t="str">
            <v>朱星星</v>
          </cell>
          <cell r="E639" t="str">
            <v>希格斯旅行者1号</v>
          </cell>
          <cell r="F639" t="str">
            <v>2019-10-15 00:00:00</v>
          </cell>
          <cell r="G639" t="str">
            <v>指数增强</v>
          </cell>
          <cell r="H639" t="str">
            <v>500指增</v>
          </cell>
          <cell r="J639">
            <v>0</v>
          </cell>
          <cell r="K639">
            <v>0</v>
          </cell>
          <cell r="L639" t="str">
            <v>2024-04-03T00:00:00.000000000</v>
          </cell>
          <cell r="M639">
            <v>2.8340505930513071E-3</v>
          </cell>
          <cell r="N639">
            <v>1.83872515056227E-2</v>
          </cell>
          <cell r="O639">
            <v>1.025695252194136E-2</v>
          </cell>
          <cell r="P639">
            <v>2.5272307774856451E-2</v>
          </cell>
          <cell r="Q639">
            <v>-2.609875769913339E-3</v>
          </cell>
          <cell r="R639">
            <v>-6.7629550112227932E-2</v>
          </cell>
          <cell r="S639">
            <v>0.15512029984282449</v>
          </cell>
          <cell r="T639">
            <v>2.5272307774856451E-2</v>
          </cell>
          <cell r="U639">
            <v>1.769234969693656E-2</v>
          </cell>
          <cell r="V639">
            <v>-0.1412024010504597</v>
          </cell>
          <cell r="W639">
            <v>0.33944723618090439</v>
          </cell>
          <cell r="X639">
            <v>0.49624060150375948</v>
          </cell>
          <cell r="AC639">
            <v>-0.13142227122381489</v>
          </cell>
          <cell r="AD639">
            <v>-0.1122279691617059</v>
          </cell>
          <cell r="AE639">
            <v>-0.21684725285262249</v>
          </cell>
          <cell r="AF639">
            <v>-6.2232358964811087E-2</v>
          </cell>
          <cell r="AG639">
            <v>-7.5623491552695155E-2</v>
          </cell>
          <cell r="AH639">
            <v>-7.0000000000000062E-3</v>
          </cell>
          <cell r="AK639">
            <v>-0.26661701731521142</v>
          </cell>
          <cell r="AL639">
            <v>0.32404790730142458</v>
          </cell>
          <cell r="AM639">
            <v>0.17094821271191421</v>
          </cell>
          <cell r="AN639">
            <v>9.3229963496403112E-2</v>
          </cell>
          <cell r="AP639">
            <v>0.3647284337407255</v>
          </cell>
          <cell r="AQ639">
            <v>0.18265706135824369</v>
          </cell>
          <cell r="AR639">
            <v>0.88764697446960406</v>
          </cell>
          <cell r="AS639">
            <v>0.93426662432057217</v>
          </cell>
          <cell r="AT639">
            <v>-7.0451252884047855E-2</v>
          </cell>
          <cell r="AU639">
            <v>4.9526668205957192E-2</v>
          </cell>
          <cell r="AV639">
            <v>-7.9835042825420199E-3</v>
          </cell>
          <cell r="AW639">
            <v>1.83872515056227E-2</v>
          </cell>
          <cell r="BF639">
            <v>6.7056189592093141E-2</v>
          </cell>
          <cell r="BG639">
            <v>1.7757535438309269E-2</v>
          </cell>
          <cell r="BH639">
            <v>8.6987127916331453E-3</v>
          </cell>
          <cell r="BI639">
            <v>-1.445590947609765E-3</v>
          </cell>
          <cell r="BJ639">
            <v>-2.2364217252396231E-2</v>
          </cell>
          <cell r="BK639">
            <v>8.8848039215687624E-3</v>
          </cell>
          <cell r="BL639">
            <v>1.5335560279380539E-2</v>
          </cell>
          <cell r="BM639">
            <v>-6.9836997158665981E-2</v>
          </cell>
          <cell r="BN639">
            <v>-5.6573415684850747E-3</v>
          </cell>
          <cell r="BO639">
            <v>-2.9074016076834689E-2</v>
          </cell>
          <cell r="BP639">
            <v>1.8708671576797009E-2</v>
          </cell>
          <cell r="BQ639">
            <v>-1.6101784394467411E-2</v>
          </cell>
        </row>
        <row r="640">
          <cell r="A640">
            <v>598056</v>
          </cell>
          <cell r="B640" t="str">
            <v>杭州希格斯</v>
          </cell>
          <cell r="E640" t="str">
            <v>希格斯旅行者中证1000指数增强1号</v>
          </cell>
          <cell r="F640" t="str">
            <v>2021-08-25 00:00:00</v>
          </cell>
          <cell r="G640" t="str">
            <v>指数增强</v>
          </cell>
          <cell r="H640" t="str">
            <v>1000指增</v>
          </cell>
          <cell r="J640">
            <v>0</v>
          </cell>
          <cell r="K640">
            <v>0</v>
          </cell>
          <cell r="L640" t="str">
            <v>2024-04-03T00:00:00.000000000</v>
          </cell>
          <cell r="M640">
            <v>-1.5105443845022101E-2</v>
          </cell>
          <cell r="N640">
            <v>1.332122313048734E-2</v>
          </cell>
          <cell r="O640">
            <v>2.86855854932897E-2</v>
          </cell>
          <cell r="P640">
            <v>-2.191700759789594E-2</v>
          </cell>
          <cell r="Q640">
            <v>-2.191700759789594E-2</v>
          </cell>
          <cell r="R640">
            <v>-0.10155690765926979</v>
          </cell>
          <cell r="T640">
            <v>-2.191700759789594E-2</v>
          </cell>
          <cell r="U640">
            <v>4.9371358478994098E-2</v>
          </cell>
          <cell r="V640">
            <v>-7.1469248291571863E-2</v>
          </cell>
          <cell r="AC640">
            <v>-0.18933656467737051</v>
          </cell>
          <cell r="AD640">
            <v>-0.1225841088045812</v>
          </cell>
          <cell r="AE640">
            <v>-0.21411695215593621</v>
          </cell>
          <cell r="AF640">
            <v>-4.930000000000001E-2</v>
          </cell>
          <cell r="AK640">
            <v>-0.28167501789549032</v>
          </cell>
          <cell r="AL640">
            <v>0.1527529579531639</v>
          </cell>
          <cell r="AM640">
            <v>2.2992910728008908E-2</v>
          </cell>
          <cell r="AN640">
            <v>-7.6094557273525876E-2</v>
          </cell>
          <cell r="AP640">
            <v>0.40790817701359378</v>
          </cell>
          <cell r="AQ640">
            <v>0.20525677288484709</v>
          </cell>
          <cell r="AR640">
            <v>0.37374867667742551</v>
          </cell>
          <cell r="AS640">
            <v>0.11056928266288719</v>
          </cell>
          <cell r="AT640">
            <v>-9.9551918955776308E-2</v>
          </cell>
          <cell r="AU640">
            <v>1.8282128948507111E-2</v>
          </cell>
          <cell r="AV640">
            <v>1.5162380903595901E-2</v>
          </cell>
          <cell r="AW640">
            <v>1.332122313048734E-2</v>
          </cell>
          <cell r="BF640">
            <v>7.6561381989164845E-2</v>
          </cell>
          <cell r="BG640">
            <v>3.4846183061147062E-2</v>
          </cell>
          <cell r="BH640">
            <v>-6.4226075786777415E-4</v>
          </cell>
          <cell r="BI640">
            <v>-9.2728608152772285E-3</v>
          </cell>
          <cell r="BJ640">
            <v>-1.612454823463982E-2</v>
          </cell>
          <cell r="BK640">
            <v>2.2511067156447021E-2</v>
          </cell>
          <cell r="BL640">
            <v>-1.20670596904936E-2</v>
          </cell>
          <cell r="BM640">
            <v>-8.3822843822843773E-2</v>
          </cell>
          <cell r="BN640">
            <v>3.2248607446494488E-3</v>
          </cell>
          <cell r="BO640">
            <v>-1.8020650691603302E-2</v>
          </cell>
          <cell r="BP640">
            <v>4.4043249677611307E-2</v>
          </cell>
          <cell r="BQ640">
            <v>-2.8668748225943789E-2</v>
          </cell>
        </row>
        <row r="641">
          <cell r="A641">
            <v>757154</v>
          </cell>
          <cell r="B641" t="str">
            <v>海南盖亚青柯私募</v>
          </cell>
          <cell r="E641" t="str">
            <v>盖亚青柯中证1000指数增强1号</v>
          </cell>
          <cell r="F641" t="str">
            <v>2023-02-17 00:00:00</v>
          </cell>
          <cell r="G641" t="str">
            <v>指数增强</v>
          </cell>
          <cell r="H641" t="str">
            <v>1000指增</v>
          </cell>
          <cell r="J641">
            <v>0</v>
          </cell>
          <cell r="K641">
            <v>0</v>
          </cell>
          <cell r="L641" t="str">
            <v>2024-04-03T00:00:00.000000000</v>
          </cell>
          <cell r="M641">
            <v>-1.698444006136313E-2</v>
          </cell>
          <cell r="N641">
            <v>8.5441259134346748E-3</v>
          </cell>
          <cell r="O641">
            <v>1.7350873213880739E-2</v>
          </cell>
          <cell r="P641">
            <v>-2.0526258325144649E-2</v>
          </cell>
          <cell r="Q641">
            <v>-4.1354990382560297E-2</v>
          </cell>
          <cell r="R641">
            <v>-0.11694064376415</v>
          </cell>
          <cell r="T641">
            <v>-2.0526258325144649E-2</v>
          </cell>
          <cell r="AC641">
            <v>-0.19519317160826591</v>
          </cell>
          <cell r="AD641">
            <v>-0.1470785120015301</v>
          </cell>
          <cell r="AK641">
            <v>-0.31471741417232479</v>
          </cell>
          <cell r="AL641">
            <v>0.12732762346569729</v>
          </cell>
          <cell r="AM641">
            <v>-6.5755097801302509E-2</v>
          </cell>
          <cell r="AN641">
            <v>-7.1394139496486431E-2</v>
          </cell>
          <cell r="AP641">
            <v>0.41745037877801078</v>
          </cell>
          <cell r="AQ641">
            <v>0.231900384809581</v>
          </cell>
          <cell r="AR641">
            <v>0.3042991774234709</v>
          </cell>
          <cell r="AS641">
            <v>-0.2848331383493492</v>
          </cell>
          <cell r="AT641">
            <v>-9.5206900316628484E-2</v>
          </cell>
          <cell r="AU641">
            <v>2.7392301194642199E-2</v>
          </cell>
          <cell r="AV641">
            <v>8.7321388069856454E-3</v>
          </cell>
          <cell r="AW641">
            <v>8.5441259134346748E-3</v>
          </cell>
          <cell r="BH641">
            <v>-4.999000199958914E-4</v>
          </cell>
          <cell r="BI641">
            <v>1.770531159347799E-2</v>
          </cell>
          <cell r="BJ641">
            <v>-1.2777668566935411E-2</v>
          </cell>
          <cell r="BK641">
            <v>2.8275587415372391E-2</v>
          </cell>
          <cell r="BL641">
            <v>-5.4027885360185879E-2</v>
          </cell>
          <cell r="BM641">
            <v>-7.1647901740020448E-2</v>
          </cell>
          <cell r="BN641">
            <v>-2.2765246449456988E-2</v>
          </cell>
          <cell r="BO641">
            <v>-2.1585808933532791E-2</v>
          </cell>
          <cell r="BP641">
            <v>2.2498907820008851E-2</v>
          </cell>
          <cell r="BQ641">
            <v>-2.3872961739315749E-2</v>
          </cell>
        </row>
        <row r="642">
          <cell r="A642">
            <v>573678</v>
          </cell>
          <cell r="B642" t="str">
            <v>深圳前海超量子</v>
          </cell>
          <cell r="C642" t="str">
            <v>张晓泉</v>
          </cell>
          <cell r="D642" t="str">
            <v>20亿，指增15亿，多空2亿，中性策略和DMA3亿</v>
          </cell>
          <cell r="E642" t="str">
            <v>超量子中证500增强2号</v>
          </cell>
          <cell r="F642" t="str">
            <v>2021-06-11 00:00:00</v>
          </cell>
          <cell r="G642" t="str">
            <v>指数增强</v>
          </cell>
          <cell r="H642" t="str">
            <v>500指增</v>
          </cell>
          <cell r="I642" t="str">
            <v>持仓1200只，指数成分50%</v>
          </cell>
          <cell r="J642">
            <v>0</v>
          </cell>
          <cell r="K642">
            <v>0</v>
          </cell>
          <cell r="L642" t="str">
            <v>2024-04-03T00:00:00.000000000</v>
          </cell>
          <cell r="M642">
            <v>1.814882032667775E-3</v>
          </cell>
          <cell r="N642">
            <v>1.563937442502317E-2</v>
          </cell>
          <cell r="O642">
            <v>3.4676663542642983E-2</v>
          </cell>
          <cell r="P642">
            <v>9.3069306930693152E-2</v>
          </cell>
          <cell r="Q642">
            <v>0.1006979062811568</v>
          </cell>
          <cell r="R642">
            <v>6.1538461538461542E-2</v>
          </cell>
          <cell r="T642">
            <v>9.3069306930693152E-2</v>
          </cell>
          <cell r="U642">
            <v>9.7826086956521729E-2</v>
          </cell>
          <cell r="V642">
            <v>-0.11453320500481221</v>
          </cell>
          <cell r="AC642">
            <v>-0.11379657603222559</v>
          </cell>
          <cell r="AD642">
            <v>-8.6666666666666739E-2</v>
          </cell>
          <cell r="AE642">
            <v>-0.21299999999999999</v>
          </cell>
          <cell r="AF642">
            <v>-8.494921514312094E-2</v>
          </cell>
          <cell r="AK642">
            <v>-0.27331486611264999</v>
          </cell>
          <cell r="AL642">
            <v>0.6287411934682996</v>
          </cell>
          <cell r="AM642">
            <v>5.2998446031201629E-2</v>
          </cell>
          <cell r="AN642">
            <v>0.37412897920187432</v>
          </cell>
          <cell r="AP642">
            <v>0.30953371277483738</v>
          </cell>
          <cell r="AQ642">
            <v>0.18127807259440451</v>
          </cell>
          <cell r="AR642">
            <v>2.0302905659165238</v>
          </cell>
          <cell r="AS642">
            <v>0.29071706626472671</v>
          </cell>
          <cell r="AT642">
            <v>-0.12871287128712869</v>
          </cell>
          <cell r="AU642">
            <v>0.17840909090909071</v>
          </cell>
          <cell r="AV642">
            <v>1.8744142455482619E-2</v>
          </cell>
          <cell r="AW642">
            <v>1.563937442502317E-2</v>
          </cell>
          <cell r="BF642">
            <v>6.4130434782608603E-2</v>
          </cell>
          <cell r="BG642">
            <v>5.1072522982635198E-2</v>
          </cell>
          <cell r="BH642">
            <v>-2.9154518950436081E-3</v>
          </cell>
          <cell r="BI642">
            <v>-2.241715399610145E-2</v>
          </cell>
          <cell r="BJ642">
            <v>4.9850448654038537E-3</v>
          </cell>
          <cell r="BK642">
            <v>3.3730158730158832E-2</v>
          </cell>
          <cell r="BL642">
            <v>-7.6775431861804133E-3</v>
          </cell>
          <cell r="BM642">
            <v>-6.6731141199226407E-2</v>
          </cell>
          <cell r="BN642">
            <v>-2.9821073558649052E-3</v>
          </cell>
          <cell r="BO642">
            <v>-1.7946161515453581E-2</v>
          </cell>
          <cell r="BP642">
            <v>4.4670050761421283E-2</v>
          </cell>
          <cell r="BQ642">
            <v>-1.8464528668610258E-2</v>
          </cell>
        </row>
        <row r="643">
          <cell r="A643">
            <v>736056</v>
          </cell>
          <cell r="B643" t="str">
            <v>深圳前海超量子</v>
          </cell>
          <cell r="C643" t="str">
            <v>张晓泉</v>
          </cell>
          <cell r="D643" t="str">
            <v>20亿，指增15亿，多空2亿，中性策略和DMA3亿</v>
          </cell>
          <cell r="E643" t="str">
            <v>超量子中证1000增强9号</v>
          </cell>
          <cell r="F643" t="str">
            <v>2022-12-20 00:00:00</v>
          </cell>
          <cell r="G643" t="str">
            <v>指数增强</v>
          </cell>
          <cell r="H643" t="str">
            <v>1000指增</v>
          </cell>
          <cell r="J643">
            <v>0</v>
          </cell>
          <cell r="K643">
            <v>0</v>
          </cell>
          <cell r="L643" t="str">
            <v>2024-04-03T00:00:00.000000000</v>
          </cell>
          <cell r="M643">
            <v>-9.7722960151802596E-3</v>
          </cell>
          <cell r="N643">
            <v>1.133720930232562E-2</v>
          </cell>
          <cell r="O643">
            <v>5.275368166229577E-2</v>
          </cell>
          <cell r="P643">
            <v>4.1304998503442159E-2</v>
          </cell>
          <cell r="Q643">
            <v>6.9912865197334639E-2</v>
          </cell>
          <cell r="R643">
            <v>2.0733496332518531E-2</v>
          </cell>
          <cell r="T643">
            <v>4.1304998503442159E-2</v>
          </cell>
          <cell r="U643">
            <v>2.099580083983144E-3</v>
          </cell>
          <cell r="AC643">
            <v>-0.1985721570627231</v>
          </cell>
          <cell r="AD643">
            <v>-9.4474327628361887E-2</v>
          </cell>
          <cell r="AK643">
            <v>-0.23827064753780541</v>
          </cell>
          <cell r="AL643">
            <v>0.44016994699089079</v>
          </cell>
          <cell r="AM643">
            <v>6.2967818857280422E-2</v>
          </cell>
          <cell r="AN643">
            <v>0.15552249363646681</v>
          </cell>
          <cell r="AP643">
            <v>0.45408054481385229</v>
          </cell>
          <cell r="AQ643">
            <v>0.23389742552331</v>
          </cell>
          <cell r="AR643">
            <v>0.96870948431138293</v>
          </cell>
          <cell r="AS643">
            <v>0.26793797378758488</v>
          </cell>
          <cell r="AT643">
            <v>-8.530380125710868E-2</v>
          </cell>
          <cell r="AU643">
            <v>4.8538394415357899E-2</v>
          </cell>
          <cell r="AV643">
            <v>4.0952188823885523E-2</v>
          </cell>
          <cell r="AW643">
            <v>1.133720930232562E-2</v>
          </cell>
          <cell r="BF643">
            <v>-1.899620075984765E-3</v>
          </cell>
          <cell r="BG643">
            <v>-4.0068115796854098E-4</v>
          </cell>
          <cell r="BH643">
            <v>9.4197815412366825E-3</v>
          </cell>
          <cell r="BI643">
            <v>-3.5342003375359983E-2</v>
          </cell>
          <cell r="BJ643">
            <v>-6.1747452917571E-4</v>
          </cell>
          <cell r="BK643">
            <v>3.1922562043043889E-2</v>
          </cell>
          <cell r="BL643">
            <v>-3.9916176030336814E-3</v>
          </cell>
          <cell r="BM643">
            <v>-6.9131349564171884E-2</v>
          </cell>
          <cell r="BN643">
            <v>1.2316534948166871E-3</v>
          </cell>
          <cell r="BO643">
            <v>-2.029728344438753E-2</v>
          </cell>
          <cell r="BP643">
            <v>7.439573087789042E-2</v>
          </cell>
          <cell r="BQ643">
            <v>-2.8402481582008639E-2</v>
          </cell>
        </row>
        <row r="644">
          <cell r="A644">
            <v>774590</v>
          </cell>
          <cell r="B644" t="str">
            <v>深圳前海超量子</v>
          </cell>
          <cell r="D644" t="str">
            <v>20亿，指增15亿，多空2亿，中性策略和DMA3亿</v>
          </cell>
          <cell r="E644" t="str">
            <v>超量子量化中性1号</v>
          </cell>
          <cell r="F644" t="str">
            <v>2023-04-20 00:00:00</v>
          </cell>
          <cell r="G644" t="str">
            <v>股票中性</v>
          </cell>
          <cell r="H644" t="str">
            <v>股票中性</v>
          </cell>
          <cell r="I644" t="str">
            <v>23年5月调整模型，多头500和1000混合1：1，对冲端IC+IM混合对冲</v>
          </cell>
          <cell r="J644">
            <v>0</v>
          </cell>
          <cell r="K644">
            <v>0</v>
          </cell>
          <cell r="L644" t="str">
            <v>2024-04-03T00:00:00.000000000</v>
          </cell>
          <cell r="M644">
            <v>8.5366985246357885E-3</v>
          </cell>
          <cell r="N644">
            <v>2.7609055770283503E-4</v>
          </cell>
          <cell r="O644">
            <v>1.6839741790625858E-2</v>
          </cell>
          <cell r="P644">
            <v>2.2098927966898611E-2</v>
          </cell>
          <cell r="Q644">
            <v>5.5037856726849022E-2</v>
          </cell>
          <cell r="T644">
            <v>2.2098927966898611E-2</v>
          </cell>
          <cell r="AC644">
            <v>-2.311333890281252E-2</v>
          </cell>
          <cell r="AD644">
            <v>-8.6697119418291096E-3</v>
          </cell>
          <cell r="AK644">
            <v>-2.311333890281252E-2</v>
          </cell>
          <cell r="AL644">
            <v>4.820418406539706E-2</v>
          </cell>
          <cell r="AM644">
            <v>9.1641856121887466E-2</v>
          </cell>
          <cell r="AN644">
            <v>8.1193264072617843E-2</v>
          </cell>
          <cell r="AP644">
            <v>5.6587004725087819E-2</v>
          </cell>
          <cell r="AQ644">
            <v>4.2077640139302423E-2</v>
          </cell>
          <cell r="AR644">
            <v>0.84659662955663739</v>
          </cell>
          <cell r="AS644">
            <v>2.1708451146749499</v>
          </cell>
          <cell r="AT644">
            <v>7.8051532819261027E-3</v>
          </cell>
          <cell r="AU644">
            <v>1.3996454231592901E-3</v>
          </cell>
          <cell r="AV644">
            <v>1.6559079427448831E-2</v>
          </cell>
          <cell r="AW644">
            <v>2.7609055770283503E-4</v>
          </cell>
          <cell r="BJ644">
            <v>-7.0035017508762731E-4</v>
          </cell>
          <cell r="BK644">
            <v>1.8722466960352509E-2</v>
          </cell>
          <cell r="BL644">
            <v>-5.5036855036855181E-3</v>
          </cell>
          <cell r="BM644">
            <v>1.1957703330368609E-2</v>
          </cell>
          <cell r="BN644">
            <v>1.9451468585878211E-3</v>
          </cell>
          <cell r="BO644">
            <v>-6.7947971267712237E-4</v>
          </cell>
          <cell r="BP644">
            <v>3.1860126274890772E-2</v>
          </cell>
          <cell r="BQ644">
            <v>-7.1888712538512589E-3</v>
          </cell>
        </row>
        <row r="645">
          <cell r="A645">
            <v>758584</v>
          </cell>
          <cell r="B645" t="str">
            <v>南京元图私募</v>
          </cell>
          <cell r="E645" t="str">
            <v>元图中性1号</v>
          </cell>
          <cell r="F645" t="str">
            <v>2023-02-24 00:00:00</v>
          </cell>
          <cell r="G645" t="str">
            <v>股票中性</v>
          </cell>
          <cell r="H645" t="str">
            <v>股票中性</v>
          </cell>
          <cell r="J645">
            <v>0</v>
          </cell>
          <cell r="K645">
            <v>0</v>
          </cell>
          <cell r="L645" t="str">
            <v>2024-04-03T00:00:00.000000000</v>
          </cell>
          <cell r="M645">
            <v>1.922535871705899E-2</v>
          </cell>
          <cell r="N645">
            <v>1.566675882407109E-3</v>
          </cell>
          <cell r="O645">
            <v>3.7914239327667021E-2</v>
          </cell>
          <cell r="P645">
            <v>5.3509112058937491E-2</v>
          </cell>
          <cell r="Q645">
            <v>8.7670136108887187E-2</v>
          </cell>
          <cell r="R645">
            <v>8.6039772159488326E-2</v>
          </cell>
          <cell r="T645">
            <v>5.3509112058937491E-2</v>
          </cell>
          <cell r="AC645">
            <v>-2.0852991130401968E-2</v>
          </cell>
          <cell r="AD645">
            <v>-2.9260067446935101E-2</v>
          </cell>
          <cell r="AK645">
            <v>-2.9260067446935101E-2</v>
          </cell>
          <cell r="AL645">
            <v>0.1935378967042034</v>
          </cell>
          <cell r="AM645">
            <v>7.8126650059721525E-2</v>
          </cell>
          <cell r="AN645">
            <v>0.2046227425864697</v>
          </cell>
          <cell r="AP645">
            <v>6.1982418063660227E-2</v>
          </cell>
          <cell r="AQ645">
            <v>4.2577526482067668E-2</v>
          </cell>
          <cell r="AR645">
            <v>3.1176595904551561</v>
          </cell>
          <cell r="AS645">
            <v>1.8279322427071569</v>
          </cell>
          <cell r="AT645">
            <v>2.7336176812718049E-2</v>
          </cell>
          <cell r="AU645">
            <v>-1.500283072277786E-2</v>
          </cell>
          <cell r="AV645">
            <v>3.6290707668799493E-2</v>
          </cell>
          <cell r="AW645">
            <v>1.566675882407109E-3</v>
          </cell>
          <cell r="BH645">
            <v>4.9999999999994493E-4</v>
          </cell>
          <cell r="BI645">
            <v>1.799100449775048E-3</v>
          </cell>
          <cell r="BJ645">
            <v>3.9908211114436654E-3</v>
          </cell>
          <cell r="BK645">
            <v>-7.6517936996918223E-3</v>
          </cell>
          <cell r="BL645">
            <v>-1.99278990586822E-2</v>
          </cell>
          <cell r="BM645">
            <v>8.6849902932459866E-3</v>
          </cell>
          <cell r="BN645">
            <v>7.5627709992940328E-3</v>
          </cell>
          <cell r="BO645">
            <v>1.491192954363485E-2</v>
          </cell>
          <cell r="BP645">
            <v>1.400256384971899E-2</v>
          </cell>
          <cell r="BQ645">
            <v>-9.6927401376345479E-5</v>
          </cell>
        </row>
        <row r="646">
          <cell r="A646">
            <v>758586</v>
          </cell>
          <cell r="B646" t="str">
            <v>南京元图私募</v>
          </cell>
          <cell r="E646" t="str">
            <v>元图中证500指数增强1号</v>
          </cell>
          <cell r="F646" t="str">
            <v>2023-02-24 00:00:00</v>
          </cell>
          <cell r="G646" t="str">
            <v>指数增强</v>
          </cell>
          <cell r="H646" t="str">
            <v>500指增</v>
          </cell>
          <cell r="J646">
            <v>0</v>
          </cell>
          <cell r="K646">
            <v>0</v>
          </cell>
          <cell r="L646" t="str">
            <v>2024-04-03T00:00:00.000000000</v>
          </cell>
          <cell r="M646">
            <v>7.8175198115228994E-3</v>
          </cell>
          <cell r="N646">
            <v>1.422567086970594E-2</v>
          </cell>
          <cell r="O646">
            <v>3.9659743703049033E-2</v>
          </cell>
          <cell r="P646">
            <v>1.466307277628043E-2</v>
          </cell>
          <cell r="Q646">
            <v>2.5051737283520389E-2</v>
          </cell>
          <cell r="R646">
            <v>-5.9088182363527197E-2</v>
          </cell>
          <cell r="T646">
            <v>1.466307277628043E-2</v>
          </cell>
          <cell r="AC646">
            <v>-0.1037704737825656</v>
          </cell>
          <cell r="AD646">
            <v>-0.1160651804458662</v>
          </cell>
          <cell r="AK646">
            <v>-0.18494451664500641</v>
          </cell>
          <cell r="AL646">
            <v>0.17799200821895389</v>
          </cell>
          <cell r="AM646">
            <v>-4.3005528322096247E-2</v>
          </cell>
          <cell r="AN646">
            <v>5.336298689938257E-2</v>
          </cell>
          <cell r="AP646">
            <v>0.21040201380035689</v>
          </cell>
          <cell r="AQ646">
            <v>0.14245993189474071</v>
          </cell>
          <cell r="AR646">
            <v>0.84454605933158722</v>
          </cell>
          <cell r="AS646">
            <v>-0.30396859197240089</v>
          </cell>
          <cell r="AT646">
            <v>-0.1209703504043126</v>
          </cell>
          <cell r="AU646">
            <v>8.0338525696062701E-2</v>
          </cell>
          <cell r="AV646">
            <v>2.5077330976579711E-2</v>
          </cell>
          <cell r="AW646">
            <v>1.422567086970594E-2</v>
          </cell>
          <cell r="BH646">
            <v>-4.9999999999994493E-4</v>
          </cell>
          <cell r="BI646">
            <v>-9.1045522761381559E-3</v>
          </cell>
          <cell r="BJ646">
            <v>-2.9684975767366732E-2</v>
          </cell>
          <cell r="BK646">
            <v>1.768990634755552E-3</v>
          </cell>
          <cell r="BL646">
            <v>-7.8944634881064069E-3</v>
          </cell>
          <cell r="BM646">
            <v>-6.4705266464244571E-2</v>
          </cell>
          <cell r="BN646">
            <v>7.6302594288213399E-4</v>
          </cell>
          <cell r="BO646">
            <v>-9.5850125258686303E-3</v>
          </cell>
          <cell r="BP646">
            <v>3.4202133509292798E-2</v>
          </cell>
          <cell r="BQ646">
            <v>-1.371756699276905E-2</v>
          </cell>
        </row>
        <row r="647">
          <cell r="A647">
            <v>772691</v>
          </cell>
          <cell r="B647" t="str">
            <v>南京元图私募</v>
          </cell>
          <cell r="E647" t="str">
            <v>元图中证1000指数增强1号</v>
          </cell>
          <cell r="F647" t="str">
            <v>2023-04-17 00:00:00</v>
          </cell>
          <cell r="G647" t="str">
            <v>指数增强</v>
          </cell>
          <cell r="H647" t="str">
            <v>1000指增</v>
          </cell>
          <cell r="J647">
            <v>0</v>
          </cell>
          <cell r="K647">
            <v>0</v>
          </cell>
          <cell r="L647" t="str">
            <v>2024-04-03T00:00:00.000000000</v>
          </cell>
          <cell r="M647">
            <v>2.491604376557266E-3</v>
          </cell>
          <cell r="N647">
            <v>1.7034838993295939E-2</v>
          </cell>
          <cell r="O647">
            <v>6.0751948647409508E-2</v>
          </cell>
          <cell r="P647">
            <v>-2.9877345633714251E-2</v>
          </cell>
          <cell r="Q647">
            <v>-1.2274522360977589E-2</v>
          </cell>
          <cell r="T647">
            <v>-2.9877345633714251E-2</v>
          </cell>
          <cell r="AC647">
            <v>-0.19646513632934581</v>
          </cell>
          <cell r="AD647">
            <v>-0.12704476442354781</v>
          </cell>
          <cell r="AK647">
            <v>-0.26966402194142408</v>
          </cell>
          <cell r="AL647">
            <v>6.4594016735929571E-2</v>
          </cell>
          <cell r="AM647">
            <v>-5.130840790753266E-2</v>
          </cell>
          <cell r="AN647">
            <v>-0.1026697501239562</v>
          </cell>
          <cell r="AP647">
            <v>0.37459492335164218</v>
          </cell>
          <cell r="AQ647">
            <v>0.22577446421107639</v>
          </cell>
          <cell r="AR647">
            <v>0.17164194210699649</v>
          </cell>
          <cell r="AS647">
            <v>-0.22857423082053349</v>
          </cell>
          <cell r="AT647">
            <v>-8.9841702484537156E-2</v>
          </cell>
          <cell r="AU647">
            <v>-3.029255931812946E-2</v>
          </cell>
          <cell r="AV647">
            <v>4.2984869325997321E-2</v>
          </cell>
          <cell r="AW647">
            <v>1.7034838993295939E-2</v>
          </cell>
          <cell r="BJ647">
            <v>-2.4995000999799011E-3</v>
          </cell>
          <cell r="BK647">
            <v>1.042397514282856E-2</v>
          </cell>
          <cell r="BL647">
            <v>-3.8885031246900133E-2</v>
          </cell>
          <cell r="BM647">
            <v>-8.0194034472081732E-2</v>
          </cell>
          <cell r="BN647">
            <v>1.0788650339842439E-2</v>
          </cell>
          <cell r="BO647">
            <v>-8.0051232788984628E-3</v>
          </cell>
          <cell r="BP647">
            <v>5.444372713578649E-2</v>
          </cell>
          <cell r="BQ647">
            <v>-2.633459222210888E-2</v>
          </cell>
        </row>
        <row r="648">
          <cell r="A648">
            <v>740781</v>
          </cell>
          <cell r="B648" t="str">
            <v>上海磐松私募</v>
          </cell>
          <cell r="D648" t="str">
            <v>50，23亿多空，23亿指增，4亿其他策略线，自营1000万以内</v>
          </cell>
          <cell r="E648" t="str">
            <v>磐松中证500指数增强1号</v>
          </cell>
          <cell r="F648" t="str">
            <v>2022-12-20 00:00:00</v>
          </cell>
          <cell r="G648" t="str">
            <v>指数增强</v>
          </cell>
          <cell r="H648" t="str">
            <v>500指增</v>
          </cell>
          <cell r="J648">
            <v>0</v>
          </cell>
          <cell r="K648">
            <v>0</v>
          </cell>
          <cell r="L648" t="str">
            <v>2024-04-03T00:00:00.000000000</v>
          </cell>
          <cell r="M648">
            <v>2.2283105022830929E-2</v>
          </cell>
          <cell r="N648">
            <v>2.2469857508220729E-2</v>
          </cell>
          <cell r="O648">
            <v>3.3610341643582682E-2</v>
          </cell>
          <cell r="P648">
            <v>6.5892211007427148E-2</v>
          </cell>
          <cell r="Q648">
            <v>4.8814766232549538E-2</v>
          </cell>
          <cell r="R648">
            <v>-1.5825567082820461E-2</v>
          </cell>
          <cell r="T648">
            <v>6.5892211007427148E-2</v>
          </cell>
          <cell r="U648">
            <v>5.009499050095001E-2</v>
          </cell>
          <cell r="AC648">
            <v>-0.13821059743268019</v>
          </cell>
          <cell r="AD648">
            <v>-0.1051521012836293</v>
          </cell>
          <cell r="AK648">
            <v>-0.21496395287497799</v>
          </cell>
          <cell r="AL648">
            <v>0.46673533781832849</v>
          </cell>
          <cell r="AM648">
            <v>0.107367010677851</v>
          </cell>
          <cell r="AN648">
            <v>0.25596064385938933</v>
          </cell>
          <cell r="AP648">
            <v>0.34855096151546899</v>
          </cell>
          <cell r="AQ648">
            <v>0.18895472360893159</v>
          </cell>
          <cell r="AR648">
            <v>1.3382190059148511</v>
          </cell>
          <cell r="AS648">
            <v>0.56663941522315997</v>
          </cell>
          <cell r="AT648">
            <v>-4.7609979051609241E-2</v>
          </cell>
          <cell r="AU648">
            <v>5.668866226754643E-2</v>
          </cell>
          <cell r="AV648">
            <v>1.089566020313937E-2</v>
          </cell>
          <cell r="AW648">
            <v>2.2469857508220729E-2</v>
          </cell>
          <cell r="BF648">
            <v>4.5895410458954178E-2</v>
          </cell>
          <cell r="BG648">
            <v>3.3173996175908098E-2</v>
          </cell>
          <cell r="BH648">
            <v>2.8870176737300079E-2</v>
          </cell>
          <cell r="BI648">
            <v>-2.9678927961148678E-3</v>
          </cell>
          <cell r="BJ648">
            <v>-3.3285224607613177E-2</v>
          </cell>
          <cell r="BK648">
            <v>2.1927778296164879E-2</v>
          </cell>
          <cell r="BL648">
            <v>2.1731190650109641E-2</v>
          </cell>
          <cell r="BM648">
            <v>-7.3726541554959835E-2</v>
          </cell>
          <cell r="BN648">
            <v>-5.9590316573556734E-3</v>
          </cell>
          <cell r="BO648">
            <v>-1.957662045710018E-2</v>
          </cell>
          <cell r="BP648">
            <v>1.605044425336755E-2</v>
          </cell>
          <cell r="BQ648">
            <v>-1.795399289321109E-2</v>
          </cell>
        </row>
        <row r="649">
          <cell r="A649">
            <v>744646</v>
          </cell>
          <cell r="B649" t="str">
            <v>上海磐松私募</v>
          </cell>
          <cell r="D649" t="str">
            <v>50，23亿多空，23亿指增，4亿其他策略线，自营1000万以内</v>
          </cell>
          <cell r="E649" t="str">
            <v>磐松中证1000指数增强1号</v>
          </cell>
          <cell r="F649" t="str">
            <v>2023-01-09 00:00:00</v>
          </cell>
          <cell r="G649" t="str">
            <v>指数增强</v>
          </cell>
          <cell r="H649" t="str">
            <v>1000指增</v>
          </cell>
          <cell r="J649">
            <v>0</v>
          </cell>
          <cell r="K649">
            <v>0</v>
          </cell>
          <cell r="L649" t="str">
            <v>2024-04-03T00:00:00.000000000</v>
          </cell>
          <cell r="M649">
            <v>9.2250922509224953E-3</v>
          </cell>
          <cell r="N649">
            <v>1.7674418604651351E-2</v>
          </cell>
          <cell r="O649">
            <v>4.9904030710172798E-2</v>
          </cell>
          <cell r="P649">
            <v>3.9923954372623527E-2</v>
          </cell>
          <cell r="Q649">
            <v>4.8897411313518768E-2</v>
          </cell>
          <cell r="R649">
            <v>-9.0579710144927938E-3</v>
          </cell>
          <cell r="T649">
            <v>3.9923954372623527E-2</v>
          </cell>
          <cell r="AC649">
            <v>-0.1866537717601548</v>
          </cell>
          <cell r="AD649">
            <v>-9.9637681159420372E-2</v>
          </cell>
          <cell r="AK649">
            <v>-0.23822463768115951</v>
          </cell>
          <cell r="AL649">
            <v>0.38607382373907639</v>
          </cell>
          <cell r="AM649">
            <v>0.1033813095863754</v>
          </cell>
          <cell r="AN649">
            <v>0.15005851110313101</v>
          </cell>
          <cell r="AP649">
            <v>0.42385514073225672</v>
          </cell>
          <cell r="AQ649">
            <v>0.2262666381533032</v>
          </cell>
          <cell r="AR649">
            <v>0.91016002892916059</v>
          </cell>
          <cell r="AS649">
            <v>0.45558414549873077</v>
          </cell>
          <cell r="AT649">
            <v>-7.0342205323194018E-2</v>
          </cell>
          <cell r="AU649">
            <v>3.1697341513292399E-2</v>
          </cell>
          <cell r="AV649">
            <v>3.1669865642994122E-2</v>
          </cell>
          <cell r="AW649">
            <v>1.7674418604651351E-2</v>
          </cell>
          <cell r="BG649">
            <v>5.3784860557768877E-2</v>
          </cell>
          <cell r="BH649">
            <v>2.5519848771266451E-2</v>
          </cell>
          <cell r="BI649">
            <v>-1.382488479262667E-2</v>
          </cell>
          <cell r="BJ649">
            <v>-1.6822429906542039E-2</v>
          </cell>
          <cell r="BK649">
            <v>2.281368821292773E-2</v>
          </cell>
          <cell r="BL649">
            <v>6.5055762081782653E-3</v>
          </cell>
          <cell r="BM649">
            <v>-8.2179132040627878E-2</v>
          </cell>
          <cell r="BN649">
            <v>1.921229586935747E-3</v>
          </cell>
          <cell r="BO649">
            <v>-1.9175455417066219E-2</v>
          </cell>
          <cell r="BP649">
            <v>3.910068426197455E-2</v>
          </cell>
          <cell r="BQ649">
            <v>-2.0484171322160179E-2</v>
          </cell>
        </row>
        <row r="650">
          <cell r="A650">
            <v>744644</v>
          </cell>
          <cell r="B650" t="str">
            <v>上海磐松私募</v>
          </cell>
          <cell r="D650" t="str">
            <v>50，23亿多空，23亿指增，4亿其他策略线，自营1000万以内</v>
          </cell>
          <cell r="E650" t="str">
            <v>磐松多空对冲1号</v>
          </cell>
          <cell r="F650" t="str">
            <v>2023-01-09 00:00:00</v>
          </cell>
          <cell r="G650" t="str">
            <v>股票中性</v>
          </cell>
          <cell r="H650" t="str">
            <v>股票中性</v>
          </cell>
          <cell r="J650">
            <v>0</v>
          </cell>
          <cell r="K650">
            <v>0</v>
          </cell>
          <cell r="L650" t="str">
            <v>2024-04-03T00:00:00.000000000</v>
          </cell>
          <cell r="M650">
            <v>2.108338597599491E-2</v>
          </cell>
          <cell r="N650">
            <v>1.0838429975998929E-3</v>
          </cell>
          <cell r="O650">
            <v>2.8146616840263979E-2</v>
          </cell>
          <cell r="P650">
            <v>0.1142610943558808</v>
          </cell>
          <cell r="Q650">
            <v>0.1178250345781464</v>
          </cell>
          <cell r="R650">
            <v>0.2470826502073489</v>
          </cell>
          <cell r="T650">
            <v>0.1142610943558808</v>
          </cell>
          <cell r="AC650">
            <v>-1.260835303388496E-2</v>
          </cell>
          <cell r="AD650">
            <v>-2.8736624093890321E-2</v>
          </cell>
          <cell r="AK650">
            <v>-2.8736624093890321E-2</v>
          </cell>
          <cell r="AL650">
            <v>0.45567958555620408</v>
          </cell>
          <cell r="AM650">
            <v>0.24208193814917939</v>
          </cell>
          <cell r="AN650">
            <v>0.47167053967125822</v>
          </cell>
          <cell r="AP650">
            <v>9.8100016437560333E-2</v>
          </cell>
          <cell r="AQ650">
            <v>7.2455342205721113E-2</v>
          </cell>
          <cell r="AR650">
            <v>4.6420152157427808</v>
          </cell>
          <cell r="AS650">
            <v>3.3370088967940288</v>
          </cell>
          <cell r="AT650">
            <v>3.472641102972851E-2</v>
          </cell>
          <cell r="AU650">
            <v>5.6795469686875322E-2</v>
          </cell>
          <cell r="AV650">
            <v>2.7033473801383549E-2</v>
          </cell>
          <cell r="AW650">
            <v>1.0838429975998929E-3</v>
          </cell>
          <cell r="BG650">
            <v>2.2999999999999692E-3</v>
          </cell>
          <cell r="BH650">
            <v>3.771325950314286E-2</v>
          </cell>
          <cell r="BI650">
            <v>3.8650129795211978E-2</v>
          </cell>
          <cell r="BJ650">
            <v>-7.9607516430620917E-3</v>
          </cell>
          <cell r="BK650">
            <v>2.752635998880271E-2</v>
          </cell>
          <cell r="BL650">
            <v>2.8605158009444409E-2</v>
          </cell>
          <cell r="BM650">
            <v>1.9687472411053179E-2</v>
          </cell>
          <cell r="BN650">
            <v>-1.725923369002458E-3</v>
          </cell>
          <cell r="BO650">
            <v>-1.0892116182572581E-2</v>
          </cell>
          <cell r="BP650">
            <v>6.554798112218041E-3</v>
          </cell>
          <cell r="BQ650">
            <v>-2.9212131626427111E-3</v>
          </cell>
        </row>
        <row r="651">
          <cell r="A651">
            <v>680001</v>
          </cell>
          <cell r="B651" t="str">
            <v>半鞅私募基金</v>
          </cell>
          <cell r="E651" t="str">
            <v>半鞅量化对冲1号</v>
          </cell>
          <cell r="F651" t="str">
            <v>2022-05-25 00:00:00</v>
          </cell>
          <cell r="G651" t="str">
            <v>股票中性</v>
          </cell>
          <cell r="H651" t="str">
            <v>股票中性</v>
          </cell>
          <cell r="J651">
            <v>0</v>
          </cell>
          <cell r="K651">
            <v>0</v>
          </cell>
          <cell r="L651" t="str">
            <v>2024-04-03T00:00:00.000000000</v>
          </cell>
          <cell r="M651">
            <v>1.5657153082222489E-2</v>
          </cell>
          <cell r="N651">
            <v>1.146485580739043E-3</v>
          </cell>
          <cell r="O651">
            <v>1.7386628428033731E-2</v>
          </cell>
          <cell r="P651">
            <v>3.6428375787455503E-2</v>
          </cell>
          <cell r="Q651">
            <v>5.4234769687964368E-2</v>
          </cell>
          <cell r="R651">
            <v>0.1075121951219513</v>
          </cell>
          <cell r="T651">
            <v>3.6428375787455503E-2</v>
          </cell>
          <cell r="U651">
            <v>7.2246696035242142E-2</v>
          </cell>
          <cell r="AC651">
            <v>-3.100844069302526E-2</v>
          </cell>
          <cell r="AD651">
            <v>-2.0600693107431518E-2</v>
          </cell>
          <cell r="AE651">
            <v>-1.6897831607735971E-2</v>
          </cell>
          <cell r="AK651">
            <v>-3.100844069302526E-2</v>
          </cell>
          <cell r="AL651">
            <v>8.538621334679819E-2</v>
          </cell>
          <cell r="AM651">
            <v>7.1093323400534425E-2</v>
          </cell>
          <cell r="AN651">
            <v>0.136311707734277</v>
          </cell>
          <cell r="AP651">
            <v>8.2216367581414068E-2</v>
          </cell>
          <cell r="AQ651">
            <v>4.9621524713713887E-2</v>
          </cell>
          <cell r="AR651">
            <v>1.034932571961513</v>
          </cell>
          <cell r="AS651">
            <v>1.426709622901541</v>
          </cell>
          <cell r="AT651">
            <v>2.118141148543784E-2</v>
          </cell>
          <cell r="AU651">
            <v>-1.609298167188244E-3</v>
          </cell>
          <cell r="AV651">
            <v>1.622154507976337E-2</v>
          </cell>
          <cell r="AW651">
            <v>1.146485580739043E-3</v>
          </cell>
          <cell r="BF651">
            <v>-1.4096916299559449E-2</v>
          </cell>
          <cell r="BG651">
            <v>2.2937146261542859E-2</v>
          </cell>
          <cell r="BH651">
            <v>2.329644729178737E-3</v>
          </cell>
          <cell r="BI651">
            <v>-5.2295177222545508E-3</v>
          </cell>
          <cell r="BJ651">
            <v>2.2683021806853661E-2</v>
          </cell>
          <cell r="BK651">
            <v>5.3307948595906476E-3</v>
          </cell>
          <cell r="BL651">
            <v>1.1078496354511859E-2</v>
          </cell>
          <cell r="BM651">
            <v>1.6857089342573461E-2</v>
          </cell>
          <cell r="BN651">
            <v>-7.1000461041955676E-3</v>
          </cell>
          <cell r="BO651">
            <v>8.2652303120358539E-3</v>
          </cell>
          <cell r="BP651">
            <v>9.57907340886055E-3</v>
          </cell>
          <cell r="BQ651">
            <v>-6.7108007617666674E-3</v>
          </cell>
        </row>
        <row r="652">
          <cell r="A652">
            <v>649850</v>
          </cell>
          <cell r="B652" t="str">
            <v>半鞅私募基金</v>
          </cell>
          <cell r="E652" t="str">
            <v>半鞅中证500指数增强</v>
          </cell>
          <cell r="F652" t="str">
            <v>2022-01-19 00:00:00</v>
          </cell>
          <cell r="G652" t="str">
            <v>指数增强</v>
          </cell>
          <cell r="H652" t="str">
            <v>500指增</v>
          </cell>
          <cell r="J652">
            <v>0</v>
          </cell>
          <cell r="K652">
            <v>0</v>
          </cell>
          <cell r="L652" t="str">
            <v>2024-04-03T00:00:00.000000000</v>
          </cell>
          <cell r="M652">
            <v>4.6005855290673914E-3</v>
          </cell>
          <cell r="N652">
            <v>1.2540836758351709E-2</v>
          </cell>
          <cell r="O652">
            <v>3.4787291330102388E-2</v>
          </cell>
          <cell r="P652">
            <v>3.389648122242539E-2</v>
          </cell>
          <cell r="Q652">
            <v>-9.2802639719530289E-3</v>
          </cell>
          <cell r="R652">
            <v>-9.6142991533396005E-2</v>
          </cell>
          <cell r="T652">
            <v>3.389648122242539E-2</v>
          </cell>
          <cell r="U652">
            <v>-1.7133791644632471E-2</v>
          </cell>
          <cell r="AC652">
            <v>-0.13089234816926121</v>
          </cell>
          <cell r="AD652">
            <v>-0.1460600375234522</v>
          </cell>
          <cell r="AE652">
            <v>-0.18216130313865711</v>
          </cell>
          <cell r="AK652">
            <v>-0.25628517823639779</v>
          </cell>
          <cell r="AL652">
            <v>0.29677304386683012</v>
          </cell>
          <cell r="AM652">
            <v>-2.508926030154957E-3</v>
          </cell>
          <cell r="AN652">
            <v>0.12642887806567191</v>
          </cell>
          <cell r="AP652">
            <v>0.29410913229823621</v>
          </cell>
          <cell r="AQ652">
            <v>0.17679366531306179</v>
          </cell>
          <cell r="AR652">
            <v>1.008044955835518</v>
          </cell>
          <cell r="AS652">
            <v>-1.587580988050135E-2</v>
          </cell>
          <cell r="AT652">
            <v>-5.8969116539330679E-2</v>
          </cell>
          <cell r="AU652">
            <v>3.7507146941109237E-2</v>
          </cell>
          <cell r="AV652">
            <v>2.1970920840064689E-2</v>
          </cell>
          <cell r="AW652">
            <v>1.2540836758351709E-2</v>
          </cell>
          <cell r="BF652">
            <v>6.8958223162347787E-2</v>
          </cell>
          <cell r="BG652">
            <v>2.364697734243593E-2</v>
          </cell>
          <cell r="BH652">
            <v>8.6023583993815045E-3</v>
          </cell>
          <cell r="BI652">
            <v>1.4374700527071129E-3</v>
          </cell>
          <cell r="BJ652">
            <v>-1.626794258373199E-2</v>
          </cell>
          <cell r="BK652">
            <v>-2.431906614785984E-3</v>
          </cell>
          <cell r="BL652">
            <v>7.1184787908336036E-3</v>
          </cell>
          <cell r="BM652">
            <v>-6.9713400464755937E-2</v>
          </cell>
          <cell r="BN652">
            <v>-1.071100683464243E-2</v>
          </cell>
          <cell r="BO652">
            <v>-2.1963291400288739E-2</v>
          </cell>
          <cell r="BP652">
            <v>2.0031628887717812E-3</v>
          </cell>
          <cell r="BQ652">
            <v>-2.4049569418189479E-2</v>
          </cell>
        </row>
        <row r="653">
          <cell r="A653">
            <v>690288</v>
          </cell>
          <cell r="B653" t="str">
            <v>半鞅私募基金</v>
          </cell>
          <cell r="E653" t="str">
            <v>半鞅中证1000指数增强1号</v>
          </cell>
          <cell r="F653" t="str">
            <v>2022-07-06 00:00:00</v>
          </cell>
          <cell r="G653" t="str">
            <v>指数增强</v>
          </cell>
          <cell r="H653" t="str">
            <v>1000指增</v>
          </cell>
          <cell r="J653">
            <v>0</v>
          </cell>
          <cell r="K653">
            <v>0</v>
          </cell>
          <cell r="L653" t="str">
            <v>2024-04-03T00:00:00.000000000</v>
          </cell>
          <cell r="M653">
            <v>-4.844769626260792E-3</v>
          </cell>
          <cell r="N653">
            <v>1.390148080991227E-2</v>
          </cell>
          <cell r="O653">
            <v>4.4303797468354437E-2</v>
          </cell>
          <cell r="P653">
            <v>-3.6934264663668559E-2</v>
          </cell>
          <cell r="Q653">
            <v>-3.3512579220280503E-2</v>
          </cell>
          <cell r="R653">
            <v>-9.0292841648590083E-2</v>
          </cell>
          <cell r="T653">
            <v>-3.6934264663668559E-2</v>
          </cell>
          <cell r="U653">
            <v>5.8865248226950273E-2</v>
          </cell>
          <cell r="AC653">
            <v>-0.19453124999999999</v>
          </cell>
          <cell r="AD653">
            <v>-0.1010657514450867</v>
          </cell>
          <cell r="AE653">
            <v>-0.1141942369263606</v>
          </cell>
          <cell r="AK653">
            <v>-0.25505780346820811</v>
          </cell>
          <cell r="AL653">
            <v>2.5578720226664409E-3</v>
          </cell>
          <cell r="AM653">
            <v>2.5077716885216091E-2</v>
          </cell>
          <cell r="AN653">
            <v>-0.125764723712847</v>
          </cell>
          <cell r="AP653">
            <v>0.37856286010131418</v>
          </cell>
          <cell r="AQ653">
            <v>0.20360590652384891</v>
          </cell>
          <cell r="AR653">
            <v>5.9700928760665732E-3</v>
          </cell>
          <cell r="AS653">
            <v>0.1217052133695412</v>
          </cell>
          <cell r="AT653">
            <v>-8.6116161132905877E-2</v>
          </cell>
          <cell r="AU653">
            <v>-2.1044916762642529E-2</v>
          </cell>
          <cell r="AV653">
            <v>2.9985474164764488E-2</v>
          </cell>
          <cell r="AW653">
            <v>1.390148080991227E-2</v>
          </cell>
          <cell r="BF653">
            <v>6.4741641337386024E-2</v>
          </cell>
          <cell r="BG653">
            <v>4.2249500428204412E-2</v>
          </cell>
          <cell r="BH653">
            <v>-9.1299187437221541E-5</v>
          </cell>
          <cell r="BI653">
            <v>-2.5018261504747841E-2</v>
          </cell>
          <cell r="BJ653">
            <v>4.8698258100767777E-3</v>
          </cell>
          <cell r="BK653">
            <v>1.5377446411929171E-2</v>
          </cell>
          <cell r="BL653">
            <v>2.2028453419000731E-3</v>
          </cell>
          <cell r="BM653">
            <v>-7.0702445278871817E-2</v>
          </cell>
          <cell r="BN653">
            <v>-8.0960091437278781E-3</v>
          </cell>
          <cell r="BO653">
            <v>-1.469176109083936E-2</v>
          </cell>
          <cell r="BP653">
            <v>4.4829938602475528E-2</v>
          </cell>
          <cell r="BQ653">
            <v>-3.0968938340287581E-2</v>
          </cell>
        </row>
        <row r="654">
          <cell r="A654">
            <v>241880</v>
          </cell>
          <cell r="B654" t="str">
            <v>龙旗科技</v>
          </cell>
          <cell r="C654" t="str">
            <v>朱晓康</v>
          </cell>
          <cell r="E654" t="str">
            <v>龙旗红旭</v>
          </cell>
          <cell r="F654" t="str">
            <v>2016-10-11 00:00:00</v>
          </cell>
          <cell r="G654" t="str">
            <v>指数增强</v>
          </cell>
          <cell r="H654" t="str">
            <v>500指增</v>
          </cell>
          <cell r="J654">
            <v>0</v>
          </cell>
          <cell r="K654">
            <v>0</v>
          </cell>
          <cell r="L654" t="str">
            <v>2024-04-03T00:00:00.000000000</v>
          </cell>
          <cell r="M654">
            <v>6.364359586316537E-3</v>
          </cell>
          <cell r="N654">
            <v>1.769911504424759E-2</v>
          </cell>
          <cell r="O654">
            <v>4.8922056384743007E-2</v>
          </cell>
          <cell r="P654">
            <v>-8.2002902757619789E-2</v>
          </cell>
          <cell r="Q654">
            <v>-8.5321764280549606E-2</v>
          </cell>
          <cell r="R654">
            <v>-0.11196911196911211</v>
          </cell>
          <cell r="S654">
            <v>0.3407525172231054</v>
          </cell>
          <cell r="T654">
            <v>-8.2002902757619789E-2</v>
          </cell>
          <cell r="U654">
            <v>9.7570688968538377E-2</v>
          </cell>
          <cell r="V654">
            <v>-0.11553363860514269</v>
          </cell>
          <cell r="W654">
            <v>0.50770047796070106</v>
          </cell>
          <cell r="X654">
            <v>0.57346767422334177</v>
          </cell>
          <cell r="Y654">
            <v>0.58800000000000008</v>
          </cell>
          <cell r="Z654">
            <v>-0.2522432701894316</v>
          </cell>
          <cell r="AA654">
            <v>-4.9603174603175537E-3</v>
          </cell>
          <cell r="AC654">
            <v>-0.19326175490559061</v>
          </cell>
          <cell r="AD654">
            <v>-9.9179206566347489E-2</v>
          </cell>
          <cell r="AE654">
            <v>-0.20933679140422379</v>
          </cell>
          <cell r="AF654">
            <v>-0.1162243869667451</v>
          </cell>
          <cell r="AG654">
            <v>-0.11584089323098409</v>
          </cell>
          <cell r="AH654">
            <v>-0.17023255813953481</v>
          </cell>
          <cell r="AI654">
            <v>-0.28829686013320638</v>
          </cell>
          <cell r="AJ654">
            <v>-0.14821591948764859</v>
          </cell>
          <cell r="AK654">
            <v>-0.3206176203451408</v>
          </cell>
          <cell r="AL654">
            <v>-0.18962377659202631</v>
          </cell>
          <cell r="AM654">
            <v>0.15568483992712001</v>
          </cell>
          <cell r="AN654">
            <v>-0.26330048235374598</v>
          </cell>
          <cell r="AP654">
            <v>0.34554525020468951</v>
          </cell>
          <cell r="AQ654">
            <v>0.21554117029970671</v>
          </cell>
          <cell r="AR654">
            <v>-0.5496287188666471</v>
          </cell>
          <cell r="AS654">
            <v>0.72091574487892296</v>
          </cell>
          <cell r="AT654">
            <v>-5.9143686502177051E-2</v>
          </cell>
          <cell r="AU654">
            <v>-8.6386424990358535E-2</v>
          </cell>
          <cell r="AV654">
            <v>3.0679933665008319E-2</v>
          </cell>
          <cell r="AW654">
            <v>1.769911504424759E-2</v>
          </cell>
          <cell r="BF654">
            <v>7.168458781361986E-2</v>
          </cell>
          <cell r="BG654">
            <v>4.9795615013006563E-2</v>
          </cell>
          <cell r="BH654">
            <v>3.5398230088490301E-4</v>
          </cell>
          <cell r="BI654">
            <v>-4.2462845010615702E-3</v>
          </cell>
          <cell r="BJ654">
            <v>-1.2793176972281439E-2</v>
          </cell>
          <cell r="BK654">
            <v>1.403887688984895E-2</v>
          </cell>
          <cell r="BL654">
            <v>2.413915512957043E-2</v>
          </cell>
          <cell r="BM654">
            <v>-6.5511265164644561E-2</v>
          </cell>
          <cell r="BN654">
            <v>-5.3937432578209377E-3</v>
          </cell>
          <cell r="BO654">
            <v>-2.3138105567606648E-2</v>
          </cell>
          <cell r="BP654">
            <v>4.2561065877128053E-2</v>
          </cell>
          <cell r="BQ654">
            <v>-2.2348350478893279E-2</v>
          </cell>
        </row>
        <row r="655">
          <cell r="A655">
            <v>411896</v>
          </cell>
          <cell r="B655" t="str">
            <v>玄元投资</v>
          </cell>
          <cell r="C655" t="str">
            <v>张伟,张青,孔镇宁</v>
          </cell>
          <cell r="E655" t="str">
            <v>玄元元增1号</v>
          </cell>
          <cell r="F655" t="str">
            <v>2019-02-19 00:00:00</v>
          </cell>
          <cell r="G655" t="str">
            <v>指数增强</v>
          </cell>
          <cell r="H655" t="str">
            <v>500指增</v>
          </cell>
          <cell r="J655">
            <v>0</v>
          </cell>
          <cell r="K655">
            <v>0</v>
          </cell>
          <cell r="L655" t="str">
            <v>2024-04-03T00:00:00.000000000</v>
          </cell>
          <cell r="M655">
            <v>1.1028344780884099E-2</v>
          </cell>
          <cell r="N655">
            <v>1.9361131431358199E-2</v>
          </cell>
          <cell r="O655">
            <v>3.6959865059284613E-2</v>
          </cell>
          <cell r="P655">
            <v>4.1714428108646777E-2</v>
          </cell>
          <cell r="Q655">
            <v>2.120383036935691E-2</v>
          </cell>
          <cell r="R655">
            <v>-4.4348939283101678E-2</v>
          </cell>
          <cell r="S655">
            <v>0.20278513062492801</v>
          </cell>
          <cell r="T655">
            <v>4.1714428108646777E-2</v>
          </cell>
          <cell r="U655">
            <v>1.4767612400748529E-2</v>
          </cell>
          <cell r="V655">
            <v>-0.1126021003500584</v>
          </cell>
          <cell r="W655">
            <v>0.35766512308067289</v>
          </cell>
          <cell r="X655">
            <v>0.49417314095449488</v>
          </cell>
          <cell r="AC655">
            <v>-0.14059585622826029</v>
          </cell>
          <cell r="AD655">
            <v>-0.1140727871250914</v>
          </cell>
          <cell r="AE655">
            <v>-0.19742909040100601</v>
          </cell>
          <cell r="AF655">
            <v>-0.1079145944091921</v>
          </cell>
          <cell r="AG655">
            <v>-7.2942896596539755E-2</v>
          </cell>
          <cell r="AH655">
            <v>-9.0652888680131549E-2</v>
          </cell>
          <cell r="AK655">
            <v>-0.26907906019550659</v>
          </cell>
          <cell r="AL655">
            <v>0.32794097229884239</v>
          </cell>
          <cell r="AM655">
            <v>0.17273559675805061</v>
          </cell>
          <cell r="AN655">
            <v>0.15714595216926799</v>
          </cell>
          <cell r="AP655">
            <v>0.36491429097790001</v>
          </cell>
          <cell r="AQ655">
            <v>0.19126858601190971</v>
          </cell>
          <cell r="AR655">
            <v>0.89786331697887123</v>
          </cell>
          <cell r="AS655">
            <v>0.90154783786021864</v>
          </cell>
          <cell r="AT655">
            <v>-4.7595315225517083E-2</v>
          </cell>
          <cell r="AU655">
            <v>2.564102564102555E-2</v>
          </cell>
          <cell r="AV655">
            <v>1.726447388004182E-2</v>
          </cell>
          <cell r="AW655">
            <v>1.9361131431358199E-2</v>
          </cell>
          <cell r="BF655">
            <v>6.9488696707631581E-2</v>
          </cell>
          <cell r="BG655">
            <v>2.2225374757648849E-2</v>
          </cell>
          <cell r="BH655">
            <v>3.8858305962898849E-3</v>
          </cell>
          <cell r="BI655">
            <v>-2.262568545228338E-2</v>
          </cell>
          <cell r="BJ655">
            <v>-2.131070249882128E-2</v>
          </cell>
          <cell r="BK655">
            <v>2.0618556701030851E-2</v>
          </cell>
          <cell r="BL655">
            <v>9.3457943925234765E-3</v>
          </cell>
          <cell r="BM655">
            <v>-7.3045267489711851E-2</v>
          </cell>
          <cell r="BN655">
            <v>-1.4654877631758989E-4</v>
          </cell>
          <cell r="BO655">
            <v>-3.165917529802631E-2</v>
          </cell>
          <cell r="BP655">
            <v>3.5368314833501342E-2</v>
          </cell>
          <cell r="BQ655">
            <v>-2.2316425473858481E-2</v>
          </cell>
        </row>
        <row r="656">
          <cell r="A656">
            <v>606440</v>
          </cell>
          <cell r="B656" t="str">
            <v>玄元投资</v>
          </cell>
          <cell r="C656" t="str">
            <v>孔镇宁,张伟</v>
          </cell>
          <cell r="E656" t="str">
            <v>玄元元增13号</v>
          </cell>
          <cell r="F656" t="str">
            <v>2021-09-17 00:00:00</v>
          </cell>
          <cell r="G656" t="str">
            <v>指数增强</v>
          </cell>
          <cell r="H656" t="str">
            <v>1000指增</v>
          </cell>
          <cell r="J656">
            <v>0</v>
          </cell>
          <cell r="K656">
            <v>0</v>
          </cell>
          <cell r="L656" t="str">
            <v>2024-04-03T00:00:00.000000000</v>
          </cell>
          <cell r="M656">
            <v>-1.9834710743802391E-3</v>
          </cell>
          <cell r="N656">
            <v>2.315860822413018E-2</v>
          </cell>
          <cell r="O656">
            <v>6.1906436862469112E-2</v>
          </cell>
          <cell r="P656">
            <v>-4.4216969185310262E-2</v>
          </cell>
          <cell r="Q656">
            <v>-3.9961840152639483E-2</v>
          </cell>
          <cell r="R656">
            <v>-0.13553498138780201</v>
          </cell>
          <cell r="T656">
            <v>-4.4216969185310262E-2</v>
          </cell>
          <cell r="U656">
            <v>6.3285457809694856E-2</v>
          </cell>
          <cell r="V656">
            <v>-0.14266474266474269</v>
          </cell>
          <cell r="AC656">
            <v>-0.23754543510797529</v>
          </cell>
          <cell r="AD656">
            <v>-0.16273742483535369</v>
          </cell>
          <cell r="AE656">
            <v>-0.20100200400801599</v>
          </cell>
          <cell r="AF656">
            <v>-2.7664444223305738E-2</v>
          </cell>
          <cell r="AK656">
            <v>-0.31927078362126571</v>
          </cell>
          <cell r="AL656">
            <v>-1.7969369581127381E-2</v>
          </cell>
          <cell r="AM656">
            <v>-9.6004021170261744E-3</v>
          </cell>
          <cell r="AN656">
            <v>-0.14914667784243879</v>
          </cell>
          <cell r="AP656">
            <v>0.46543066280574691</v>
          </cell>
          <cell r="AQ656">
            <v>0.2378505810612116</v>
          </cell>
          <cell r="AR656">
            <v>-3.9247921611867687E-2</v>
          </cell>
          <cell r="AS656">
            <v>-4.1615280741782321E-2</v>
          </cell>
          <cell r="AT656">
            <v>-8.4740396791895378E-2</v>
          </cell>
          <cell r="AU656">
            <v>-5.5344171566931832E-2</v>
          </cell>
          <cell r="AV656">
            <v>3.7870793762457389E-2</v>
          </cell>
          <cell r="AW656">
            <v>2.315860822413018E-2</v>
          </cell>
          <cell r="BF656">
            <v>9.2235188509874444E-2</v>
          </cell>
          <cell r="BG656">
            <v>6.1228682966919967E-2</v>
          </cell>
          <cell r="BH656">
            <v>7.8412391093900524E-3</v>
          </cell>
          <cell r="BI656">
            <v>-4.9178753241763462E-2</v>
          </cell>
          <cell r="BJ656">
            <v>-1.323365996565307E-2</v>
          </cell>
          <cell r="BK656">
            <v>2.5491400491400421E-2</v>
          </cell>
          <cell r="BL656">
            <v>-1.187980433263458E-2</v>
          </cell>
          <cell r="BM656">
            <v>-9.6484138209739334E-2</v>
          </cell>
          <cell r="BN656">
            <v>4.8998721772475218E-3</v>
          </cell>
          <cell r="BO656">
            <v>-4.0915836336654632E-2</v>
          </cell>
          <cell r="BP656">
            <v>6.863395225464175E-2</v>
          </cell>
          <cell r="BQ656">
            <v>-2.630497328401149E-2</v>
          </cell>
        </row>
        <row r="657">
          <cell r="A657">
            <v>199839</v>
          </cell>
          <cell r="B657" t="str">
            <v>量和</v>
          </cell>
          <cell r="C657" t="str">
            <v>程建涛</v>
          </cell>
          <cell r="E657" t="str">
            <v>久期量和指数1号</v>
          </cell>
          <cell r="F657" t="str">
            <v>2016-05-25 00:00:00</v>
          </cell>
          <cell r="G657" t="str">
            <v>指数增强</v>
          </cell>
          <cell r="H657" t="str">
            <v>500指增</v>
          </cell>
          <cell r="J657">
            <v>0</v>
          </cell>
          <cell r="K657">
            <v>0</v>
          </cell>
          <cell r="L657" t="str">
            <v>2024-04-03T00:00:00.000000000</v>
          </cell>
          <cell r="M657">
            <v>2.0673746518105721E-2</v>
          </cell>
          <cell r="N657">
            <v>2.6346886078165269E-2</v>
          </cell>
          <cell r="O657">
            <v>3.3174729051017593E-2</v>
          </cell>
          <cell r="P657">
            <v>-1.366924629878874E-2</v>
          </cell>
          <cell r="Q657">
            <v>-4.6280857293911848E-2</v>
          </cell>
          <cell r="R657">
            <v>-8.7225595516113974E-2</v>
          </cell>
          <cell r="S657">
            <v>5.5400540054005409E-2</v>
          </cell>
          <cell r="T657">
            <v>-1.366924629878874E-2</v>
          </cell>
          <cell r="U657">
            <v>5.0496549402478941E-4</v>
          </cell>
          <cell r="V657">
            <v>-0.11391177896267581</v>
          </cell>
          <cell r="W657">
            <v>0.25786782983912587</v>
          </cell>
          <cell r="X657">
            <v>0.36673076923076908</v>
          </cell>
          <cell r="Y657">
            <v>0.52046783625730986</v>
          </cell>
          <cell r="Z657">
            <v>-0.1959247648902821</v>
          </cell>
          <cell r="AA657">
            <v>-1.0085337470907559E-2</v>
          </cell>
          <cell r="AC657">
            <v>-0.17423919529451881</v>
          </cell>
          <cell r="AD657">
            <v>-0.11942603193733051</v>
          </cell>
          <cell r="AE657">
            <v>-0.16569133677567419</v>
          </cell>
          <cell r="AF657">
            <v>-0.1192763088959521</v>
          </cell>
          <cell r="AG657">
            <v>-8.4358523725834869E-2</v>
          </cell>
          <cell r="AH657">
            <v>-0.13724137931034491</v>
          </cell>
          <cell r="AI657">
            <v>-0.26139817629179329</v>
          </cell>
          <cell r="AJ657">
            <v>-0.15309932785660951</v>
          </cell>
          <cell r="AK657">
            <v>-0.3233208759735951</v>
          </cell>
          <cell r="AL657">
            <v>6.5673033817788884E-2</v>
          </cell>
          <cell r="AM657">
            <v>0.1360056529120259</v>
          </cell>
          <cell r="AN657">
            <v>-4.7966891093418673E-2</v>
          </cell>
          <cell r="AP657">
            <v>0.35694255904549588</v>
          </cell>
          <cell r="AQ657">
            <v>0.20197017866077371</v>
          </cell>
          <cell r="AR657">
            <v>0.18315332697837239</v>
          </cell>
          <cell r="AS657">
            <v>0.67192016773687524</v>
          </cell>
          <cell r="AT657">
            <v>-6.8388290713324529E-2</v>
          </cell>
          <cell r="AU657">
            <v>-4.0180586907447857E-3</v>
          </cell>
          <cell r="AV657">
            <v>6.6525685082385877E-3</v>
          </cell>
          <cell r="AW657">
            <v>2.6346886078165269E-2</v>
          </cell>
          <cell r="BF657">
            <v>7.3809123043258706E-2</v>
          </cell>
          <cell r="BG657">
            <v>3.3231444470569693E-2</v>
          </cell>
          <cell r="BH657">
            <v>-3.5234772054919317E-2</v>
          </cell>
          <cell r="BI657">
            <v>-1.6904509179541449E-2</v>
          </cell>
          <cell r="BJ657">
            <v>-1.347622665653625E-2</v>
          </cell>
          <cell r="BK657">
            <v>2.119983785974866E-2</v>
          </cell>
          <cell r="BL657">
            <v>2.488786567697376E-2</v>
          </cell>
          <cell r="BM657">
            <v>-7.9163439194422813E-2</v>
          </cell>
          <cell r="BN657">
            <v>-2.8387201427471091E-3</v>
          </cell>
          <cell r="BO657">
            <v>-2.97694090853633E-2</v>
          </cell>
          <cell r="BP657">
            <v>2.8712746782914911E-2</v>
          </cell>
          <cell r="BQ657">
            <v>-3.1211800179284491E-2</v>
          </cell>
        </row>
        <row r="658">
          <cell r="A658">
            <v>341160</v>
          </cell>
          <cell r="B658" t="str">
            <v>量和</v>
          </cell>
          <cell r="C658" t="str">
            <v>程建涛</v>
          </cell>
          <cell r="E658" t="str">
            <v>久期量和指数3号</v>
          </cell>
          <cell r="F658" t="str">
            <v>2017-12-25 00:00:00</v>
          </cell>
          <cell r="G658" t="str">
            <v>指数增强</v>
          </cell>
          <cell r="H658" t="str">
            <v>1000指增</v>
          </cell>
          <cell r="J658">
            <v>0</v>
          </cell>
          <cell r="K658">
            <v>0</v>
          </cell>
          <cell r="L658" t="str">
            <v>2024-04-03T00:00:00.000000000</v>
          </cell>
          <cell r="M658">
            <v>6.186875363545008E-3</v>
          </cell>
          <cell r="N658">
            <v>2.2790797677918691E-2</v>
          </cell>
          <cell r="O658">
            <v>4.4977758251414153E-2</v>
          </cell>
          <cell r="P658">
            <v>-7.6445177886715454E-2</v>
          </cell>
          <cell r="Q658">
            <v>-7.5772294540509044E-2</v>
          </cell>
          <cell r="R658">
            <v>-8.6816720257234636E-2</v>
          </cell>
          <cell r="S658">
            <v>0.13396901072705611</v>
          </cell>
          <cell r="T658">
            <v>-7.6445177886715454E-2</v>
          </cell>
          <cell r="U658">
            <v>9.7655833777304135E-2</v>
          </cell>
          <cell r="V658">
            <v>-0.1358195211786373</v>
          </cell>
          <cell r="W658">
            <v>0.33031175353708592</v>
          </cell>
          <cell r="X658">
            <v>0.29713196154762872</v>
          </cell>
          <cell r="Y658">
            <v>0.58526448362720385</v>
          </cell>
          <cell r="AC658">
            <v>-0.23526246269751969</v>
          </cell>
          <cell r="AD658">
            <v>-8.6496606599578682E-2</v>
          </cell>
          <cell r="AE658">
            <v>-0.1904942425247596</v>
          </cell>
          <cell r="AF658">
            <v>-9.492998105097751E-2</v>
          </cell>
          <cell r="AG658">
            <v>-0.118829881004848</v>
          </cell>
          <cell r="AH658">
            <v>-0.16090985678180289</v>
          </cell>
          <cell r="AI658">
            <v>-0.28307392996108949</v>
          </cell>
          <cell r="AK658">
            <v>-0.28307392996108949</v>
          </cell>
          <cell r="AL658">
            <v>-0.18858090657027779</v>
          </cell>
          <cell r="AM658">
            <v>0.13552539993477011</v>
          </cell>
          <cell r="AN658">
            <v>-0.24724711383430309</v>
          </cell>
          <cell r="AP658">
            <v>0.40932938174905242</v>
          </cell>
          <cell r="AQ658">
            <v>0.22699729608206781</v>
          </cell>
          <cell r="AR658">
            <v>-0.46143455999087291</v>
          </cell>
          <cell r="AS658">
            <v>0.59572332217317769</v>
          </cell>
          <cell r="AT658">
            <v>-9.896616997524621E-2</v>
          </cell>
          <cell r="AU658">
            <v>-4.7511312217194623E-2</v>
          </cell>
          <cell r="AV658">
            <v>2.1692569608435349E-2</v>
          </cell>
          <cell r="AW658">
            <v>2.2790797677918691E-2</v>
          </cell>
          <cell r="BF658">
            <v>8.0447522642514757E-2</v>
          </cell>
          <cell r="BG658">
            <v>4.2652859960552243E-2</v>
          </cell>
          <cell r="BH658">
            <v>-2.4970442184913622E-2</v>
          </cell>
          <cell r="BI658">
            <v>-1.7073289033322059E-2</v>
          </cell>
          <cell r="BJ658">
            <v>-4.3424623735504042E-3</v>
          </cell>
          <cell r="BK658">
            <v>2.909253109976695E-2</v>
          </cell>
          <cell r="BL658">
            <v>1.9071469851666301E-2</v>
          </cell>
          <cell r="BM658">
            <v>-7.2069943289225002E-2</v>
          </cell>
          <cell r="BN658">
            <v>4.2926829268294941E-3</v>
          </cell>
          <cell r="BO658">
            <v>-2.705459490965623E-2</v>
          </cell>
          <cell r="BP658">
            <v>5.2668364035744597E-2</v>
          </cell>
          <cell r="BQ658">
            <v>-2.7655859172212138E-2</v>
          </cell>
        </row>
        <row r="659">
          <cell r="A659">
            <v>499001</v>
          </cell>
          <cell r="B659" t="str">
            <v>上海通怡投资</v>
          </cell>
          <cell r="C659" t="str">
            <v>储贻波</v>
          </cell>
          <cell r="E659" t="str">
            <v>通怡500指增1号</v>
          </cell>
          <cell r="F659" t="str">
            <v>2020-09-09 00:00:00</v>
          </cell>
          <cell r="G659" t="str">
            <v>指数增强</v>
          </cell>
          <cell r="H659" t="str">
            <v>500指增</v>
          </cell>
          <cell r="J659">
            <v>0</v>
          </cell>
          <cell r="K659">
            <v>0</v>
          </cell>
          <cell r="L659" t="str">
            <v>2024-04-03T00:00:00.000000000</v>
          </cell>
          <cell r="M659">
            <v>7.4411682634174534E-3</v>
          </cell>
          <cell r="N659">
            <v>2.1118129537098129E-2</v>
          </cell>
          <cell r="O659">
            <v>1.4708637811504671E-2</v>
          </cell>
          <cell r="P659">
            <v>-3.069625917308039E-2</v>
          </cell>
          <cell r="Q659">
            <v>-5.989063449353349E-2</v>
          </cell>
          <cell r="R659">
            <v>-0.14372677682030199</v>
          </cell>
          <cell r="S659">
            <v>6.5985130111523294E-3</v>
          </cell>
          <cell r="T659">
            <v>-3.069625917308039E-2</v>
          </cell>
          <cell r="U659">
            <v>-1.4203793559770641E-2</v>
          </cell>
          <cell r="V659">
            <v>-0.14050652107976949</v>
          </cell>
          <cell r="W659">
            <v>0.28638314475224358</v>
          </cell>
          <cell r="AC659">
            <v>-0.15757741847081391</v>
          </cell>
          <cell r="AD659">
            <v>-0.13842991540833249</v>
          </cell>
          <cell r="AE659">
            <v>-0.17500195664083901</v>
          </cell>
          <cell r="AF659">
            <v>-0.1010791366906474</v>
          </cell>
          <cell r="AG659">
            <v>-1.1999999999999791E-3</v>
          </cell>
          <cell r="AK659">
            <v>-0.33654676258992799</v>
          </cell>
          <cell r="AL659">
            <v>1.344671645330409E-2</v>
          </cell>
          <cell r="AM659">
            <v>3.8294343447406558E-2</v>
          </cell>
          <cell r="AN659">
            <v>-0.10537205464941871</v>
          </cell>
          <cell r="AP659">
            <v>0.33767799352119338</v>
          </cell>
          <cell r="AQ659">
            <v>0.17664178514134091</v>
          </cell>
          <cell r="AR659">
            <v>3.8939167245574849E-2</v>
          </cell>
          <cell r="AS659">
            <v>0.2151049754652968</v>
          </cell>
          <cell r="AT659">
            <v>-7.1236799713620846E-2</v>
          </cell>
          <cell r="AU659">
            <v>-1.734438234727298E-3</v>
          </cell>
          <cell r="AV659">
            <v>-6.2769346074572629E-3</v>
          </cell>
          <cell r="AW659">
            <v>2.1118129537098129E-2</v>
          </cell>
          <cell r="BF659">
            <v>6.5372739303043659E-2</v>
          </cell>
          <cell r="BG659">
            <v>3.420006624710159E-2</v>
          </cell>
          <cell r="BH659">
            <v>-3.44302986628231E-3</v>
          </cell>
          <cell r="BI659">
            <v>-9.4006106379558307E-3</v>
          </cell>
          <cell r="BJ659">
            <v>-2.481953118663327E-2</v>
          </cell>
          <cell r="BK659">
            <v>1.6634783331948011E-3</v>
          </cell>
          <cell r="BL659">
            <v>8.054471477206615E-3</v>
          </cell>
          <cell r="BM659">
            <v>-7.2570016474464594E-2</v>
          </cell>
          <cell r="BN659">
            <v>-7.3237980354989851E-3</v>
          </cell>
          <cell r="BO659">
            <v>-3.5760784654109812E-2</v>
          </cell>
          <cell r="BP659">
            <v>3.042578089837078E-2</v>
          </cell>
          <cell r="BQ659">
            <v>-2.3934311670160802E-2</v>
          </cell>
        </row>
        <row r="660">
          <cell r="A660">
            <v>785392</v>
          </cell>
          <cell r="B660" t="str">
            <v>上海通怡投资</v>
          </cell>
          <cell r="C660" t="str">
            <v>马靖翔</v>
          </cell>
          <cell r="E660" t="str">
            <v>通怡1000指增1号</v>
          </cell>
          <cell r="F660" t="str">
            <v>2023-05-09 00:00:00</v>
          </cell>
          <cell r="G660" t="str">
            <v>指数增强</v>
          </cell>
          <cell r="H660" t="str">
            <v>1000指增</v>
          </cell>
          <cell r="J660">
            <v>0</v>
          </cell>
          <cell r="K660">
            <v>0</v>
          </cell>
          <cell r="L660" t="str">
            <v>2024-04-03T00:00:00.000000000</v>
          </cell>
          <cell r="M660">
            <v>-1.352874859075537E-2</v>
          </cell>
          <cell r="N660">
            <v>1.1560693641618601E-2</v>
          </cell>
          <cell r="O660">
            <v>4.6650717703349283E-2</v>
          </cell>
          <cell r="P660">
            <v>-0.1232464929859719</v>
          </cell>
          <cell r="Q660">
            <v>-9.5139607032057927E-2</v>
          </cell>
          <cell r="T660">
            <v>-0.1232464929859719</v>
          </cell>
          <cell r="AC660">
            <v>-0.20803295571575689</v>
          </cell>
          <cell r="AD660">
            <v>-8.4915084915084774E-2</v>
          </cell>
          <cell r="AK660">
            <v>-0.24533856722276731</v>
          </cell>
          <cell r="AL660">
            <v>-0.32195785700946422</v>
          </cell>
          <cell r="AM660">
            <v>-0.1284455569680866</v>
          </cell>
          <cell r="AN660">
            <v>-0.37484009956022551</v>
          </cell>
          <cell r="AP660">
            <v>0.29590801911875758</v>
          </cell>
          <cell r="AQ660">
            <v>0.20522379545707961</v>
          </cell>
          <cell r="AR660">
            <v>-1.089040015061453</v>
          </cell>
          <cell r="AS660">
            <v>-0.62733160776886654</v>
          </cell>
          <cell r="AT660">
            <v>-0.1923847695390781</v>
          </cell>
          <cell r="AU660">
            <v>7.4441687344912744E-3</v>
          </cell>
          <cell r="AV660">
            <v>3.4688995215311103E-2</v>
          </cell>
          <cell r="AW660">
            <v>1.1560693641618601E-2</v>
          </cell>
          <cell r="BL660">
            <v>-1.9980019980019859E-2</v>
          </cell>
          <cell r="BM660">
            <v>-6.6258919469928568E-2</v>
          </cell>
          <cell r="BN660">
            <v>7.2916666666666963E-3</v>
          </cell>
          <cell r="BO660">
            <v>-1.551189245087903E-2</v>
          </cell>
          <cell r="BP660">
            <v>5.9873949579831942E-2</v>
          </cell>
          <cell r="BQ660">
            <v>-2.0608439646712329E-2</v>
          </cell>
        </row>
        <row r="661">
          <cell r="A661">
            <v>797173</v>
          </cell>
          <cell r="B661" t="str">
            <v>艾方资产</v>
          </cell>
          <cell r="E661" t="str">
            <v>艾方中证1000指数增强1号</v>
          </cell>
          <cell r="F661" t="str">
            <v>2023-08-02 00:00:00</v>
          </cell>
          <cell r="G661" t="str">
            <v>指数增强</v>
          </cell>
          <cell r="H661" t="str">
            <v>1000指增</v>
          </cell>
          <cell r="J661">
            <v>0</v>
          </cell>
          <cell r="K661">
            <v>0</v>
          </cell>
          <cell r="L661" t="str">
            <v>2024-04-03T00:00:00.000000000</v>
          </cell>
          <cell r="M661">
            <v>4.9298860648554488E-3</v>
          </cell>
          <cell r="N661">
            <v>1.6398891966759029E-2</v>
          </cell>
          <cell r="O661">
            <v>5.9727356746765103E-2</v>
          </cell>
          <cell r="P661">
            <v>-7.910852324063844E-2</v>
          </cell>
          <cell r="Q661">
            <v>-8.5443668993020805E-2</v>
          </cell>
          <cell r="T661">
            <v>-7.910852324063844E-2</v>
          </cell>
          <cell r="AC661">
            <v>-0.20071029934043641</v>
          </cell>
          <cell r="AD661">
            <v>-5.3040877367896228E-2</v>
          </cell>
          <cell r="AK661">
            <v>-0.22363493002168339</v>
          </cell>
          <cell r="AL661">
            <v>-0.20446692431429639</v>
          </cell>
          <cell r="AM661">
            <v>-9.3872713329334778E-2</v>
          </cell>
          <cell r="AN661">
            <v>-0.2549712229326484</v>
          </cell>
          <cell r="AP661">
            <v>0.36137497410021008</v>
          </cell>
          <cell r="AQ661">
            <v>0.2469035051707833</v>
          </cell>
          <cell r="AR661">
            <v>-0.56662678817915824</v>
          </cell>
          <cell r="AS661">
            <v>-0.38140620908815848</v>
          </cell>
          <cell r="AT661">
            <v>-7.1779941772914357E-2</v>
          </cell>
          <cell r="AU661">
            <v>-8.6740211983560411E-2</v>
          </cell>
          <cell r="AV661">
            <v>4.2629390018484203E-2</v>
          </cell>
          <cell r="AW661">
            <v>1.6398891966759029E-2</v>
          </cell>
          <cell r="BN661">
            <v>1.6977928692698541E-3</v>
          </cell>
          <cell r="BO661">
            <v>-2.6420737786639888E-2</v>
          </cell>
          <cell r="BP661">
            <v>3.4408602150537648E-2</v>
          </cell>
          <cell r="BQ661">
            <v>-1.6974242573769008E-2</v>
          </cell>
        </row>
        <row r="662">
          <cell r="A662">
            <v>680676</v>
          </cell>
          <cell r="B662" t="str">
            <v>仲阳天王星</v>
          </cell>
          <cell r="C662" t="str">
            <v>孙博</v>
          </cell>
          <cell r="E662" t="str">
            <v>仲阳天王星晴空庭烨1000指增量化</v>
          </cell>
          <cell r="F662" t="str">
            <v>2022-05-31 00:00:00</v>
          </cell>
          <cell r="G662" t="str">
            <v>指数增强</v>
          </cell>
          <cell r="H662" t="str">
            <v>1000指增</v>
          </cell>
          <cell r="J662">
            <v>0</v>
          </cell>
          <cell r="K662">
            <v>0</v>
          </cell>
          <cell r="L662" t="str">
            <v>2024-04-03T00:00:00.000000000</v>
          </cell>
          <cell r="M662">
            <v>-1.1652661064425749E-2</v>
          </cell>
          <cell r="N662">
            <v>1.4724490969745711E-2</v>
          </cell>
          <cell r="O662">
            <v>2.7011293514960899E-2</v>
          </cell>
          <cell r="P662">
            <v>-6.5671009426967575E-2</v>
          </cell>
          <cell r="Q662">
            <v>-7.2254943205721456E-2</v>
          </cell>
          <cell r="R662">
            <v>-0.13179133858267719</v>
          </cell>
          <cell r="T662">
            <v>-6.5671009426967575E-2</v>
          </cell>
          <cell r="U662">
            <v>6.4974619289340119E-2</v>
          </cell>
          <cell r="AC662">
            <v>-0.20439678284182311</v>
          </cell>
          <cell r="AD662">
            <v>-0.1176181102362205</v>
          </cell>
          <cell r="AE662">
            <v>-0.15249064776530821</v>
          </cell>
          <cell r="AK662">
            <v>-0.26978346456692909</v>
          </cell>
          <cell r="AL662">
            <v>-0.1472077895267894</v>
          </cell>
          <cell r="AM662">
            <v>-4.6059495588801513E-2</v>
          </cell>
          <cell r="AN662">
            <v>-0.21541097259876599</v>
          </cell>
          <cell r="AP662">
            <v>0.37069353704692931</v>
          </cell>
          <cell r="AQ662">
            <v>0.20264365185302541</v>
          </cell>
          <cell r="AR662">
            <v>-0.39791793320784968</v>
          </cell>
          <cell r="AS662">
            <v>-0.22876271599593959</v>
          </cell>
          <cell r="AT662">
            <v>-8.6749285033365209E-2</v>
          </cell>
          <cell r="AU662">
            <v>-2.0528879610299141E-2</v>
          </cell>
          <cell r="AV662">
            <v>1.2108510886017051E-2</v>
          </cell>
          <cell r="AW662">
            <v>1.4724490969745711E-2</v>
          </cell>
          <cell r="BF662">
            <v>7.2194021432600231E-2</v>
          </cell>
          <cell r="BG662">
            <v>5.4813256180957337E-2</v>
          </cell>
          <cell r="BH662">
            <v>2.493516856174161E-3</v>
          </cell>
          <cell r="BI662">
            <v>-2.2883295194508161E-2</v>
          </cell>
          <cell r="BJ662">
            <v>-4.6838407494144141E-3</v>
          </cell>
          <cell r="BK662">
            <v>2.4347826086956511E-2</v>
          </cell>
          <cell r="BL662">
            <v>-1.23839009287926E-2</v>
          </cell>
          <cell r="BM662">
            <v>-8.0695722519971702E-2</v>
          </cell>
          <cell r="BN662">
            <v>-4.6063651591290444E-3</v>
          </cell>
          <cell r="BO662">
            <v>-3.0079932688262478E-2</v>
          </cell>
          <cell r="BP662">
            <v>3.5024940360008687E-2</v>
          </cell>
          <cell r="BQ662">
            <v>-1.6255079712410029E-2</v>
          </cell>
        </row>
        <row r="663">
          <cell r="A663">
            <v>340353</v>
          </cell>
          <cell r="B663" t="str">
            <v>北京涵德投资</v>
          </cell>
          <cell r="C663" t="str">
            <v>秦志宇,顾小军</v>
          </cell>
          <cell r="E663" t="str">
            <v>涵德明德中证500指数增强1号</v>
          </cell>
          <cell r="F663" t="str">
            <v>2017-12-18 00:00:00</v>
          </cell>
          <cell r="G663" t="str">
            <v>指数增强</v>
          </cell>
          <cell r="H663" t="str">
            <v>500指增</v>
          </cell>
          <cell r="J663">
            <v>0</v>
          </cell>
          <cell r="K663">
            <v>0</v>
          </cell>
          <cell r="L663" t="str">
            <v>2024-04-03T00:00:00.000000000</v>
          </cell>
          <cell r="M663">
            <v>-3.2214419174022568E-3</v>
          </cell>
          <cell r="N663">
            <v>1.1573165947430301E-2</v>
          </cell>
          <cell r="O663">
            <v>4.7673867407056258E-2</v>
          </cell>
          <cell r="P663">
            <v>-3.1185421754649671E-2</v>
          </cell>
          <cell r="Q663">
            <v>-3.6254905625116803E-2</v>
          </cell>
          <cell r="R663">
            <v>-8.8117411293174741E-2</v>
          </cell>
          <cell r="S663">
            <v>9.2121982210927378E-2</v>
          </cell>
          <cell r="T663">
            <v>-3.1185421754649671E-2</v>
          </cell>
          <cell r="U663">
            <v>7.622321067529314E-2</v>
          </cell>
          <cell r="V663">
            <v>-0.1278434138599894</v>
          </cell>
          <cell r="W663">
            <v>0.18863969817648291</v>
          </cell>
          <cell r="X663">
            <v>0.35539772727272712</v>
          </cell>
          <cell r="Y663">
            <v>0.30612244897959201</v>
          </cell>
          <cell r="Z663">
            <v>-0.19125737721316391</v>
          </cell>
          <cell r="AC663">
            <v>-0.16289042498719911</v>
          </cell>
          <cell r="AD663">
            <v>-9.7665920075445112E-2</v>
          </cell>
          <cell r="AE663">
            <v>-0.192587119812831</v>
          </cell>
          <cell r="AF663">
            <v>-0.10167823757721529</v>
          </cell>
          <cell r="AG663">
            <v>-0.1098649201801065</v>
          </cell>
          <cell r="AH663">
            <v>-0.17348637518619109</v>
          </cell>
          <cell r="AI663">
            <v>-0.21754454670060699</v>
          </cell>
          <cell r="AK663">
            <v>-0.28502705953096807</v>
          </cell>
          <cell r="AL663">
            <v>9.3836182885618236E-3</v>
          </cell>
          <cell r="AM663">
            <v>9.088451613457571E-2</v>
          </cell>
          <cell r="AN663">
            <v>-0.1069834272084766</v>
          </cell>
          <cell r="AP663">
            <v>0.31247248064426653</v>
          </cell>
          <cell r="AQ663">
            <v>0.19381689886395079</v>
          </cell>
          <cell r="AR663">
            <v>2.9077126028494431E-2</v>
          </cell>
          <cell r="AS663">
            <v>0.4673828756786092</v>
          </cell>
          <cell r="AT663">
            <v>-7.8088797044273295E-2</v>
          </cell>
          <cell r="AU663">
            <v>-1.3245482950685949E-2</v>
          </cell>
          <cell r="AV663">
            <v>3.5687681993634479E-2</v>
          </cell>
          <cell r="AW663">
            <v>1.1573165947430301E-2</v>
          </cell>
          <cell r="BF663">
            <v>6.5103113627173581E-2</v>
          </cell>
          <cell r="BG663">
            <v>5.580865603644658E-2</v>
          </cell>
          <cell r="BH663">
            <v>8.3902672899416331E-4</v>
          </cell>
          <cell r="BI663">
            <v>-5.2694610778443174E-3</v>
          </cell>
          <cell r="BJ663">
            <v>-1.9263183241030601E-2</v>
          </cell>
          <cell r="BK663">
            <v>1.092560766020134E-2</v>
          </cell>
          <cell r="BL663">
            <v>-2.1250758955677629E-3</v>
          </cell>
          <cell r="BM663">
            <v>-6.6565257073319062E-2</v>
          </cell>
          <cell r="BN663">
            <v>7.2154599071401204E-3</v>
          </cell>
          <cell r="BO663">
            <v>-1.9186444901264529E-2</v>
          </cell>
          <cell r="BP663">
            <v>3.6392505557319772E-2</v>
          </cell>
          <cell r="BQ663">
            <v>-2.3123508900715791E-2</v>
          </cell>
        </row>
        <row r="664">
          <cell r="A664">
            <v>764153</v>
          </cell>
          <cell r="B664" t="str">
            <v>北京涵德投资</v>
          </cell>
          <cell r="E664" t="str">
            <v>涵德中证1000指数增强1号</v>
          </cell>
          <cell r="F664" t="str">
            <v>2023-03-17 00:00:00</v>
          </cell>
          <cell r="G664" t="str">
            <v>指数增强</v>
          </cell>
          <cell r="H664" t="str">
            <v>1000指增</v>
          </cell>
          <cell r="J664">
            <v>0</v>
          </cell>
          <cell r="K664">
            <v>0</v>
          </cell>
          <cell r="L664" t="str">
            <v>2024-04-03T00:00:00.000000000</v>
          </cell>
          <cell r="M664">
            <v>-1.724337460942027E-2</v>
          </cell>
          <cell r="N664">
            <v>7.1157495256166658E-3</v>
          </cell>
          <cell r="O664">
            <v>5.4644808743169238E-2</v>
          </cell>
          <cell r="P664">
            <v>-0.11162255466052939</v>
          </cell>
          <cell r="Q664">
            <v>-9.6403490104277512E-2</v>
          </cell>
          <cell r="R664">
            <v>-0.16128395061728401</v>
          </cell>
          <cell r="T664">
            <v>-0.11162255466052939</v>
          </cell>
          <cell r="AC664">
            <v>-0.20957698088898441</v>
          </cell>
          <cell r="AD664">
            <v>-0.1157530864197531</v>
          </cell>
          <cell r="AK664">
            <v>-0.2728888888888889</v>
          </cell>
          <cell r="AL664">
            <v>-0.2715124884464899</v>
          </cell>
          <cell r="AM664">
            <v>-0.1236483001025989</v>
          </cell>
          <cell r="AN664">
            <v>-0.34473084054360897</v>
          </cell>
          <cell r="AP664">
            <v>0.35638069769830499</v>
          </cell>
          <cell r="AQ664">
            <v>0.2056029207436095</v>
          </cell>
          <cell r="AR664">
            <v>-0.76269648381749278</v>
          </cell>
          <cell r="AS664">
            <v>-0.60284219816893603</v>
          </cell>
          <cell r="AT664">
            <v>-9.8650486452557695E-2</v>
          </cell>
          <cell r="AU664">
            <v>-9.2038068709377918E-2</v>
          </cell>
          <cell r="AV664">
            <v>4.7193243914555261E-2</v>
          </cell>
          <cell r="AW664">
            <v>7.1157495256166658E-3</v>
          </cell>
          <cell r="BI664">
            <v>-2.0573254768800679E-2</v>
          </cell>
          <cell r="BJ664">
            <v>-1.8150300805547141E-2</v>
          </cell>
          <cell r="BK664">
            <v>1.474711808079765E-2</v>
          </cell>
          <cell r="BL664">
            <v>-1.269061508545688E-2</v>
          </cell>
          <cell r="BM664">
            <v>-7.1939463045506358E-2</v>
          </cell>
          <cell r="BN664">
            <v>7.6123083520960311E-3</v>
          </cell>
          <cell r="BO664">
            <v>-1.3087891040646889E-2</v>
          </cell>
          <cell r="BP664">
            <v>5.5417789757412413E-2</v>
          </cell>
          <cell r="BQ664">
            <v>-2.9838627829087531E-2</v>
          </cell>
        </row>
        <row r="665">
          <cell r="A665">
            <v>567613</v>
          </cell>
          <cell r="B665" t="str">
            <v>黑翼资产</v>
          </cell>
          <cell r="C665" t="str">
            <v>邹倚天</v>
          </cell>
          <cell r="E665" t="str">
            <v>黑翼中证1000指数增强1号</v>
          </cell>
          <cell r="F665" t="str">
            <v>2021-05-26 00:00:00</v>
          </cell>
          <cell r="G665" t="str">
            <v>指数增强</v>
          </cell>
          <cell r="H665" t="str">
            <v>1000指增</v>
          </cell>
          <cell r="J665">
            <v>0</v>
          </cell>
          <cell r="K665">
            <v>0</v>
          </cell>
          <cell r="L665" t="str">
            <v>2024-04-03T00:00:00.000000000</v>
          </cell>
          <cell r="M665">
            <v>-5.9171597633136397E-3</v>
          </cell>
          <cell r="N665">
            <v>8.0000000000000071E-3</v>
          </cell>
          <cell r="O665">
            <v>3.2786885245901683E-2</v>
          </cell>
          <cell r="P665">
            <v>-0.1157894736842104</v>
          </cell>
          <cell r="Q665">
            <v>-9.3525179856115193E-2</v>
          </cell>
          <cell r="R665">
            <v>-0.1047957371225576</v>
          </cell>
          <cell r="T665">
            <v>-0.1157894736842104</v>
          </cell>
          <cell r="U665">
            <v>0.1231527093596059</v>
          </cell>
          <cell r="V665">
            <v>-1.4563106796116609E-2</v>
          </cell>
          <cell r="AC665">
            <v>-0.2113821138211382</v>
          </cell>
          <cell r="AD665">
            <v>-6.6137566137566106E-2</v>
          </cell>
          <cell r="AE665">
            <v>-0.21178821178821169</v>
          </cell>
          <cell r="AF665">
            <v>-0.1282051282051283</v>
          </cell>
          <cell r="AK665">
            <v>-0.27747252747252749</v>
          </cell>
          <cell r="AL665">
            <v>-0.26687526225646369</v>
          </cell>
          <cell r="AM665">
            <v>2.2958834173567141E-2</v>
          </cell>
          <cell r="AN665">
            <v>-0.35564169364870141</v>
          </cell>
          <cell r="AP665">
            <v>0.38536507647529128</v>
          </cell>
          <cell r="AQ665">
            <v>0.19765581918731351</v>
          </cell>
          <cell r="AR665">
            <v>-0.69329862811796972</v>
          </cell>
          <cell r="AS665">
            <v>0.1146488764070218</v>
          </cell>
          <cell r="AT665">
            <v>-9.0350877192982404E-2</v>
          </cell>
          <cell r="AU665">
            <v>-8.87174541947926E-2</v>
          </cell>
          <cell r="AV665">
            <v>2.4590163934426149E-2</v>
          </cell>
          <cell r="AW665">
            <v>8.0000000000000071E-3</v>
          </cell>
          <cell r="BF665">
            <v>5.7142857142857162E-2</v>
          </cell>
          <cell r="BG665">
            <v>3.82106244175211E-2</v>
          </cell>
          <cell r="BH665">
            <v>8.9766606822250239E-4</v>
          </cell>
          <cell r="BI665">
            <v>-5.3811659192825054E-3</v>
          </cell>
          <cell r="BJ665">
            <v>-1.532912533814235E-2</v>
          </cell>
          <cell r="BK665">
            <v>3.0219780219780109E-2</v>
          </cell>
          <cell r="BL665">
            <v>-5.3333333333333011E-3</v>
          </cell>
          <cell r="BM665">
            <v>-5.0938337801608502E-2</v>
          </cell>
          <cell r="BN665">
            <v>2.7051397655546432E-3</v>
          </cell>
          <cell r="BO665">
            <v>-2.0683453237410169E-2</v>
          </cell>
          <cell r="BP665">
            <v>5.4178145087235841E-2</v>
          </cell>
          <cell r="BQ665">
            <v>-1.041666666666663E-2</v>
          </cell>
        </row>
        <row r="666">
          <cell r="A666">
            <v>381093</v>
          </cell>
          <cell r="B666" t="str">
            <v>千象资产</v>
          </cell>
          <cell r="C666" t="str">
            <v>陈斌</v>
          </cell>
          <cell r="E666" t="str">
            <v>千象卓越2号中证500指数增强</v>
          </cell>
          <cell r="F666" t="str">
            <v>2018-06-19 00:00:00</v>
          </cell>
          <cell r="G666" t="str">
            <v>指数增强</v>
          </cell>
          <cell r="H666" t="str">
            <v>500指增</v>
          </cell>
          <cell r="J666">
            <v>0</v>
          </cell>
          <cell r="K666">
            <v>0</v>
          </cell>
          <cell r="L666" t="str">
            <v>2024-04-03T00:00:00.000000000</v>
          </cell>
          <cell r="M666">
            <v>4.6583850931678494E-3</v>
          </cell>
          <cell r="N666">
            <v>1.910472028860322E-2</v>
          </cell>
          <cell r="O666">
            <v>5.4299831791421387E-2</v>
          </cell>
          <cell r="P666">
            <v>-5.6516781518021197E-3</v>
          </cell>
          <cell r="Q666">
            <v>-3.2231604342581321E-2</v>
          </cell>
          <cell r="R666">
            <v>-9.0509227769464351E-2</v>
          </cell>
          <cell r="S666">
            <v>3.1473386474672127E-2</v>
          </cell>
          <cell r="T666">
            <v>-5.6516781518021197E-3</v>
          </cell>
          <cell r="U666">
            <v>2.4376618759839541E-2</v>
          </cell>
          <cell r="V666">
            <v>-0.1103329869425743</v>
          </cell>
          <cell r="W666">
            <v>0.1673523206751055</v>
          </cell>
          <cell r="X666">
            <v>0.40350877192982448</v>
          </cell>
          <cell r="Y666">
            <v>0.46470779572807119</v>
          </cell>
          <cell r="AC666">
            <v>-0.15023213564796131</v>
          </cell>
          <cell r="AD666">
            <v>-0.1179537894452936</v>
          </cell>
          <cell r="AE666">
            <v>-0.17795669072737369</v>
          </cell>
          <cell r="AF666">
            <v>-0.11876654203251701</v>
          </cell>
          <cell r="AG666">
            <v>-0.1075851393188855</v>
          </cell>
          <cell r="AH666">
            <v>-0.1323765172913963</v>
          </cell>
          <cell r="AI666">
            <v>-0.14600389863547761</v>
          </cell>
          <cell r="AK666">
            <v>-0.29256816367684751</v>
          </cell>
          <cell r="AL666">
            <v>0.1030088215360625</v>
          </cell>
          <cell r="AM666">
            <v>0.14731342733497901</v>
          </cell>
          <cell r="AN666">
            <v>-2.0038328682777551E-2</v>
          </cell>
          <cell r="AP666">
            <v>0.30300440010622481</v>
          </cell>
          <cell r="AQ666">
            <v>0.19724715647631549</v>
          </cell>
          <cell r="AR666">
            <v>0.33897529181629937</v>
          </cell>
          <cell r="AS666">
            <v>0.74533703487989056</v>
          </cell>
          <cell r="AT666">
            <v>-5.9045163849090421E-2</v>
          </cell>
          <cell r="AU666">
            <v>-2.3393045310853511E-2</v>
          </cell>
          <cell r="AV666">
            <v>3.4535323801513813E-2</v>
          </cell>
          <cell r="AW666">
            <v>1.910472028860322E-2</v>
          </cell>
          <cell r="BF666">
            <v>5.4187192118226653E-2</v>
          </cell>
          <cell r="BG666">
            <v>3.2228538394835748E-2</v>
          </cell>
          <cell r="BH666">
            <v>1.680123209035322E-3</v>
          </cell>
          <cell r="BI666">
            <v>1.486278712202393E-2</v>
          </cell>
          <cell r="BJ666">
            <v>-2.7912955651455351E-2</v>
          </cell>
          <cell r="BK666">
            <v>2.1252479455936561E-2</v>
          </cell>
          <cell r="BL666">
            <v>8.7865334813170826E-3</v>
          </cell>
          <cell r="BM666">
            <v>-7.2063812230677593E-2</v>
          </cell>
          <cell r="BN666">
            <v>-8.0409706600298447E-3</v>
          </cell>
          <cell r="BO666">
            <v>-3.1121833534378699E-2</v>
          </cell>
          <cell r="BP666">
            <v>3.142430278884456E-2</v>
          </cell>
          <cell r="BQ666">
            <v>-2.687186414511766E-2</v>
          </cell>
        </row>
        <row r="667">
          <cell r="A667">
            <v>783058</v>
          </cell>
          <cell r="B667" t="str">
            <v>上海卓胜私募</v>
          </cell>
          <cell r="C667" t="str">
            <v>马万里</v>
          </cell>
          <cell r="E667" t="str">
            <v>卓胜瑞安二号</v>
          </cell>
          <cell r="F667" t="str">
            <v>2023-05-25 00:00:00</v>
          </cell>
          <cell r="G667" t="str">
            <v>指数增强</v>
          </cell>
          <cell r="H667" t="str">
            <v>500指增</v>
          </cell>
          <cell r="J667">
            <v>0</v>
          </cell>
          <cell r="K667">
            <v>0</v>
          </cell>
          <cell r="L667" t="str">
            <v>2024-04-03T00:00:00.000000000</v>
          </cell>
          <cell r="M667">
            <v>-1.9336126329357879E-3</v>
          </cell>
          <cell r="O667">
            <v>3.0844335959170129E-2</v>
          </cell>
          <cell r="P667">
            <v>-0.1107388973966309</v>
          </cell>
          <cell r="Q667">
            <v>-7.3586598863296326E-2</v>
          </cell>
          <cell r="T667">
            <v>-0.1107388973966309</v>
          </cell>
          <cell r="AC667">
            <v>-0.19514621046349709</v>
          </cell>
          <cell r="AD667">
            <v>-7.8383162863886593E-2</v>
          </cell>
          <cell r="AK667">
            <v>-0.23530523530523531</v>
          </cell>
          <cell r="AL667">
            <v>-0.26733958776605821</v>
          </cell>
          <cell r="AM667">
            <v>-5.7257569105765627E-2</v>
          </cell>
          <cell r="AN667">
            <v>-0.34240004933797191</v>
          </cell>
          <cell r="AP667">
            <v>0.37435745478983751</v>
          </cell>
          <cell r="AQ667">
            <v>0.23454804186553199</v>
          </cell>
          <cell r="AR667">
            <v>-0.71492473551712954</v>
          </cell>
          <cell r="AS667">
            <v>-0.24538847238466699</v>
          </cell>
          <cell r="AT667">
            <v>-0.1063361408882082</v>
          </cell>
          <cell r="AU667">
            <v>-5.8584127664131902E-2</v>
          </cell>
          <cell r="BK667">
            <v>8.1999999999999851E-3</v>
          </cell>
          <cell r="BL667">
            <v>-3.8682801031540981E-3</v>
          </cell>
          <cell r="BM667">
            <v>-6.6912277208005522E-2</v>
          </cell>
          <cell r="BN667">
            <v>6.9846338056267498E-4</v>
          </cell>
          <cell r="BO667">
            <v>-1.366038488383681E-2</v>
          </cell>
          <cell r="BP667">
            <v>6.6114031540638996E-2</v>
          </cell>
          <cell r="BQ667">
            <v>-1.2663012663012729E-2</v>
          </cell>
        </row>
        <row r="668">
          <cell r="A668">
            <v>718516</v>
          </cell>
          <cell r="B668" t="str">
            <v>思勰投资</v>
          </cell>
          <cell r="C668" t="str">
            <v>陈星豪</v>
          </cell>
          <cell r="E668" t="str">
            <v>思勰投资-中证1000指数增强1号</v>
          </cell>
          <cell r="F668" t="str">
            <v>2022-10-17 00:00:00</v>
          </cell>
          <cell r="G668" t="str">
            <v>指数增强</v>
          </cell>
          <cell r="H668" t="str">
            <v>1000指增</v>
          </cell>
          <cell r="J668">
            <v>0</v>
          </cell>
          <cell r="K668">
            <v>0</v>
          </cell>
          <cell r="L668" t="str">
            <v>2024-04-03T00:00:00.000000000</v>
          </cell>
          <cell r="M668">
            <v>3.864734299517059E-3</v>
          </cell>
          <cell r="N668">
            <v>1.663405088062642E-2</v>
          </cell>
          <cell r="O668">
            <v>5.8523884989812203E-2</v>
          </cell>
          <cell r="P668">
            <v>-4.0824699969227551E-2</v>
          </cell>
          <cell r="Q668">
            <v>-2.12476449654595E-2</v>
          </cell>
          <cell r="R668">
            <v>-9.8177259137814499E-2</v>
          </cell>
          <cell r="T668">
            <v>-4.0824699969227551E-2</v>
          </cell>
          <cell r="U668">
            <v>2.2122038163136851E-2</v>
          </cell>
          <cell r="AC668">
            <v>-0.17521994134897359</v>
          </cell>
          <cell r="AD668">
            <v>-0.14687353079454621</v>
          </cell>
          <cell r="AE668">
            <v>-7.9470198675496706E-2</v>
          </cell>
          <cell r="AK668">
            <v>-0.2595204513399153</v>
          </cell>
          <cell r="AL668">
            <v>-2.7498100178297569E-2</v>
          </cell>
          <cell r="AM668">
            <v>-2.7289507488528989E-2</v>
          </cell>
          <cell r="AN668">
            <v>-0.1383121840675863</v>
          </cell>
          <cell r="AP668">
            <v>0.33391530115871221</v>
          </cell>
          <cell r="AQ668">
            <v>0.18499591191854151</v>
          </cell>
          <cell r="AR668">
            <v>-8.3242417074856301E-2</v>
          </cell>
          <cell r="AS668">
            <v>-0.14912396598854891</v>
          </cell>
          <cell r="AT668">
            <v>-6.841727356651961E-2</v>
          </cell>
          <cell r="AU668">
            <v>-5.2631578947368363E-2</v>
          </cell>
          <cell r="AV668">
            <v>4.1204437400950811E-2</v>
          </cell>
          <cell r="AW668">
            <v>1.663405088062642E-2</v>
          </cell>
          <cell r="BF668">
            <v>6.8043615013629655E-2</v>
          </cell>
          <cell r="BG668">
            <v>4.1916167664670663E-2</v>
          </cell>
          <cell r="BH668">
            <v>-2.5814961371772971E-2</v>
          </cell>
          <cell r="BI668">
            <v>-2.843326885880082E-2</v>
          </cell>
          <cell r="BJ668">
            <v>-1.443360541509053E-2</v>
          </cell>
          <cell r="BK668">
            <v>1.7573982426017709E-2</v>
          </cell>
          <cell r="BL668">
            <v>-1.151364764267993E-2</v>
          </cell>
          <cell r="BM668">
            <v>-8.1233055527663356E-2</v>
          </cell>
          <cell r="BN668">
            <v>1.152677355129361E-3</v>
          </cell>
          <cell r="BO668">
            <v>-1.8002930709650419E-2</v>
          </cell>
          <cell r="BP668">
            <v>4.6152206352590097E-2</v>
          </cell>
          <cell r="BQ668">
            <v>-1.255950572267794E-2</v>
          </cell>
        </row>
        <row r="669">
          <cell r="A669">
            <v>786363</v>
          </cell>
          <cell r="B669" t="str">
            <v>海南衍盛私募证券投资</v>
          </cell>
          <cell r="C669" t="str">
            <v>章友</v>
          </cell>
          <cell r="E669" t="str">
            <v>衍盛1000指数增强1号A</v>
          </cell>
          <cell r="F669" t="str">
            <v>2022-09-20 00:00:00</v>
          </cell>
          <cell r="G669" t="str">
            <v>指数增强</v>
          </cell>
          <cell r="H669" t="str">
            <v>1000指增</v>
          </cell>
          <cell r="J669">
            <v>0</v>
          </cell>
          <cell r="K669">
            <v>0</v>
          </cell>
          <cell r="L669" t="str">
            <v>2024-04-03T00:00:00.000000000</v>
          </cell>
          <cell r="M669">
            <v>-2.610693400167174E-3</v>
          </cell>
          <cell r="N669">
            <v>1.7579373535052231E-2</v>
          </cell>
          <cell r="O669">
            <v>5.2567776063477963E-2</v>
          </cell>
          <cell r="P669">
            <v>-6.555131591820762E-2</v>
          </cell>
          <cell r="Q669">
            <v>-5.8086785009861967E-2</v>
          </cell>
          <cell r="R669">
            <v>-0.1253663003663005</v>
          </cell>
          <cell r="T669">
            <v>-6.555131591820762E-2</v>
          </cell>
          <cell r="U669">
            <v>2.2100000000000009E-2</v>
          </cell>
          <cell r="AC669">
            <v>-0.17450606759602841</v>
          </cell>
          <cell r="AD669">
            <v>-0.137116481129514</v>
          </cell>
          <cell r="AK669">
            <v>-0.25504570549370981</v>
          </cell>
          <cell r="AL669">
            <v>-0.12466694129770101</v>
          </cell>
          <cell r="AM669">
            <v>-2.0838928744963289E-2</v>
          </cell>
          <cell r="AN669">
            <v>-0.2150519461003266</v>
          </cell>
          <cell r="AP669">
            <v>0.30237679048079719</v>
          </cell>
          <cell r="AQ669">
            <v>0.21080953693678089</v>
          </cell>
          <cell r="AR669">
            <v>-0.41327496626785298</v>
          </cell>
          <cell r="AS669">
            <v>-0.1002646542491772</v>
          </cell>
          <cell r="AT669">
            <v>-0.18687016925936811</v>
          </cell>
          <cell r="AU669">
            <v>7.2674768379256349E-2</v>
          </cell>
          <cell r="AV669">
            <v>3.4383954154727718E-2</v>
          </cell>
          <cell r="AW669">
            <v>1.7579373535052231E-2</v>
          </cell>
          <cell r="BF669">
            <v>0</v>
          </cell>
          <cell r="BG669">
            <v>0</v>
          </cell>
          <cell r="BH669">
            <v>5.7600000000000103E-2</v>
          </cell>
          <cell r="BI669">
            <v>2.742057488653415E-3</v>
          </cell>
          <cell r="BJ669">
            <v>-1.3861386138613759E-2</v>
          </cell>
          <cell r="BK669">
            <v>5.3930005737234721E-2</v>
          </cell>
          <cell r="BL669">
            <v>-4.3821448013064757E-2</v>
          </cell>
          <cell r="BM669">
            <v>-9.4126577474143769E-2</v>
          </cell>
          <cell r="BN669">
            <v>1.5804030027657401E-3</v>
          </cell>
          <cell r="BO669">
            <v>-2.9191321499013712E-2</v>
          </cell>
          <cell r="BP669">
            <v>5.4855749695245759E-2</v>
          </cell>
          <cell r="BQ669">
            <v>-1.5697226502311201E-2</v>
          </cell>
        </row>
        <row r="670">
          <cell r="A670">
            <v>222222</v>
          </cell>
          <cell r="B670" t="str">
            <v>江苏华年私募</v>
          </cell>
          <cell r="C670" t="str">
            <v>薛钰新</v>
          </cell>
          <cell r="E670" t="str">
            <v>华年中证500 指数增强</v>
          </cell>
          <cell r="F670" t="str">
            <v>2023-05-19 00:00:00</v>
          </cell>
          <cell r="G670" t="str">
            <v>指数增强</v>
          </cell>
          <cell r="H670" t="str">
            <v>500指增</v>
          </cell>
          <cell r="J670">
            <v>0</v>
          </cell>
          <cell r="K670">
            <v>0</v>
          </cell>
          <cell r="L670" t="str">
            <v>2024-04-03T00:00:00.000000000</v>
          </cell>
          <cell r="AC670">
            <v>-0.17155810572179039</v>
          </cell>
          <cell r="AD670">
            <v>-6.5502527956006293E-2</v>
          </cell>
          <cell r="AK670">
            <v>-0.20240500665844441</v>
          </cell>
          <cell r="AL670">
            <v>3.2234803810081702E-2</v>
          </cell>
          <cell r="AM670">
            <v>1.345747498261907E-2</v>
          </cell>
          <cell r="AP670">
            <v>0.36944958150142992</v>
          </cell>
          <cell r="AQ670">
            <v>0.21308185043323921</v>
          </cell>
          <cell r="AR670">
            <v>8.6444778450847692E-2</v>
          </cell>
          <cell r="AS670">
            <v>6.1758701491612618E-2</v>
          </cell>
          <cell r="AT670">
            <v>-6.1079621852061387E-2</v>
          </cell>
          <cell r="AU670">
            <v>-1.88704018963286E-2</v>
          </cell>
          <cell r="BK670">
            <v>3.0184247409430931E-2</v>
          </cell>
          <cell r="BL670">
            <v>-9.780918415489559E-3</v>
          </cell>
          <cell r="BM670">
            <v>-5.3908923497234203E-2</v>
          </cell>
          <cell r="BN670">
            <v>7.1399006622472339E-3</v>
          </cell>
          <cell r="BO670">
            <v>-3.082297338949835E-2</v>
          </cell>
          <cell r="BP670">
            <v>3.392346019293857E-2</v>
          </cell>
          <cell r="BQ670">
            <v>-1.9169871171635489E-2</v>
          </cell>
        </row>
        <row r="671">
          <cell r="A671">
            <v>111111</v>
          </cell>
          <cell r="B671" t="str">
            <v>江苏华年私募</v>
          </cell>
          <cell r="C671" t="str">
            <v>薛钰新</v>
          </cell>
          <cell r="E671" t="str">
            <v>华年量化多头</v>
          </cell>
          <cell r="F671" t="str">
            <v>2023-04-21 00:00:00</v>
          </cell>
          <cell r="G671" t="str">
            <v>量化多头</v>
          </cell>
          <cell r="H671" t="str">
            <v>量化选股</v>
          </cell>
          <cell r="J671">
            <v>0</v>
          </cell>
          <cell r="K671">
            <v>0</v>
          </cell>
          <cell r="L671" t="str">
            <v>2024-04-03T00:00:00.000000000</v>
          </cell>
          <cell r="AC671">
            <v>-0.23790507592022869</v>
          </cell>
          <cell r="AD671">
            <v>-8.2888122117278432E-2</v>
          </cell>
          <cell r="AK671">
            <v>-0.2534507248545313</v>
          </cell>
          <cell r="AL671">
            <v>-0.34790634309706031</v>
          </cell>
          <cell r="AM671">
            <v>2.3335088043026531E-2</v>
          </cell>
          <cell r="AP671">
            <v>0.46084755302581792</v>
          </cell>
          <cell r="AQ671">
            <v>0.25012707202010598</v>
          </cell>
          <cell r="AR671">
            <v>-0.75557341554547686</v>
          </cell>
          <cell r="AS671">
            <v>9.2102271331679461E-2</v>
          </cell>
          <cell r="AT671">
            <v>-6.7839987548066416E-2</v>
          </cell>
          <cell r="AU671">
            <v>-0.1178842459744284</v>
          </cell>
          <cell r="BJ671">
            <v>1.375823800487708E-2</v>
          </cell>
          <cell r="BK671">
            <v>4.6062953229802472E-2</v>
          </cell>
          <cell r="BL671">
            <v>-2.7811006857672349E-2</v>
          </cell>
          <cell r="BM671">
            <v>-4.9601593625494537E-2</v>
          </cell>
          <cell r="BN671">
            <v>1.5854341731720289E-2</v>
          </cell>
          <cell r="BO671">
            <v>-1.4206481019730649E-2</v>
          </cell>
          <cell r="BP671">
            <v>5.7052610798533188E-2</v>
          </cell>
          <cell r="BQ671">
            <v>-1.5507026388391959E-2</v>
          </cell>
        </row>
        <row r="672">
          <cell r="A672">
            <v>333333</v>
          </cell>
          <cell r="B672" t="str">
            <v>江苏华年私募</v>
          </cell>
          <cell r="C672" t="str">
            <v>薛钰新</v>
          </cell>
          <cell r="E672" t="str">
            <v>华年股票中性</v>
          </cell>
          <cell r="F672" t="str">
            <v>2023-10-18 00:00:00</v>
          </cell>
          <cell r="G672" t="str">
            <v>股票中性</v>
          </cell>
          <cell r="H672" t="str">
            <v>股票中性</v>
          </cell>
          <cell r="J672">
            <v>0</v>
          </cell>
          <cell r="K672">
            <v>0</v>
          </cell>
          <cell r="L672" t="str">
            <v>2024-04-03T00:00:00.000000000</v>
          </cell>
          <cell r="AC672">
            <v>-5.740323186771884E-2</v>
          </cell>
          <cell r="AD672">
            <v>-1.224528843394234E-2</v>
          </cell>
          <cell r="AK672">
            <v>-5.740323186771884E-2</v>
          </cell>
          <cell r="AL672">
            <v>-8.4169786117036405E-2</v>
          </cell>
          <cell r="AM672">
            <v>9.1626604121573418E-2</v>
          </cell>
          <cell r="AP672">
            <v>0.1065376894270274</v>
          </cell>
          <cell r="AQ672">
            <v>8.8170250442232492E-2</v>
          </cell>
          <cell r="AR672">
            <v>-0.79284245002632947</v>
          </cell>
          <cell r="AS672">
            <v>1.0358231611577211</v>
          </cell>
          <cell r="AT672">
            <v>3.089588377723973E-2</v>
          </cell>
          <cell r="AU672">
            <v>-4.133784291619691E-2</v>
          </cell>
          <cell r="BP672">
            <v>2.3253512764694229E-2</v>
          </cell>
          <cell r="BQ672">
            <v>-1.2245288433942351E-2</v>
          </cell>
        </row>
        <row r="673">
          <cell r="A673">
            <v>510951</v>
          </cell>
          <cell r="B673" t="str">
            <v>量客投资</v>
          </cell>
          <cell r="C673" t="str">
            <v>李冬昕</v>
          </cell>
          <cell r="D673">
            <v>30</v>
          </cell>
          <cell r="E673" t="str">
            <v>量客泷韬系统化量化宏观alpha</v>
          </cell>
          <cell r="F673" t="str">
            <v>2022-11-10 00:00:00</v>
          </cell>
          <cell r="G673" t="str">
            <v>宏观策略</v>
          </cell>
          <cell r="H673" t="str">
            <v>量化宏观</v>
          </cell>
          <cell r="J673">
            <v>0</v>
          </cell>
          <cell r="K673">
            <v>0</v>
          </cell>
          <cell r="L673" t="str">
            <v>2024-04-03T00:00:00.000000000</v>
          </cell>
          <cell r="M673">
            <v>1.815099232073392E-2</v>
          </cell>
          <cell r="N673">
            <v>-3.7408106173963951E-3</v>
          </cell>
          <cell r="O673">
            <v>2.1104220844168738E-2</v>
          </cell>
          <cell r="P673">
            <v>5.5884989312556137E-2</v>
          </cell>
          <cell r="Q673">
            <v>6.2847029428095391E-2</v>
          </cell>
          <cell r="R673">
            <v>8.5601871544023656E-2</v>
          </cell>
          <cell r="T673">
            <v>5.5884989312556137E-2</v>
          </cell>
          <cell r="U673">
            <v>5.3116944414188572E-2</v>
          </cell>
          <cell r="AC673">
            <v>-5.3875564824469833E-2</v>
          </cell>
          <cell r="AD673">
            <v>-5.7650137935912E-3</v>
          </cell>
          <cell r="AE673">
            <v>-4.7300247416681658E-4</v>
          </cell>
          <cell r="AK673">
            <v>-5.3875564824469833E-2</v>
          </cell>
          <cell r="AL673">
            <v>0.22087563887497999</v>
          </cell>
          <cell r="AM673">
            <v>9.4523631934733565E-2</v>
          </cell>
          <cell r="AN673">
            <v>0.21435329842378731</v>
          </cell>
          <cell r="AP673">
            <v>0.1678567315403445</v>
          </cell>
          <cell r="AQ673">
            <v>7.1201876859565624E-2</v>
          </cell>
          <cell r="AR673">
            <v>1.3140838634376231</v>
          </cell>
          <cell r="AS673">
            <v>1.3233613986348529</v>
          </cell>
          <cell r="AT673">
            <v>3.1786526925463798E-2</v>
          </cell>
          <cell r="AU673">
            <v>5.7437850842020799E-2</v>
          </cell>
          <cell r="AV673">
            <v>2.4938320997532681E-2</v>
          </cell>
          <cell r="AW673">
            <v>-3.7408106173963951E-3</v>
          </cell>
          <cell r="BF673">
            <v>5.5186435754999152E-3</v>
          </cell>
          <cell r="BG673">
            <v>1.216826141902883E-2</v>
          </cell>
          <cell r="BH673">
            <v>8.6329908675799594E-3</v>
          </cell>
          <cell r="BI673">
            <v>-2.1928273325315661E-3</v>
          </cell>
          <cell r="BJ673">
            <v>5.9194668935202976E-3</v>
          </cell>
          <cell r="BK673">
            <v>3.664681630783484E-3</v>
          </cell>
          <cell r="BL673">
            <v>2.0714110170978461E-3</v>
          </cell>
          <cell r="BM673">
            <v>2.1722374045265451E-3</v>
          </cell>
          <cell r="BN673">
            <v>1.877477226896795E-3</v>
          </cell>
          <cell r="BO673">
            <v>2.3250971682398092E-3</v>
          </cell>
          <cell r="BP673">
            <v>-3.323754457639549E-3</v>
          </cell>
          <cell r="BQ673">
            <v>7.3976313687353912E-3</v>
          </cell>
        </row>
        <row r="674">
          <cell r="A674">
            <v>717467</v>
          </cell>
          <cell r="B674" t="str">
            <v>上海兰盈量投私募</v>
          </cell>
          <cell r="C674" t="str">
            <v>林雄,章宇涵</v>
          </cell>
          <cell r="D674">
            <v>1.5</v>
          </cell>
          <cell r="E674" t="str">
            <v>兰盈量化CTA1号</v>
          </cell>
          <cell r="F674" t="str">
            <v>2022-10-14 00:00:00</v>
          </cell>
          <cell r="G674" t="str">
            <v>管理期货</v>
          </cell>
          <cell r="H674" t="str">
            <v>CTA+期权</v>
          </cell>
          <cell r="I674" t="str">
            <v>10%波动率</v>
          </cell>
          <cell r="J674">
            <v>0</v>
          </cell>
          <cell r="K674">
            <v>0</v>
          </cell>
          <cell r="L674" t="str">
            <v>2024-04-03T00:00:00.000000000</v>
          </cell>
          <cell r="M674">
            <v>9.0114445345568228E-5</v>
          </cell>
          <cell r="N674">
            <v>1.6393442622950619E-2</v>
          </cell>
          <cell r="O674">
            <v>1.397898583828217E-2</v>
          </cell>
          <cell r="P674">
            <v>-3.8718059766132629E-2</v>
          </cell>
          <cell r="Q674">
            <v>-3.6381001997047857E-2</v>
          </cell>
          <cell r="R674">
            <v>8.241490295523235E-2</v>
          </cell>
          <cell r="T674">
            <v>-3.8718059766132629E-2</v>
          </cell>
          <cell r="U674">
            <v>0.17196223733631119</v>
          </cell>
          <cell r="AC674">
            <v>-6.3099662892211902E-2</v>
          </cell>
          <cell r="AD674">
            <v>-4.2570042570042613E-2</v>
          </cell>
          <cell r="AE674">
            <v>-3.056637698531622E-2</v>
          </cell>
          <cell r="AK674">
            <v>-8.3847519229143727E-2</v>
          </cell>
          <cell r="AL674">
            <v>-0.15529098694851959</v>
          </cell>
          <cell r="AM674">
            <v>7.717476447028937E-2</v>
          </cell>
          <cell r="AN674">
            <v>-0.13153404694729259</v>
          </cell>
          <cell r="AP674">
            <v>9.3657067380059356E-2</v>
          </cell>
          <cell r="AQ674">
            <v>8.8919585926744774E-2</v>
          </cell>
          <cell r="AR674">
            <v>-1.661260681007384</v>
          </cell>
          <cell r="AS674">
            <v>0.86456709262221743</v>
          </cell>
          <cell r="AT674">
            <v>-1.169337375487234E-2</v>
          </cell>
          <cell r="AU674">
            <v>-5.0043821209465267E-2</v>
          </cell>
          <cell r="AV674">
            <v>-2.3755139333028201E-3</v>
          </cell>
          <cell r="AW674">
            <v>1.6393442622950619E-2</v>
          </cell>
          <cell r="BF674">
            <v>2.537813419957358E-2</v>
          </cell>
          <cell r="BG674">
            <v>-2.7522027522027589E-2</v>
          </cell>
          <cell r="BH674">
            <v>2.2192812786317791E-2</v>
          </cell>
          <cell r="BI674">
            <v>9.8595757394681627E-3</v>
          </cell>
          <cell r="BJ674">
            <v>1.3214990138067151E-2</v>
          </cell>
          <cell r="BK674">
            <v>3.4163908896242878E-2</v>
          </cell>
          <cell r="BL674">
            <v>2.861176470588234E-2</v>
          </cell>
          <cell r="BM674">
            <v>1.7476438832464192E-2</v>
          </cell>
          <cell r="BN674">
            <v>-2.7708026668976649E-3</v>
          </cell>
          <cell r="BO674">
            <v>1.3718850395068261E-2</v>
          </cell>
          <cell r="BP674">
            <v>1.3361884368308321E-2</v>
          </cell>
          <cell r="BQ674">
            <v>-1.476361153780492E-2</v>
          </cell>
        </row>
        <row r="675">
          <cell r="A675">
            <v>780046</v>
          </cell>
          <cell r="B675" t="str">
            <v>上海兰盈量投私募</v>
          </cell>
          <cell r="C675" t="str">
            <v>林雄,章宇涵</v>
          </cell>
          <cell r="D675">
            <v>1.5</v>
          </cell>
          <cell r="E675" t="str">
            <v>兰盈全天候CTA2号</v>
          </cell>
          <cell r="F675" t="str">
            <v>2023-05-16 00:00:00</v>
          </cell>
          <cell r="G675" t="str">
            <v>管理期货</v>
          </cell>
          <cell r="H675" t="str">
            <v>CTA+中性</v>
          </cell>
          <cell r="I675" t="str">
            <v>10%波动率</v>
          </cell>
          <cell r="J675">
            <v>0</v>
          </cell>
          <cell r="K675">
            <v>0</v>
          </cell>
          <cell r="L675" t="str">
            <v>2024-04-03T00:00:00.000000000</v>
          </cell>
          <cell r="M675">
            <v>6.0344827586207286E-3</v>
          </cell>
          <cell r="N675">
            <v>8.2557358164538908E-3</v>
          </cell>
          <cell r="O675">
            <v>1.5960533952408481E-2</v>
          </cell>
          <cell r="P675">
            <v>7.4820143884892776E-3</v>
          </cell>
          <cell r="Q675">
            <v>1.1167805911235231E-2</v>
          </cell>
          <cell r="T675">
            <v>7.4820143884892776E-3</v>
          </cell>
          <cell r="AC675">
            <v>-1.9484839844121249E-2</v>
          </cell>
          <cell r="AD675">
            <v>-1.5774062529517269E-2</v>
          </cell>
          <cell r="AK675">
            <v>-2.5597430811372349E-2</v>
          </cell>
          <cell r="AL675">
            <v>1.3541380769113149E-3</v>
          </cell>
          <cell r="AM675">
            <v>5.6862232194627937E-2</v>
          </cell>
          <cell r="AN675">
            <v>2.6979541963146229E-2</v>
          </cell>
          <cell r="AP675">
            <v>5.1960429028282608E-2</v>
          </cell>
          <cell r="AQ675">
            <v>3.9409273529697093E-2</v>
          </cell>
          <cell r="AR675">
            <v>2.0329345007989639E-2</v>
          </cell>
          <cell r="AS675">
            <v>1.4353072396417379</v>
          </cell>
          <cell r="AT675">
            <v>9.2086330935252647E-3</v>
          </cell>
          <cell r="AU675">
            <v>-1.292652789658788E-2</v>
          </cell>
          <cell r="AV675">
            <v>7.6417101953956124E-3</v>
          </cell>
          <cell r="AW675">
            <v>8.2557358164538908E-3</v>
          </cell>
          <cell r="BK675">
            <v>4.1983206717313148E-3</v>
          </cell>
          <cell r="BL675">
            <v>1.085008958789579E-2</v>
          </cell>
          <cell r="BM675">
            <v>5.514524864598469E-3</v>
          </cell>
          <cell r="BN675">
            <v>2.0258537526529619E-3</v>
          </cell>
          <cell r="BO675">
            <v>8.5684028112065214E-3</v>
          </cell>
          <cell r="BP675">
            <v>1.05956471935853E-2</v>
          </cell>
          <cell r="BQ675">
            <v>-1.390465380249706E-2</v>
          </cell>
        </row>
        <row r="676">
          <cell r="A676">
            <v>813354</v>
          </cell>
          <cell r="B676" t="str">
            <v>上海兰盈量投私募</v>
          </cell>
          <cell r="C676" t="str">
            <v>林雄,章宇涵</v>
          </cell>
          <cell r="D676">
            <v>1.5</v>
          </cell>
          <cell r="E676" t="str">
            <v>兰盈智能贝塔1号</v>
          </cell>
          <cell r="F676" t="str">
            <v>2023-10-18 00:00:00</v>
          </cell>
          <cell r="G676" t="str">
            <v>管理期货</v>
          </cell>
          <cell r="H676" t="str">
            <v>CTA增强</v>
          </cell>
          <cell r="I676" t="str">
            <v>15%波动率，商品指数增强，无后端</v>
          </cell>
          <cell r="J676">
            <v>0</v>
          </cell>
          <cell r="K676">
            <v>0</v>
          </cell>
          <cell r="L676" t="str">
            <v>2024-04-03T00:00:00.000000000</v>
          </cell>
          <cell r="M676">
            <v>2.1052631578947208E-2</v>
          </cell>
          <cell r="N676">
            <v>5.0296750829896819E-3</v>
          </cell>
          <cell r="O676">
            <v>2.5875346544819822E-2</v>
          </cell>
          <cell r="P676">
            <v>-9.4189966289905946E-3</v>
          </cell>
          <cell r="T676">
            <v>-9.4189966289905946E-3</v>
          </cell>
          <cell r="AC676">
            <v>-3.4116830308439927E-2</v>
          </cell>
          <cell r="AD676">
            <v>-1.398122800156431E-2</v>
          </cell>
          <cell r="AK676">
            <v>-4.7809933515838822E-2</v>
          </cell>
          <cell r="AL676">
            <v>-3.5196828671703262E-2</v>
          </cell>
          <cell r="AM676">
            <v>-4.3734349991486621E-4</v>
          </cell>
          <cell r="AN676">
            <v>-3.3233904601075781E-2</v>
          </cell>
          <cell r="AP676">
            <v>6.8727918966705173E-2</v>
          </cell>
          <cell r="AQ676">
            <v>5.5143835925875642E-2</v>
          </cell>
          <cell r="AR676">
            <v>-0.51645162248155119</v>
          </cell>
          <cell r="AS676">
            <v>-1.3331682063889551E-2</v>
          </cell>
          <cell r="AT676">
            <v>-1.4475510608764621E-2</v>
          </cell>
          <cell r="AU676">
            <v>-1.388329979879277E-2</v>
          </cell>
          <cell r="AV676">
            <v>2.0741349214498331E-2</v>
          </cell>
          <cell r="AW676">
            <v>5.0296750829896819E-3</v>
          </cell>
          <cell r="BP676">
            <v>1.6096780643871211E-2</v>
          </cell>
          <cell r="BQ676">
            <v>-1.311154598825837E-2</v>
          </cell>
        </row>
        <row r="677">
          <cell r="A677">
            <v>717465</v>
          </cell>
          <cell r="B677" t="str">
            <v>上海兰盈量投私募</v>
          </cell>
          <cell r="C677" t="str">
            <v>林雄,刘彬彬</v>
          </cell>
          <cell r="D677">
            <v>1.5</v>
          </cell>
          <cell r="E677" t="str">
            <v>兰盈量化CTA5号</v>
          </cell>
          <cell r="F677" t="str">
            <v>2022-10-14 00:00:00</v>
          </cell>
          <cell r="G677" t="str">
            <v>管理期货</v>
          </cell>
          <cell r="H677" t="str">
            <v>量化CTA</v>
          </cell>
          <cell r="I677" t="str">
            <v>20%波动率</v>
          </cell>
          <cell r="J677">
            <v>0</v>
          </cell>
          <cell r="K677">
            <v>0</v>
          </cell>
          <cell r="L677" t="str">
            <v>2024-04-03T00:00:00.000000000</v>
          </cell>
          <cell r="U677">
            <v>-8.8048380483804811E-2</v>
          </cell>
          <cell r="AC677">
            <v>-0.14807302231237321</v>
          </cell>
          <cell r="AD677">
            <v>-0.1492637215528782</v>
          </cell>
          <cell r="AE677">
            <v>-4.1662533478821581E-2</v>
          </cell>
          <cell r="AK677">
            <v>-0.27710843373493982</v>
          </cell>
          <cell r="AL677">
            <v>-0.73495862633788223</v>
          </cell>
          <cell r="AM677">
            <v>-0.18062976853588911</v>
          </cell>
          <cell r="AP677">
            <v>0.1194927431961442</v>
          </cell>
          <cell r="AQ677">
            <v>0.1130084433491228</v>
          </cell>
          <cell r="AR677">
            <v>-6.1531472394052464</v>
          </cell>
          <cell r="AS677">
            <v>-1.6010094446250569</v>
          </cell>
          <cell r="AT677">
            <v>-5.3613577610430618E-2</v>
          </cell>
          <cell r="AU677">
            <v>-0.10213776722090261</v>
          </cell>
          <cell r="BF677">
            <v>4.5202952029520287E-2</v>
          </cell>
          <cell r="BG677">
            <v>7.0609002647836761E-3</v>
          </cell>
          <cell r="BH677">
            <v>7.5956763073328224E-3</v>
          </cell>
          <cell r="BI677">
            <v>-2.3001836281047679E-2</v>
          </cell>
          <cell r="BJ677">
            <v>-7.2212879612225667E-3</v>
          </cell>
          <cell r="BK677">
            <v>3.587086488640923E-3</v>
          </cell>
          <cell r="BL677">
            <v>-3.3756949960286331E-3</v>
          </cell>
          <cell r="BM677">
            <v>-4.3634190077704749E-2</v>
          </cell>
          <cell r="BN677">
            <v>-1.6076213158678129E-2</v>
          </cell>
          <cell r="BO677">
            <v>-2.218860312657589E-2</v>
          </cell>
          <cell r="BP677">
            <v>5.0541516245488083E-3</v>
          </cell>
          <cell r="BQ677">
            <v>-7.6308139534883579E-2</v>
          </cell>
        </row>
        <row r="678">
          <cell r="A678">
            <v>395726</v>
          </cell>
          <cell r="B678" t="str">
            <v>红蓝牧投资</v>
          </cell>
          <cell r="C678" t="str">
            <v>胡伟宏,陈文胜</v>
          </cell>
          <cell r="E678" t="str">
            <v>红蓝牧-多策略1号</v>
          </cell>
          <cell r="F678" t="str">
            <v>2018-09-07 00:00:00</v>
          </cell>
          <cell r="G678" t="str">
            <v>管理期货</v>
          </cell>
          <cell r="H678" t="str">
            <v>量化多策略</v>
          </cell>
          <cell r="J678">
            <v>0</v>
          </cell>
          <cell r="K678">
            <v>0</v>
          </cell>
          <cell r="L678" t="str">
            <v>2024-04-03T00:00:00.000000000</v>
          </cell>
          <cell r="M678">
            <v>1.090279192989607E-2</v>
          </cell>
          <cell r="N678">
            <v>9.5848257075115129E-4</v>
          </cell>
          <cell r="O678">
            <v>6.9014513346188364E-3</v>
          </cell>
          <cell r="P678">
            <v>-3.2239184509583962E-2</v>
          </cell>
          <cell r="Q678">
            <v>-3.5906904426412763E-2</v>
          </cell>
          <cell r="R678">
            <v>-5.1121419348668207E-2</v>
          </cell>
          <cell r="S678">
            <v>0.115345699831366</v>
          </cell>
          <cell r="T678">
            <v>-3.2239184509583962E-2</v>
          </cell>
          <cell r="U678">
            <v>-2.944378698224848E-2</v>
          </cell>
          <cell r="V678">
            <v>9.3167701863352548E-3</v>
          </cell>
          <cell r="W678">
            <v>0.13935764833968431</v>
          </cell>
          <cell r="X678">
            <v>0.67941712204007287</v>
          </cell>
          <cell r="Y678">
            <v>8.3909180651530191E-2</v>
          </cell>
          <cell r="AC678">
            <v>-6.5748725522892904E-2</v>
          </cell>
          <cell r="AD678">
            <v>-7.8141795578819465E-2</v>
          </cell>
          <cell r="AE678">
            <v>-4.3351548269581132E-2</v>
          </cell>
          <cell r="AF678">
            <v>-6.8586387434554974E-2</v>
          </cell>
          <cell r="AG678">
            <v>-3.6690647482014338E-2</v>
          </cell>
          <cell r="AH678">
            <v>-5.0912584053794369E-2</v>
          </cell>
          <cell r="AI678">
            <v>-4.2186001917545478E-2</v>
          </cell>
          <cell r="AK678">
            <v>-0.1070582877959927</v>
          </cell>
          <cell r="AL678">
            <v>-0.1130636617965094</v>
          </cell>
          <cell r="AM678">
            <v>0.1324736419499124</v>
          </cell>
          <cell r="AN678">
            <v>-0.1104475737008407</v>
          </cell>
          <cell r="AP678">
            <v>9.6574774879910757E-2</v>
          </cell>
          <cell r="AQ678">
            <v>0.1001675077949449</v>
          </cell>
          <cell r="AR678">
            <v>-1.1738207883570511</v>
          </cell>
          <cell r="AS678">
            <v>1.319547908010851</v>
          </cell>
          <cell r="AT678">
            <v>2.3703848217333959E-2</v>
          </cell>
          <cell r="AU678">
            <v>-4.9073324122159263E-2</v>
          </cell>
          <cell r="AV678">
            <v>5.9372779864002023E-3</v>
          </cell>
          <cell r="AW678">
            <v>9.5848257075115129E-4</v>
          </cell>
          <cell r="BF678">
            <v>-7.3846153846152118E-3</v>
          </cell>
          <cell r="BG678">
            <v>-1.2971529400543689E-2</v>
          </cell>
          <cell r="BH678">
            <v>6.571000628110335E-3</v>
          </cell>
          <cell r="BI678">
            <v>3.7440599049585188E-3</v>
          </cell>
          <cell r="BJ678">
            <v>6.5037540050689726E-3</v>
          </cell>
          <cell r="BK678">
            <v>-2.3091176889817992E-2</v>
          </cell>
          <cell r="BL678">
            <v>4.7176693740575981E-3</v>
          </cell>
          <cell r="BM678">
            <v>7.5515538774324487E-3</v>
          </cell>
          <cell r="BN678">
            <v>-9.3381468110710353E-3</v>
          </cell>
          <cell r="BO678">
            <v>-4.1591759389728478E-2</v>
          </cell>
          <cell r="BP678">
            <v>2.4638783269962161E-2</v>
          </cell>
          <cell r="BQ678">
            <v>2.5252525252525301E-2</v>
          </cell>
        </row>
        <row r="679">
          <cell r="A679">
            <v>328934</v>
          </cell>
          <cell r="B679" t="str">
            <v>量游资产</v>
          </cell>
          <cell r="C679" t="str">
            <v>刘鹏宇</v>
          </cell>
          <cell r="E679" t="str">
            <v>量游寰宇一号</v>
          </cell>
          <cell r="F679" t="str">
            <v>2017-11-10 00:00:00</v>
          </cell>
          <cell r="G679" t="str">
            <v>管理期货</v>
          </cell>
          <cell r="H679" t="str">
            <v>量化CTA</v>
          </cell>
          <cell r="J679">
            <v>0</v>
          </cell>
          <cell r="K679">
            <v>0</v>
          </cell>
          <cell r="L679" t="str">
            <v>2024-04-03T00:00:00.000000000</v>
          </cell>
          <cell r="M679">
            <v>4.872107186357999E-3</v>
          </cell>
          <cell r="N679">
            <v>6.0642813826561337E-4</v>
          </cell>
          <cell r="O679">
            <v>3.1249999999999781E-2</v>
          </cell>
          <cell r="P679">
            <v>5.3639846743295028E-2</v>
          </cell>
          <cell r="Q679">
            <v>4.0353089533417208E-2</v>
          </cell>
          <cell r="R679">
            <v>5.0286441756842708E-2</v>
          </cell>
          <cell r="S679">
            <v>0.2222222222222221</v>
          </cell>
          <cell r="T679">
            <v>5.3639846743295028E-2</v>
          </cell>
          <cell r="U679">
            <v>-6.9752694990488076E-3</v>
          </cell>
          <cell r="V679">
            <v>0.10279720279720279</v>
          </cell>
          <cell r="W679">
            <v>7.5187969924811915E-2</v>
          </cell>
          <cell r="X679">
            <v>0.24882629107981219</v>
          </cell>
          <cell r="Y679">
            <v>2.207293666026855E-2</v>
          </cell>
          <cell r="Z679">
            <v>4.4088176352705448E-2</v>
          </cell>
          <cell r="AC679">
            <v>-1.234567901234569E-2</v>
          </cell>
          <cell r="AD679">
            <v>-2.9138251704897662E-2</v>
          </cell>
          <cell r="AE679">
            <v>-1.7704918032786829E-2</v>
          </cell>
          <cell r="AF679">
            <v>-4.2361111111111072E-2</v>
          </cell>
          <cell r="AG679">
            <v>-2.202283849918427E-2</v>
          </cell>
          <cell r="AH679">
            <v>-5.4174067495559461E-2</v>
          </cell>
          <cell r="AI679">
            <v>-1.679841897233203E-2</v>
          </cell>
          <cell r="AK679">
            <v>-5.4174067495559461E-2</v>
          </cell>
          <cell r="AL679">
            <v>0.20907208020279611</v>
          </cell>
          <cell r="AM679">
            <v>8.3204164272326908E-2</v>
          </cell>
          <cell r="AN679">
            <v>0.20515671011037331</v>
          </cell>
          <cell r="AP679">
            <v>5.1411509151250777E-2</v>
          </cell>
          <cell r="AQ679">
            <v>6.2178347123987357E-2</v>
          </cell>
          <cell r="AR679">
            <v>4.0608468232309161</v>
          </cell>
          <cell r="AS679">
            <v>1.3333636469714201</v>
          </cell>
          <cell r="AT679">
            <v>2.1711366538952781E-2</v>
          </cell>
          <cell r="AU679">
            <v>4.3750000000000178E-3</v>
          </cell>
          <cell r="AV679">
            <v>3.0624999999999899E-2</v>
          </cell>
          <cell r="AW679">
            <v>6.0642813826561337E-4</v>
          </cell>
          <cell r="BF679">
            <v>-2.2828154724159781E-2</v>
          </cell>
          <cell r="BG679">
            <v>5.1914341336793957E-3</v>
          </cell>
          <cell r="BH679">
            <v>1.291155584247905E-2</v>
          </cell>
          <cell r="BI679">
            <v>0</v>
          </cell>
          <cell r="BJ679">
            <v>1.912045889101321E-3</v>
          </cell>
          <cell r="BK679">
            <v>1.463104325699738E-2</v>
          </cell>
          <cell r="BL679">
            <v>-1.253918495297768E-3</v>
          </cell>
          <cell r="BM679">
            <v>1.255492780916501E-2</v>
          </cell>
          <cell r="BN679">
            <v>-1.6129032258064498E-2</v>
          </cell>
          <cell r="BO679">
            <v>-8.19672131147553E-3</v>
          </cell>
          <cell r="BP679">
            <v>2.5429116338206992E-3</v>
          </cell>
          <cell r="BQ679">
            <v>-4.4500953591861681E-3</v>
          </cell>
        </row>
        <row r="680">
          <cell r="A680">
            <v>574880</v>
          </cell>
          <cell r="B680" t="str">
            <v>杭州钧富投资</v>
          </cell>
          <cell r="C680" t="str">
            <v>李光英,吕海萌</v>
          </cell>
          <cell r="E680" t="str">
            <v>钧富黄金增强1号</v>
          </cell>
          <cell r="F680" t="str">
            <v>2021-06-03 00:00:00</v>
          </cell>
          <cell r="G680" t="str">
            <v>管理期货</v>
          </cell>
          <cell r="H680" t="str">
            <v>黄金增强</v>
          </cell>
          <cell r="J680">
            <v>0</v>
          </cell>
          <cell r="K680">
            <v>0</v>
          </cell>
          <cell r="L680" t="str">
            <v>2024-04-03T00:00:00.000000000</v>
          </cell>
          <cell r="M680">
            <v>4.6729941393081509E-2</v>
          </cell>
          <cell r="N680">
            <v>2.5925172834485592E-2</v>
          </cell>
          <cell r="O680">
            <v>0.1096327248735431</v>
          </cell>
          <cell r="P680">
            <v>0.1239071114328676</v>
          </cell>
          <cell r="Q680">
            <v>0.2184990641791946</v>
          </cell>
          <cell r="R680">
            <v>0.33302509907529743</v>
          </cell>
          <cell r="T680">
            <v>0.1239071114328676</v>
          </cell>
          <cell r="U680">
            <v>0.35412110700550481</v>
          </cell>
          <cell r="V680">
            <v>0.20259363380792589</v>
          </cell>
          <cell r="AC680">
            <v>-1.618250266898924E-2</v>
          </cell>
          <cell r="AD680">
            <v>-4.2110215844262708E-2</v>
          </cell>
          <cell r="AE680">
            <v>-6.1554638841705138E-2</v>
          </cell>
          <cell r="AF680">
            <v>-4.2355865761545083E-2</v>
          </cell>
          <cell r="AK680">
            <v>-6.1554638841705138E-2</v>
          </cell>
          <cell r="AL680">
            <v>0.70031153098296839</v>
          </cell>
          <cell r="AM680">
            <v>0.28772910991072198</v>
          </cell>
          <cell r="AN680">
            <v>0.51767950201227264</v>
          </cell>
          <cell r="AP680">
            <v>0.1182135134759834</v>
          </cell>
          <cell r="AQ680">
            <v>0.1067608200413465</v>
          </cell>
          <cell r="AR680">
            <v>5.9216048471205731</v>
          </cell>
          <cell r="AS680">
            <v>2.692291921427477</v>
          </cell>
          <cell r="AT680">
            <v>-1.5314362087208379E-2</v>
          </cell>
          <cell r="AU680">
            <v>1.368623458884732E-2</v>
          </cell>
          <cell r="AV680">
            <v>8.1592258632065207E-2</v>
          </cell>
          <cell r="AW680">
            <v>2.5925172834485592E-2</v>
          </cell>
          <cell r="BF680">
            <v>4.8789684035894787E-2</v>
          </cell>
          <cell r="BG680">
            <v>-1.517112453264313E-2</v>
          </cell>
          <cell r="BH680">
            <v>8.5128130247499545E-2</v>
          </cell>
          <cell r="BI680">
            <v>2.0924443248334871E-2</v>
          </cell>
          <cell r="BJ680">
            <v>1.463028865164095E-2</v>
          </cell>
          <cell r="BK680">
            <v>2.7409716809560839E-2</v>
          </cell>
          <cell r="BL680">
            <v>3.3822227841699297E-2</v>
          </cell>
          <cell r="BM680">
            <v>7.7661591145354869E-3</v>
          </cell>
          <cell r="BN680">
            <v>-6.7166416791603067E-3</v>
          </cell>
          <cell r="BO680">
            <v>3.121415202559907E-2</v>
          </cell>
          <cell r="BP680">
            <v>-6.4402810304442504E-4</v>
          </cell>
          <cell r="BQ680">
            <v>2.3832601630651821E-2</v>
          </cell>
        </row>
        <row r="681">
          <cell r="A681">
            <v>328932</v>
          </cell>
          <cell r="B681" t="str">
            <v>上海雷菱投资</v>
          </cell>
          <cell r="C681" t="str">
            <v>王岭荆,刘晓俊</v>
          </cell>
          <cell r="E681" t="str">
            <v>雷菱2号</v>
          </cell>
          <cell r="F681" t="str">
            <v>2017-11-08 00:00:00</v>
          </cell>
          <cell r="G681" t="str">
            <v>套利策略</v>
          </cell>
          <cell r="H681" t="str">
            <v>ETF套利</v>
          </cell>
          <cell r="J681">
            <v>0</v>
          </cell>
          <cell r="K681">
            <v>0</v>
          </cell>
          <cell r="L681" t="str">
            <v>2024-04-03T00:00:00.000000000</v>
          </cell>
          <cell r="M681">
            <v>6.9584580057058254E-4</v>
          </cell>
          <cell r="N681">
            <v>3.478018920421988E-4</v>
          </cell>
          <cell r="O681">
            <v>3.068982353351402E-3</v>
          </cell>
          <cell r="P681">
            <v>3.068982353351402E-3</v>
          </cell>
          <cell r="Q681">
            <v>1.1179862185346719E-2</v>
          </cell>
          <cell r="R681">
            <v>2.2103766879886241E-2</v>
          </cell>
          <cell r="S681">
            <v>8.3396112701521696E-2</v>
          </cell>
          <cell r="T681">
            <v>3.068982353351402E-3</v>
          </cell>
          <cell r="U681">
            <v>2.560984333643335E-2</v>
          </cell>
          <cell r="V681">
            <v>3.7094739965872758E-2</v>
          </cell>
          <cell r="W681">
            <v>2.7284505754134662E-2</v>
          </cell>
          <cell r="X681">
            <v>9.983235540653812E-2</v>
          </cell>
          <cell r="Y681">
            <v>7.3131240442565471E-2</v>
          </cell>
          <cell r="Z681">
            <v>0.10419149781485899</v>
          </cell>
          <cell r="AC681">
            <v>-2.7255573415333112E-3</v>
          </cell>
          <cell r="AD681">
            <v>-1.1272368606453751E-3</v>
          </cell>
          <cell r="AE681">
            <v>-2.9437739181630879E-3</v>
          </cell>
          <cell r="AF681">
            <v>-2.885042166000734E-3</v>
          </cell>
          <cell r="AG681">
            <v>-1.115182411980299E-3</v>
          </cell>
          <cell r="AH681">
            <v>-5.7547587428065077E-3</v>
          </cell>
          <cell r="AI681">
            <v>-3.837298541826557E-3</v>
          </cell>
          <cell r="AJ681">
            <v>-9.9940035978401948E-5</v>
          </cell>
          <cell r="AK681">
            <v>-5.7547587428065077E-3</v>
          </cell>
          <cell r="AL681">
            <v>2.1159739622554019E-2</v>
          </cell>
          <cell r="AM681">
            <v>5.703556751245209E-2</v>
          </cell>
          <cell r="AN681">
            <v>1.100396973315498E-2</v>
          </cell>
          <cell r="AP681">
            <v>7.1752124981092121E-3</v>
          </cell>
          <cell r="AQ681">
            <v>1.2980284949192679E-2</v>
          </cell>
          <cell r="AR681">
            <v>2.9074989820328372</v>
          </cell>
          <cell r="AS681">
            <v>4.3710712935888791</v>
          </cell>
          <cell r="AT681">
            <v>-4.1152263374485409E-3</v>
          </cell>
          <cell r="AU681">
            <v>3.1517019190363542E-3</v>
          </cell>
          <cell r="AV681">
            <v>2.7202343586525402E-3</v>
          </cell>
          <cell r="AW681">
            <v>3.478018920421988E-4</v>
          </cell>
          <cell r="BF681">
            <v>7.1535875241446334E-4</v>
          </cell>
          <cell r="BG681">
            <v>3.9316605904640154E-3</v>
          </cell>
          <cell r="BH681">
            <v>1.139276559384728E-3</v>
          </cell>
          <cell r="BI681">
            <v>2.204836415362843E-3</v>
          </cell>
          <cell r="BJ681">
            <v>1.135476545312653E-3</v>
          </cell>
          <cell r="BK681">
            <v>1.9848302261287198E-3</v>
          </cell>
          <cell r="BL681">
            <v>2.122391227449727E-3</v>
          </cell>
          <cell r="BM681">
            <v>9.1775503000346426E-4</v>
          </cell>
          <cell r="BN681">
            <v>2.1146119687036609E-3</v>
          </cell>
          <cell r="BO681">
            <v>2.250826475346468E-3</v>
          </cell>
          <cell r="BP681">
            <v>9.8252508947993533E-4</v>
          </cell>
          <cell r="BQ681">
            <v>5.4702293288448889E-3</v>
          </cell>
        </row>
        <row r="682">
          <cell r="A682">
            <v>582757</v>
          </cell>
          <cell r="B682" t="str">
            <v>慧创投资</v>
          </cell>
          <cell r="C682" t="str">
            <v>叶子恒</v>
          </cell>
          <cell r="E682" t="str">
            <v>慧创惠威胜十一号</v>
          </cell>
          <cell r="F682" t="str">
            <v>2021-07-19 00:00:00</v>
          </cell>
          <cell r="G682" t="str">
            <v>套利策略</v>
          </cell>
          <cell r="H682" t="str">
            <v>主观CTA套利</v>
          </cell>
          <cell r="J682">
            <v>0</v>
          </cell>
          <cell r="K682">
            <v>0</v>
          </cell>
          <cell r="L682" t="str">
            <v>2024-04-03T00:00:00.000000000</v>
          </cell>
          <cell r="M682">
            <v>7.6109292944659401E-4</v>
          </cell>
          <cell r="N682">
            <v>3.0429821224786657E-4</v>
          </cell>
          <cell r="O682">
            <v>2.6864506052323382E-2</v>
          </cell>
          <cell r="P682">
            <v>2.806880375293197E-2</v>
          </cell>
          <cell r="Q682">
            <v>4.0186694090657449E-2</v>
          </cell>
          <cell r="R682">
            <v>9.8496240601503748E-2</v>
          </cell>
          <cell r="T682">
            <v>2.806880375293197E-2</v>
          </cell>
          <cell r="U682">
            <v>9.027363396129906E-2</v>
          </cell>
          <cell r="V682">
            <v>0.14426453374951251</v>
          </cell>
          <cell r="AC682">
            <v>-1.095976201659674E-3</v>
          </cell>
          <cell r="AD682">
            <v>-1.4416146083613661E-2</v>
          </cell>
          <cell r="AE682">
            <v>-2.0764838207301939E-3</v>
          </cell>
          <cell r="AF682">
            <v>-1.69915042478753E-3</v>
          </cell>
          <cell r="AK682">
            <v>-1.4416146083613661E-2</v>
          </cell>
          <cell r="AL682">
            <v>0.1294748356405879</v>
          </cell>
          <cell r="AM682">
            <v>0.1055365148474661</v>
          </cell>
          <cell r="AN682">
            <v>0.10391684478393361</v>
          </cell>
          <cell r="AP682">
            <v>4.9338291829498497E-2</v>
          </cell>
          <cell r="AQ682">
            <v>2.9050020088881238E-2</v>
          </cell>
          <cell r="AR682">
            <v>2.618189934474445</v>
          </cell>
          <cell r="AS682">
            <v>3.622672133686871</v>
          </cell>
          <cell r="AT682">
            <v>-2.345582486317332E-3</v>
          </cell>
          <cell r="AU682">
            <v>3.5266457680249719E-3</v>
          </cell>
          <cell r="AV682">
            <v>2.655212807497076E-2</v>
          </cell>
          <cell r="AW682">
            <v>3.0429821224786657E-4</v>
          </cell>
          <cell r="BF682">
            <v>6.3080726280795307E-3</v>
          </cell>
          <cell r="BG682">
            <v>5.0825921219821426E-3</v>
          </cell>
          <cell r="BH682">
            <v>8.7652760219132375E-3</v>
          </cell>
          <cell r="BI682">
            <v>6.433285988804327E-3</v>
          </cell>
          <cell r="BJ682">
            <v>2.5734683712437261E-3</v>
          </cell>
          <cell r="BK682">
            <v>2.1942535397863731E-2</v>
          </cell>
          <cell r="BL682">
            <v>-2.916869227029717E-3</v>
          </cell>
          <cell r="BM682">
            <v>0</v>
          </cell>
          <cell r="BN682">
            <v>2.290014565463672E-2</v>
          </cell>
          <cell r="BO682">
            <v>7.9107665532789362E-3</v>
          </cell>
          <cell r="BP682">
            <v>4.4737461737698334E-3</v>
          </cell>
          <cell r="BQ682">
            <v>8.607872290475882E-4</v>
          </cell>
        </row>
        <row r="683">
          <cell r="A683">
            <v>637396</v>
          </cell>
          <cell r="B683" t="str">
            <v>北京京华世家私募</v>
          </cell>
          <cell r="C683" t="str">
            <v>王锦章</v>
          </cell>
          <cell r="E683" t="str">
            <v>京华祥瑞6号</v>
          </cell>
          <cell r="F683" t="str">
            <v>2021-12-21 00:00:00</v>
          </cell>
          <cell r="G683" t="str">
            <v>套利策略</v>
          </cell>
          <cell r="H683" t="str">
            <v>主观CTA套利</v>
          </cell>
          <cell r="J683">
            <v>0</v>
          </cell>
          <cell r="K683">
            <v>0</v>
          </cell>
          <cell r="L683" t="str">
            <v>2024-04-03T00:00:00.000000000</v>
          </cell>
          <cell r="M683">
            <v>7.0956691950085924E-3</v>
          </cell>
          <cell r="N683">
            <v>6.6030814380044767E-3</v>
          </cell>
          <cell r="O683">
            <v>1.7217233709531099E-2</v>
          </cell>
          <cell r="P683">
            <v>1.0309278350515431E-2</v>
          </cell>
          <cell r="Q683">
            <v>2.4645257654966279E-2</v>
          </cell>
          <cell r="R683">
            <v>2.2524014574362369E-2</v>
          </cell>
          <cell r="T683">
            <v>1.0309278350515431E-2</v>
          </cell>
          <cell r="U683">
            <v>1.326479854087226E-2</v>
          </cell>
          <cell r="V683">
            <v>0.2065619685905771</v>
          </cell>
          <cell r="AC683">
            <v>-1.9057745787665531E-2</v>
          </cell>
          <cell r="AD683">
            <v>-1.6646065100947668E-2</v>
          </cell>
          <cell r="AE683">
            <v>-2.9636969642374691E-2</v>
          </cell>
          <cell r="AK683">
            <v>-2.9636969642374691E-2</v>
          </cell>
          <cell r="AL683">
            <v>5.7883192330794531E-2</v>
          </cell>
          <cell r="AM683">
            <v>9.8427745369286335E-2</v>
          </cell>
          <cell r="AN683">
            <v>3.7309516528774227E-2</v>
          </cell>
          <cell r="AP683">
            <v>6.2088906997738787E-2</v>
          </cell>
          <cell r="AQ683">
            <v>5.2779483707650877E-2</v>
          </cell>
          <cell r="AR683">
            <v>0.92746641110077077</v>
          </cell>
          <cell r="AS683">
            <v>1.8592438176243331</v>
          </cell>
          <cell r="AT683">
            <v>3.2727867779414049E-4</v>
          </cell>
          <cell r="AU683">
            <v>-5.8072959267134738E-3</v>
          </cell>
          <cell r="AV683">
            <v>1.054452590822952E-2</v>
          </cell>
          <cell r="AW683">
            <v>6.6030814380044767E-3</v>
          </cell>
          <cell r="BF683">
            <v>2.6529597081745848E-3</v>
          </cell>
          <cell r="BG683">
            <v>1.4056556970398759E-3</v>
          </cell>
          <cell r="BH683">
            <v>1.32111303773419E-3</v>
          </cell>
          <cell r="BI683">
            <v>-4.7002556279375218E-3</v>
          </cell>
          <cell r="BJ683">
            <v>5.3852526926263522E-3</v>
          </cell>
          <cell r="BK683">
            <v>-3.3786567779151571E-3</v>
          </cell>
          <cell r="BL683">
            <v>-1.074913180089343E-3</v>
          </cell>
          <cell r="BM683">
            <v>-3.1454349805479791E-3</v>
          </cell>
          <cell r="BN683">
            <v>-1.0775862068964641E-3</v>
          </cell>
          <cell r="BO683">
            <v>-7.3852792299394787E-3</v>
          </cell>
          <cell r="BP683">
            <v>4.096304965724995E-3</v>
          </cell>
          <cell r="BQ683">
            <v>2.224824355971888E-2</v>
          </cell>
        </row>
        <row r="684">
          <cell r="A684">
            <v>540678</v>
          </cell>
          <cell r="B684" t="str">
            <v>深圳市凯丰投资管理有限公司</v>
          </cell>
          <cell r="C684" t="str">
            <v>吴星,张理悦,朱逢缘</v>
          </cell>
          <cell r="E684" t="str">
            <v>凯丰御风1号基本面量化CTA</v>
          </cell>
          <cell r="F684" t="str">
            <v>2021-02-09 00:00:00</v>
          </cell>
          <cell r="G684" t="str">
            <v>管理期货</v>
          </cell>
          <cell r="H684" t="str">
            <v>量化CTA</v>
          </cell>
          <cell r="J684">
            <v>0</v>
          </cell>
          <cell r="K684">
            <v>0</v>
          </cell>
          <cell r="L684" t="str">
            <v>2024-04-03T00:00:00.000000000</v>
          </cell>
          <cell r="M684">
            <v>-3.671040972192841E-3</v>
          </cell>
          <cell r="N684">
            <v>6.9083155650320194E-3</v>
          </cell>
          <cell r="O684">
            <v>5.5992844364937337E-2</v>
          </cell>
          <cell r="P684">
            <v>3.6068451075033092E-2</v>
          </cell>
          <cell r="Q684">
            <v>4.3025002208675778E-2</v>
          </cell>
          <cell r="R684">
            <v>7.7484712968878489E-2</v>
          </cell>
          <cell r="S684">
            <v>0.87754452926208648</v>
          </cell>
          <cell r="T684">
            <v>3.6068451075033092E-2</v>
          </cell>
          <cell r="U684">
            <v>0.19739399989491921</v>
          </cell>
          <cell r="V684">
            <v>0.32394268224819139</v>
          </cell>
          <cell r="AC684">
            <v>-5.4850505485050528E-2</v>
          </cell>
          <cell r="AD684">
            <v>-9.1597470206083498E-2</v>
          </cell>
          <cell r="AE684">
            <v>-0.1997159955370727</v>
          </cell>
          <cell r="AF684">
            <v>-0.1791656901804547</v>
          </cell>
          <cell r="AK684">
            <v>-0.1997159955370727</v>
          </cell>
          <cell r="AL684">
            <v>0.1533099902235657</v>
          </cell>
          <cell r="AM684">
            <v>0.33353978743185259</v>
          </cell>
          <cell r="AN684">
            <v>0.13490300971770131</v>
          </cell>
          <cell r="AP684">
            <v>0.14628487291316519</v>
          </cell>
          <cell r="AQ684">
            <v>0.19754046097230751</v>
          </cell>
          <cell r="AR684">
            <v>1.0459876717804011</v>
          </cell>
          <cell r="AS684">
            <v>1.68695551890069</v>
          </cell>
          <cell r="AT684">
            <v>1.996489688459846E-2</v>
          </cell>
          <cell r="AU684">
            <v>-2.5209722520972311E-2</v>
          </cell>
          <cell r="AV684">
            <v>4.8747763864043003E-2</v>
          </cell>
          <cell r="AW684">
            <v>6.9083155650320194E-3</v>
          </cell>
          <cell r="BF684">
            <v>7.1507381915620227E-2</v>
          </cell>
          <cell r="BG684">
            <v>1.8927135431989761E-2</v>
          </cell>
          <cell r="BH684">
            <v>5.5149181905678628E-2</v>
          </cell>
          <cell r="BI684">
            <v>4.1503238164737333E-3</v>
          </cell>
          <cell r="BJ684">
            <v>-1.430712631148667E-2</v>
          </cell>
          <cell r="BK684">
            <v>1.787853654041105E-2</v>
          </cell>
          <cell r="BL684">
            <v>3.8478949751017399E-3</v>
          </cell>
          <cell r="BM684">
            <v>4.8162344983089238E-2</v>
          </cell>
          <cell r="BN684">
            <v>-1.411026914031877E-2</v>
          </cell>
          <cell r="BO684">
            <v>-6.2461348175633868E-2</v>
          </cell>
          <cell r="BP684">
            <v>4.3158688277421753E-2</v>
          </cell>
          <cell r="BQ684">
            <v>-3.1929318112234868E-3</v>
          </cell>
        </row>
        <row r="685">
          <cell r="A685">
            <v>350848</v>
          </cell>
          <cell r="B685" t="str">
            <v>御澜资产</v>
          </cell>
          <cell r="C685" t="str">
            <v>崔飒</v>
          </cell>
          <cell r="E685" t="str">
            <v>御澜扬子江2号</v>
          </cell>
          <cell r="F685" t="str">
            <v>2018-01-29 00:00:00</v>
          </cell>
          <cell r="G685" t="str">
            <v>股票中性</v>
          </cell>
          <cell r="H685" t="str">
            <v>股票中性</v>
          </cell>
          <cell r="J685">
            <v>0</v>
          </cell>
          <cell r="K685">
            <v>0</v>
          </cell>
          <cell r="L685" t="str">
            <v>2024-04-03T00:00:00.000000000</v>
          </cell>
          <cell r="M685">
            <v>2.1392808375056971E-2</v>
          </cell>
          <cell r="N685">
            <v>-8.9047195013347569E-4</v>
          </cell>
          <cell r="O685">
            <v>1.3245033112582851E-2</v>
          </cell>
          <cell r="P685">
            <v>5.8157812008802212E-2</v>
          </cell>
          <cell r="Q685">
            <v>7.6086956521739024E-2</v>
          </cell>
          <cell r="R685">
            <v>0.1670278235243132</v>
          </cell>
          <cell r="S685">
            <v>0.19003005126392081</v>
          </cell>
          <cell r="T685">
            <v>5.8157812008802212E-2</v>
          </cell>
          <cell r="U685">
            <v>8.7335498205435069E-2</v>
          </cell>
          <cell r="V685">
            <v>-4.9319727891157239E-3</v>
          </cell>
          <cell r="W685">
            <v>1.414280786478095E-2</v>
          </cell>
          <cell r="X685">
            <v>-1.6954899966090231E-2</v>
          </cell>
          <cell r="Y685">
            <v>-4.0195280716029402E-2</v>
          </cell>
          <cell r="AC685">
            <v>-2.0071364852809932E-2</v>
          </cell>
          <cell r="AD685">
            <v>-1.6312330885195299E-2</v>
          </cell>
          <cell r="AE685">
            <v>-5.9928733398121027E-2</v>
          </cell>
          <cell r="AF685">
            <v>-4.1754891166257413E-2</v>
          </cell>
          <cell r="AG685">
            <v>-0.1051346732850518</v>
          </cell>
          <cell r="AH685">
            <v>-5.828794406958774E-2</v>
          </cell>
          <cell r="AI685">
            <v>-8.0896686159844119E-2</v>
          </cell>
          <cell r="AK685">
            <v>-0.10600764165515</v>
          </cell>
          <cell r="AL685">
            <v>0.2076978466711599</v>
          </cell>
          <cell r="AM685">
            <v>5.1623423639335808E-2</v>
          </cell>
          <cell r="AN685">
            <v>0.2237146290667309</v>
          </cell>
          <cell r="AP685">
            <v>7.323104828680238E-2</v>
          </cell>
          <cell r="AQ685">
            <v>7.9734332274895819E-2</v>
          </cell>
          <cell r="AR685">
            <v>2.832132475701636</v>
          </cell>
          <cell r="AS685">
            <v>0.64370774278200571</v>
          </cell>
          <cell r="AT685">
            <v>5.1713297705124228E-2</v>
          </cell>
          <cell r="AU685">
            <v>1.7187266477356471E-3</v>
          </cell>
          <cell r="AV685">
            <v>1.4148103552076959E-2</v>
          </cell>
          <cell r="AW685">
            <v>-8.9047195013347569E-4</v>
          </cell>
          <cell r="BF685">
            <v>-1.7091095539224051E-2</v>
          </cell>
          <cell r="BG685">
            <v>8.1724917405670006E-3</v>
          </cell>
          <cell r="BH685">
            <v>1.034839599862059E-3</v>
          </cell>
          <cell r="BI685">
            <v>8.0978635423845091E-3</v>
          </cell>
          <cell r="BJ685">
            <v>9.9982908904461265E-3</v>
          </cell>
          <cell r="BK685">
            <v>1.5906591082156089E-2</v>
          </cell>
          <cell r="BL685">
            <v>8.8281835595902525E-3</v>
          </cell>
          <cell r="BM685">
            <v>-2.972013539172869E-3</v>
          </cell>
          <cell r="BN685">
            <v>3.09822017139092E-2</v>
          </cell>
          <cell r="BO685">
            <v>1.1269181585677799E-2</v>
          </cell>
          <cell r="BP685">
            <v>1.7624278827155671E-2</v>
          </cell>
          <cell r="BQ685">
            <v>-1.6312330885195351E-2</v>
          </cell>
        </row>
        <row r="686">
          <cell r="A686">
            <v>840809</v>
          </cell>
          <cell r="B686" t="str">
            <v>青石资产</v>
          </cell>
          <cell r="E686" t="str">
            <v>青石稳泰A</v>
          </cell>
          <cell r="F686" t="str">
            <v>2022-09-05 00:00:00</v>
          </cell>
          <cell r="G686" t="str">
            <v>套利策略</v>
          </cell>
          <cell r="H686" t="str">
            <v>ETF套利</v>
          </cell>
          <cell r="J686">
            <v>0</v>
          </cell>
          <cell r="K686">
            <v>0</v>
          </cell>
          <cell r="L686" t="str">
            <v>2024-04-03T00:00:00.000000000</v>
          </cell>
          <cell r="M686">
            <v>7.5920973168837058E-3</v>
          </cell>
          <cell r="N686">
            <v>7.0707941709062796E-3</v>
          </cell>
          <cell r="O686">
            <v>9.68271807728871E-3</v>
          </cell>
          <cell r="P686">
            <v>5.2446607191132699E-2</v>
          </cell>
          <cell r="Q686">
            <v>6.6477947219431899E-2</v>
          </cell>
          <cell r="R686">
            <v>8.9763926471960298E-2</v>
          </cell>
          <cell r="T686">
            <v>5.2446607191132699E-2</v>
          </cell>
          <cell r="U686">
            <v>5.5249144161277908E-2</v>
          </cell>
          <cell r="AC686">
            <v>-2.9368575624080921E-3</v>
          </cell>
          <cell r="AD686">
            <v>-1.6271632806621399E-2</v>
          </cell>
          <cell r="AE686">
            <v>-7.0030698388335423E-3</v>
          </cell>
          <cell r="AK686">
            <v>-1.6271632806621399E-2</v>
          </cell>
          <cell r="AL686">
            <v>0.23474663510491461</v>
          </cell>
          <cell r="AM686">
            <v>0.10426730303302829</v>
          </cell>
          <cell r="AN686">
            <v>0.2002894057884359</v>
          </cell>
          <cell r="AP686">
            <v>5.7709182183596983E-2</v>
          </cell>
          <cell r="AQ686">
            <v>4.3817131429955532E-2</v>
          </cell>
          <cell r="AR686">
            <v>4.0625912488345941</v>
          </cell>
          <cell r="AS686">
            <v>2.37280449567535</v>
          </cell>
          <cell r="AT686">
            <v>7.8399567450664343E-3</v>
          </cell>
          <cell r="AU686">
            <v>3.2099427753934151E-2</v>
          </cell>
          <cell r="AV686">
            <v>2.5935851992737739E-3</v>
          </cell>
          <cell r="AW686">
            <v>7.0707941709062796E-3</v>
          </cell>
          <cell r="BF686">
            <v>8.2731076454924946E-3</v>
          </cell>
          <cell r="BG686">
            <v>6.7905309817974926E-3</v>
          </cell>
          <cell r="BH686">
            <v>-4.6838407494143031E-4</v>
          </cell>
          <cell r="BI686">
            <v>8.0599812558574957E-3</v>
          </cell>
          <cell r="BJ686">
            <v>8.3674228337682344E-4</v>
          </cell>
          <cell r="BK686">
            <v>3.6228518346492771E-3</v>
          </cell>
          <cell r="BL686">
            <v>2.499074416882463E-3</v>
          </cell>
          <cell r="BM686">
            <v>5.3549995383621596E-3</v>
          </cell>
          <cell r="BN686">
            <v>2.9306713068961709E-3</v>
          </cell>
          <cell r="BO686">
            <v>5.1136882476485726E-3</v>
          </cell>
          <cell r="BP686">
            <v>3.6340510584174091E-3</v>
          </cell>
          <cell r="BQ686">
            <v>4.5261156875169286E-3</v>
          </cell>
        </row>
        <row r="687">
          <cell r="A687">
            <v>565611</v>
          </cell>
          <cell r="B687" t="str">
            <v>北京林道资产</v>
          </cell>
          <cell r="C687" t="str">
            <v>赵林,曲晓兴</v>
          </cell>
          <cell r="E687" t="str">
            <v>林道铠甲1号</v>
          </cell>
          <cell r="F687" t="str">
            <v>2021-05-14 00:00:00</v>
          </cell>
          <cell r="G687" t="str">
            <v>期权策略</v>
          </cell>
          <cell r="H687" t="str">
            <v>期权波动率</v>
          </cell>
          <cell r="J687">
            <v>0</v>
          </cell>
          <cell r="K687">
            <v>0</v>
          </cell>
          <cell r="L687" t="str">
            <v>2024-04-03T00:00:00.000000000</v>
          </cell>
          <cell r="M687">
            <v>-8.7177316969953011E-3</v>
          </cell>
          <cell r="N687">
            <v>-6.7842605156037683E-3</v>
          </cell>
          <cell r="O687">
            <v>-2.2044088176352731E-2</v>
          </cell>
          <cell r="P687">
            <v>0.13929961089494161</v>
          </cell>
          <cell r="Q687">
            <v>0.1600633914421552</v>
          </cell>
          <cell r="R687">
            <v>0.17061469265367329</v>
          </cell>
          <cell r="T687">
            <v>0.13929961089494161</v>
          </cell>
          <cell r="U687">
            <v>-1.0967866076582729E-2</v>
          </cell>
          <cell r="V687">
            <v>0.1045696068012754</v>
          </cell>
          <cell r="AC687">
            <v>-7.6777550055178889E-2</v>
          </cell>
          <cell r="AD687">
            <v>-9.9266457082976142E-2</v>
          </cell>
          <cell r="AE687">
            <v>-0.12905151825315611</v>
          </cell>
          <cell r="AF687">
            <v>-0.12546468401486999</v>
          </cell>
          <cell r="AK687">
            <v>-0.19353462981917441</v>
          </cell>
          <cell r="AL687">
            <v>0.77032680521388763</v>
          </cell>
          <cell r="AM687">
            <v>7.2367495427599682E-2</v>
          </cell>
          <cell r="AN687">
            <v>0.59322968466990922</v>
          </cell>
          <cell r="AP687">
            <v>0.29861179825382972</v>
          </cell>
          <cell r="AQ687">
            <v>0.181537158792479</v>
          </cell>
          <cell r="AR687">
            <v>2.5786957954384171</v>
          </cell>
          <cell r="AS687">
            <v>0.39699684251174527</v>
          </cell>
          <cell r="AT687">
            <v>8.6964980544746995E-2</v>
          </cell>
          <cell r="AU687">
            <v>7.1773760515482454E-2</v>
          </cell>
          <cell r="AV687">
            <v>-1.53640614562458E-2</v>
          </cell>
          <cell r="AW687">
            <v>-6.7842605156037683E-3</v>
          </cell>
          <cell r="BF687">
            <v>-9.9095632095441699E-3</v>
          </cell>
          <cell r="BG687">
            <v>1.1174812943348661E-2</v>
          </cell>
          <cell r="BH687">
            <v>-3.8535460311358898E-2</v>
          </cell>
          <cell r="BI687">
            <v>1.369315342328847E-2</v>
          </cell>
          <cell r="BJ687">
            <v>-1.6959179648984409E-2</v>
          </cell>
          <cell r="BK687">
            <v>-2.4072216649949851E-2</v>
          </cell>
          <cell r="BL687">
            <v>-2.0041109969167529E-2</v>
          </cell>
          <cell r="BM687">
            <v>0.10456213948610379</v>
          </cell>
          <cell r="BN687">
            <v>-7.8616352201258399E-3</v>
          </cell>
          <cell r="BO687">
            <v>4.4274960380348498E-2</v>
          </cell>
          <cell r="BP687">
            <v>-2.1720572891966161E-2</v>
          </cell>
          <cell r="BQ687">
            <v>-5.5141723904421616E-3</v>
          </cell>
        </row>
        <row r="688">
          <cell r="A688">
            <v>545790</v>
          </cell>
          <cell r="B688" t="str">
            <v>宁波川砺私募</v>
          </cell>
          <cell r="C688" t="str">
            <v>刘建平,唐诗城</v>
          </cell>
          <cell r="E688" t="str">
            <v>川砺期权量化三号</v>
          </cell>
          <cell r="F688" t="str">
            <v>2021-02-25 00:00:00</v>
          </cell>
          <cell r="G688" t="str">
            <v>期权策略</v>
          </cell>
          <cell r="H688" t="str">
            <v>期权套利</v>
          </cell>
          <cell r="J688">
            <v>0</v>
          </cell>
          <cell r="K688">
            <v>0</v>
          </cell>
          <cell r="L688" t="str">
            <v>2024-04-03T00:00:00.000000000</v>
          </cell>
          <cell r="M688">
            <v>2.2286605749943789E-3</v>
          </cell>
          <cell r="N688">
            <v>3.5706315554562269E-3</v>
          </cell>
          <cell r="O688">
            <v>2.1039884961780109E-2</v>
          </cell>
          <cell r="P688">
            <v>1.558265582655816E-2</v>
          </cell>
          <cell r="Q688">
            <v>5.1847809137689049E-2</v>
          </cell>
          <cell r="R688">
            <v>0.10382916053019151</v>
          </cell>
          <cell r="S688">
            <v>0.32981764415968451</v>
          </cell>
          <cell r="T688">
            <v>1.558265582655816E-2</v>
          </cell>
          <cell r="U688">
            <v>0.13888888888888881</v>
          </cell>
          <cell r="V688">
            <v>9.4491883269212762E-2</v>
          </cell>
          <cell r="AC688">
            <v>-1.7492492492492569E-2</v>
          </cell>
          <cell r="AD688">
            <v>-4.7880690737833551E-3</v>
          </cell>
          <cell r="AE688">
            <v>-3.9423875911734803E-2</v>
          </cell>
          <cell r="AF688">
            <v>-2.644934608627748E-2</v>
          </cell>
          <cell r="AK688">
            <v>-3.9423875911734803E-2</v>
          </cell>
          <cell r="AL688">
            <v>8.1511293109778116E-2</v>
          </cell>
          <cell r="AM688">
            <v>0.1002182942060514</v>
          </cell>
          <cell r="AN688">
            <v>5.6776449319315032E-2</v>
          </cell>
          <cell r="AP688">
            <v>3.84181979541195E-2</v>
          </cell>
          <cell r="AQ688">
            <v>3.8632974173435947E-2</v>
          </cell>
          <cell r="AR688">
            <v>2.113932481120905</v>
          </cell>
          <cell r="AS688">
            <v>2.5864039659241311</v>
          </cell>
          <cell r="AT688">
            <v>2.710027100271128E-3</v>
          </cell>
          <cell r="AU688">
            <v>-1.163663663663672E-2</v>
          </cell>
          <cell r="AV688">
            <v>1.7407099069098649E-2</v>
          </cell>
          <cell r="AW688">
            <v>3.5706315554562269E-3</v>
          </cell>
          <cell r="BF688">
            <v>1.20027434842247E-2</v>
          </cell>
          <cell r="BG688">
            <v>1.6011521518129571E-2</v>
          </cell>
          <cell r="BH688">
            <v>1.6009338780955451E-2</v>
          </cell>
          <cell r="BI688">
            <v>1.198194501436212E-2</v>
          </cell>
          <cell r="BJ688">
            <v>6.2444246208741561E-3</v>
          </cell>
          <cell r="BK688">
            <v>1.700515796260493E-2</v>
          </cell>
          <cell r="BL688">
            <v>9.1132419367621065E-3</v>
          </cell>
          <cell r="BM688">
            <v>-1.5705983979896751E-4</v>
          </cell>
          <cell r="BN688">
            <v>1.103578748226397E-2</v>
          </cell>
          <cell r="BO688">
            <v>9.7458287852798531E-3</v>
          </cell>
          <cell r="BP688">
            <v>1.4979538259593859E-2</v>
          </cell>
          <cell r="BQ688">
            <v>6.2111801242235032E-3</v>
          </cell>
        </row>
        <row r="689">
          <cell r="A689">
            <v>710755</v>
          </cell>
          <cell r="B689" t="str">
            <v>满风资产</v>
          </cell>
          <cell r="E689" t="str">
            <v>满风微分1号市场中性</v>
          </cell>
          <cell r="F689" t="str">
            <v>2022-09-16 00:00:00</v>
          </cell>
          <cell r="G689" t="str">
            <v>股票中性</v>
          </cell>
          <cell r="H689" t="str">
            <v>股票中性</v>
          </cell>
          <cell r="J689">
            <v>0</v>
          </cell>
          <cell r="K689">
            <v>0</v>
          </cell>
          <cell r="L689" t="str">
            <v>2024-04-03T00:00:00.000000000</v>
          </cell>
          <cell r="M689">
            <v>-1.90756958293592E-3</v>
          </cell>
          <cell r="N689">
            <v>-1.6478751084128E-3</v>
          </cell>
          <cell r="O689">
            <v>2.7400928239914361E-2</v>
          </cell>
          <cell r="P689">
            <v>0.11931155192532091</v>
          </cell>
          <cell r="Q689">
            <v>0.11357260326980741</v>
          </cell>
          <cell r="R689">
            <v>0.1348713398402839</v>
          </cell>
          <cell r="T689">
            <v>0.11931155192532091</v>
          </cell>
          <cell r="U689">
            <v>1.6908929101156819E-2</v>
          </cell>
          <cell r="AC689">
            <v>-1.1602049695446211E-2</v>
          </cell>
          <cell r="AD689">
            <v>-4.126534466477795E-2</v>
          </cell>
          <cell r="AE689">
            <v>-1.8791012129648069E-2</v>
          </cell>
          <cell r="AK689">
            <v>-4.126534466477795E-2</v>
          </cell>
          <cell r="AL689">
            <v>0.57067851440316297</v>
          </cell>
          <cell r="AM689">
            <v>9.79298753517992E-2</v>
          </cell>
          <cell r="AN689">
            <v>0.49563269297391249</v>
          </cell>
          <cell r="AP689">
            <v>0.1083002996691122</v>
          </cell>
          <cell r="AQ689">
            <v>6.4462690633341008E-2</v>
          </cell>
          <cell r="AR689">
            <v>5.2666585370253234</v>
          </cell>
          <cell r="AS689">
            <v>1.5145514064668959</v>
          </cell>
          <cell r="AT689">
            <v>-5.9315441462466367E-3</v>
          </cell>
          <cell r="AU689">
            <v>8.1972023867749266E-2</v>
          </cell>
          <cell r="AV689">
            <v>2.909675116029975E-2</v>
          </cell>
          <cell r="AW689">
            <v>-1.6478751084128E-3</v>
          </cell>
          <cell r="BF689">
            <v>-8.8994363690301226E-3</v>
          </cell>
          <cell r="BG689">
            <v>2.574079616881186E-2</v>
          </cell>
          <cell r="BH689">
            <v>-8.4622118470965013E-3</v>
          </cell>
          <cell r="BI689">
            <v>-4.7086521483227228E-3</v>
          </cell>
          <cell r="BJ689">
            <v>1.951507983441747E-2</v>
          </cell>
          <cell r="BK689">
            <v>1.575792730085079E-2</v>
          </cell>
          <cell r="BL689">
            <v>7.8994955743789674E-3</v>
          </cell>
          <cell r="BM689">
            <v>-1.0103871576959359E-2</v>
          </cell>
          <cell r="BN689">
            <v>-1.204243524801674E-2</v>
          </cell>
          <cell r="BO689">
            <v>-2.902195994969659E-3</v>
          </cell>
          <cell r="BP689">
            <v>-1.4941302027748019E-2</v>
          </cell>
          <cell r="BQ689">
            <v>7.7413032827045036E-3</v>
          </cell>
        </row>
        <row r="690">
          <cell r="A690">
            <v>581776</v>
          </cell>
          <cell r="B690" t="str">
            <v>满风资产</v>
          </cell>
          <cell r="C690" t="str">
            <v>刘海影</v>
          </cell>
          <cell r="E690" t="str">
            <v>满风积分1号中证500指数增强</v>
          </cell>
          <cell r="F690" t="str">
            <v>2021-07-12 00:00:00</v>
          </cell>
          <cell r="G690" t="str">
            <v>指数增强</v>
          </cell>
          <cell r="H690" t="str">
            <v>500指增</v>
          </cell>
          <cell r="J690">
            <v>0</v>
          </cell>
          <cell r="K690">
            <v>0</v>
          </cell>
          <cell r="L690" t="str">
            <v>2024-04-03T00:00:00.000000000</v>
          </cell>
          <cell r="M690">
            <v>-2.5440313111545492E-3</v>
          </cell>
          <cell r="N690">
            <v>8.8075210291935768E-3</v>
          </cell>
          <cell r="O690">
            <v>3.2617504051863921E-2</v>
          </cell>
          <cell r="P690">
            <v>3.2722115287205027E-2</v>
          </cell>
          <cell r="Q690">
            <v>2.4934647094309259E-2</v>
          </cell>
          <cell r="R690">
            <v>-5.2249907028634968E-2</v>
          </cell>
          <cell r="T690">
            <v>3.2722115287205027E-2</v>
          </cell>
          <cell r="U690">
            <v>7.3476885396468461E-3</v>
          </cell>
          <cell r="V690">
            <v>-6.1398467432950188E-2</v>
          </cell>
          <cell r="AC690">
            <v>-0.1770205692915022</v>
          </cell>
          <cell r="AD690">
            <v>-0.13648438215627001</v>
          </cell>
          <cell r="AE690">
            <v>-0.17234231566479111</v>
          </cell>
          <cell r="AF690">
            <v>-0.10233865119651921</v>
          </cell>
          <cell r="AK690">
            <v>-0.28190717911530089</v>
          </cell>
          <cell r="AL690">
            <v>0.37251119498465529</v>
          </cell>
          <cell r="AM690">
            <v>2.626030140316149E-2</v>
          </cell>
          <cell r="AN690">
            <v>0.1218660111233081</v>
          </cell>
          <cell r="AP690">
            <v>0.39490584271241691</v>
          </cell>
          <cell r="AQ690">
            <v>0.1950136753150282</v>
          </cell>
          <cell r="AR690">
            <v>0.94253702563545216</v>
          </cell>
          <cell r="AS690">
            <v>0.13313161127182019</v>
          </cell>
          <cell r="AT690">
            <v>-9.4823219531962377E-2</v>
          </cell>
          <cell r="AU690">
            <v>6.7375489647453879E-2</v>
          </cell>
          <cell r="AV690">
            <v>2.3602106969205838E-2</v>
          </cell>
          <cell r="AW690">
            <v>8.8075210291935768E-3</v>
          </cell>
          <cell r="BF690">
            <v>4.2861516481273558E-2</v>
          </cell>
          <cell r="BG690">
            <v>5.3429885507388253E-2</v>
          </cell>
          <cell r="BH690">
            <v>-1.133302368787736E-2</v>
          </cell>
          <cell r="BI690">
            <v>-1.973127877478165E-2</v>
          </cell>
          <cell r="BJ690">
            <v>-7.2845777820376156E-3</v>
          </cell>
          <cell r="BK690">
            <v>1.8634739789514129E-2</v>
          </cell>
          <cell r="BL690">
            <v>2.2559241706161082E-2</v>
          </cell>
          <cell r="BM690">
            <v>-8.6206896551724088E-2</v>
          </cell>
          <cell r="BN690">
            <v>-1.845455442613253E-2</v>
          </cell>
          <cell r="BO690">
            <v>-3.0665594208727161E-2</v>
          </cell>
          <cell r="BP690">
            <v>8.1941707291774968E-3</v>
          </cell>
          <cell r="BQ690">
            <v>5.8080293458324661E-3</v>
          </cell>
        </row>
        <row r="691">
          <cell r="A691">
            <v>766542</v>
          </cell>
          <cell r="B691" t="str">
            <v>满风资产</v>
          </cell>
          <cell r="E691" t="str">
            <v>满风积分4号中证1000指数增强</v>
          </cell>
          <cell r="F691" t="str">
            <v>2023-03-24 00:00:00</v>
          </cell>
          <cell r="G691" t="str">
            <v>指数增强</v>
          </cell>
          <cell r="H691" t="str">
            <v>1000指增</v>
          </cell>
          <cell r="J691">
            <v>0</v>
          </cell>
          <cell r="K691">
            <v>0</v>
          </cell>
          <cell r="L691" t="str">
            <v>2024-04-03T00:00:00.000000000</v>
          </cell>
          <cell r="M691">
            <v>3.9560874295307968E-4</v>
          </cell>
          <cell r="N691">
            <v>1.139886011398872E-2</v>
          </cell>
          <cell r="O691">
            <v>5.1892678868552533E-2</v>
          </cell>
          <cell r="P691">
            <v>6.4961044430406512E-2</v>
          </cell>
          <cell r="Q691">
            <v>7.5034541396535426E-2</v>
          </cell>
          <cell r="R691">
            <v>1.089346392164714E-2</v>
          </cell>
          <cell r="T691">
            <v>6.4961044430406512E-2</v>
          </cell>
          <cell r="AC691">
            <v>-0.1937239833493436</v>
          </cell>
          <cell r="AD691">
            <v>-0.13259237593838349</v>
          </cell>
          <cell r="AK691">
            <v>-0.2635273471775374</v>
          </cell>
          <cell r="AL691">
            <v>0.50166774838971251</v>
          </cell>
          <cell r="AM691">
            <v>3.7239878226439149E-2</v>
          </cell>
          <cell r="AN691">
            <v>0.25204643281454658</v>
          </cell>
          <cell r="AP691">
            <v>0.42060564487255758</v>
          </cell>
          <cell r="AQ691">
            <v>0.22703469007232341</v>
          </cell>
          <cell r="AR691">
            <v>1.192019027593398</v>
          </cell>
          <cell r="AS691">
            <v>0.16271549350559081</v>
          </cell>
          <cell r="AT691">
            <v>-0.10612760581174981</v>
          </cell>
          <cell r="AU691">
            <v>8.9045936395759639E-2</v>
          </cell>
          <cell r="AV691">
            <v>4.0037437603993357E-2</v>
          </cell>
          <cell r="AW691">
            <v>1.139886011398872E-2</v>
          </cell>
          <cell r="BI691">
            <v>6.9979006298104274E-4</v>
          </cell>
          <cell r="BJ691">
            <v>-2.997002997002784E-4</v>
          </cell>
          <cell r="BK691">
            <v>-5.8958728889776379E-3</v>
          </cell>
          <cell r="BL691">
            <v>2.6839565741857641E-2</v>
          </cell>
          <cell r="BM691">
            <v>-8.2721488007831634E-2</v>
          </cell>
          <cell r="BN691">
            <v>-2.274615704196092E-2</v>
          </cell>
          <cell r="BO691">
            <v>-3.2096928472738928E-2</v>
          </cell>
          <cell r="BP691">
            <v>1.130998133304062E-2</v>
          </cell>
          <cell r="BQ691">
            <v>2.0631850419084549E-2</v>
          </cell>
        </row>
        <row r="692">
          <cell r="A692">
            <v>382195</v>
          </cell>
          <cell r="E692" t="str">
            <v>格林鲲鹏1号</v>
          </cell>
          <cell r="F692" t="str">
            <v>2018-07-04 00:00:00</v>
          </cell>
          <cell r="G692" t="str">
            <v>管理期货</v>
          </cell>
          <cell r="H692" t="str">
            <v>CTA复合</v>
          </cell>
          <cell r="I692" t="str">
            <v>公募专户</v>
          </cell>
          <cell r="J692">
            <v>0</v>
          </cell>
          <cell r="K692">
            <v>0</v>
          </cell>
          <cell r="L692" t="str">
            <v>2024-04-03T00:00:00.000000000</v>
          </cell>
          <cell r="U692">
            <v>0.1131939437635183</v>
          </cell>
          <cell r="V692">
            <v>4.6792452830188618E-2</v>
          </cell>
          <cell r="W692">
            <v>7.3743922204213996E-2</v>
          </cell>
          <cell r="X692">
            <v>7.8671328671328755E-2</v>
          </cell>
          <cell r="Y692">
            <v>0.1128404669260699</v>
          </cell>
          <cell r="AC692">
            <v>-2.592352559948156E-3</v>
          </cell>
          <cell r="AD692">
            <v>-2.122015915119365E-2</v>
          </cell>
          <cell r="AE692">
            <v>-1.760821716801176E-2</v>
          </cell>
          <cell r="AF692">
            <v>-3.4846029173419717E-2</v>
          </cell>
          <cell r="AG692">
            <v>-6.1403508771929793E-2</v>
          </cell>
          <cell r="AH692">
            <v>-8.0500894454383892E-3</v>
          </cell>
          <cell r="AI692">
            <v>-2.9821073558649238E-3</v>
          </cell>
          <cell r="AK692">
            <v>-6.1403508771929793E-2</v>
          </cell>
          <cell r="AL692">
            <v>0.20830609086615251</v>
          </cell>
          <cell r="AM692">
            <v>8.5542891112929897E-2</v>
          </cell>
          <cell r="AP692">
            <v>5.7029756140069443E-2</v>
          </cell>
          <cell r="AQ692">
            <v>4.6772102180953068E-2</v>
          </cell>
          <cell r="AR692">
            <v>3.647363908883567</v>
          </cell>
          <cell r="AS692">
            <v>1.822562394024956</v>
          </cell>
          <cell r="AT692">
            <v>-3.2383419689120401E-3</v>
          </cell>
          <cell r="AU692">
            <v>6.4977257959715207E-3</v>
          </cell>
          <cell r="BF692">
            <v>-1.44196106705119E-3</v>
          </cell>
          <cell r="BG692">
            <v>0</v>
          </cell>
          <cell r="BH692">
            <v>3.5379061371841207E-2</v>
          </cell>
          <cell r="BI692">
            <v>8.3682008368199945E-3</v>
          </cell>
          <cell r="BJ692">
            <v>6.2240663900414717E-3</v>
          </cell>
          <cell r="BK692">
            <v>9.6219931271477321E-3</v>
          </cell>
          <cell r="BL692">
            <v>6.8073519400952964E-3</v>
          </cell>
          <cell r="BM692">
            <v>8.113590263691739E-3</v>
          </cell>
          <cell r="BN692">
            <v>-2.0093770931012278E-3</v>
          </cell>
          <cell r="BO692">
            <v>1.3422818791946289E-2</v>
          </cell>
          <cell r="BP692">
            <v>-1.059602649006619E-2</v>
          </cell>
          <cell r="BQ692">
            <v>2.0489094514210219E-2</v>
          </cell>
        </row>
        <row r="693">
          <cell r="A693">
            <v>445116</v>
          </cell>
          <cell r="E693" t="str">
            <v>格林鲲鹏7号</v>
          </cell>
          <cell r="F693" t="str">
            <v>2019-11-07 00:00:00</v>
          </cell>
          <cell r="G693" t="str">
            <v>管理期货</v>
          </cell>
          <cell r="H693" t="str">
            <v>CTA复合</v>
          </cell>
          <cell r="I693" t="str">
            <v>公募专户</v>
          </cell>
          <cell r="J693">
            <v>0</v>
          </cell>
          <cell r="K693">
            <v>0</v>
          </cell>
          <cell r="L693" t="str">
            <v>2024-04-03T00:00:00.000000000</v>
          </cell>
          <cell r="U693">
            <v>8.5619285120531963E-2</v>
          </cell>
          <cell r="V693">
            <v>4.6997389033942572E-2</v>
          </cell>
          <cell r="W693">
            <v>7.5842696629213391E-2</v>
          </cell>
          <cell r="X693">
            <v>5.0147492625368877E-2</v>
          </cell>
          <cell r="AC693">
            <v>-2.2953328232592899E-3</v>
          </cell>
          <cell r="AD693">
            <v>-1.7200938232994539E-2</v>
          </cell>
          <cell r="AE693">
            <v>-1.4418999151823691E-2</v>
          </cell>
          <cell r="AF693">
            <v>-1.5858208955223999E-2</v>
          </cell>
          <cell r="AG693">
            <v>-3.0669144981412769E-2</v>
          </cell>
          <cell r="AH693">
            <v>0</v>
          </cell>
          <cell r="AK693">
            <v>-3.0669144981412769E-2</v>
          </cell>
          <cell r="AL693">
            <v>0.1397817106187125</v>
          </cell>
          <cell r="AM693">
            <v>6.8617774309261526E-2</v>
          </cell>
          <cell r="AP693">
            <v>3.498798452841758E-2</v>
          </cell>
          <cell r="AQ693">
            <v>3.1308924631428793E-2</v>
          </cell>
          <cell r="AR693">
            <v>3.9866227194936048</v>
          </cell>
          <cell r="AS693">
            <v>2.1821240596761919</v>
          </cell>
          <cell r="AT693">
            <v>-7.6569678407356623E-4</v>
          </cell>
          <cell r="AU693">
            <v>8.4291187739464757E-3</v>
          </cell>
          <cell r="BF693">
            <v>4.1562759767248547E-3</v>
          </cell>
          <cell r="BG693">
            <v>-8.2781456953628929E-4</v>
          </cell>
          <cell r="BH693">
            <v>2.1541010770505409E-2</v>
          </cell>
          <cell r="BI693">
            <v>7.2992700729925808E-3</v>
          </cell>
          <cell r="BJ693">
            <v>4.0257648953301306E-3</v>
          </cell>
          <cell r="BK693">
            <v>7.2173215717721284E-3</v>
          </cell>
          <cell r="BL693">
            <v>7.1656050955413164E-3</v>
          </cell>
          <cell r="BM693">
            <v>6.3241106719367224E-3</v>
          </cell>
          <cell r="BN693">
            <v>-4.7206923682140411E-3</v>
          </cell>
          <cell r="BO693">
            <v>1.3438735177865761E-2</v>
          </cell>
          <cell r="BP693">
            <v>-6.2402496099843718E-3</v>
          </cell>
          <cell r="BQ693">
            <v>1.6342412451362032E-2</v>
          </cell>
        </row>
        <row r="694">
          <cell r="A694">
            <v>764237</v>
          </cell>
          <cell r="E694" t="str">
            <v>嘉实繁星多策略1号</v>
          </cell>
          <cell r="F694" t="str">
            <v>2023-03-07 00:00:00</v>
          </cell>
          <cell r="G694" t="str">
            <v>管理期货</v>
          </cell>
          <cell r="H694" t="str">
            <v>CTA复合</v>
          </cell>
          <cell r="I694" t="str">
            <v>公募专户</v>
          </cell>
          <cell r="J694">
            <v>0</v>
          </cell>
          <cell r="K694">
            <v>0</v>
          </cell>
          <cell r="L694" t="str">
            <v>2024-04-03T00:00:00.000000000</v>
          </cell>
          <cell r="M694">
            <v>6.342934387022936E-3</v>
          </cell>
          <cell r="N694">
            <v>4.5671579821464636E-3</v>
          </cell>
          <cell r="O694">
            <v>-2.961488590876971E-3</v>
          </cell>
          <cell r="P694">
            <v>-3.6862518387179577E-2</v>
          </cell>
          <cell r="Q694">
            <v>-6.2424691877473022E-2</v>
          </cell>
          <cell r="R694">
            <v>-4.0785060329913803E-2</v>
          </cell>
          <cell r="T694">
            <v>-3.6862518387179577E-2</v>
          </cell>
          <cell r="AC694">
            <v>-4.2741817295887663E-2</v>
          </cell>
          <cell r="AD694">
            <v>-4.2855945862226838E-2</v>
          </cell>
          <cell r="AK694">
            <v>-8.3949136678285477E-2</v>
          </cell>
          <cell r="AL694">
            <v>-0.13499919621629211</v>
          </cell>
          <cell r="AM694">
            <v>-2.8666951156466221E-2</v>
          </cell>
          <cell r="AN694">
            <v>-0.12553209927943759</v>
          </cell>
          <cell r="AP694">
            <v>0.1075559361255367</v>
          </cell>
          <cell r="AQ694">
            <v>6.8810265594058423E-2</v>
          </cell>
          <cell r="AR694">
            <v>-1.2579223209661701</v>
          </cell>
          <cell r="AS694">
            <v>-0.42093672353735911</v>
          </cell>
          <cell r="AT694">
            <v>-1.261680857391512E-2</v>
          </cell>
          <cell r="AU694">
            <v>-2.5901139647504071E-2</v>
          </cell>
          <cell r="AV694">
            <v>-7.4944183802962971E-3</v>
          </cell>
          <cell r="AW694">
            <v>4.5671579821464636E-3</v>
          </cell>
          <cell r="BI694">
            <v>2.4882201822060471E-2</v>
          </cell>
          <cell r="BJ694">
            <v>1.7123663353522559E-2</v>
          </cell>
          <cell r="BK694">
            <v>-1.1535282040532221E-2</v>
          </cell>
          <cell r="BL694">
            <v>2.244042244821887E-2</v>
          </cell>
          <cell r="BM694">
            <v>-2.83267965340912E-2</v>
          </cell>
          <cell r="BN694">
            <v>9.2129171663835052E-4</v>
          </cell>
          <cell r="BO694">
            <v>-1.0386508971518601E-2</v>
          </cell>
          <cell r="BP694">
            <v>-4.5558059443928661E-4</v>
          </cell>
          <cell r="BQ694">
            <v>-1.8165684277267391E-2</v>
          </cell>
        </row>
        <row r="695">
          <cell r="A695">
            <v>862574</v>
          </cell>
          <cell r="B695" t="str">
            <v>上海东恺投资</v>
          </cell>
          <cell r="E695" t="str">
            <v>东恺多资产ETF轮动一号A</v>
          </cell>
          <cell r="F695" t="str">
            <v>2022-03-23 00:00:00</v>
          </cell>
          <cell r="G695" t="str">
            <v>套利策略</v>
          </cell>
          <cell r="H695" t="str">
            <v>ETF轮动股债商</v>
          </cell>
          <cell r="J695">
            <v>0</v>
          </cell>
          <cell r="K695">
            <v>0</v>
          </cell>
          <cell r="L695" t="str">
            <v>2024-04-03T00:00:00.000000000</v>
          </cell>
          <cell r="M695">
            <v>6.0317151473878727E-3</v>
          </cell>
          <cell r="N695">
            <v>2.715019877824076E-3</v>
          </cell>
          <cell r="O695">
            <v>1.8215833005120089E-2</v>
          </cell>
          <cell r="P695">
            <v>1.4818449460255231E-2</v>
          </cell>
          <cell r="Q695">
            <v>2.7217641799940569E-2</v>
          </cell>
          <cell r="R695">
            <v>2.895522388059724E-2</v>
          </cell>
          <cell r="T695">
            <v>1.4818449460255231E-2</v>
          </cell>
          <cell r="U695">
            <v>1.0010902963623719E-2</v>
          </cell>
          <cell r="AC695">
            <v>-1.7992802878848371E-2</v>
          </cell>
          <cell r="AD695">
            <v>-4.2151589242053707E-2</v>
          </cell>
          <cell r="AE695">
            <v>-4.5955184200531712E-2</v>
          </cell>
          <cell r="AK695">
            <v>-7.0072161033042035E-2</v>
          </cell>
          <cell r="AL695">
            <v>0.14978582021949841</v>
          </cell>
          <cell r="AM695">
            <v>1.786534507721527E-2</v>
          </cell>
          <cell r="AN695">
            <v>5.3939181945155117E-2</v>
          </cell>
          <cell r="AP695">
            <v>5.5289435679671463E-2</v>
          </cell>
          <cell r="AQ695">
            <v>5.3496195447026933E-2</v>
          </cell>
          <cell r="AR695">
            <v>2.7037353844077878</v>
          </cell>
          <cell r="AS695">
            <v>0.32838837121003878</v>
          </cell>
          <cell r="AT695">
            <v>-1.952894995093224E-2</v>
          </cell>
          <cell r="AU695">
            <v>8.0072064858374148E-3</v>
          </cell>
          <cell r="AV695">
            <v>1.545884206380466E-2</v>
          </cell>
          <cell r="AW695">
            <v>2.715019877824076E-3</v>
          </cell>
          <cell r="BF695">
            <v>1.348002775299828E-2</v>
          </cell>
          <cell r="BG695">
            <v>-2.4841075794621029E-2</v>
          </cell>
          <cell r="BH695">
            <v>4.312506268177696E-3</v>
          </cell>
          <cell r="BI695">
            <v>-7.6892350709008017E-3</v>
          </cell>
          <cell r="BJ695">
            <v>-8.0507195330581371E-4</v>
          </cell>
          <cell r="BK695">
            <v>-8.2586363178567268E-3</v>
          </cell>
          <cell r="BL695">
            <v>1.208489895399611E-2</v>
          </cell>
          <cell r="BM695">
            <v>1.0937186433875199E-2</v>
          </cell>
          <cell r="BN695">
            <v>-2.2241647241647341E-2</v>
          </cell>
          <cell r="BO695">
            <v>9.3374391576439564E-3</v>
          </cell>
          <cell r="BP695">
            <v>5.9049306170653182E-3</v>
          </cell>
          <cell r="BQ695">
            <v>-2.837851061747831E-3</v>
          </cell>
        </row>
        <row r="696">
          <cell r="A696">
            <v>710003</v>
          </cell>
          <cell r="B696" t="str">
            <v>红猫资管</v>
          </cell>
          <cell r="C696" t="str">
            <v>胡挺</v>
          </cell>
          <cell r="E696" t="str">
            <v>红猫资管兴农套利二号</v>
          </cell>
          <cell r="F696" t="str">
            <v>2022-09-19 00:00:00</v>
          </cell>
          <cell r="G696" t="str">
            <v>套利策略</v>
          </cell>
          <cell r="H696" t="str">
            <v>CTA农产品套利</v>
          </cell>
          <cell r="J696">
            <v>0</v>
          </cell>
          <cell r="K696">
            <v>0</v>
          </cell>
          <cell r="L696" t="str">
            <v>2024-04-03T00:00:00.000000000</v>
          </cell>
          <cell r="M696">
            <v>4.588806910203358E-3</v>
          </cell>
          <cell r="N696">
            <v>4.4802867383508799E-4</v>
          </cell>
          <cell r="O696">
            <v>5.9464816650147689E-3</v>
          </cell>
          <cell r="P696">
            <v>3.9564787339267937E-3</v>
          </cell>
          <cell r="Q696">
            <v>-9.8425196850382424E-4</v>
          </cell>
          <cell r="R696">
            <v>2.7895415208985419E-2</v>
          </cell>
          <cell r="T696">
            <v>3.9564787339267937E-3</v>
          </cell>
          <cell r="U696">
            <v>7.4388947927736648E-2</v>
          </cell>
          <cell r="AC696">
            <v>-8.5752568110762234E-3</v>
          </cell>
          <cell r="AD696">
            <v>-3.9495488860246883E-2</v>
          </cell>
          <cell r="AE696">
            <v>-2.8800000000000051E-2</v>
          </cell>
          <cell r="AK696">
            <v>-3.9495488860246883E-2</v>
          </cell>
          <cell r="AL696">
            <v>9.1600097218682563E-3</v>
          </cell>
          <cell r="AM696">
            <v>7.6370795309001371E-2</v>
          </cell>
          <cell r="AN696">
            <v>1.420230958725233E-2</v>
          </cell>
          <cell r="AP696">
            <v>1.7452706929546181E-2</v>
          </cell>
          <cell r="AQ696">
            <v>6.4087645716955591E-2</v>
          </cell>
          <cell r="AR696">
            <v>0.50778330084905055</v>
          </cell>
          <cell r="AS696">
            <v>1.1870147181961881</v>
          </cell>
          <cell r="AT696">
            <v>3.1471989928961719E-3</v>
          </cell>
          <cell r="AU696">
            <v>-2.8684116170669678E-3</v>
          </cell>
          <cell r="AV696">
            <v>5.4959906297864514E-3</v>
          </cell>
          <cell r="AW696">
            <v>4.4802867383508799E-4</v>
          </cell>
          <cell r="BF696">
            <v>1.7679451260747658E-2</v>
          </cell>
          <cell r="BG696">
            <v>-5.1262578317826657E-3</v>
          </cell>
          <cell r="BH696">
            <v>1.8606870229007422E-2</v>
          </cell>
          <cell r="BI696">
            <v>-1.1428571428571449E-2</v>
          </cell>
          <cell r="BJ696">
            <v>-9.0021794750306805E-3</v>
          </cell>
          <cell r="BK696">
            <v>1.243067508127749E-2</v>
          </cell>
          <cell r="BL696">
            <v>7.3668303740084262E-3</v>
          </cell>
          <cell r="BM696">
            <v>4.9784361522595022E-2</v>
          </cell>
          <cell r="BN696">
            <v>1.3236627379872971E-2</v>
          </cell>
          <cell r="BO696">
            <v>6.9792412312097429E-3</v>
          </cell>
          <cell r="BP696">
            <v>7.9971565665548638E-4</v>
          </cell>
          <cell r="BQ696">
            <v>-1.2432288429091609E-2</v>
          </cell>
        </row>
        <row r="697">
          <cell r="A697">
            <v>616641</v>
          </cell>
          <cell r="B697" t="str">
            <v>海南图灵私募</v>
          </cell>
          <cell r="E697" t="str">
            <v>图灵进取中证500指数增强1号</v>
          </cell>
          <cell r="F697" t="str">
            <v>2021-10-20 00:00:00</v>
          </cell>
          <cell r="G697" t="str">
            <v>指数增强</v>
          </cell>
          <cell r="H697" t="str">
            <v>500指增</v>
          </cell>
          <cell r="J697">
            <v>0</v>
          </cell>
          <cell r="K697">
            <v>0</v>
          </cell>
          <cell r="L697" t="str">
            <v>2024-04-03T00:00:00.000000000</v>
          </cell>
          <cell r="M697">
            <v>1.3983220135835861E-3</v>
          </cell>
          <cell r="N697">
            <v>1.7764693939701589E-2</v>
          </cell>
          <cell r="O697">
            <v>1.952410006101268E-2</v>
          </cell>
          <cell r="P697">
            <v>-2.8017450315075298E-2</v>
          </cell>
          <cell r="Q697">
            <v>-9.288537549407172E-3</v>
          </cell>
          <cell r="T697">
            <v>-2.8017450315075298E-2</v>
          </cell>
          <cell r="AC697">
            <v>-0.147597479322568</v>
          </cell>
          <cell r="AD697">
            <v>-6.8999313927276304E-2</v>
          </cell>
          <cell r="AK697">
            <v>-0.18013069419452599</v>
          </cell>
          <cell r="AL697">
            <v>-4.8704783707625987E-3</v>
          </cell>
          <cell r="AM697">
            <v>8.768710770783894E-3</v>
          </cell>
          <cell r="AN697">
            <v>-9.6510520473269801E-2</v>
          </cell>
          <cell r="AP697">
            <v>0.31029220818293862</v>
          </cell>
          <cell r="AQ697">
            <v>0.22222671769737129</v>
          </cell>
          <cell r="AR697">
            <v>-1.6656218953934321E-2</v>
          </cell>
          <cell r="AS697">
            <v>3.8118252702122768E-2</v>
          </cell>
          <cell r="AT697">
            <v>-6.6892874454677731E-2</v>
          </cell>
          <cell r="AU697">
            <v>-6.233766233766258E-3</v>
          </cell>
          <cell r="AV697">
            <v>1.7286963595688489E-3</v>
          </cell>
          <cell r="AW697">
            <v>1.7764693939701589E-2</v>
          </cell>
          <cell r="BM697">
            <v>-6.2937752786820678E-2</v>
          </cell>
          <cell r="BN697">
            <v>1.647247890719172E-2</v>
          </cell>
          <cell r="BO697">
            <v>-1.926877470355726E-2</v>
          </cell>
          <cell r="BP697">
            <v>5.8740554156171187E-2</v>
          </cell>
          <cell r="BQ697">
            <v>-2.31082488872052E-2</v>
          </cell>
        </row>
        <row r="698">
          <cell r="A698">
            <v>590815</v>
          </cell>
          <cell r="B698" t="str">
            <v>海南图灵私募</v>
          </cell>
          <cell r="C698" t="str">
            <v>王亚民</v>
          </cell>
          <cell r="E698" t="str">
            <v>图灵进取中证1000指数增强</v>
          </cell>
          <cell r="F698" t="str">
            <v>2021-08-06 00:00:00</v>
          </cell>
          <cell r="G698" t="str">
            <v>指数增强</v>
          </cell>
          <cell r="H698" t="str">
            <v>1000指增</v>
          </cell>
          <cell r="J698">
            <v>0</v>
          </cell>
          <cell r="K698">
            <v>0</v>
          </cell>
          <cell r="L698" t="str">
            <v>2024-04-03T00:00:00.000000000</v>
          </cell>
          <cell r="M698">
            <v>-4.4368600682593851E-3</v>
          </cell>
          <cell r="N698">
            <v>1.874272409778821E-2</v>
          </cell>
          <cell r="O698">
            <v>4.439670605084145E-2</v>
          </cell>
          <cell r="P698">
            <v>-6.5862510674636998E-2</v>
          </cell>
          <cell r="Q698">
            <v>-4.7976501305483032E-2</v>
          </cell>
          <cell r="T698">
            <v>-6.5862510674636998E-2</v>
          </cell>
          <cell r="AC698">
            <v>-0.21499783268313821</v>
          </cell>
          <cell r="AD698">
            <v>-7.6360165447025091E-2</v>
          </cell>
          <cell r="AK698">
            <v>-0.24399916510123151</v>
          </cell>
          <cell r="AL698">
            <v>-0.13076990291188009</v>
          </cell>
          <cell r="AM698">
            <v>-2.1466788690301161E-2</v>
          </cell>
          <cell r="AN698">
            <v>-0.21598514396879431</v>
          </cell>
          <cell r="AP698">
            <v>0.39153996054657719</v>
          </cell>
          <cell r="AQ698">
            <v>0.24159696033855729</v>
          </cell>
          <cell r="AR698">
            <v>-0.33474927901955642</v>
          </cell>
          <cell r="AS698">
            <v>-9.0086420161221994E-2</v>
          </cell>
          <cell r="AT698">
            <v>-9.3616567036720721E-2</v>
          </cell>
          <cell r="AU698">
            <v>-4.145565893298786E-2</v>
          </cell>
          <cell r="AV698">
            <v>2.5182002625611769E-2</v>
          </cell>
          <cell r="AW698">
            <v>1.874272409778821E-2</v>
          </cell>
          <cell r="BK698">
            <v>1.8684440559440629E-2</v>
          </cell>
          <cell r="BL698">
            <v>2.896063498873724E-3</v>
          </cell>
          <cell r="BM698">
            <v>-6.8556149732620364E-2</v>
          </cell>
          <cell r="BN698">
            <v>6.6805388237871632E-3</v>
          </cell>
          <cell r="BO698">
            <v>-2.023498694516979E-2</v>
          </cell>
          <cell r="BP698">
            <v>5.8627581612258561E-2</v>
          </cell>
          <cell r="BQ698">
            <v>-2.2333542058025509E-2</v>
          </cell>
        </row>
        <row r="699">
          <cell r="A699">
            <v>852898</v>
          </cell>
          <cell r="B699" t="str">
            <v>磐松资产</v>
          </cell>
          <cell r="E699" t="str">
            <v>磐松中证500指数增强进取1号</v>
          </cell>
          <cell r="F699" t="str">
            <v>2024-01-23 00:00:00</v>
          </cell>
          <cell r="G699" t="str">
            <v>指数增强</v>
          </cell>
          <cell r="H699" t="str">
            <v>500指增</v>
          </cell>
          <cell r="J699">
            <v>0</v>
          </cell>
          <cell r="K699">
            <v>0</v>
          </cell>
          <cell r="L699" t="str">
            <v>2024-04-03T00:00:00.000000000</v>
          </cell>
          <cell r="M699">
            <v>2.589052997393582E-2</v>
          </cell>
          <cell r="N699">
            <v>2.269184133033075E-2</v>
          </cell>
          <cell r="O699">
            <v>3.9711191335740192E-2</v>
          </cell>
          <cell r="AC699">
            <v>-4.4906225235536524E-3</v>
          </cell>
          <cell r="AK699">
            <v>-4.4906225235536524E-3</v>
          </cell>
          <cell r="AL699">
            <v>1.1622881961162219</v>
          </cell>
          <cell r="AM699">
            <v>1.1622881961162219</v>
          </cell>
          <cell r="AP699">
            <v>0.18354805199835569</v>
          </cell>
          <cell r="AQ699">
            <v>0.18354805199835569</v>
          </cell>
          <cell r="AR699">
            <v>6.3307148557381563</v>
          </cell>
          <cell r="AS699">
            <v>6.3307148557381563</v>
          </cell>
          <cell r="AU699">
            <v>0.1104779044191162</v>
          </cell>
          <cell r="AV699">
            <v>1.6641718763758199E-2</v>
          </cell>
          <cell r="AW699">
            <v>2.269184133033075E-2</v>
          </cell>
        </row>
        <row r="700">
          <cell r="A700">
            <v>801787</v>
          </cell>
          <cell r="B700" t="str">
            <v>磐松资产</v>
          </cell>
          <cell r="E700" t="str">
            <v>磐松股指期货套利1号</v>
          </cell>
          <cell r="F700" t="str">
            <v>2023-08-25 00:00:00</v>
          </cell>
          <cell r="G700" t="str">
            <v>套利策略</v>
          </cell>
          <cell r="H700" t="str">
            <v>股指CTA</v>
          </cell>
          <cell r="J700">
            <v>0</v>
          </cell>
          <cell r="K700">
            <v>0</v>
          </cell>
          <cell r="L700" t="str">
            <v>2024-04-03T00:00:00.000000000</v>
          </cell>
          <cell r="M700">
            <v>-5.3456878118329776E-4</v>
          </cell>
          <cell r="N700">
            <v>-1.7796760989500231E-3</v>
          </cell>
          <cell r="O700">
            <v>2.9503799731782632E-3</v>
          </cell>
          <cell r="P700">
            <v>4.958832335329344E-2</v>
          </cell>
          <cell r="Q700">
            <v>0.1209032773780976</v>
          </cell>
          <cell r="T700">
            <v>4.958832335329344E-2</v>
          </cell>
          <cell r="AC700">
            <v>-4.0998217468807118E-3</v>
          </cell>
          <cell r="AD700">
            <v>-2.5888678681668852E-2</v>
          </cell>
          <cell r="AK700">
            <v>-2.5888678681668852E-2</v>
          </cell>
          <cell r="AL700">
            <v>0.1934776344394353</v>
          </cell>
          <cell r="AM700">
            <v>0.20889531174690321</v>
          </cell>
          <cell r="AN700">
            <v>0.18868784921575271</v>
          </cell>
          <cell r="AP700">
            <v>4.1763369017875689E-2</v>
          </cell>
          <cell r="AQ700">
            <v>9.417385120867712E-2</v>
          </cell>
          <cell r="AR700">
            <v>4.6255803205990809</v>
          </cell>
          <cell r="AS700">
            <v>2.215025641207407</v>
          </cell>
          <cell r="AT700">
            <v>3.8828592814371447E-2</v>
          </cell>
          <cell r="AU700">
            <v>9.6370350355758916E-3</v>
          </cell>
          <cell r="AV700">
            <v>4.7384890478316946E-3</v>
          </cell>
          <cell r="AW700">
            <v>-1.7796760989500231E-3</v>
          </cell>
          <cell r="BN700">
            <v>6.9993000699919428E-4</v>
          </cell>
          <cell r="BO700">
            <v>-1.0591526778577109E-2</v>
          </cell>
          <cell r="BP700">
            <v>4.6152292466168587E-2</v>
          </cell>
          <cell r="BQ700">
            <v>-1.32939438700147E-2</v>
          </cell>
        </row>
        <row r="701">
          <cell r="A701">
            <v>796949</v>
          </cell>
          <cell r="B701" t="str">
            <v>磐松资产</v>
          </cell>
          <cell r="E701" t="str">
            <v>磐松市场中性进取1号</v>
          </cell>
          <cell r="F701" t="str">
            <v>2023-07-19 00:00:00</v>
          </cell>
          <cell r="G701" t="str">
            <v>股票中性</v>
          </cell>
          <cell r="H701" t="str">
            <v>DMA</v>
          </cell>
          <cell r="J701">
            <v>0</v>
          </cell>
          <cell r="K701">
            <v>0</v>
          </cell>
          <cell r="L701" t="str">
            <v>2024-04-03T00:00:00.000000000</v>
          </cell>
          <cell r="M701">
            <v>4.1631193597820422E-2</v>
          </cell>
          <cell r="N701">
            <v>2.0475020475019261E-3</v>
          </cell>
          <cell r="O701">
            <v>2.2651287194918272E-2</v>
          </cell>
          <cell r="P701">
            <v>0.15152941176470591</v>
          </cell>
          <cell r="Q701">
            <v>0.1815548044422983</v>
          </cell>
          <cell r="T701">
            <v>0.15152941176470591</v>
          </cell>
          <cell r="AC701">
            <v>-9.1121307252676462E-2</v>
          </cell>
          <cell r="AD701">
            <v>-4.8876555366574148E-2</v>
          </cell>
          <cell r="AK701">
            <v>-9.1121307252676462E-2</v>
          </cell>
          <cell r="AL701">
            <v>0.52320899694899858</v>
          </cell>
          <cell r="AM701">
            <v>0.37502932314558518</v>
          </cell>
          <cell r="AN701">
            <v>0.65515782130269717</v>
          </cell>
          <cell r="AP701">
            <v>0.28535030644453668</v>
          </cell>
          <cell r="AQ701">
            <v>0.20885383394144399</v>
          </cell>
          <cell r="AR701">
            <v>1.832523633410585</v>
          </cell>
          <cell r="AS701">
            <v>1.7942285256885251</v>
          </cell>
          <cell r="AT701">
            <v>0.1148235294117648</v>
          </cell>
          <cell r="AU701">
            <v>2.3385394681300079E-2</v>
          </cell>
          <cell r="AV701">
            <v>2.0561685055165761E-2</v>
          </cell>
          <cell r="AW701">
            <v>2.0475020475019261E-3</v>
          </cell>
          <cell r="BM701">
            <v>1.9200000000000109E-2</v>
          </cell>
          <cell r="BN701">
            <v>-1.145584725536997E-2</v>
          </cell>
          <cell r="BO701">
            <v>5.697730564944381E-3</v>
          </cell>
          <cell r="BP701">
            <v>5.8574995198770194E-3</v>
          </cell>
          <cell r="BQ701">
            <v>-2.3616982172394829E-2</v>
          </cell>
        </row>
        <row r="702">
          <cell r="A702">
            <v>740779</v>
          </cell>
          <cell r="B702" t="str">
            <v>磐松资产</v>
          </cell>
          <cell r="E702" t="str">
            <v>磐松沪深300指数增强1号</v>
          </cell>
          <cell r="F702" t="str">
            <v>2022-12-20 00:00:00</v>
          </cell>
          <cell r="G702" t="str">
            <v>指数增强</v>
          </cell>
          <cell r="H702" t="str">
            <v>300指增</v>
          </cell>
          <cell r="J702">
            <v>0</v>
          </cell>
          <cell r="K702">
            <v>0</v>
          </cell>
          <cell r="L702" t="str">
            <v>2024-04-03T00:00:00.000000000</v>
          </cell>
          <cell r="M702">
            <v>2.4477837633493978E-2</v>
          </cell>
          <cell r="N702">
            <v>1.7935956427833629E-2</v>
          </cell>
          <cell r="O702">
            <v>2.2834497074919691E-2</v>
          </cell>
          <cell r="P702">
            <v>0.1179867986798679</v>
          </cell>
          <cell r="Q702">
            <v>4.6635126001737907E-2</v>
          </cell>
          <cell r="R702">
            <v>-1.1850501367365429E-2</v>
          </cell>
          <cell r="T702">
            <v>0.1179867986798679</v>
          </cell>
          <cell r="U702">
            <v>-3.059388122375517E-2</v>
          </cell>
          <cell r="AC702">
            <v>-5.5360099337748332E-2</v>
          </cell>
          <cell r="AD702">
            <v>-0.15535793686082711</v>
          </cell>
          <cell r="AK702">
            <v>-0.18817252112049801</v>
          </cell>
          <cell r="AL702">
            <v>0.71114116792228255</v>
          </cell>
          <cell r="AM702">
            <v>7.4694474082323437E-2</v>
          </cell>
          <cell r="AN702">
            <v>0.48932035902881688</v>
          </cell>
          <cell r="AP702">
            <v>0.2360254647130858</v>
          </cell>
          <cell r="AQ702">
            <v>0.15520090430915509</v>
          </cell>
          <cell r="AR702">
            <v>3.0117231299510689</v>
          </cell>
          <cell r="AS702">
            <v>0.47935711344629489</v>
          </cell>
          <cell r="AT702">
            <v>-3.3003300330032288E-3</v>
          </cell>
          <cell r="AU702">
            <v>8.4644039735099375E-2</v>
          </cell>
          <cell r="AV702">
            <v>4.8122287224003912E-3</v>
          </cell>
          <cell r="AW702">
            <v>1.7935956427833629E-2</v>
          </cell>
          <cell r="BF702">
            <v>4.509098180363913E-2</v>
          </cell>
          <cell r="BG702">
            <v>4.1136515832778109E-3</v>
          </cell>
          <cell r="BH702">
            <v>2.1817835365853581E-2</v>
          </cell>
          <cell r="BI702">
            <v>1.892773892773891E-2</v>
          </cell>
          <cell r="BJ702">
            <v>-4.7035139092239997E-2</v>
          </cell>
          <cell r="BK702">
            <v>1.3923564432494651E-2</v>
          </cell>
          <cell r="BL702">
            <v>5.1425324367837977E-2</v>
          </cell>
          <cell r="BM702">
            <v>-6.8636281751035866E-2</v>
          </cell>
          <cell r="BN702">
            <v>-2.255142479713157E-2</v>
          </cell>
          <cell r="BO702">
            <v>-3.3497441838015167E-2</v>
          </cell>
          <cell r="BP702">
            <v>-2.7966440271675048E-3</v>
          </cell>
          <cell r="BQ702">
            <v>-2.2087745839636911E-2</v>
          </cell>
        </row>
        <row r="703">
          <cell r="A703">
            <v>800164</v>
          </cell>
          <cell r="B703" t="str">
            <v>磐松资产</v>
          </cell>
          <cell r="E703" t="str">
            <v>磐松中证2000指数增强1号</v>
          </cell>
          <cell r="F703" t="str">
            <v>2023-08-16 00:00:00</v>
          </cell>
          <cell r="G703" t="str">
            <v>指数增强</v>
          </cell>
          <cell r="H703" t="str">
            <v>2000指增</v>
          </cell>
          <cell r="J703">
            <v>0</v>
          </cell>
          <cell r="K703">
            <v>0</v>
          </cell>
          <cell r="L703" t="str">
            <v>2024-04-03T00:00:00.000000000</v>
          </cell>
          <cell r="M703">
            <v>2.9408974480598089E-3</v>
          </cell>
          <cell r="N703">
            <v>1.7516843118382971E-2</v>
          </cell>
          <cell r="O703">
            <v>8.5198111270786248E-2</v>
          </cell>
          <cell r="P703">
            <v>5.3252187143399956E-3</v>
          </cell>
          <cell r="Q703">
            <v>5.235914791956997E-2</v>
          </cell>
          <cell r="T703">
            <v>5.3252187143399956E-3</v>
          </cell>
          <cell r="AC703">
            <v>-0.2301029737272639</v>
          </cell>
          <cell r="AD703">
            <v>-3.9617758311765817E-2</v>
          </cell>
          <cell r="AK703">
            <v>-0.24506935925261869</v>
          </cell>
          <cell r="AL703">
            <v>0.21462881457917479</v>
          </cell>
          <cell r="AM703">
            <v>0.14469431359633611</v>
          </cell>
          <cell r="AN703">
            <v>1.9149216860250728E-2</v>
          </cell>
          <cell r="AP703">
            <v>0.50258718341396003</v>
          </cell>
          <cell r="AQ703">
            <v>0.32505479100895263</v>
          </cell>
          <cell r="AR703">
            <v>0.42645535951561891</v>
          </cell>
          <cell r="AS703">
            <v>0.44422202349242401</v>
          </cell>
          <cell r="AT703">
            <v>-8.2255610498288445E-2</v>
          </cell>
          <cell r="AU703">
            <v>-1.730390633095014E-2</v>
          </cell>
          <cell r="AV703">
            <v>6.6516115787312646E-2</v>
          </cell>
          <cell r="AW703">
            <v>1.7516843118382971E-2</v>
          </cell>
          <cell r="BN703">
            <v>5.1025512756377456E-3</v>
          </cell>
          <cell r="BO703">
            <v>-5.5743579534142107E-3</v>
          </cell>
          <cell r="BP703">
            <v>4.624624624624607E-2</v>
          </cell>
          <cell r="BQ703">
            <v>-7.6436727375672753E-3</v>
          </cell>
        </row>
        <row r="704">
          <cell r="A704">
            <v>655410</v>
          </cell>
          <cell r="E704" t="str">
            <v>富国量化CTA1号</v>
          </cell>
          <cell r="F704" t="str">
            <v>2022-02-16 00:00:00</v>
          </cell>
          <cell r="G704" t="str">
            <v>管理期货</v>
          </cell>
          <cell r="H704" t="str">
            <v>公募CTA</v>
          </cell>
          <cell r="I704" t="str">
            <v>公募专户</v>
          </cell>
          <cell r="J704">
            <v>0</v>
          </cell>
          <cell r="K704">
            <v>0</v>
          </cell>
          <cell r="L704" t="str">
            <v>2024-04-03T00:00:00.000000000</v>
          </cell>
          <cell r="U704">
            <v>-7.8260869565217606E-3</v>
          </cell>
          <cell r="AC704">
            <v>-1.4840851396211781E-2</v>
          </cell>
          <cell r="AD704">
            <v>-5.3658536585365992E-2</v>
          </cell>
          <cell r="AE704">
            <v>-6.0947204968944069E-2</v>
          </cell>
          <cell r="AK704">
            <v>-6.0947204968944069E-2</v>
          </cell>
          <cell r="AL704">
            <v>7.883975636235574E-2</v>
          </cell>
          <cell r="AM704">
            <v>1.95767763131105E-2</v>
          </cell>
          <cell r="AP704">
            <v>5.5471800024921893E-2</v>
          </cell>
          <cell r="AQ704">
            <v>5.4867556835655452E-2</v>
          </cell>
          <cell r="AR704">
            <v>1.415889510321225</v>
          </cell>
          <cell r="AS704">
            <v>0.35137266604424328</v>
          </cell>
          <cell r="AT704">
            <v>-7.4982958418539081E-3</v>
          </cell>
          <cell r="AU704">
            <v>-1.0007849293563799E-2</v>
          </cell>
          <cell r="BF704">
            <v>-8.6956521739129933E-3</v>
          </cell>
          <cell r="BG704">
            <v>-9.8440545808966551E-3</v>
          </cell>
          <cell r="BH704">
            <v>1.6241756078354101E-2</v>
          </cell>
          <cell r="BI704">
            <v>-2.1890740023246761E-2</v>
          </cell>
          <cell r="BJ704">
            <v>-6.0408001584472126E-3</v>
          </cell>
          <cell r="BK704">
            <v>-6.0775132011556821E-3</v>
          </cell>
          <cell r="BL704">
            <v>4.1098636728147397E-3</v>
          </cell>
          <cell r="BM704">
            <v>6.4889687531195506E-3</v>
          </cell>
          <cell r="BN704">
            <v>-2.9741251115289469E-4</v>
          </cell>
          <cell r="BO704">
            <v>-4.4625148750495613E-3</v>
          </cell>
          <cell r="BP704">
            <v>7.1720290865624481E-3</v>
          </cell>
          <cell r="BQ704">
            <v>1.00324579521982E-2</v>
          </cell>
        </row>
        <row r="705">
          <cell r="A705">
            <v>801168</v>
          </cell>
          <cell r="B705" t="str">
            <v>磐松资产</v>
          </cell>
          <cell r="E705" t="str">
            <v>磐松市场中性1号</v>
          </cell>
          <cell r="F705" t="str">
            <v>2023-08-23 00:00:00</v>
          </cell>
          <cell r="G705" t="str">
            <v>股票中性</v>
          </cell>
          <cell r="H705" t="str">
            <v>股票中性</v>
          </cell>
          <cell r="J705">
            <v>0</v>
          </cell>
          <cell r="K705">
            <v>0</v>
          </cell>
          <cell r="L705" t="str">
            <v>2024-04-03T00:00:00.000000000</v>
          </cell>
          <cell r="M705">
            <v>1.613642614834521E-2</v>
          </cell>
          <cell r="N705">
            <v>4.6229151559100679E-3</v>
          </cell>
          <cell r="O705">
            <v>1.3441843452816521E-2</v>
          </cell>
          <cell r="P705">
            <v>6.7315100154083263E-2</v>
          </cell>
          <cell r="Q705">
            <v>9.8740953702785905E-2</v>
          </cell>
          <cell r="T705">
            <v>6.7315100154083263E-2</v>
          </cell>
          <cell r="AC705">
            <v>-3.4039058222303437E-2</v>
          </cell>
          <cell r="AD705">
            <v>-2.148511119487366E-2</v>
          </cell>
          <cell r="AK705">
            <v>-3.4039058222303437E-2</v>
          </cell>
          <cell r="AL705">
            <v>0.21391572009184051</v>
          </cell>
          <cell r="AM705">
            <v>0.206339679804209</v>
          </cell>
          <cell r="AN705">
            <v>0.2619588454018078</v>
          </cell>
          <cell r="AP705">
            <v>0.11534408429030819</v>
          </cell>
          <cell r="AQ705">
            <v>8.9350882778920129E-2</v>
          </cell>
          <cell r="AR705">
            <v>1.852005716788699</v>
          </cell>
          <cell r="AS705">
            <v>2.3059857587035131</v>
          </cell>
          <cell r="AT705">
            <v>4.2083975346687293E-2</v>
          </cell>
          <cell r="AU705">
            <v>1.6634322151372279E-2</v>
          </cell>
          <cell r="AV705">
            <v>8.7783467446964636E-3</v>
          </cell>
          <cell r="AW705">
            <v>4.6229151559100679E-3</v>
          </cell>
          <cell r="BO705">
            <v>6.8404877565184652E-3</v>
          </cell>
          <cell r="BP705">
            <v>1.240645923591965E-2</v>
          </cell>
          <cell r="BQ705">
            <v>-5.6497175141243527E-3</v>
          </cell>
        </row>
        <row r="706">
          <cell r="A706">
            <v>783279</v>
          </cell>
          <cell r="B706" t="str">
            <v>磐松资产</v>
          </cell>
          <cell r="E706" t="str">
            <v>磐松全市场指数增强1号</v>
          </cell>
          <cell r="F706" t="str">
            <v>2023-06-01 00:00:00</v>
          </cell>
          <cell r="G706" t="str">
            <v>量化多头</v>
          </cell>
          <cell r="H706" t="str">
            <v>量化多头</v>
          </cell>
          <cell r="J706">
            <v>0</v>
          </cell>
          <cell r="K706">
            <v>0</v>
          </cell>
          <cell r="L706" t="str">
            <v>2024-04-03T00:00:00.000000000</v>
          </cell>
          <cell r="M706">
            <v>2.11965134706813E-2</v>
          </cell>
          <cell r="N706">
            <v>1.9580696202531559E-2</v>
          </cell>
          <cell r="O706">
            <v>3.5764516777174959E-2</v>
          </cell>
          <cell r="P706">
            <v>8.7323349504323744E-2</v>
          </cell>
          <cell r="Q706">
            <v>5.7219031993437142E-2</v>
          </cell>
          <cell r="T706">
            <v>8.7323349504323744E-2</v>
          </cell>
          <cell r="AC706">
            <v>-0.10079009182148201</v>
          </cell>
          <cell r="AD706">
            <v>-0.1137736029905108</v>
          </cell>
          <cell r="AK706">
            <v>-0.1927537621010256</v>
          </cell>
          <cell r="AL706">
            <v>0.5114754626441762</v>
          </cell>
          <cell r="AM706">
            <v>5.5192329077534019E-2</v>
          </cell>
          <cell r="AN706">
            <v>0.34850496895039829</v>
          </cell>
          <cell r="AP706">
            <v>0.29777231822193728</v>
          </cell>
          <cell r="AQ706">
            <v>0.19636321566339579</v>
          </cell>
          <cell r="AR706">
            <v>1.7166728227395209</v>
          </cell>
          <cell r="AS706">
            <v>0.27955598661208292</v>
          </cell>
          <cell r="AT706">
            <v>-2.3729171060957729E-2</v>
          </cell>
          <cell r="AU706">
            <v>5.7361996327103933E-2</v>
          </cell>
          <cell r="AV706">
            <v>1.5873015873016039E-2</v>
          </cell>
          <cell r="AW706">
            <v>1.9580696202531559E-2</v>
          </cell>
          <cell r="BL706">
            <v>4.009291052312669E-2</v>
          </cell>
          <cell r="BM706">
            <v>-4.3402272065249159E-2</v>
          </cell>
          <cell r="BN706">
            <v>2.2143304783789342E-2</v>
          </cell>
          <cell r="BO706">
            <v>-2.4712879409351959E-2</v>
          </cell>
          <cell r="BP706">
            <v>1.471979812848279E-2</v>
          </cell>
          <cell r="BQ706">
            <v>-2.1566401816118019E-2</v>
          </cell>
        </row>
        <row r="707">
          <cell r="A707">
            <v>861333</v>
          </cell>
          <cell r="B707" t="str">
            <v>磐松资产</v>
          </cell>
          <cell r="E707" t="str">
            <v>磐松红利指数增强1号</v>
          </cell>
          <cell r="F707" t="str">
            <v>2024-02-23 00:00:00</v>
          </cell>
          <cell r="G707" t="str">
            <v>指数增强</v>
          </cell>
          <cell r="H707" t="str">
            <v>红利指增</v>
          </cell>
          <cell r="J707">
            <v>0</v>
          </cell>
          <cell r="K707">
            <v>0</v>
          </cell>
          <cell r="L707" t="str">
            <v>2024-04-03T00:00:00.000000000</v>
          </cell>
        </row>
        <row r="708">
          <cell r="A708">
            <v>551973</v>
          </cell>
          <cell r="B708" t="str">
            <v>海南图灵私募</v>
          </cell>
          <cell r="C708" t="str">
            <v>王亚民</v>
          </cell>
          <cell r="E708" t="str">
            <v>图灵林海3号</v>
          </cell>
          <cell r="F708" t="str">
            <v>2021-03-22 00:00:00</v>
          </cell>
          <cell r="G708" t="str">
            <v>套利策略</v>
          </cell>
          <cell r="H708" t="str">
            <v>CTA高频</v>
          </cell>
          <cell r="J708">
            <v>0</v>
          </cell>
          <cell r="K708">
            <v>0</v>
          </cell>
          <cell r="L708" t="str">
            <v>2024-04-03T00:00:00.000000000</v>
          </cell>
          <cell r="M708">
            <v>2.4312414526665989E-3</v>
          </cell>
          <cell r="N708">
            <v>3.7910379862005072E-4</v>
          </cell>
          <cell r="O708">
            <v>-3.2484701971747798E-3</v>
          </cell>
          <cell r="P708">
            <v>4.8640915593705307E-2</v>
          </cell>
          <cell r="Q708">
            <v>6.5320952765442142E-2</v>
          </cell>
          <cell r="R708">
            <v>7.4955189832165425E-2</v>
          </cell>
          <cell r="S708">
            <v>0.31939999999999991</v>
          </cell>
          <cell r="T708">
            <v>4.8640915593705307E-2</v>
          </cell>
          <cell r="U708">
            <v>3.6664744170717523E-2</v>
          </cell>
          <cell r="V708">
            <v>6.7833890550765386E-2</v>
          </cell>
          <cell r="AC708">
            <v>-5.665936390420837E-3</v>
          </cell>
          <cell r="AD708">
            <v>-6.1064973131412332E-3</v>
          </cell>
          <cell r="AE708">
            <v>-1.071811361200494E-3</v>
          </cell>
          <cell r="AF708">
            <v>-8.8253463948450252E-5</v>
          </cell>
          <cell r="AK708">
            <v>-6.1064973131412332E-3</v>
          </cell>
          <cell r="AL708">
            <v>0.2165564382098277</v>
          </cell>
          <cell r="AM708">
            <v>0.1240877450785542</v>
          </cell>
          <cell r="AN708">
            <v>0.1848602745976331</v>
          </cell>
          <cell r="AP708">
            <v>4.7362495654254537E-2</v>
          </cell>
          <cell r="AQ708">
            <v>8.5610474810311255E-2</v>
          </cell>
          <cell r="AR708">
            <v>4.5660309625590676</v>
          </cell>
          <cell r="AS708">
            <v>1.4459670824674871</v>
          </cell>
          <cell r="AT708">
            <v>2.2095056429820351E-2</v>
          </cell>
          <cell r="AU708">
            <v>2.8460342146189751E-2</v>
          </cell>
          <cell r="AV708">
            <v>-3.6261992898694029E-3</v>
          </cell>
          <cell r="AW708">
            <v>3.7910379862005072E-4</v>
          </cell>
          <cell r="BF708">
            <v>-2.4717805058904752E-4</v>
          </cell>
          <cell r="BG708">
            <v>5.1096093621230132E-3</v>
          </cell>
          <cell r="BH708">
            <v>7.0514922925548618E-3</v>
          </cell>
          <cell r="BI708">
            <v>0</v>
          </cell>
          <cell r="BJ708">
            <v>-1.6283992835043339E-3</v>
          </cell>
          <cell r="BK708">
            <v>1.6310552927745189E-4</v>
          </cell>
          <cell r="BL708">
            <v>-1.1415525114153451E-3</v>
          </cell>
          <cell r="BM708">
            <v>4.0816326530610514E-3</v>
          </cell>
          <cell r="BN708">
            <v>5.847478274993767E-3</v>
          </cell>
          <cell r="BO708">
            <v>4.3601130399677501E-3</v>
          </cell>
          <cell r="BP708">
            <v>3.9392234102419987E-3</v>
          </cell>
          <cell r="BQ708">
            <v>6.5599999999998992E-3</v>
          </cell>
        </row>
        <row r="709">
          <cell r="A709">
            <v>605814</v>
          </cell>
          <cell r="B709" t="str">
            <v>海南图灵私募</v>
          </cell>
          <cell r="C709" t="str">
            <v>王亚民</v>
          </cell>
          <cell r="E709" t="str">
            <v>图灵朝旭全市场增强1号</v>
          </cell>
          <cell r="F709" t="str">
            <v>2021-09-10 00:00:00</v>
          </cell>
          <cell r="G709" t="str">
            <v>量化多头</v>
          </cell>
          <cell r="H709" t="str">
            <v>量化多头</v>
          </cell>
          <cell r="J709">
            <v>0</v>
          </cell>
          <cell r="K709">
            <v>0</v>
          </cell>
          <cell r="L709" t="str">
            <v>2024-04-03T00:00:00.000000000</v>
          </cell>
          <cell r="U709">
            <v>0.15290581162324651</v>
          </cell>
          <cell r="V709">
            <v>-2.0000000000000022E-3</v>
          </cell>
          <cell r="AC709">
            <v>-0.2023610254603119</v>
          </cell>
          <cell r="AD709">
            <v>-8.6744305531769095E-2</v>
          </cell>
          <cell r="AE709">
            <v>-0.1100926283288305</v>
          </cell>
          <cell r="AK709">
            <v>-0.22984008166042871</v>
          </cell>
          <cell r="AL709">
            <v>-0.2011213119908026</v>
          </cell>
          <cell r="AM709">
            <v>6.3826454228945506E-2</v>
          </cell>
          <cell r="AP709">
            <v>0.38166091748080611</v>
          </cell>
          <cell r="AQ709">
            <v>0.21495685900755759</v>
          </cell>
          <cell r="AR709">
            <v>-0.52774365766535236</v>
          </cell>
          <cell r="AS709">
            <v>0.29554133761453838</v>
          </cell>
          <cell r="AT709">
            <v>-8.6215887363115029E-2</v>
          </cell>
          <cell r="AU709">
            <v>-3.8995624881110857E-2</v>
          </cell>
          <cell r="AV709">
            <v>3.1259101058149767E-2</v>
          </cell>
          <cell r="BF709">
            <v>7.294589178356703E-2</v>
          </cell>
          <cell r="BG709">
            <v>7.5924542398206896E-2</v>
          </cell>
          <cell r="BH709">
            <v>8.8533981425225061E-3</v>
          </cell>
          <cell r="BI709">
            <v>-3.8200120450830433E-2</v>
          </cell>
          <cell r="BJ709">
            <v>2.6836031845425272E-3</v>
          </cell>
          <cell r="BK709">
            <v>2.1857435988937409E-2</v>
          </cell>
          <cell r="BL709">
            <v>-8.7305744718046974E-5</v>
          </cell>
          <cell r="BM709">
            <v>-6.8802933729153914E-2</v>
          </cell>
          <cell r="BN709">
            <v>7.7963975266601704E-3</v>
          </cell>
          <cell r="BO709">
            <v>-1.7250577983283E-2</v>
          </cell>
          <cell r="BP709">
            <v>5.7998552298226702E-2</v>
          </cell>
          <cell r="BQ709">
            <v>-2.1265736645117331E-2</v>
          </cell>
        </row>
        <row r="710">
          <cell r="A710">
            <v>559644</v>
          </cell>
          <cell r="B710" t="str">
            <v>海南图灵私募</v>
          </cell>
          <cell r="C710" t="str">
            <v>王亚民</v>
          </cell>
          <cell r="E710" t="str">
            <v>图灵多策略1号</v>
          </cell>
          <cell r="F710" t="str">
            <v>2021-04-20 00:00:00</v>
          </cell>
          <cell r="G710" t="str">
            <v>股票中性</v>
          </cell>
          <cell r="H710" t="str">
            <v>股票中性</v>
          </cell>
          <cell r="J710">
            <v>0</v>
          </cell>
          <cell r="K710">
            <v>0</v>
          </cell>
          <cell r="L710" t="str">
            <v>2024-04-03T00:00:00.000000000</v>
          </cell>
          <cell r="M710">
            <v>-1.8055430170627049E-4</v>
          </cell>
          <cell r="N710">
            <v>-9.0285301552861519E-5</v>
          </cell>
          <cell r="O710">
            <v>-6.3165493593231314E-4</v>
          </cell>
          <cell r="P710">
            <v>-1.8925739005046789E-3</v>
          </cell>
          <cell r="Q710">
            <v>1.867181751287705E-2</v>
          </cell>
          <cell r="R710">
            <v>3.1960491986582129E-2</v>
          </cell>
          <cell r="T710">
            <v>-1.8925739005046789E-3</v>
          </cell>
          <cell r="U710">
            <v>3.0939329183313099E-2</v>
          </cell>
          <cell r="V710">
            <v>7.6300000000000034E-2</v>
          </cell>
          <cell r="AC710">
            <v>-1.622644911205286E-3</v>
          </cell>
          <cell r="AD710">
            <v>-1.4141787595896189E-2</v>
          </cell>
          <cell r="AE710">
            <v>-1.2212306247064261E-2</v>
          </cell>
          <cell r="AK710">
            <v>-1.4141787595896189E-2</v>
          </cell>
          <cell r="AL710">
            <v>-6.7435862792272214E-3</v>
          </cell>
          <cell r="AM710">
            <v>5.5756735742062753E-2</v>
          </cell>
          <cell r="AN710">
            <v>-6.7427615963224774E-3</v>
          </cell>
          <cell r="AP710">
            <v>4.1169285024620522E-4</v>
          </cell>
          <cell r="AQ710">
            <v>3.2325260533300371E-2</v>
          </cell>
          <cell r="AR710">
            <v>-17.103534500170309</v>
          </cell>
          <cell r="AS710">
            <v>1.7156526579731251</v>
          </cell>
          <cell r="AT710">
            <v>-6.3085796683481909E-4</v>
          </cell>
          <cell r="AU710">
            <v>-5.410767427179719E-4</v>
          </cell>
          <cell r="AV710">
            <v>-5.4141851651345885E-4</v>
          </cell>
          <cell r="AW710">
            <v>-9.0285301552861519E-5</v>
          </cell>
          <cell r="BF710">
            <v>-9.9414661339775057E-3</v>
          </cell>
          <cell r="BG710">
            <v>1.088588588588579E-2</v>
          </cell>
          <cell r="BH710">
            <v>4.3631637578909199E-3</v>
          </cell>
          <cell r="BI710">
            <v>-9.335428412977187E-3</v>
          </cell>
          <cell r="BJ710">
            <v>5.8779623064004749E-3</v>
          </cell>
          <cell r="BK710">
            <v>-3.1536963175958781E-3</v>
          </cell>
          <cell r="BL710">
            <v>7.909183958313859E-3</v>
          </cell>
          <cell r="BM710">
            <v>2.5849335302807752E-3</v>
          </cell>
          <cell r="BN710">
            <v>-8.2712985938804273E-4</v>
          </cell>
          <cell r="BO710">
            <v>-2.2994849153789021E-3</v>
          </cell>
          <cell r="BP710">
            <v>1.558034479579606E-2</v>
          </cell>
          <cell r="BQ710">
            <v>2.258151928461682E-3</v>
          </cell>
        </row>
        <row r="711">
          <cell r="A711">
            <v>735850</v>
          </cell>
          <cell r="B711" t="str">
            <v>子午投资</v>
          </cell>
          <cell r="E711" t="str">
            <v>子午1000指数增强一号</v>
          </cell>
          <cell r="F711" t="str">
            <v>2022-12-22 00:00:00</v>
          </cell>
          <cell r="G711" t="str">
            <v>指数增强</v>
          </cell>
          <cell r="H711" t="str">
            <v>1000指增</v>
          </cell>
          <cell r="J711">
            <v>0</v>
          </cell>
          <cell r="K711">
            <v>0</v>
          </cell>
          <cell r="L711" t="str">
            <v>2024-04-03T00:00:00.000000000</v>
          </cell>
          <cell r="M711">
            <v>-7.4626865671642006E-3</v>
          </cell>
          <cell r="N711">
            <v>1.236917221693634E-2</v>
          </cell>
          <cell r="O711">
            <v>5.3465346534653513E-2</v>
          </cell>
          <cell r="P711">
            <v>2.6036644165863269E-2</v>
          </cell>
          <cell r="Q711">
            <v>2.0134228187919549E-2</v>
          </cell>
          <cell r="R711">
            <v>3.3009708737864019E-2</v>
          </cell>
          <cell r="T711">
            <v>2.6036644165863269E-2</v>
          </cell>
          <cell r="U711">
            <v>3.4930139720558813E-2</v>
          </cell>
          <cell r="AC711">
            <v>-0.1909448818897638</v>
          </cell>
          <cell r="AD711">
            <v>-5.8991436726926687E-2</v>
          </cell>
          <cell r="AK711">
            <v>-0.23320895522388069</v>
          </cell>
          <cell r="AL711">
            <v>0.3285839280784586</v>
          </cell>
          <cell r="AM711">
            <v>7.3252063938429091E-2</v>
          </cell>
          <cell r="AN711">
            <v>9.6143463595031342E-2</v>
          </cell>
          <cell r="AP711">
            <v>0.42422018529503053</v>
          </cell>
          <cell r="AQ711">
            <v>0.21281327527526361</v>
          </cell>
          <cell r="AR711">
            <v>0.77385782871627096</v>
          </cell>
          <cell r="AS711">
            <v>0.34280872401232548</v>
          </cell>
          <cell r="AT711">
            <v>-7.9074252651880395E-2</v>
          </cell>
          <cell r="AU711">
            <v>1.3612565445026091E-2</v>
          </cell>
          <cell r="AV711">
            <v>4.059405940594063E-2</v>
          </cell>
          <cell r="AW711">
            <v>1.236917221693634E-2</v>
          </cell>
          <cell r="BF711">
            <v>0</v>
          </cell>
          <cell r="BG711">
            <v>1.7964071856287459E-2</v>
          </cell>
          <cell r="BH711">
            <v>1.9607843137254828E-3</v>
          </cell>
          <cell r="BI711">
            <v>-2.3483365949119369E-2</v>
          </cell>
          <cell r="BJ711">
            <v>-2.0040080160320661E-3</v>
          </cell>
          <cell r="BK711">
            <v>2.8112449799196911E-2</v>
          </cell>
          <cell r="BL711">
            <v>2.1484375E-2</v>
          </cell>
          <cell r="BM711">
            <v>-5.3537284894837563E-2</v>
          </cell>
          <cell r="BN711">
            <v>2.8846153846153739E-3</v>
          </cell>
          <cell r="BO711">
            <v>-2.4928092042186049E-2</v>
          </cell>
          <cell r="BP711">
            <v>4.9164208456243808E-2</v>
          </cell>
          <cell r="BQ711">
            <v>-3.2649253731343419E-2</v>
          </cell>
        </row>
        <row r="712">
          <cell r="A712">
            <v>733676</v>
          </cell>
          <cell r="B712" t="str">
            <v>万维投资</v>
          </cell>
          <cell r="C712" t="str">
            <v>张文彬</v>
          </cell>
          <cell r="E712" t="str">
            <v>万维-偲科聆中性对冲1号</v>
          </cell>
          <cell r="F712" t="str">
            <v>2022-12-15 00:00:00</v>
          </cell>
          <cell r="G712" t="str">
            <v>股票中性</v>
          </cell>
          <cell r="H712" t="str">
            <v>股票中性</v>
          </cell>
          <cell r="J712">
            <v>0</v>
          </cell>
          <cell r="K712">
            <v>0</v>
          </cell>
          <cell r="L712" t="str">
            <v>2024-04-03T00:00:00.000000000</v>
          </cell>
          <cell r="M712">
            <v>9.6888392025342718E-3</v>
          </cell>
          <cell r="N712">
            <v>5.9402264711343467E-3</v>
          </cell>
          <cell r="O712">
            <v>1.5269320843091631E-2</v>
          </cell>
          <cell r="P712">
            <v>4.9142327306443967E-3</v>
          </cell>
          <cell r="Q712">
            <v>2.0623410867313341E-2</v>
          </cell>
          <cell r="R712">
            <v>7.1372083827599964E-2</v>
          </cell>
          <cell r="T712">
            <v>4.9142327306443967E-3</v>
          </cell>
          <cell r="U712">
            <v>7.8392160783921527E-2</v>
          </cell>
          <cell r="AC712">
            <v>-2.73348519362187E-2</v>
          </cell>
          <cell r="AD712">
            <v>-2.5152957171991869E-2</v>
          </cell>
          <cell r="AK712">
            <v>-2.73348519362187E-2</v>
          </cell>
          <cell r="AL712">
            <v>-2.224556889721219E-2</v>
          </cell>
          <cell r="AM712">
            <v>6.4572677432363834E-2</v>
          </cell>
          <cell r="AN712">
            <v>1.7662008232222529E-2</v>
          </cell>
          <cell r="AP712">
            <v>5.0226720358020532E-2</v>
          </cell>
          <cell r="AQ712">
            <v>3.6637630627287247E-2</v>
          </cell>
          <cell r="AR712">
            <v>-0.44883252031892851</v>
          </cell>
          <cell r="AS712">
            <v>1.754339998069103</v>
          </cell>
          <cell r="AT712">
            <v>1.7617060732498802E-2</v>
          </cell>
          <cell r="AU712">
            <v>-1.995444191343965E-2</v>
          </cell>
          <cell r="AV712">
            <v>9.2740046838408752E-3</v>
          </cell>
          <cell r="AW712">
            <v>5.9402264711343467E-3</v>
          </cell>
          <cell r="BF712">
            <v>1.499850014998527E-3</v>
          </cell>
          <cell r="BG712">
            <v>2.8055111821086332E-2</v>
          </cell>
          <cell r="BH712">
            <v>-1.2819267747887889E-2</v>
          </cell>
          <cell r="BI712">
            <v>-4.6237088047219599E-3</v>
          </cell>
          <cell r="BJ712">
            <v>1.591223561968769E-2</v>
          </cell>
          <cell r="BK712">
            <v>1.4106430586632969E-2</v>
          </cell>
          <cell r="BL712">
            <v>2.4942440521871219E-3</v>
          </cell>
          <cell r="BM712">
            <v>6.3157894736842746E-3</v>
          </cell>
          <cell r="BN712">
            <v>4.5407246239714816E-3</v>
          </cell>
          <cell r="BO712">
            <v>3.9551746868820006E-3</v>
          </cell>
          <cell r="BP712">
            <v>9.6613826095113264E-3</v>
          </cell>
          <cell r="BQ712">
            <v>-1.854083619170499E-4</v>
          </cell>
        </row>
        <row r="713">
          <cell r="A713">
            <v>733678</v>
          </cell>
          <cell r="B713" t="str">
            <v>万维投资</v>
          </cell>
          <cell r="C713" t="str">
            <v>张文彬</v>
          </cell>
          <cell r="E713" t="str">
            <v>万维-偲科聆中证500指增1号</v>
          </cell>
          <cell r="F713" t="str">
            <v>2022-12-15 00:00:00</v>
          </cell>
          <cell r="G713" t="str">
            <v>指数增强</v>
          </cell>
          <cell r="H713" t="str">
            <v>500指增</v>
          </cell>
          <cell r="J713">
            <v>0</v>
          </cell>
          <cell r="K713">
            <v>0</v>
          </cell>
          <cell r="L713" t="str">
            <v>2024-04-03T00:00:00.000000000</v>
          </cell>
          <cell r="M713">
            <v>1.4864325618515689E-2</v>
          </cell>
          <cell r="N713">
            <v>2.1590680859610471E-2</v>
          </cell>
          <cell r="O713">
            <v>3.912155260469885E-2</v>
          </cell>
          <cell r="P713">
            <v>-1.5960533952408599E-2</v>
          </cell>
          <cell r="Q713">
            <v>-4.2541176470588193E-2</v>
          </cell>
          <cell r="R713">
            <v>-9.0559628106561707E-2</v>
          </cell>
          <cell r="T713">
            <v>-1.5960533952408599E-2</v>
          </cell>
          <cell r="U713">
            <v>3.1324820430965739E-2</v>
          </cell>
          <cell r="AC713">
            <v>-0.11835486734391951</v>
          </cell>
          <cell r="AD713">
            <v>-9.4549995540094633E-2</v>
          </cell>
          <cell r="AK713">
            <v>-0.20265810364820261</v>
          </cell>
          <cell r="AL713">
            <v>3.9441765002395927E-2</v>
          </cell>
          <cell r="AM713">
            <v>2.4460008240930531E-2</v>
          </cell>
          <cell r="AN713">
            <v>-5.5841945553373851E-2</v>
          </cell>
          <cell r="AP713">
            <v>0.21988521171433931</v>
          </cell>
          <cell r="AQ713">
            <v>0.1472954657139626</v>
          </cell>
          <cell r="AR713">
            <v>0.17801992279870571</v>
          </cell>
          <cell r="AS713">
            <v>0.16403893721629961</v>
          </cell>
          <cell r="AT713">
            <v>-0.1353259818146644</v>
          </cell>
          <cell r="AU713">
            <v>6.7569079315359604E-2</v>
          </cell>
          <cell r="AV713">
            <v>1.7160367722165452E-2</v>
          </cell>
          <cell r="AW713">
            <v>2.1590680859610471E-2</v>
          </cell>
          <cell r="BF713">
            <v>6.7637669592977012E-2</v>
          </cell>
          <cell r="BG713">
            <v>3.9525322369650562E-2</v>
          </cell>
          <cell r="BH713">
            <v>-8.3595505617978239E-3</v>
          </cell>
          <cell r="BI713">
            <v>-1.8944887599709911E-2</v>
          </cell>
          <cell r="BJ713">
            <v>-1.6446456620160751E-2</v>
          </cell>
          <cell r="BK713">
            <v>2.0291216533584011E-2</v>
          </cell>
          <cell r="BL713">
            <v>1.592855169873841E-2</v>
          </cell>
          <cell r="BM713">
            <v>-6.8787384448069422E-2</v>
          </cell>
          <cell r="BN713">
            <v>-3.657164291072768E-3</v>
          </cell>
          <cell r="BO713">
            <v>-2.475294117647053E-2</v>
          </cell>
          <cell r="BP713">
            <v>2.8083381586566199E-2</v>
          </cell>
          <cell r="BQ713">
            <v>-2.8474767409078061E-2</v>
          </cell>
        </row>
        <row r="714">
          <cell r="A714">
            <v>762726</v>
          </cell>
          <cell r="B714" t="str">
            <v>万维投资</v>
          </cell>
          <cell r="E714" t="str">
            <v>万维-偲科聆量化多头1号</v>
          </cell>
          <cell r="F714" t="str">
            <v>2023-03-20 00:00:00</v>
          </cell>
          <cell r="G714" t="str">
            <v>量化多头</v>
          </cell>
          <cell r="H714" t="str">
            <v>量化多头</v>
          </cell>
          <cell r="J714">
            <v>0</v>
          </cell>
          <cell r="K714">
            <v>0</v>
          </cell>
          <cell r="L714" t="str">
            <v>2024-04-03T00:00:00.000000000</v>
          </cell>
          <cell r="M714">
            <v>2.2311468094600162E-3</v>
          </cell>
          <cell r="N714">
            <v>1.905626134301253E-2</v>
          </cell>
          <cell r="O714">
            <v>6.0935285781766657E-2</v>
          </cell>
          <cell r="P714">
            <v>-0.1058027271822434</v>
          </cell>
          <cell r="Q714">
            <v>-0.1043764330575218</v>
          </cell>
          <cell r="R714">
            <v>-9.9528916507968357E-2</v>
          </cell>
          <cell r="T714">
            <v>-0.1058027271822434</v>
          </cell>
          <cell r="AC714">
            <v>-0.20226194082601229</v>
          </cell>
          <cell r="AD714">
            <v>-7.2825876428433023E-2</v>
          </cell>
          <cell r="AK714">
            <v>-0.2349409258183226</v>
          </cell>
          <cell r="AL714">
            <v>-0.30186335513466228</v>
          </cell>
          <cell r="AM714">
            <v>-8.1108931770044745E-2</v>
          </cell>
          <cell r="AN714">
            <v>-0.32927013162345831</v>
          </cell>
          <cell r="AP714">
            <v>0.29953805040935749</v>
          </cell>
          <cell r="AQ714">
            <v>0.17948144575042621</v>
          </cell>
          <cell r="AR714">
            <v>-1.00875722236341</v>
          </cell>
          <cell r="AS714">
            <v>-0.45356637293681717</v>
          </cell>
          <cell r="AT714">
            <v>-0.1582561958793669</v>
          </cell>
          <cell r="AU714">
            <v>-1.4307674116116781E-2</v>
          </cell>
          <cell r="AV714">
            <v>4.1095890410959068E-2</v>
          </cell>
          <cell r="AW714">
            <v>1.905626134301253E-2</v>
          </cell>
          <cell r="BI714">
            <v>-3.3872901678656968E-2</v>
          </cell>
          <cell r="BJ714">
            <v>1.1790257524045829E-2</v>
          </cell>
          <cell r="BK714">
            <v>3.608300112439955E-2</v>
          </cell>
          <cell r="BL714">
            <v>1.5883977900552401E-2</v>
          </cell>
          <cell r="BM714">
            <v>-6.8175196659221116E-2</v>
          </cell>
          <cell r="BN714">
            <v>8.2420343753142333E-3</v>
          </cell>
          <cell r="BO714">
            <v>-1.894128202572043E-2</v>
          </cell>
          <cell r="BP714">
            <v>3.302509907529716E-2</v>
          </cell>
          <cell r="BQ714">
            <v>-1.1705685618729089E-2</v>
          </cell>
        </row>
        <row r="715">
          <cell r="A715">
            <v>847523</v>
          </cell>
          <cell r="B715" t="str">
            <v>万维投资</v>
          </cell>
          <cell r="E715" t="str">
            <v>万维中证1000指增1号</v>
          </cell>
          <cell r="F715" t="str">
            <v>2023-12-26 00:00:00</v>
          </cell>
          <cell r="G715" t="str">
            <v>指数增强</v>
          </cell>
          <cell r="H715" t="str">
            <v>1000指增</v>
          </cell>
          <cell r="J715">
            <v>0</v>
          </cell>
          <cell r="K715">
            <v>0</v>
          </cell>
          <cell r="L715" t="str">
            <v>2024-04-03T00:00:00.000000000</v>
          </cell>
          <cell r="M715">
            <v>-1.8882175226586639E-3</v>
          </cell>
          <cell r="N715">
            <v>1.957758703828727E-2</v>
          </cell>
          <cell r="O715">
            <v>4.5697329376854563E-2</v>
          </cell>
          <cell r="P715">
            <v>5.7199999999999918E-2</v>
          </cell>
          <cell r="T715">
            <v>5.7199999999999918E-2</v>
          </cell>
          <cell r="AC715">
            <v>-0.1529876543209876</v>
          </cell>
          <cell r="AK715">
            <v>-0.1529876543209876</v>
          </cell>
          <cell r="AL715">
            <v>0.36504825311663841</v>
          </cell>
          <cell r="AM715">
            <v>0.33591327710361257</v>
          </cell>
          <cell r="AN715">
            <v>0.21976327020347841</v>
          </cell>
          <cell r="AP715">
            <v>0.3938666656929003</v>
          </cell>
          <cell r="AQ715">
            <v>0.3785642113852834</v>
          </cell>
          <cell r="AR715">
            <v>0.92607592441601494</v>
          </cell>
          <cell r="AS715">
            <v>0.88654830652654615</v>
          </cell>
          <cell r="AT715">
            <v>1.2499999999999961E-2</v>
          </cell>
          <cell r="AU715">
            <v>-2.7654320987654191E-2</v>
          </cell>
          <cell r="AV715">
            <v>2.5618199802176059E-2</v>
          </cell>
          <cell r="AW715">
            <v>1.957758703828727E-2</v>
          </cell>
        </row>
        <row r="716">
          <cell r="A716">
            <v>772244</v>
          </cell>
          <cell r="B716" t="str">
            <v>旭诺资产</v>
          </cell>
          <cell r="C716" t="str">
            <v>罗晨</v>
          </cell>
          <cell r="D716" t="str">
            <v>6亿，容量15亿</v>
          </cell>
          <cell r="E716" t="str">
            <v>旭诺笃行致远1号</v>
          </cell>
          <cell r="F716" t="str">
            <v>2023-03-28 00:00:00</v>
          </cell>
          <cell r="G716" t="str">
            <v>套利策略</v>
          </cell>
          <cell r="H716" t="str">
            <v>股指CTA</v>
          </cell>
          <cell r="I716" t="str">
            <v>股指日内+隔夜</v>
          </cell>
          <cell r="J716">
            <v>0</v>
          </cell>
          <cell r="K716">
            <v>0</v>
          </cell>
          <cell r="L716" t="str">
            <v>2024-04-03T00:00:00.000000000</v>
          </cell>
          <cell r="M716">
            <v>4.2972247090420801E-2</v>
          </cell>
          <cell r="N716">
            <v>1.304347826086971E-2</v>
          </cell>
          <cell r="O716">
            <v>4.2972247090420801E-2</v>
          </cell>
          <cell r="P716">
            <v>0.13437195715676739</v>
          </cell>
          <cell r="Q716">
            <v>0.15920398009950271</v>
          </cell>
          <cell r="R716">
            <v>0.16500000000000001</v>
          </cell>
          <cell r="T716">
            <v>0.13437195715676739</v>
          </cell>
          <cell r="AC716">
            <v>-1.6159695817490619E-2</v>
          </cell>
          <cell r="AD716">
            <v>-2.4342745861733121E-2</v>
          </cell>
          <cell r="AK716">
            <v>-2.4342745861733121E-2</v>
          </cell>
          <cell r="AL716">
            <v>0.74082954941985091</v>
          </cell>
          <cell r="AM716">
            <v>0.16196108168712331</v>
          </cell>
          <cell r="AN716">
            <v>0.56875561041926304</v>
          </cell>
          <cell r="AP716">
            <v>0.13363398771988569</v>
          </cell>
          <cell r="AQ716">
            <v>8.1538675041862588E-2</v>
          </cell>
          <cell r="AR716">
            <v>5.5414924411570361</v>
          </cell>
          <cell r="AS716">
            <v>1.982657493707028</v>
          </cell>
          <cell r="AT716">
            <v>2.434274586173335E-2</v>
          </cell>
          <cell r="AU716">
            <v>3.8973384030418279E-2</v>
          </cell>
          <cell r="AV716">
            <v>2.9543419874664249E-2</v>
          </cell>
          <cell r="AW716">
            <v>1.304347826086971E-2</v>
          </cell>
          <cell r="BI716">
            <v>9.9999999999988987E-4</v>
          </cell>
          <cell r="BJ716">
            <v>0</v>
          </cell>
          <cell r="BK716">
            <v>1.7982017982018039E-2</v>
          </cell>
          <cell r="BL716">
            <v>7.8508341511285273E-3</v>
          </cell>
          <cell r="BM716">
            <v>-2.9211295034078382E-3</v>
          </cell>
          <cell r="BN716">
            <v>-7.8973346495557761E-3</v>
          </cell>
          <cell r="BO716">
            <v>2.9850746268656799E-2</v>
          </cell>
          <cell r="BP716">
            <v>-1.6425120772946781E-2</v>
          </cell>
          <cell r="BQ716">
            <v>1.482213438735158E-2</v>
          </cell>
        </row>
        <row r="717">
          <cell r="A717">
            <v>725416</v>
          </cell>
          <cell r="B717" t="str">
            <v>旭诺资产</v>
          </cell>
          <cell r="C717" t="str">
            <v>罗晨</v>
          </cell>
          <cell r="D717" t="str">
            <v>6亿，容量15亿</v>
          </cell>
          <cell r="E717" t="str">
            <v>旭诺行稳致远1号</v>
          </cell>
          <cell r="F717" t="str">
            <v>2022-11-10 00:00:00</v>
          </cell>
          <cell r="G717" t="str">
            <v>套利策略</v>
          </cell>
          <cell r="H717" t="str">
            <v>量化CTA高频</v>
          </cell>
          <cell r="I717" t="str">
            <v>80%股指日内+20%商品日内（黑色+能化）</v>
          </cell>
          <cell r="J717">
            <v>0</v>
          </cell>
          <cell r="K717">
            <v>0</v>
          </cell>
          <cell r="L717" t="str">
            <v>2024-04-03T00:00:00.000000000</v>
          </cell>
          <cell r="U717">
            <v>5.0090162292137919E-4</v>
          </cell>
          <cell r="AC717">
            <v>-2.3663892509776348E-2</v>
          </cell>
          <cell r="AD717">
            <v>-3.663855772026757E-2</v>
          </cell>
          <cell r="AE717">
            <v>-9.199999999999986E-3</v>
          </cell>
          <cell r="AK717">
            <v>-5.6217892798294117E-2</v>
          </cell>
          <cell r="AL717">
            <v>0.18660133075493809</v>
          </cell>
          <cell r="AM717">
            <v>2.3942887947045129E-2</v>
          </cell>
          <cell r="AP717">
            <v>9.9967121893088901E-2</v>
          </cell>
          <cell r="AQ717">
            <v>4.9458910614152869E-2</v>
          </cell>
          <cell r="AR717">
            <v>1.8636478738054549</v>
          </cell>
          <cell r="AS717">
            <v>0.47807505391853089</v>
          </cell>
          <cell r="AT717">
            <v>4.7061179533394171E-3</v>
          </cell>
          <cell r="AU717">
            <v>2.3420370739485549E-2</v>
          </cell>
          <cell r="BF717">
            <v>1.422560609096379E-2</v>
          </cell>
          <cell r="BG717">
            <v>4.5436586329512529E-3</v>
          </cell>
          <cell r="BH717">
            <v>-1.5732546705996551E-3</v>
          </cell>
          <cell r="BI717">
            <v>1.2802836320661809E-2</v>
          </cell>
          <cell r="BJ717">
            <v>-7.5845974329055146E-3</v>
          </cell>
          <cell r="BK717">
            <v>8.9163237311387089E-3</v>
          </cell>
          <cell r="BL717">
            <v>1.942313295134612E-3</v>
          </cell>
          <cell r="BM717">
            <v>-1.6865367839488329E-2</v>
          </cell>
          <cell r="BN717">
            <v>-7.1709233791749094E-3</v>
          </cell>
          <cell r="BO717">
            <v>4.4523597506680446E-3</v>
          </cell>
          <cell r="BP717">
            <v>-7.6832151300236804E-3</v>
          </cell>
          <cell r="BQ717">
            <v>-2.098321342925535E-3</v>
          </cell>
        </row>
        <row r="718">
          <cell r="A718">
            <v>791423</v>
          </cell>
          <cell r="B718" t="str">
            <v>上海锋滔资产</v>
          </cell>
          <cell r="E718" t="str">
            <v>锋滔多空对冲1号</v>
          </cell>
          <cell r="F718" t="str">
            <v>2023-07-10</v>
          </cell>
          <cell r="G718" t="str">
            <v>股票中性</v>
          </cell>
          <cell r="H718" t="str">
            <v>股票多空</v>
          </cell>
          <cell r="J718">
            <v>0</v>
          </cell>
          <cell r="K718">
            <v>0</v>
          </cell>
          <cell r="L718" t="str">
            <v>2024-04-03T00:00:00.000000000</v>
          </cell>
        </row>
        <row r="719">
          <cell r="A719">
            <v>636562</v>
          </cell>
          <cell r="B719" t="str">
            <v>上海锋滔资产</v>
          </cell>
          <cell r="C719" t="str">
            <v>罗新</v>
          </cell>
          <cell r="E719" t="str">
            <v>锋滔沪深300指数增强3号</v>
          </cell>
          <cell r="F719" t="str">
            <v>2021-12-15</v>
          </cell>
          <cell r="G719" t="str">
            <v>指数增强</v>
          </cell>
          <cell r="H719" t="str">
            <v>300指增</v>
          </cell>
          <cell r="J719">
            <v>0</v>
          </cell>
          <cell r="K719">
            <v>0</v>
          </cell>
          <cell r="L719" t="str">
            <v>2024-04-03T00:00:00.000000000</v>
          </cell>
        </row>
        <row r="720">
          <cell r="A720">
            <v>685207</v>
          </cell>
          <cell r="B720" t="str">
            <v>上海锋滔资产</v>
          </cell>
          <cell r="C720" t="str">
            <v>罗新</v>
          </cell>
          <cell r="E720" t="str">
            <v>锋滔鑫起点对冲8号</v>
          </cell>
          <cell r="F720" t="str">
            <v>2022-06-15</v>
          </cell>
          <cell r="G720" t="str">
            <v>股票中性</v>
          </cell>
          <cell r="H720" t="str">
            <v>股票中性</v>
          </cell>
          <cell r="J720">
            <v>0</v>
          </cell>
          <cell r="K720">
            <v>0</v>
          </cell>
          <cell r="L720" t="str">
            <v>2024-04-03T00:00:00.000000000</v>
          </cell>
        </row>
        <row r="721">
          <cell r="A721">
            <v>564915</v>
          </cell>
          <cell r="B721" t="str">
            <v>上海锋滔资产</v>
          </cell>
          <cell r="C721" t="str">
            <v>姚元云</v>
          </cell>
          <cell r="E721" t="str">
            <v>锋滔鑫起点2号</v>
          </cell>
          <cell r="F721" t="str">
            <v>2021-05-18</v>
          </cell>
          <cell r="G721" t="str">
            <v>指数增强</v>
          </cell>
          <cell r="H721" t="str">
            <v>500指增</v>
          </cell>
          <cell r="J721">
            <v>0</v>
          </cell>
          <cell r="K721">
            <v>0</v>
          </cell>
          <cell r="L721" t="str">
            <v>2024-04-03T00:00:00.000000000</v>
          </cell>
        </row>
        <row r="722">
          <cell r="A722">
            <v>711529</v>
          </cell>
          <cell r="B722" t="str">
            <v>因诺资产</v>
          </cell>
          <cell r="C722" t="str">
            <v>徐书楠</v>
          </cell>
          <cell r="E722" t="str">
            <v>因诺CTA2号</v>
          </cell>
          <cell r="F722" t="str">
            <v>2022-09-20</v>
          </cell>
          <cell r="G722" t="str">
            <v>管理期货</v>
          </cell>
          <cell r="H722" t="str">
            <v>CTA复合</v>
          </cell>
          <cell r="J722">
            <v>0</v>
          </cell>
          <cell r="K722">
            <v>0</v>
          </cell>
          <cell r="L722" t="str">
            <v>2024-04-03T00:00:00.000000000</v>
          </cell>
        </row>
        <row r="723">
          <cell r="A723">
            <v>452501</v>
          </cell>
          <cell r="B723" t="str">
            <v>聚宽投资</v>
          </cell>
          <cell r="C723" t="str">
            <v>高斯蒙</v>
          </cell>
          <cell r="E723" t="str">
            <v>聚宽中证500指数增强三号</v>
          </cell>
          <cell r="F723" t="str">
            <v>2019-12-05</v>
          </cell>
          <cell r="G723" t="str">
            <v>指数增强</v>
          </cell>
          <cell r="H723" t="str">
            <v>500指增</v>
          </cell>
          <cell r="J723">
            <v>0</v>
          </cell>
          <cell r="K723">
            <v>0</v>
          </cell>
          <cell r="L723" t="str">
            <v>2024-04-03T00:00:00.000000000</v>
          </cell>
          <cell r="M723">
            <v>-6.8689181453921444E-3</v>
          </cell>
          <cell r="N723">
            <v>6.3805104408354296E-3</v>
          </cell>
          <cell r="O723">
            <v>3.1510107015457978E-2</v>
          </cell>
          <cell r="P723">
            <v>-3.018446059250968E-2</v>
          </cell>
          <cell r="Q723">
            <v>-4.0376106194690231E-2</v>
          </cell>
          <cell r="R723">
            <v>-9.3521421107627956E-2</v>
          </cell>
          <cell r="S723">
            <v>0.23840114204139901</v>
          </cell>
          <cell r="T723">
            <v>-3.018446059250968E-2</v>
          </cell>
          <cell r="U723">
            <v>4.92668621700878E-2</v>
          </cell>
          <cell r="V723">
            <v>-9.4530005310674459E-2</v>
          </cell>
          <cell r="W723">
            <v>0.3927514792899407</v>
          </cell>
          <cell r="X723">
            <v>0.35335335335335349</v>
          </cell>
          <cell r="AC723">
            <v>-0.13337149398969669</v>
          </cell>
          <cell r="AD723">
            <v>-0.10181818181818179</v>
          </cell>
          <cell r="AE723">
            <v>-0.181917808219178</v>
          </cell>
          <cell r="AF723">
            <v>-0.10223325062034749</v>
          </cell>
          <cell r="AG723">
            <v>-9.6682464454976288E-2</v>
          </cell>
          <cell r="AK723">
            <v>-0.25905707196029781</v>
          </cell>
          <cell r="AL723">
            <v>8.5376888857597866E-3</v>
          </cell>
          <cell r="AM723">
            <v>0.152067191229774</v>
          </cell>
          <cell r="AN723">
            <v>-0.1036838759125009</v>
          </cell>
          <cell r="AP723">
            <v>0.2600871182500375</v>
          </cell>
          <cell r="AQ723">
            <v>0.187041066046648</v>
          </cell>
          <cell r="AR723">
            <v>3.1681201102032673E-2</v>
          </cell>
          <cell r="AS723">
            <v>0.81142274180307827</v>
          </cell>
          <cell r="AT723">
            <v>-5.6456120737842341E-2</v>
          </cell>
          <cell r="AU723">
            <v>-3.080568720379151E-2</v>
          </cell>
          <cell r="AV723">
            <v>2.497027348394765E-2</v>
          </cell>
          <cell r="AW723">
            <v>6.3805104408354296E-3</v>
          </cell>
          <cell r="BF723">
            <v>5.6304985337243263E-2</v>
          </cell>
          <cell r="BG723">
            <v>2.4986118822876161E-2</v>
          </cell>
          <cell r="BH723">
            <v>1.3542795232936109E-2</v>
          </cell>
          <cell r="BI723">
            <v>1.389631213254949E-2</v>
          </cell>
          <cell r="BJ723">
            <v>-3.5318924617817597E-2</v>
          </cell>
          <cell r="BK723">
            <v>2.7322404371584511E-2</v>
          </cell>
          <cell r="BL723">
            <v>-1.382978723404249E-2</v>
          </cell>
          <cell r="BM723">
            <v>-6.1488673139158623E-2</v>
          </cell>
          <cell r="BN723">
            <v>3.3296337402886071E-3</v>
          </cell>
          <cell r="BO723">
            <v>-2.433628318584069E-2</v>
          </cell>
          <cell r="BP723">
            <v>3.6848072562358343E-2</v>
          </cell>
          <cell r="BQ723">
            <v>-2.5599128540305102E-2</v>
          </cell>
        </row>
        <row r="724">
          <cell r="A724">
            <v>606026</v>
          </cell>
          <cell r="B724" t="str">
            <v>聚宽投资</v>
          </cell>
          <cell r="E724" t="str">
            <v>聚宽中证1000增强6号</v>
          </cell>
          <cell r="F724" t="str">
            <v>2021-09-15</v>
          </cell>
          <cell r="G724" t="str">
            <v>指数增强</v>
          </cell>
          <cell r="H724" t="str">
            <v>1000指增</v>
          </cell>
          <cell r="J724">
            <v>0</v>
          </cell>
          <cell r="K724">
            <v>0</v>
          </cell>
          <cell r="L724" t="str">
            <v>2024-04-03T00:00:00.000000000</v>
          </cell>
          <cell r="M724">
            <v>-2.660485740199536E-2</v>
          </cell>
          <cell r="N724">
            <v>1.6592346780046621E-3</v>
          </cell>
          <cell r="O724">
            <v>3.9832059425126458E-2</v>
          </cell>
          <cell r="P724">
            <v>-5.0525901897178871E-2</v>
          </cell>
          <cell r="Q724">
            <v>-3.09991974317817E-2</v>
          </cell>
          <cell r="R724">
            <v>-7.7987781596029149E-2</v>
          </cell>
          <cell r="T724">
            <v>-5.0525901897178871E-2</v>
          </cell>
          <cell r="U724">
            <v>9.434165232358005E-2</v>
          </cell>
          <cell r="V724">
            <v>-0.1083828889315174</v>
          </cell>
          <cell r="AC724">
            <v>-0.1936466050948949</v>
          </cell>
          <cell r="AD724">
            <v>-9.4039103481163594E-2</v>
          </cell>
          <cell r="AE724">
            <v>-0.21726632966597281</v>
          </cell>
          <cell r="AF724">
            <v>-3.4327518289251513E-2</v>
          </cell>
          <cell r="AK724">
            <v>-0.25933220784093047</v>
          </cell>
          <cell r="AL724">
            <v>-2.846770842046098E-3</v>
          </cell>
          <cell r="AM724">
            <v>7.9625125251530093E-3</v>
          </cell>
          <cell r="AN724">
            <v>-0.169035296150432</v>
          </cell>
          <cell r="AP724">
            <v>0.36273573975837192</v>
          </cell>
          <cell r="AQ724">
            <v>0.2038472615358323</v>
          </cell>
          <cell r="AR724">
            <v>-8.6690862956404317E-3</v>
          </cell>
          <cell r="AS724">
            <v>3.7600190843738709E-2</v>
          </cell>
          <cell r="AT724">
            <v>-9.2696353091516803E-2</v>
          </cell>
          <cell r="AU724">
            <v>-2.881906825568803E-2</v>
          </cell>
          <cell r="AV724">
            <v>3.8109591990526548E-2</v>
          </cell>
          <cell r="AW724">
            <v>1.6592346780046621E-3</v>
          </cell>
          <cell r="BF724">
            <v>5.4539586919104988E-2</v>
          </cell>
          <cell r="BG724">
            <v>4.2537998571865909E-2</v>
          </cell>
          <cell r="BH724">
            <v>4.109589041095818E-3</v>
          </cell>
          <cell r="BI724">
            <v>-2.5336191775481298E-3</v>
          </cell>
          <cell r="BJ724">
            <v>-2.3642047674873101E-2</v>
          </cell>
          <cell r="BK724">
            <v>3.5921552931759138E-2</v>
          </cell>
          <cell r="BL724">
            <v>-2.453395151163917E-2</v>
          </cell>
          <cell r="BM724">
            <v>-5.9411822952767701E-2</v>
          </cell>
          <cell r="BN724">
            <v>8.7026917628010292E-3</v>
          </cell>
          <cell r="BO724">
            <v>-1.7556179775281011E-2</v>
          </cell>
          <cell r="BP724">
            <v>6.3821096701725866E-2</v>
          </cell>
          <cell r="BQ724">
            <v>-3.2984790874524661E-2</v>
          </cell>
        </row>
        <row r="725">
          <cell r="A725" t="str">
            <v>006593.OF</v>
          </cell>
          <cell r="B725" t="str">
            <v>博道基金管理有限公司</v>
          </cell>
          <cell r="C725" t="str">
            <v>杨梦</v>
          </cell>
          <cell r="D725">
            <v>88.661458139200008</v>
          </cell>
          <cell r="E725" t="str">
            <v>博道中证500指数增强A</v>
          </cell>
          <cell r="F725" t="str">
            <v>2019-01-03 00:00:00</v>
          </cell>
          <cell r="G725" t="str">
            <v>指数增强</v>
          </cell>
          <cell r="H725" t="str">
            <v>500指增</v>
          </cell>
          <cell r="I725" t="str">
            <v>公募</v>
          </cell>
          <cell r="J725">
            <v>0</v>
          </cell>
          <cell r="K725">
            <v>0</v>
          </cell>
          <cell r="L725" t="str">
            <v>2024-04-03T00:00:00.000000000</v>
          </cell>
          <cell r="M725">
            <v>-7.2046109510071066E-4</v>
          </cell>
          <cell r="N725">
            <v>1.9239762175162101E-2</v>
          </cell>
          <cell r="O725">
            <v>1.053119618492526E-2</v>
          </cell>
          <cell r="P725">
            <v>5.0724637681158757E-3</v>
          </cell>
          <cell r="Q725">
            <v>-3.7473976405274063E-2</v>
          </cell>
          <cell r="R725">
            <v>-0.106728518159231</v>
          </cell>
          <cell r="S725">
            <v>-7.1663791027763435E-2</v>
          </cell>
          <cell r="T725">
            <v>5.0724637681158757E-3</v>
          </cell>
          <cell r="U725">
            <v>-5.6278580334902517E-2</v>
          </cell>
          <cell r="V725">
            <v>-0.19743566753339911</v>
          </cell>
          <cell r="W725">
            <v>0.32160208555516068</v>
          </cell>
          <cell r="X725">
            <v>0.44182470527934381</v>
          </cell>
          <cell r="AC725">
            <v>-0.14043241058799749</v>
          </cell>
          <cell r="AD725">
            <v>-0.13546952465708201</v>
          </cell>
          <cell r="AE725">
            <v>-0.1988588532410438</v>
          </cell>
          <cell r="AF725">
            <v>-9.837216988927433E-2</v>
          </cell>
          <cell r="AG725">
            <v>-0.1141333333333332</v>
          </cell>
          <cell r="AH725">
            <v>-0.17263685614942981</v>
          </cell>
          <cell r="AK725">
            <v>-0.41317961820157101</v>
          </cell>
          <cell r="AL725">
            <v>0.183073805995845</v>
          </cell>
          <cell r="AM725">
            <v>0.14200632135381541</v>
          </cell>
          <cell r="AN725">
            <v>1.823440362271889E-2</v>
          </cell>
          <cell r="AP725">
            <v>0.33011760464207002</v>
          </cell>
          <cell r="AQ725">
            <v>0.1911325531135612</v>
          </cell>
          <cell r="AR725">
            <v>0.55366931916759687</v>
          </cell>
          <cell r="AS725">
            <v>0.74141480588702879</v>
          </cell>
          <cell r="AT725">
            <v>-6.5415019762845805E-2</v>
          </cell>
          <cell r="AU725">
            <v>2.7067033199407842E-2</v>
          </cell>
          <cell r="AV725">
            <v>-8.5441780368261666E-3</v>
          </cell>
          <cell r="AW725">
            <v>1.9239762175162101E-2</v>
          </cell>
          <cell r="BF725">
            <v>5.4910065914422823E-2</v>
          </cell>
          <cell r="BG725">
            <v>9.6372782631719556E-3</v>
          </cell>
          <cell r="BH725">
            <v>-1.0751560287407541E-2</v>
          </cell>
          <cell r="BI725">
            <v>-1.6488177287668489E-2</v>
          </cell>
          <cell r="BJ725">
            <v>-2.8515982965877758E-2</v>
          </cell>
          <cell r="BK725">
            <v>1.0864062109386509E-2</v>
          </cell>
          <cell r="BL725">
            <v>1.221821736208106E-4</v>
          </cell>
          <cell r="BM725">
            <v>-5.8457027670881463E-2</v>
          </cell>
          <cell r="BN725">
            <v>3.7866834963717899E-4</v>
          </cell>
          <cell r="BO725">
            <v>-3.8483376443126598E-2</v>
          </cell>
          <cell r="BP725">
            <v>1.194147365658416E-2</v>
          </cell>
          <cell r="BQ725">
            <v>-1.4861444610292599E-2</v>
          </cell>
        </row>
        <row r="726">
          <cell r="A726" t="str">
            <v>007994.OF</v>
          </cell>
          <cell r="B726" t="str">
            <v>华夏基金管理有限公司</v>
          </cell>
          <cell r="C726" t="str">
            <v>张弘弢,孙蒙</v>
          </cell>
          <cell r="D726">
            <v>1284.4738621329</v>
          </cell>
          <cell r="E726" t="str">
            <v>华夏中证500指数增强A</v>
          </cell>
          <cell r="F726" t="str">
            <v>2020-03-25 00:00:00</v>
          </cell>
          <cell r="G726" t="str">
            <v>指数增强</v>
          </cell>
          <cell r="H726" t="str">
            <v>500指增</v>
          </cell>
          <cell r="I726" t="str">
            <v>公募</v>
          </cell>
          <cell r="J726">
            <v>0</v>
          </cell>
          <cell r="K726">
            <v>0</v>
          </cell>
          <cell r="L726" t="str">
            <v>2024-04-03T00:00:00.000000000</v>
          </cell>
          <cell r="M726">
            <v>8.1880921745234314E-3</v>
          </cell>
          <cell r="N726">
            <v>2.1208530805687301E-2</v>
          </cell>
          <cell r="O726">
            <v>1.8433179723502221E-2</v>
          </cell>
          <cell r="P726">
            <v>2.3269618900629171E-2</v>
          </cell>
          <cell r="Q726">
            <v>-4.044372544488084E-3</v>
          </cell>
          <cell r="R726">
            <v>-3.8648151246444613E-2</v>
          </cell>
          <cell r="S726">
            <v>0.1116986972784728</v>
          </cell>
          <cell r="T726">
            <v>2.3269618900629171E-2</v>
          </cell>
          <cell r="U726">
            <v>3.1851035158642738E-2</v>
          </cell>
          <cell r="V726">
            <v>-0.10405004939084631</v>
          </cell>
          <cell r="W726">
            <v>0.30073524163038062</v>
          </cell>
          <cell r="AC726">
            <v>-0.1271343837996525</v>
          </cell>
          <cell r="AD726">
            <v>-8.2630878438331876E-2</v>
          </cell>
          <cell r="AE726">
            <v>-0.21412778502182661</v>
          </cell>
          <cell r="AF726">
            <v>-9.547632840065301E-2</v>
          </cell>
          <cell r="AG726">
            <v>-5.4678093349387308E-2</v>
          </cell>
          <cell r="AK726">
            <v>-0.26999842013797459</v>
          </cell>
          <cell r="AL726">
            <v>0.19876453226304469</v>
          </cell>
          <cell r="AM726">
            <v>0.15943231892601101</v>
          </cell>
          <cell r="AN726">
            <v>8.5622553811751434E-2</v>
          </cell>
          <cell r="AP726">
            <v>0.30528953256598518</v>
          </cell>
          <cell r="AQ726">
            <v>0.17008616565950629</v>
          </cell>
          <cell r="AR726">
            <v>0.65009341789901021</v>
          </cell>
          <cell r="AS726">
            <v>0.93561108700720808</v>
          </cell>
          <cell r="AT726">
            <v>-4.1671613439392192E-2</v>
          </cell>
          <cell r="AU726">
            <v>2.1060455896927621E-2</v>
          </cell>
          <cell r="AV726">
            <v>-2.7177123951318549E-3</v>
          </cell>
          <cell r="AW726">
            <v>2.1208530805687301E-2</v>
          </cell>
          <cell r="BF726">
            <v>5.1574176160725349E-2</v>
          </cell>
          <cell r="BG726">
            <v>3.1570363466915108E-2</v>
          </cell>
          <cell r="BH726">
            <v>5.9288537549408993E-3</v>
          </cell>
          <cell r="BI726">
            <v>-6.0623070446254026E-3</v>
          </cell>
          <cell r="BJ726">
            <v>-1.0956119048963649E-2</v>
          </cell>
          <cell r="BK726">
            <v>7.5372580368868736E-3</v>
          </cell>
          <cell r="BL726">
            <v>1.445168603003699E-2</v>
          </cell>
          <cell r="BM726">
            <v>-6.1340782122905058E-2</v>
          </cell>
          <cell r="BN726">
            <v>2.0262837955189461E-3</v>
          </cell>
          <cell r="BO726">
            <v>-2.8426161312687711E-2</v>
          </cell>
          <cell r="BP726">
            <v>1.7126546146527089E-2</v>
          </cell>
          <cell r="BQ726">
            <v>-1.473856591414191E-2</v>
          </cell>
        </row>
        <row r="727">
          <cell r="A727" t="str">
            <v>006048.OF</v>
          </cell>
          <cell r="B727" t="str">
            <v>长城基金管理有限公司</v>
          </cell>
          <cell r="C727" t="str">
            <v>雷俊</v>
          </cell>
          <cell r="D727">
            <v>30.966335337100009</v>
          </cell>
          <cell r="E727" t="str">
            <v>长城中证500指数增强A</v>
          </cell>
          <cell r="F727" t="str">
            <v>2018-08-13 00:00:00</v>
          </cell>
          <cell r="G727" t="str">
            <v>指数增强</v>
          </cell>
          <cell r="H727" t="str">
            <v>500指增</v>
          </cell>
          <cell r="I727" t="str">
            <v>公募</v>
          </cell>
          <cell r="J727">
            <v>0</v>
          </cell>
          <cell r="K727">
            <v>0</v>
          </cell>
          <cell r="L727" t="str">
            <v>2024-04-03T00:00:00.000000000</v>
          </cell>
          <cell r="M727">
            <v>7.636261734622396E-3</v>
          </cell>
          <cell r="N727">
            <v>1.8553926775724209E-2</v>
          </cell>
          <cell r="O727">
            <v>-6.9478218578478135E-4</v>
          </cell>
          <cell r="P727">
            <v>-4.1133333333333362E-2</v>
          </cell>
          <cell r="Q727">
            <v>-5.5241723594324783E-2</v>
          </cell>
          <cell r="R727">
            <v>-0.1006690427061839</v>
          </cell>
          <cell r="S727">
            <v>-2.5658807212205481E-3</v>
          </cell>
          <cell r="T727">
            <v>-4.1133333333333362E-2</v>
          </cell>
          <cell r="U727">
            <v>4.0077659131881882E-2</v>
          </cell>
          <cell r="V727">
            <v>-0.1865305431778442</v>
          </cell>
          <cell r="W727">
            <v>0.2645506419400856</v>
          </cell>
          <cell r="X727">
            <v>0.326269983918267</v>
          </cell>
          <cell r="Y727">
            <v>0.32751475574532202</v>
          </cell>
          <cell r="AC727">
            <v>-0.15583082398029019</v>
          </cell>
          <cell r="AD727">
            <v>-8.7410184317400899E-2</v>
          </cell>
          <cell r="AE727">
            <v>-0.17075754900229559</v>
          </cell>
          <cell r="AF727">
            <v>-0.1065098206206419</v>
          </cell>
          <cell r="AG727">
            <v>-0.113425925925926</v>
          </cell>
          <cell r="AH727">
            <v>-0.16000741633447671</v>
          </cell>
          <cell r="AI727">
            <v>-0.17301900508879431</v>
          </cell>
          <cell r="AK727">
            <v>-0.3434289668387715</v>
          </cell>
          <cell r="AL727">
            <v>-8.2667421451759759E-3</v>
          </cell>
          <cell r="AM727">
            <v>9.424339810388549E-2</v>
          </cell>
          <cell r="AN727">
            <v>-0.13930200613252899</v>
          </cell>
          <cell r="AP727">
            <v>0.34032529757178659</v>
          </cell>
          <cell r="AQ727">
            <v>0.19499948928077029</v>
          </cell>
          <cell r="AR727">
            <v>-2.5165801057741251E-2</v>
          </cell>
          <cell r="AS727">
            <v>0.4817734746996471</v>
          </cell>
          <cell r="AT727">
            <v>-8.4600000000000009E-2</v>
          </cell>
          <cell r="AU727">
            <v>2.170271648095556E-2</v>
          </cell>
          <cell r="AV727">
            <v>-1.8898075453345431E-2</v>
          </cell>
          <cell r="AW727">
            <v>1.8553926775724209E-2</v>
          </cell>
          <cell r="BF727">
            <v>6.129524337817216E-2</v>
          </cell>
          <cell r="BG727">
            <v>3.3124264994119912E-2</v>
          </cell>
          <cell r="BH727">
            <v>6.9563017770188917E-3</v>
          </cell>
          <cell r="BI727">
            <v>-1.7019405890849829E-2</v>
          </cell>
          <cell r="BJ727">
            <v>-1.8975210835675878E-2</v>
          </cell>
          <cell r="BK727">
            <v>2.5398892868773171E-3</v>
          </cell>
          <cell r="BL727">
            <v>2.3775496946862429E-2</v>
          </cell>
          <cell r="BM727">
            <v>-6.3705583756345163E-2</v>
          </cell>
          <cell r="BN727">
            <v>1.5789473684211239E-3</v>
          </cell>
          <cell r="BO727">
            <v>-2.9952706253284389E-2</v>
          </cell>
          <cell r="BP727">
            <v>3.108071505958843E-2</v>
          </cell>
          <cell r="BQ727">
            <v>-1.793898127536997E-2</v>
          </cell>
        </row>
        <row r="728">
          <cell r="A728" t="str">
            <v>161017.OF</v>
          </cell>
          <cell r="B728" t="str">
            <v>富国基金管理有限公司</v>
          </cell>
          <cell r="C728" t="str">
            <v>李笑薇,徐幼华,方旻</v>
          </cell>
          <cell r="D728">
            <v>134.45354618619999</v>
          </cell>
          <cell r="E728" t="str">
            <v>富国中证500指数增强A</v>
          </cell>
          <cell r="F728" t="str">
            <v>2011-10-12 00:00:00</v>
          </cell>
          <cell r="G728" t="str">
            <v>指数增强</v>
          </cell>
          <cell r="H728" t="str">
            <v>500指增</v>
          </cell>
          <cell r="I728" t="str">
            <v>公募</v>
          </cell>
          <cell r="J728">
            <v>0</v>
          </cell>
          <cell r="K728">
            <v>0</v>
          </cell>
          <cell r="L728" t="str">
            <v>2024-04-03T00:00:00.000000000</v>
          </cell>
          <cell r="M728">
            <v>6.0832943378568149E-3</v>
          </cell>
          <cell r="N728">
            <v>1.558809636277747E-2</v>
          </cell>
          <cell r="O728">
            <v>1.128880526810927E-2</v>
          </cell>
          <cell r="P728">
            <v>1.4629542236904051E-2</v>
          </cell>
          <cell r="Q728">
            <v>-1.240238860817644E-2</v>
          </cell>
          <cell r="R728">
            <v>-9.0909090909090939E-2</v>
          </cell>
          <cell r="S728">
            <v>-3.5441902198295239E-2</v>
          </cell>
          <cell r="T728">
            <v>1.4629542236904051E-2</v>
          </cell>
          <cell r="U728">
            <v>-2.0794824399260611E-2</v>
          </cell>
          <cell r="V728">
            <v>-0.16091508336564561</v>
          </cell>
          <cell r="W728">
            <v>0.17120799273387849</v>
          </cell>
          <cell r="X728">
            <v>0.31541218637992841</v>
          </cell>
          <cell r="Y728">
            <v>0.29174886946933781</v>
          </cell>
          <cell r="Z728">
            <v>-0.27813214866367719</v>
          </cell>
          <cell r="AA728">
            <v>9.2066601371204815E-2</v>
          </cell>
          <cell r="AB728">
            <v>-6.1580882352941353E-2</v>
          </cell>
          <cell r="AC728">
            <v>-0.1234390009606149</v>
          </cell>
          <cell r="AD728">
            <v>-0.1243128964059196</v>
          </cell>
          <cell r="AE728">
            <v>-0.1729323308270678</v>
          </cell>
          <cell r="AF728">
            <v>-0.1007976794778826</v>
          </cell>
          <cell r="AG728">
            <v>-0.1078947368421051</v>
          </cell>
          <cell r="AH728">
            <v>-0.18200000000000011</v>
          </cell>
          <cell r="AI728">
            <v>-0.29918793710056613</v>
          </cell>
          <cell r="AJ728">
            <v>-0.1171088746569076</v>
          </cell>
          <cell r="AK728">
            <v>-0.33828861493836121</v>
          </cell>
          <cell r="AL728">
            <v>0.19751494070865649</v>
          </cell>
          <cell r="AM728">
            <v>0.12565560540472001</v>
          </cell>
          <cell r="AN728">
            <v>5.3238672838089807E-2</v>
          </cell>
          <cell r="AO728">
            <v>2.4049002526759681E-2</v>
          </cell>
          <cell r="AP728">
            <v>0.30682164259811329</v>
          </cell>
          <cell r="AQ728">
            <v>0.221862789840306</v>
          </cell>
          <cell r="AR728">
            <v>0.64277448764768785</v>
          </cell>
          <cell r="AS728">
            <v>0.565023945234434</v>
          </cell>
          <cell r="AT728">
            <v>-5.7574327512977863E-2</v>
          </cell>
          <cell r="AU728">
            <v>3.2048072108162177E-2</v>
          </cell>
          <cell r="AV728">
            <v>-4.2333019755408374E-3</v>
          </cell>
          <cell r="AW728">
            <v>1.558809636277747E-2</v>
          </cell>
          <cell r="BF728">
            <v>5.8687615526802128E-2</v>
          </cell>
          <cell r="BG728">
            <v>1.265822784810111E-2</v>
          </cell>
          <cell r="BH728">
            <v>4.7413793103447954E-3</v>
          </cell>
          <cell r="BI728">
            <v>-1.029601029601024E-2</v>
          </cell>
          <cell r="BJ728">
            <v>-2.6441265713047168E-2</v>
          </cell>
          <cell r="BK728">
            <v>9.3499554764022719E-3</v>
          </cell>
          <cell r="BL728">
            <v>1.279223643581817E-2</v>
          </cell>
          <cell r="BM728">
            <v>-7.0557491289198415E-2</v>
          </cell>
          <cell r="BN728">
            <v>-7.748404740200554E-3</v>
          </cell>
          <cell r="BO728">
            <v>-2.5723472668810369E-2</v>
          </cell>
          <cell r="BP728">
            <v>1.980198019801982E-2</v>
          </cell>
          <cell r="BQ728">
            <v>-1.8527095877720941E-2</v>
          </cell>
        </row>
        <row r="729">
          <cell r="A729" t="str">
            <v>006783.OF</v>
          </cell>
          <cell r="B729" t="str">
            <v>红土创新基金管理有限公司</v>
          </cell>
          <cell r="C729" t="str">
            <v>李大玮</v>
          </cell>
          <cell r="D729">
            <v>0.37992947570000002</v>
          </cell>
          <cell r="E729" t="str">
            <v>红土创新中证500指数增强A</v>
          </cell>
          <cell r="F729" t="str">
            <v>2019-02-25 00:00:00</v>
          </cell>
          <cell r="G729" t="str">
            <v>指数增强</v>
          </cell>
          <cell r="H729" t="str">
            <v>500指增</v>
          </cell>
          <cell r="I729" t="str">
            <v>公募</v>
          </cell>
          <cell r="J729">
            <v>0</v>
          </cell>
          <cell r="K729">
            <v>0</v>
          </cell>
          <cell r="L729" t="str">
            <v>2024-04-03T00:00:00.000000000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-4.0716725929024637E-2</v>
          </cell>
          <cell r="S729">
            <v>-1.7561998577067191E-2</v>
          </cell>
          <cell r="T729">
            <v>0</v>
          </cell>
          <cell r="U729">
            <v>2.9634064207138881E-2</v>
          </cell>
          <cell r="V729">
            <v>-0.18546445213953761</v>
          </cell>
          <cell r="W729">
            <v>0.227467199087279</v>
          </cell>
          <cell r="X729">
            <v>0.34522781774580352</v>
          </cell>
          <cell r="AC729">
            <v>0</v>
          </cell>
          <cell r="AD729">
            <v>-4.2287864010032011E-2</v>
          </cell>
          <cell r="AE729">
            <v>-0.20210874682685509</v>
          </cell>
          <cell r="AF729">
            <v>-0.12614445574771099</v>
          </cell>
          <cell r="AG729">
            <v>-0.10352498288843261</v>
          </cell>
          <cell r="AH729">
            <v>-0.17843801581096341</v>
          </cell>
          <cell r="AK729">
            <v>-0.27460547845585481</v>
          </cell>
          <cell r="AL729">
            <v>0</v>
          </cell>
          <cell r="AM729">
            <v>8.7217498973404917E-2</v>
          </cell>
          <cell r="AN729">
            <v>0</v>
          </cell>
          <cell r="AP729">
            <v>0</v>
          </cell>
          <cell r="AQ729">
            <v>0.17049388829856471</v>
          </cell>
          <cell r="AR729" t="str">
            <v>-inf</v>
          </cell>
          <cell r="AS729">
            <v>0.50981113312848547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BF729">
            <v>4.5199431265434242E-2</v>
          </cell>
          <cell r="BG729">
            <v>1.9116488866614208E-2</v>
          </cell>
          <cell r="BH729">
            <v>-4.6367851622873824E-3</v>
          </cell>
          <cell r="BI729">
            <v>-2.6821005081876241E-3</v>
          </cell>
          <cell r="BJ729">
            <v>-1.514508138711956E-2</v>
          </cell>
          <cell r="BK729">
            <v>-1.128197757976435E-2</v>
          </cell>
          <cell r="BL729">
            <v>0</v>
          </cell>
          <cell r="BM729">
            <v>0</v>
          </cell>
          <cell r="BN729">
            <v>0</v>
          </cell>
          <cell r="BO729">
            <v>0</v>
          </cell>
          <cell r="BP729">
            <v>0</v>
          </cell>
          <cell r="BQ729">
            <v>0</v>
          </cell>
        </row>
        <row r="730">
          <cell r="A730" t="str">
            <v>006682.OF</v>
          </cell>
          <cell r="B730" t="str">
            <v>景顺长城基金管理有限公司</v>
          </cell>
          <cell r="C730" t="str">
            <v>黎海威,徐喻军</v>
          </cell>
          <cell r="D730">
            <v>97.02760917869999</v>
          </cell>
          <cell r="E730" t="str">
            <v>景顺长城中证500指数增强</v>
          </cell>
          <cell r="F730" t="str">
            <v>2019-03-25 00:00:00</v>
          </cell>
          <cell r="G730" t="str">
            <v>指数增强</v>
          </cell>
          <cell r="H730" t="str">
            <v>500指增</v>
          </cell>
          <cell r="I730" t="str">
            <v>公募</v>
          </cell>
          <cell r="J730">
            <v>0</v>
          </cell>
          <cell r="K730">
            <v>0</v>
          </cell>
          <cell r="L730" t="str">
            <v>2024-04-03T00:00:00.000000000</v>
          </cell>
          <cell r="M730">
            <v>3.2836777190452531E-3</v>
          </cell>
          <cell r="N730">
            <v>1.556546412646931E-2</v>
          </cell>
          <cell r="O730">
            <v>1.8869459129727369E-2</v>
          </cell>
          <cell r="P730">
            <v>-7.9821200510865609E-5</v>
          </cell>
          <cell r="Q730">
            <v>-3.489984591679518E-2</v>
          </cell>
          <cell r="R730">
            <v>-0.13277950848044309</v>
          </cell>
          <cell r="S730">
            <v>-0.1076364154437954</v>
          </cell>
          <cell r="T730">
            <v>-7.9821200510865609E-5</v>
          </cell>
          <cell r="U730">
            <v>-8.7213114754098431E-2</v>
          </cell>
          <cell r="V730">
            <v>-0.15900735294117641</v>
          </cell>
          <cell r="W730">
            <v>0.22265507941264609</v>
          </cell>
          <cell r="X730">
            <v>0.37325102880658451</v>
          </cell>
          <cell r="AC730">
            <v>-0.14136125654450249</v>
          </cell>
          <cell r="AD730">
            <v>-0.17111321776814731</v>
          </cell>
          <cell r="AE730">
            <v>-0.17615091511025049</v>
          </cell>
          <cell r="AF730">
            <v>-0.1061831758782599</v>
          </cell>
          <cell r="AG730">
            <v>-0.1172206006967329</v>
          </cell>
          <cell r="AH730">
            <v>-0.18562430529825849</v>
          </cell>
          <cell r="AK730">
            <v>-0.40623408949482381</v>
          </cell>
          <cell r="AL730">
            <v>0.16517351623276011</v>
          </cell>
          <cell r="AM730">
            <v>5.881320610185603E-2</v>
          </cell>
          <cell r="AN730">
            <v>-2.8504646079441359E-4</v>
          </cell>
          <cell r="AP730">
            <v>0.32070013357783461</v>
          </cell>
          <cell r="AQ730">
            <v>0.18679229728927399</v>
          </cell>
          <cell r="AR730">
            <v>0.51411172737884825</v>
          </cell>
          <cell r="AS730">
            <v>0.31326446733938162</v>
          </cell>
          <cell r="AT730">
            <v>-7.7426564495529981E-2</v>
          </cell>
          <cell r="AU730">
            <v>2.9416854127011671E-2</v>
          </cell>
          <cell r="AV730">
            <v>3.253355022366788E-3</v>
          </cell>
          <cell r="AW730">
            <v>1.556546412646931E-2</v>
          </cell>
          <cell r="BF730">
            <v>5.3916211293260297E-2</v>
          </cell>
          <cell r="BG730">
            <v>1.0024196335983501E-2</v>
          </cell>
          <cell r="BH730">
            <v>-2.7378507871321012E-2</v>
          </cell>
          <cell r="BI730">
            <v>-2.4700914848698189E-2</v>
          </cell>
          <cell r="BJ730">
            <v>-3.1748322389782653E-2</v>
          </cell>
          <cell r="BK730">
            <v>1.155078619867345E-2</v>
          </cell>
          <cell r="BL730">
            <v>4.7885663768969522E-3</v>
          </cell>
          <cell r="BM730">
            <v>-6.5840604149864257E-2</v>
          </cell>
          <cell r="BN730">
            <v>-1.1047619047618969E-2</v>
          </cell>
          <cell r="BO730">
            <v>-3.3590138674884473E-2</v>
          </cell>
          <cell r="BP730">
            <v>1.7059948979591951E-2</v>
          </cell>
          <cell r="BQ730">
            <v>-1.617716349929332E-2</v>
          </cell>
        </row>
        <row r="731">
          <cell r="A731" t="str">
            <v>001556.OF</v>
          </cell>
          <cell r="B731" t="str">
            <v>天弘基金管理有限公司</v>
          </cell>
          <cell r="C731" t="str">
            <v>杨超</v>
          </cell>
          <cell r="D731">
            <v>80.586930538900006</v>
          </cell>
          <cell r="E731" t="str">
            <v>天弘中证500指数增强A</v>
          </cell>
          <cell r="F731" t="str">
            <v>2015-06-30 00:00:00</v>
          </cell>
          <cell r="G731" t="str">
            <v>指数增强</v>
          </cell>
          <cell r="H731" t="str">
            <v>500指增</v>
          </cell>
          <cell r="I731" t="str">
            <v>公募</v>
          </cell>
          <cell r="J731">
            <v>0</v>
          </cell>
          <cell r="K731">
            <v>0</v>
          </cell>
          <cell r="L731" t="str">
            <v>2024-04-03T00:00:00.000000000</v>
          </cell>
          <cell r="M731">
            <v>5.6313830294931746E-3</v>
          </cell>
          <cell r="N731">
            <v>1.8659963260176049E-2</v>
          </cell>
          <cell r="O731">
            <v>-3.122338915696687E-3</v>
          </cell>
          <cell r="P731">
            <v>-7.5872534142629178E-4</v>
          </cell>
          <cell r="Q731">
            <v>-5.709683193126891E-2</v>
          </cell>
          <cell r="R731">
            <v>-0.172868582195007</v>
          </cell>
          <cell r="S731">
            <v>-0.15502446066244269</v>
          </cell>
          <cell r="T731">
            <v>-7.5872534142629178E-4</v>
          </cell>
          <cell r="U731">
            <v>-9.1817398794142968E-2</v>
          </cell>
          <cell r="V731">
            <v>-0.1989236182984889</v>
          </cell>
          <cell r="W731">
            <v>0.1798274177792252</v>
          </cell>
          <cell r="X731">
            <v>0.50262996941896021</v>
          </cell>
          <cell r="Y731">
            <v>0.27914254420278528</v>
          </cell>
          <cell r="Z731">
            <v>-0.20311720698254371</v>
          </cell>
          <cell r="AA731">
            <v>2.8732683427398879E-2</v>
          </cell>
          <cell r="AB731">
            <v>-0.18135041478525679</v>
          </cell>
          <cell r="AC731">
            <v>-0.1267387944358577</v>
          </cell>
          <cell r="AD731">
            <v>-0.1889621604647512</v>
          </cell>
          <cell r="AE731">
            <v>-0.20201521984216461</v>
          </cell>
          <cell r="AF731">
            <v>-0.1271017561340142</v>
          </cell>
          <cell r="AG731">
            <v>-0.1132509943479172</v>
          </cell>
          <cell r="AH731">
            <v>-0.18601173357874151</v>
          </cell>
          <cell r="AI731">
            <v>-0.32304860885568909</v>
          </cell>
          <cell r="AJ731">
            <v>-0.10323367907260531</v>
          </cell>
          <cell r="AK731">
            <v>-0.43704072736330801</v>
          </cell>
          <cell r="AL731">
            <v>0.13425815313014031</v>
          </cell>
          <cell r="AM731">
            <v>5.4928359920824343E-2</v>
          </cell>
          <cell r="AN731">
            <v>-2.7070910569033661E-3</v>
          </cell>
          <cell r="AO731">
            <v>1.1796183342723591E-2</v>
          </cell>
          <cell r="AP731">
            <v>0.32910122895251309</v>
          </cell>
          <cell r="AQ731">
            <v>0.21933687339813451</v>
          </cell>
          <cell r="AR731">
            <v>0.40704903159458472</v>
          </cell>
          <cell r="AS731">
            <v>0.2490714054869754</v>
          </cell>
          <cell r="AT731">
            <v>-6.3448406676782976E-2</v>
          </cell>
          <cell r="AU731">
            <v>3.8177215189873159E-2</v>
          </cell>
          <cell r="AV731">
            <v>-2.1383290755984441E-2</v>
          </cell>
          <cell r="AW731">
            <v>1.8659963260176049E-2</v>
          </cell>
          <cell r="BF731">
            <v>6.0895779500430569E-2</v>
          </cell>
          <cell r="BG731">
            <v>1.372087358934793E-2</v>
          </cell>
          <cell r="BH731">
            <v>-3.844305622296873E-3</v>
          </cell>
          <cell r="BI731">
            <v>-8.683068017366069E-3</v>
          </cell>
          <cell r="BJ731">
            <v>-2.968369829683715E-2</v>
          </cell>
          <cell r="BK731">
            <v>-6.1852223336675838E-3</v>
          </cell>
          <cell r="BL731">
            <v>-8.410428931875491E-3</v>
          </cell>
          <cell r="BM731">
            <v>-6.946564885496187E-2</v>
          </cell>
          <cell r="BN731">
            <v>-1.0537501106880341E-2</v>
          </cell>
          <cell r="BO731">
            <v>-3.1770180776803159E-2</v>
          </cell>
          <cell r="BP731">
            <v>-2.4956095757464598E-3</v>
          </cell>
          <cell r="BQ731">
            <v>-2.2436491748562989E-2</v>
          </cell>
        </row>
        <row r="732">
          <cell r="A732" t="str">
            <v>006729.OF</v>
          </cell>
          <cell r="B732" t="str">
            <v>万家基金管理有限公司</v>
          </cell>
          <cell r="C732" t="str">
            <v>乔亮</v>
          </cell>
          <cell r="D732">
            <v>70.36201806310001</v>
          </cell>
          <cell r="E732" t="str">
            <v>万家中证500指数增强A</v>
          </cell>
          <cell r="F732" t="str">
            <v>2019-05-23 00:00:00</v>
          </cell>
          <cell r="G732" t="str">
            <v>指数增强</v>
          </cell>
          <cell r="H732" t="str">
            <v>500指增</v>
          </cell>
          <cell r="I732" t="str">
            <v>公募</v>
          </cell>
          <cell r="J732">
            <v>0</v>
          </cell>
          <cell r="K732">
            <v>0</v>
          </cell>
          <cell r="L732" t="str">
            <v>2024-04-03T00:00:00.000000000</v>
          </cell>
          <cell r="M732">
            <v>6.7610204633552504E-3</v>
          </cell>
          <cell r="N732">
            <v>1.9164081036685321E-2</v>
          </cell>
          <cell r="O732">
            <v>1.545735588288788E-2</v>
          </cell>
          <cell r="P732">
            <v>-7.8180525941718981E-3</v>
          </cell>
          <cell r="Q732">
            <v>-5.5480378890392257E-2</v>
          </cell>
          <cell r="R732">
            <v>-0.16363250633478851</v>
          </cell>
          <cell r="S732">
            <v>-7.1792894192579393E-3</v>
          </cell>
          <cell r="T732">
            <v>-7.8180525941718981E-3</v>
          </cell>
          <cell r="U732">
            <v>-6.4005296543005685E-2</v>
          </cell>
          <cell r="V732">
            <v>-0.1043434510394166</v>
          </cell>
          <cell r="W732">
            <v>0.22822254146532561</v>
          </cell>
          <cell r="X732">
            <v>0.36163244599385741</v>
          </cell>
          <cell r="AC732">
            <v>-0.12839754735975101</v>
          </cell>
          <cell r="AD732">
            <v>-0.17673819324304541</v>
          </cell>
          <cell r="AE732">
            <v>-0.19748525964870339</v>
          </cell>
          <cell r="AF732">
            <v>-8.9488636363636451E-2</v>
          </cell>
          <cell r="AG732">
            <v>-0.1033847570803592</v>
          </cell>
          <cell r="AH732">
            <v>-5.0200000000000022E-2</v>
          </cell>
          <cell r="AK732">
            <v>-0.32316124922367212</v>
          </cell>
          <cell r="AL732">
            <v>0.1438970538152784</v>
          </cell>
          <cell r="AM732">
            <v>0.1227476727748309</v>
          </cell>
          <cell r="AN732">
            <v>-2.7642102483311889E-2</v>
          </cell>
          <cell r="AP732">
            <v>0.29553348033718768</v>
          </cell>
          <cell r="AQ732">
            <v>0.1783924272655027</v>
          </cell>
          <cell r="AR732">
            <v>0.48589837287811599</v>
          </cell>
          <cell r="AS732">
            <v>0.68640725429536165</v>
          </cell>
          <cell r="AT732">
            <v>-7.1339729921819584E-2</v>
          </cell>
          <cell r="AU732">
            <v>2.1620587391179669E-2</v>
          </cell>
          <cell r="AV732">
            <v>-3.6370249136205009E-3</v>
          </cell>
          <cell r="AW732">
            <v>1.9164081036685321E-2</v>
          </cell>
          <cell r="BF732">
            <v>6.152830742153137E-2</v>
          </cell>
          <cell r="BG732">
            <v>2.949913644214153E-2</v>
          </cell>
          <cell r="BH732">
            <v>-1.060260367735877E-2</v>
          </cell>
          <cell r="BI732">
            <v>-1.037710255018987E-2</v>
          </cell>
          <cell r="BJ732">
            <v>-2.1383044342402902E-2</v>
          </cell>
          <cell r="BK732">
            <v>-8.5585943826460564E-3</v>
          </cell>
          <cell r="BL732">
            <v>1.153384060873042E-2</v>
          </cell>
          <cell r="BM732">
            <v>-7.1502098345078591E-2</v>
          </cell>
          <cell r="BN732">
            <v>-2.3294234264001349E-2</v>
          </cell>
          <cell r="BO732">
            <v>-3.2983761840324699E-2</v>
          </cell>
          <cell r="BP732">
            <v>1.7754066818261419E-2</v>
          </cell>
          <cell r="BQ732">
            <v>-2.8734144447320809E-2</v>
          </cell>
        </row>
        <row r="733">
          <cell r="A733" t="str">
            <v>000478.OF</v>
          </cell>
          <cell r="B733" t="str">
            <v>建信基金管理有限责任公司</v>
          </cell>
          <cell r="C733" t="str">
            <v>叶乐天</v>
          </cell>
          <cell r="D733">
            <v>65.197748248300002</v>
          </cell>
          <cell r="E733" t="str">
            <v>建信中证500指数增强A</v>
          </cell>
          <cell r="F733" t="str">
            <v>2014-01-27 00:00:00</v>
          </cell>
          <cell r="G733" t="str">
            <v>指数增强</v>
          </cell>
          <cell r="H733" t="str">
            <v>500指增</v>
          </cell>
          <cell r="I733" t="str">
            <v>公募</v>
          </cell>
          <cell r="J733">
            <v>0</v>
          </cell>
          <cell r="K733">
            <v>0</v>
          </cell>
          <cell r="L733" t="str">
            <v>2024-04-03T00:00:00.000000000</v>
          </cell>
          <cell r="M733">
            <v>1.287022522894166E-2</v>
          </cell>
          <cell r="N733">
            <v>2.1423520113149411E-2</v>
          </cell>
          <cell r="O733">
            <v>1.6855095871122879E-2</v>
          </cell>
          <cell r="P733">
            <v>1.116007083144588E-2</v>
          </cell>
          <cell r="Q733">
            <v>-3.4751159682364967E-2</v>
          </cell>
          <cell r="R733">
            <v>-0.1408977992372554</v>
          </cell>
          <cell r="S733">
            <v>-7.7991814051293629E-2</v>
          </cell>
          <cell r="T733">
            <v>1.116007083144588E-2</v>
          </cell>
          <cell r="U733">
            <v>-8.980846358559158E-2</v>
          </cell>
          <cell r="V733">
            <v>-0.1645319888516581</v>
          </cell>
          <cell r="W733">
            <v>0.21788710907704051</v>
          </cell>
          <cell r="X733">
            <v>0.29232589087682959</v>
          </cell>
          <cell r="Y733">
            <v>0.25644042605895478</v>
          </cell>
          <cell r="Z733">
            <v>-0.3139021074099253</v>
          </cell>
          <cell r="AA733">
            <v>3.2190158758003802E-2</v>
          </cell>
          <cell r="AB733">
            <v>1.1578900669890309E-2</v>
          </cell>
          <cell r="AC733">
            <v>-0.1216704478615243</v>
          </cell>
          <cell r="AD733">
            <v>-0.16867849270494381</v>
          </cell>
          <cell r="AE733">
            <v>-0.19734003155894761</v>
          </cell>
          <cell r="AF733">
            <v>-9.906491799360688E-2</v>
          </cell>
          <cell r="AG733">
            <v>-0.10631818181818189</v>
          </cell>
          <cell r="AH733">
            <v>-0.18271261062940841</v>
          </cell>
          <cell r="AI733">
            <v>-0.3399399646367039</v>
          </cell>
          <cell r="AJ733">
            <v>-0.1246666940148501</v>
          </cell>
          <cell r="AK733">
            <v>-0.37543691930809908</v>
          </cell>
          <cell r="AL733">
            <v>0.18843036467136939</v>
          </cell>
          <cell r="AM733">
            <v>0.12134071252546549</v>
          </cell>
          <cell r="AN733">
            <v>4.0432644659378347E-2</v>
          </cell>
          <cell r="AO733">
            <v>9.9727055997342884E-3</v>
          </cell>
          <cell r="AP733">
            <v>0.29498481549038902</v>
          </cell>
          <cell r="AQ733">
            <v>0.23678296359558301</v>
          </cell>
          <cell r="AR733">
            <v>0.63777027902328354</v>
          </cell>
          <cell r="AS733">
            <v>0.5111976558574135</v>
          </cell>
          <cell r="AT733">
            <v>-5.8559486060206889E-2</v>
          </cell>
          <cell r="AU733">
            <v>2.6726739862648289E-2</v>
          </cell>
          <cell r="AV733">
            <v>-4.4726052925827542E-3</v>
          </cell>
          <cell r="AW733">
            <v>2.1423520113149411E-2</v>
          </cell>
          <cell r="BF733">
            <v>6.0122193485512947E-2</v>
          </cell>
          <cell r="BG733">
            <v>5.4449669412721668E-3</v>
          </cell>
          <cell r="BH733">
            <v>-8.2287161092942096E-3</v>
          </cell>
          <cell r="BI733">
            <v>-1.3863773357444259E-2</v>
          </cell>
          <cell r="BJ733">
            <v>-3.2539910829857632E-2</v>
          </cell>
          <cell r="BK733">
            <v>2.6015534990895262E-3</v>
          </cell>
          <cell r="BL733">
            <v>-7.1171738888683436E-3</v>
          </cell>
          <cell r="BM733">
            <v>-6.988986372969952E-2</v>
          </cell>
          <cell r="BN733">
            <v>-1.0156037199890999E-2</v>
          </cell>
          <cell r="BO733">
            <v>-3.8328484943784942E-2</v>
          </cell>
          <cell r="BP733">
            <v>7.8077096022564074E-3</v>
          </cell>
          <cell r="BQ733">
            <v>-1.51281635301751E-2</v>
          </cell>
        </row>
        <row r="734">
          <cell r="A734" t="str">
            <v>502000.OF</v>
          </cell>
          <cell r="B734" t="str">
            <v>西部利得基金管理有限公司</v>
          </cell>
          <cell r="C734" t="str">
            <v>盛丰衍</v>
          </cell>
          <cell r="D734">
            <v>70.340134085700001</v>
          </cell>
          <cell r="E734" t="str">
            <v>西部利得中证500指数增强A</v>
          </cell>
          <cell r="F734" t="str">
            <v>2020-02-19 00:00:00</v>
          </cell>
          <cell r="G734" t="str">
            <v>指数增强</v>
          </cell>
          <cell r="H734" t="str">
            <v>500指增</v>
          </cell>
          <cell r="I734" t="str">
            <v>公募</v>
          </cell>
          <cell r="J734">
            <v>0</v>
          </cell>
          <cell r="K734">
            <v>0</v>
          </cell>
          <cell r="L734" t="str">
            <v>2024-04-03T00:00:00.000000000</v>
          </cell>
          <cell r="M734">
            <v>9.9771357306173147E-3</v>
          </cell>
          <cell r="N734">
            <v>2.4169184290030229E-2</v>
          </cell>
          <cell r="O734">
            <v>7.2553897180762661E-3</v>
          </cell>
          <cell r="P734">
            <v>-4.7379427525813589E-2</v>
          </cell>
          <cell r="Q734">
            <v>-7.600152129817439E-2</v>
          </cell>
          <cell r="R734">
            <v>-0.1172409616665657</v>
          </cell>
          <cell r="S734">
            <v>-0.33686099687238152</v>
          </cell>
          <cell r="T734">
            <v>-4.7379427525813589E-2</v>
          </cell>
          <cell r="U734">
            <v>-5.8781268369145767E-4</v>
          </cell>
          <cell r="V734">
            <v>-0.17722607340534161</v>
          </cell>
          <cell r="W734">
            <v>-0.12642239620436449</v>
          </cell>
          <cell r="AC734">
            <v>-0.13957845433255281</v>
          </cell>
          <cell r="AD734">
            <v>-9.2488348162943962E-2</v>
          </cell>
          <cell r="AE734">
            <v>-0.1543199412329774</v>
          </cell>
          <cell r="AF734">
            <v>-0.3693124911218108</v>
          </cell>
          <cell r="AG734">
            <v>-0.10522221141690161</v>
          </cell>
          <cell r="AK734">
            <v>-0.56336757420778327</v>
          </cell>
          <cell r="AL734">
            <v>-5.3213355587902737E-2</v>
          </cell>
          <cell r="AM734">
            <v>3.3604192869159062E-2</v>
          </cell>
          <cell r="AN734">
            <v>-0.1591585177494553</v>
          </cell>
          <cell r="AP734">
            <v>0.31245294036174509</v>
          </cell>
          <cell r="AQ734">
            <v>0.2458063031899245</v>
          </cell>
          <cell r="AR734">
            <v>-0.17126154138406219</v>
          </cell>
          <cell r="AS734">
            <v>0.13549846301131011</v>
          </cell>
          <cell r="AT734">
            <v>-6.4958828911253264E-2</v>
          </cell>
          <cell r="AU734">
            <v>-1.2021246854906459E-2</v>
          </cell>
          <cell r="AV734">
            <v>-1.6514648977335459E-2</v>
          </cell>
          <cell r="AW734">
            <v>2.4169184290030229E-2</v>
          </cell>
          <cell r="BF734">
            <v>5.3752204297563999E-2</v>
          </cell>
          <cell r="BG734">
            <v>2.1135490268997081E-2</v>
          </cell>
          <cell r="BH734">
            <v>-1.0318664643399139E-2</v>
          </cell>
          <cell r="BI734">
            <v>-8.4023305734436393E-3</v>
          </cell>
          <cell r="BJ734">
            <v>-1.6637803067788389E-2</v>
          </cell>
          <cell r="BK734">
            <v>1.075539342096987E-2</v>
          </cell>
          <cell r="BL734">
            <v>1.7112632233976299E-2</v>
          </cell>
          <cell r="BM734">
            <v>-5.9957173447537482E-2</v>
          </cell>
          <cell r="BN734">
            <v>-2.1505376344086451E-3</v>
          </cell>
          <cell r="BO734">
            <v>-2.4023833671399372E-2</v>
          </cell>
          <cell r="BP734">
            <v>2.1692537507306261E-2</v>
          </cell>
          <cell r="BQ734">
            <v>-2.7023590004450981E-2</v>
          </cell>
        </row>
        <row r="735">
          <cell r="A735" t="str">
            <v>ZHUZHU1</v>
          </cell>
          <cell r="B735" t="str">
            <v>宜信</v>
          </cell>
          <cell r="C735" t="str">
            <v>姜雅雯</v>
          </cell>
          <cell r="E735" t="str">
            <v>雅雯稳健型</v>
          </cell>
          <cell r="F735" t="str">
            <v>2022-05-06 00:00:00</v>
          </cell>
          <cell r="G735" t="str">
            <v>FOF</v>
          </cell>
          <cell r="H735" t="str">
            <v>FOF</v>
          </cell>
          <cell r="I735" t="str">
            <v>复合，私募+ETF+股票</v>
          </cell>
          <cell r="J735">
            <v>0</v>
          </cell>
          <cell r="K735">
            <v>0</v>
          </cell>
          <cell r="L735" t="str">
            <v>2022-07-15T00:00:00.000000000</v>
          </cell>
          <cell r="AE735">
            <v>-1.8147053022475809E-2</v>
          </cell>
          <cell r="AK735">
            <v>-1.8147053022475809E-2</v>
          </cell>
          <cell r="AM735">
            <v>0.1823336940302287</v>
          </cell>
          <cell r="AQ735">
            <v>6.9525304703357285E-2</v>
          </cell>
          <cell r="AS735">
            <v>2.6182679560842859</v>
          </cell>
        </row>
        <row r="736">
          <cell r="A736">
            <v>619987</v>
          </cell>
          <cell r="B736" t="str">
            <v>金戈量锐</v>
          </cell>
          <cell r="C736" t="str">
            <v>金戈</v>
          </cell>
          <cell r="D736" t="str">
            <v>140，500规模100亿，1000规模20亿，对冲20亿</v>
          </cell>
          <cell r="E736" t="str">
            <v>量锐指数增强1000一号B</v>
          </cell>
          <cell r="F736" t="str">
            <v>2021-11-04 00:00:00</v>
          </cell>
          <cell r="G736" t="str">
            <v>FOF标的</v>
          </cell>
          <cell r="H736" t="str">
            <v>1000指增</v>
          </cell>
          <cell r="J736">
            <v>0</v>
          </cell>
          <cell r="K736">
            <v>0</v>
          </cell>
          <cell r="L736" t="str">
            <v>2024-04-03T00:00:00.000000000</v>
          </cell>
          <cell r="M736">
            <v>-1.5776157166245031E-2</v>
          </cell>
          <cell r="N736">
            <v>7.3882245410923364E-3</v>
          </cell>
          <cell r="O736">
            <v>3.2958450484223738E-2</v>
          </cell>
          <cell r="P736">
            <v>-6.7672353024108345E-2</v>
          </cell>
          <cell r="Q736">
            <v>-6.9639842431063581E-2</v>
          </cell>
          <cell r="R736">
            <v>-0.13220917262646811</v>
          </cell>
          <cell r="S736">
            <v>0.28221037324284998</v>
          </cell>
          <cell r="T736">
            <v>-6.7672353024108345E-2</v>
          </cell>
          <cell r="U736">
            <v>7.591960561243849E-2</v>
          </cell>
          <cell r="V736">
            <v>-8.0608046858656968E-2</v>
          </cell>
          <cell r="W736">
            <v>0.43928141308711371</v>
          </cell>
          <cell r="AC736">
            <v>-0.2063789868667916</v>
          </cell>
          <cell r="AD736">
            <v>-0.1207167146220245</v>
          </cell>
          <cell r="AE736">
            <v>-0.20124542124542119</v>
          </cell>
          <cell r="AF736">
            <v>-7.9855314412910411E-2</v>
          </cell>
          <cell r="AG736">
            <v>-3.3983008495752053E-2</v>
          </cell>
          <cell r="AK736">
            <v>-0.28080041851948723</v>
          </cell>
          <cell r="AL736">
            <v>-0.1064891396757581</v>
          </cell>
          <cell r="AM736">
            <v>0.1078408051495543</v>
          </cell>
          <cell r="AN736">
            <v>-0.2213965999070111</v>
          </cell>
          <cell r="AP736">
            <v>0.39479466038455041</v>
          </cell>
          <cell r="AQ736">
            <v>0.20193789103231519</v>
          </cell>
          <cell r="AR736">
            <v>-0.27048733678458142</v>
          </cell>
          <cell r="AS736">
            <v>0.53255477717112776</v>
          </cell>
          <cell r="AT736">
            <v>-9.31904694769492E-2</v>
          </cell>
          <cell r="AU736">
            <v>-3.3348880597014907E-2</v>
          </cell>
          <cell r="AV736">
            <v>2.5382692908466179E-2</v>
          </cell>
          <cell r="AW736">
            <v>7.3882245410923364E-3</v>
          </cell>
          <cell r="BF736">
            <v>7.4099355328024252E-2</v>
          </cell>
          <cell r="BG736">
            <v>4.8298262957209508E-2</v>
          </cell>
          <cell r="BH736">
            <v>9.5648659571601069E-3</v>
          </cell>
          <cell r="BI736">
            <v>-2.4819855884707701E-2</v>
          </cell>
          <cell r="BJ736">
            <v>2.5998905309250202E-3</v>
          </cell>
          <cell r="BK736">
            <v>2.3679541422137351E-2</v>
          </cell>
          <cell r="BL736">
            <v>-7.3328444770347501E-3</v>
          </cell>
          <cell r="BM736">
            <v>-8.1257135182324913E-2</v>
          </cell>
          <cell r="BN736">
            <v>-2.109853013573249E-4</v>
          </cell>
          <cell r="BO736">
            <v>-2.7644907146876729E-2</v>
          </cell>
          <cell r="BP736">
            <v>5.5342545033639563E-2</v>
          </cell>
          <cell r="BQ736">
            <v>-3.5228509249183748E-2</v>
          </cell>
        </row>
        <row r="737">
          <cell r="A737">
            <v>193904</v>
          </cell>
          <cell r="B737" t="str">
            <v>上海远澜私募</v>
          </cell>
          <cell r="C737" t="str">
            <v>王凯</v>
          </cell>
          <cell r="E737" t="str">
            <v>远澜乔松</v>
          </cell>
          <cell r="F737" t="str">
            <v>2016-04-22 00:00:00</v>
          </cell>
          <cell r="G737" t="str">
            <v>FOF标的</v>
          </cell>
          <cell r="H737" t="str">
            <v>基本面量化CTA</v>
          </cell>
          <cell r="J737">
            <v>0</v>
          </cell>
          <cell r="K737">
            <v>0</v>
          </cell>
          <cell r="L737" t="str">
            <v>2024-04-03T00:00:00.000000000</v>
          </cell>
          <cell r="M737">
            <v>5.7931714532231124E-3</v>
          </cell>
          <cell r="N737">
            <v>-7.3475385745780386E-4</v>
          </cell>
          <cell r="O737">
            <v>-8.6560364464692841E-3</v>
          </cell>
          <cell r="P737">
            <v>-4.7118584690839072E-2</v>
          </cell>
          <cell r="Q737">
            <v>1.1810657490932691E-2</v>
          </cell>
          <cell r="R737">
            <v>0.34448243193145772</v>
          </cell>
          <cell r="S737">
            <v>1.0248138957816371</v>
          </cell>
          <cell r="T737">
            <v>-4.7118584690839072E-2</v>
          </cell>
          <cell r="U737">
            <v>0.32741716721565578</v>
          </cell>
          <cell r="V737">
            <v>0.60199900670474293</v>
          </cell>
          <cell r="W737">
            <v>2.749250494354771E-2</v>
          </cell>
          <cell r="X737">
            <v>9.6293706293706371E-2</v>
          </cell>
          <cell r="Y737">
            <v>5.2244297277409757E-2</v>
          </cell>
          <cell r="Z737">
            <v>4.4581091468101519E-2</v>
          </cell>
          <cell r="AA737">
            <v>-6.8702290076336769E-3</v>
          </cell>
          <cell r="AC737">
            <v>-7.2667523931990219E-2</v>
          </cell>
          <cell r="AD737">
            <v>-0.13203479576399391</v>
          </cell>
          <cell r="AE737">
            <v>-0.14074811672006241</v>
          </cell>
          <cell r="AF737">
            <v>-3.4536891679748778E-2</v>
          </cell>
          <cell r="AG737">
            <v>-2.2968197879858598E-2</v>
          </cell>
          <cell r="AH737">
            <v>-2.9428251121076259E-2</v>
          </cell>
          <cell r="AI737">
            <v>-6.512301013024592E-2</v>
          </cell>
          <cell r="AJ737">
            <v>-0.12213225371120109</v>
          </cell>
          <cell r="AK737">
            <v>-0.1744667074355192</v>
          </cell>
          <cell r="AL737">
            <v>-0.2487062496970851</v>
          </cell>
          <cell r="AM737">
            <v>0.16399493865347509</v>
          </cell>
          <cell r="AN737">
            <v>-0.15833595707733661</v>
          </cell>
          <cell r="AP737">
            <v>9.2162517945947875E-2</v>
          </cell>
          <cell r="AQ737">
            <v>0.18751792786052679</v>
          </cell>
          <cell r="AR737">
            <v>-2.7017932217472072</v>
          </cell>
          <cell r="AS737">
            <v>0.87296784863577737</v>
          </cell>
          <cell r="AT737">
            <v>3.2113037893388713E-4</v>
          </cell>
          <cell r="AU737">
            <v>-3.9603093535677807E-2</v>
          </cell>
          <cell r="AV737">
            <v>-7.9271070615034578E-3</v>
          </cell>
          <cell r="AW737">
            <v>-7.3475385745780386E-4</v>
          </cell>
          <cell r="BF737">
            <v>-1.732222437512099E-2</v>
          </cell>
          <cell r="BG737">
            <v>1.3329126902752449E-2</v>
          </cell>
          <cell r="BH737">
            <v>2.7241594022431309E-4</v>
          </cell>
          <cell r="BI737">
            <v>-5.9292689569310997E-2</v>
          </cell>
          <cell r="BJ737">
            <v>-5.087059018156237E-2</v>
          </cell>
          <cell r="BK737">
            <v>6.4142228419538982E-2</v>
          </cell>
          <cell r="BL737">
            <v>0.190901273494124</v>
          </cell>
          <cell r="BM737">
            <v>9.7995392497335132E-2</v>
          </cell>
          <cell r="BN737">
            <v>4.1553661371561468E-2</v>
          </cell>
          <cell r="BO737">
            <v>-1.605753433150436E-2</v>
          </cell>
          <cell r="BP737">
            <v>7.0854730474780192E-2</v>
          </cell>
          <cell r="BQ737">
            <v>1.100912015583955E-2</v>
          </cell>
        </row>
        <row r="738">
          <cell r="A738">
            <v>404148</v>
          </cell>
          <cell r="B738" t="str">
            <v>杭州希格斯</v>
          </cell>
          <cell r="E738" t="str">
            <v>希格斯单利宝1号</v>
          </cell>
          <cell r="F738" t="str">
            <v>2018-12-07 00:00:00</v>
          </cell>
          <cell r="G738" t="str">
            <v>FOF标的</v>
          </cell>
          <cell r="H738" t="str">
            <v>股票中性</v>
          </cell>
          <cell r="I738" t="str">
            <v>高频T0</v>
          </cell>
          <cell r="J738">
            <v>0</v>
          </cell>
          <cell r="K738">
            <v>0</v>
          </cell>
          <cell r="L738" t="str">
            <v>2024-04-03T00:00:00.000000000</v>
          </cell>
          <cell r="M738">
            <v>5.7607373743828738E-4</v>
          </cell>
          <cell r="N738">
            <v>-8.3093640140630143E-4</v>
          </cell>
          <cell r="O738">
            <v>8.3209701348125886E-3</v>
          </cell>
          <cell r="P738">
            <v>1.5460569052877741E-2</v>
          </cell>
          <cell r="Q738">
            <v>5.4435075885328921E-2</v>
          </cell>
          <cell r="R738">
            <v>0.1081023605302331</v>
          </cell>
          <cell r="S738">
            <v>0.19492432349793609</v>
          </cell>
          <cell r="T738">
            <v>1.5460569052877741E-2</v>
          </cell>
          <cell r="U738">
            <v>0.1053349608673799</v>
          </cell>
          <cell r="V738">
            <v>2.8202288667404929E-2</v>
          </cell>
          <cell r="W738">
            <v>6.586402266288971E-2</v>
          </cell>
          <cell r="X738">
            <v>0.1132720105124836</v>
          </cell>
          <cell r="Y738">
            <v>0.1418425527658296</v>
          </cell>
          <cell r="AC738">
            <v>-2.0065831117863059E-2</v>
          </cell>
          <cell r="AD738">
            <v>-2.0737913486005059E-2</v>
          </cell>
          <cell r="AE738">
            <v>-7.548526240114992E-3</v>
          </cell>
          <cell r="AF738">
            <v>-1.013922518159812E-2</v>
          </cell>
          <cell r="AG738">
            <v>-1.293556471824724E-2</v>
          </cell>
          <cell r="AH738">
            <v>-5.9435364041604041E-3</v>
          </cell>
          <cell r="AK738">
            <v>-2.0737913486005059E-2</v>
          </cell>
          <cell r="AL738">
            <v>2.930658874362679E-2</v>
          </cell>
          <cell r="AM738">
            <v>8.64253041675902E-2</v>
          </cell>
          <cell r="AN738">
            <v>5.632280935146694E-2</v>
          </cell>
          <cell r="AP738">
            <v>5.6619247874991133E-2</v>
          </cell>
          <cell r="AQ738">
            <v>3.068867996669106E-2</v>
          </cell>
          <cell r="AR738">
            <v>0.51234824276088353</v>
          </cell>
          <cell r="AS738">
            <v>2.80649046073794</v>
          </cell>
          <cell r="AT738">
            <v>1.026373911913714E-2</v>
          </cell>
          <cell r="AU738">
            <v>-1.221707818930051E-3</v>
          </cell>
          <cell r="AV738">
            <v>9.1595175127394679E-3</v>
          </cell>
          <cell r="AW738">
            <v>-8.3093640140630143E-4</v>
          </cell>
          <cell r="BF738">
            <v>7.8983269907362263E-4</v>
          </cell>
          <cell r="BG738">
            <v>6.0266896254843596E-3</v>
          </cell>
          <cell r="BH738">
            <v>3.9224076451291889E-3</v>
          </cell>
          <cell r="BI738">
            <v>1.008737657171266E-2</v>
          </cell>
          <cell r="BJ738">
            <v>4.5010197622898929E-3</v>
          </cell>
          <cell r="BK738">
            <v>1.7433312329342639E-2</v>
          </cell>
          <cell r="BL738">
            <v>-4.0600055050922226E-3</v>
          </cell>
          <cell r="BM738">
            <v>4.5602155738271311E-3</v>
          </cell>
          <cell r="BN738">
            <v>6.7911714770798604E-3</v>
          </cell>
          <cell r="BO738">
            <v>2.097807757166947E-2</v>
          </cell>
          <cell r="BP738">
            <v>2.8276955602537068E-2</v>
          </cell>
          <cell r="BQ738">
            <v>-2.073791348600507E-2</v>
          </cell>
        </row>
        <row r="739">
          <cell r="A739">
            <v>725506</v>
          </cell>
          <cell r="B739" t="str">
            <v>海南哈希私募</v>
          </cell>
          <cell r="C739" t="str">
            <v>余晓锋、彭璐</v>
          </cell>
          <cell r="E739" t="str">
            <v>哈希可转债量化对冲1号A</v>
          </cell>
          <cell r="F739" t="str">
            <v>2022-09-26 00:00:00</v>
          </cell>
          <cell r="G739" t="str">
            <v>FOF标的</v>
          </cell>
          <cell r="H739" t="str">
            <v>可转债对冲</v>
          </cell>
          <cell r="I739" t="str">
            <v>可转债券池T0+股指（IC/IM）对冲，30%多头敞口</v>
          </cell>
          <cell r="J739">
            <v>0</v>
          </cell>
          <cell r="K739">
            <v>0</v>
          </cell>
          <cell r="L739" t="str">
            <v>2024-04-03T00:00:00.000000000</v>
          </cell>
          <cell r="M739">
            <v>1.287257019438459E-2</v>
          </cell>
          <cell r="N739">
            <v>3.509372592656268E-3</v>
          </cell>
          <cell r="O739">
            <v>2.7429673122425721E-2</v>
          </cell>
          <cell r="P739">
            <v>4.9973132724341777E-2</v>
          </cell>
          <cell r="Q739">
            <v>9.5905776780706775E-2</v>
          </cell>
          <cell r="R739">
            <v>0.16471289489370181</v>
          </cell>
          <cell r="T739">
            <v>4.9973132724341777E-2</v>
          </cell>
          <cell r="U739">
            <v>0.1127055306427502</v>
          </cell>
          <cell r="AC739">
            <v>-2.0144628099173442E-2</v>
          </cell>
          <cell r="AD739">
            <v>-2.5368328617426009E-2</v>
          </cell>
          <cell r="AK739">
            <v>-2.5368328617426009E-2</v>
          </cell>
          <cell r="AL739">
            <v>0.20254180407425479</v>
          </cell>
          <cell r="AM739">
            <v>0.1321861756640863</v>
          </cell>
          <cell r="AN739">
            <v>0.19024503758000069</v>
          </cell>
          <cell r="AP739">
            <v>5.8761425150647903E-2</v>
          </cell>
          <cell r="AQ739">
            <v>5.1928256390878898E-2</v>
          </cell>
          <cell r="AR739">
            <v>3.4417815253344428</v>
          </cell>
          <cell r="AS739">
            <v>2.539818746905202</v>
          </cell>
          <cell r="AT739">
            <v>2.4628336020060759E-2</v>
          </cell>
          <cell r="AU739">
            <v>1.529586574600139E-2</v>
          </cell>
          <cell r="AV739">
            <v>2.383664884760317E-2</v>
          </cell>
          <cell r="AW739">
            <v>3.509372592656268E-3</v>
          </cell>
          <cell r="BF739">
            <v>1.4648729446935739E-2</v>
          </cell>
          <cell r="BG739">
            <v>2.946375957570968E-4</v>
          </cell>
          <cell r="BH739">
            <v>-5.8910162002945299E-3</v>
          </cell>
          <cell r="BI739">
            <v>-5.1358024691356974E-3</v>
          </cell>
          <cell r="BJ739">
            <v>1.7770276978059881E-2</v>
          </cell>
          <cell r="BK739">
            <v>1.6094420600858639E-2</v>
          </cell>
          <cell r="BL739">
            <v>7.6797542478641567E-3</v>
          </cell>
          <cell r="BM739">
            <v>1.3527674573687641E-2</v>
          </cell>
          <cell r="BN739">
            <v>-6.9618490671120581E-3</v>
          </cell>
          <cell r="BO739">
            <v>1.4862591138530499E-2</v>
          </cell>
          <cell r="BP739">
            <v>6.6316662061340903E-3</v>
          </cell>
          <cell r="BQ739">
            <v>9.7666847531201473E-3</v>
          </cell>
        </row>
        <row r="740">
          <cell r="A740">
            <v>720398</v>
          </cell>
          <cell r="B740" t="str">
            <v>上海殊馥投资</v>
          </cell>
          <cell r="C740" t="str">
            <v>庄琦</v>
          </cell>
          <cell r="D740" t="str">
            <v>20亿</v>
          </cell>
          <cell r="E740" t="str">
            <v>殊馥兴义6号</v>
          </cell>
          <cell r="F740" t="str">
            <v>2022-11-02 00:00:00</v>
          </cell>
          <cell r="G740" t="str">
            <v>FOF标的</v>
          </cell>
          <cell r="H740" t="str">
            <v>商品跨期套利</v>
          </cell>
          <cell r="I740" t="str">
            <v>基本面因子驱动，高频风控，高频同品种跨期套</v>
          </cell>
          <cell r="J740">
            <v>0</v>
          </cell>
          <cell r="K740">
            <v>0</v>
          </cell>
          <cell r="L740" t="str">
            <v>2024-04-03T00:00:00.000000000</v>
          </cell>
          <cell r="M740">
            <v>-2.4281667341152779E-4</v>
          </cell>
          <cell r="N740">
            <v>-8.0893059375497511E-4</v>
          </cell>
          <cell r="O740">
            <v>-2.5839793281652308E-3</v>
          </cell>
          <cell r="P740">
            <v>2.5828419566481301E-2</v>
          </cell>
          <cell r="Q740">
            <v>2.531750643313679E-2</v>
          </cell>
          <cell r="R740">
            <v>0.17604493954108349</v>
          </cell>
          <cell r="T740">
            <v>2.5828419566481301E-2</v>
          </cell>
          <cell r="U740">
            <v>0.1641690031905636</v>
          </cell>
          <cell r="AC740">
            <v>-2.9060381013883002E-3</v>
          </cell>
          <cell r="AD740">
            <v>-2.4071123039503439E-2</v>
          </cell>
          <cell r="AE740">
            <v>-1.2999999999999681E-3</v>
          </cell>
          <cell r="AK740">
            <v>-2.4071123039503439E-2</v>
          </cell>
          <cell r="AL740">
            <v>0.1050113505038259</v>
          </cell>
          <cell r="AM740">
            <v>0.15966636635690509</v>
          </cell>
          <cell r="AN740">
            <v>9.5349198988498474E-2</v>
          </cell>
          <cell r="AP740">
            <v>1.8651324133365791E-2</v>
          </cell>
          <cell r="AQ740">
            <v>5.4102138837720831E-2</v>
          </cell>
          <cell r="AR740">
            <v>5.6142680898494079</v>
          </cell>
          <cell r="AS740">
            <v>2.9456977707757228</v>
          </cell>
          <cell r="AT740">
            <v>1.48658749273316E-2</v>
          </cell>
          <cell r="AU740">
            <v>1.031096563011458E-2</v>
          </cell>
          <cell r="AV740">
            <v>-1.776485788113624E-3</v>
          </cell>
          <cell r="AW740">
            <v>-8.0893059375497511E-4</v>
          </cell>
          <cell r="BF740">
            <v>4.834187373101706E-4</v>
          </cell>
          <cell r="BG740">
            <v>7.3444143795902139E-3</v>
          </cell>
          <cell r="BH740">
            <v>4.9884881043746887E-3</v>
          </cell>
          <cell r="BI740">
            <v>2.3864070255821268E-3</v>
          </cell>
          <cell r="BJ740">
            <v>7.2850204742405555E-2</v>
          </cell>
          <cell r="BK740">
            <v>5.6097993964139732E-2</v>
          </cell>
          <cell r="BL740">
            <v>-2.202050764834429E-2</v>
          </cell>
          <cell r="BM740">
            <v>9.3674802337573304E-3</v>
          </cell>
          <cell r="BN740">
            <v>1.246675531914931E-3</v>
          </cell>
          <cell r="BO740">
            <v>-9.9609861376281916E-4</v>
          </cell>
          <cell r="BP740">
            <v>0</v>
          </cell>
          <cell r="BQ740">
            <v>1.661267547137246E-4</v>
          </cell>
        </row>
        <row r="741">
          <cell r="A741" t="str">
            <v>000001.SH</v>
          </cell>
          <cell r="E741" t="str">
            <v>上证指数</v>
          </cell>
          <cell r="F741" t="str">
            <v>nan</v>
          </cell>
          <cell r="G741" t="str">
            <v>指数</v>
          </cell>
          <cell r="H741" t="str">
            <v>指数</v>
          </cell>
          <cell r="J741">
            <v>0</v>
          </cell>
          <cell r="K741">
            <v>0</v>
          </cell>
          <cell r="L741" t="str">
            <v>2024-04-03T00:00:00.000000000</v>
          </cell>
          <cell r="M741">
            <v>6.9757433120158918E-3</v>
          </cell>
          <cell r="N741">
            <v>9.2494101523989958E-3</v>
          </cell>
          <cell r="O741">
            <v>1.3966043968517861E-2</v>
          </cell>
          <cell r="P741">
            <v>3.171871195294762E-2</v>
          </cell>
          <cell r="Q741">
            <v>-1.3238941328355789E-2</v>
          </cell>
          <cell r="R741">
            <v>-7.7637411939618484E-2</v>
          </cell>
          <cell r="S741">
            <v>-0.10427830614782881</v>
          </cell>
          <cell r="T741">
            <v>3.171871195294762E-2</v>
          </cell>
          <cell r="U741">
            <v>-3.7006654575521207E-2</v>
          </cell>
          <cell r="V741">
            <v>-0.15125040407713061</v>
          </cell>
          <cell r="W741">
            <v>4.7999646882945779E-2</v>
          </cell>
          <cell r="X741">
            <v>0.15574984055928789</v>
          </cell>
          <cell r="Y741">
            <v>0.20495612447703301</v>
          </cell>
          <cell r="Z741">
            <v>-0.24591278452064819</v>
          </cell>
          <cell r="AA741">
            <v>6.5579441257520577E-2</v>
          </cell>
          <cell r="AC741">
            <v>-6.7947710885829543E-2</v>
          </cell>
          <cell r="AD741">
            <v>-0.12682982577937951</v>
          </cell>
          <cell r="AE741">
            <v>-0.18539155853623429</v>
          </cell>
          <cell r="AF741">
            <v>-8.0843349111836979E-2</v>
          </cell>
          <cell r="AG741">
            <v>-0.1121086384278167</v>
          </cell>
          <cell r="AH741">
            <v>-0.1516584656591223</v>
          </cell>
          <cell r="AI741">
            <v>-0.29909895335997949</v>
          </cell>
          <cell r="AJ741">
            <v>-6.1796936423360718E-2</v>
          </cell>
          <cell r="AK741">
            <v>-0.29909895335997949</v>
          </cell>
          <cell r="AL741">
            <v>0.24036558337319169</v>
          </cell>
          <cell r="AM741">
            <v>8.1514910529711937E-3</v>
          </cell>
          <cell r="AN741">
            <v>0.1179779558297067</v>
          </cell>
          <cell r="AP741">
            <v>0.203513474496648</v>
          </cell>
          <cell r="AQ741">
            <v>0.1581576562615184</v>
          </cell>
          <cell r="AR741">
            <v>1.179616078878913</v>
          </cell>
          <cell r="AS741">
            <v>4.9657251189614941E-2</v>
          </cell>
          <cell r="AT741">
            <v>-2.1752443112366789E-2</v>
          </cell>
          <cell r="AU741">
            <v>3.2526136230055513E-2</v>
          </cell>
          <cell r="AV741">
            <v>4.6734075528529484E-3</v>
          </cell>
          <cell r="AW741">
            <v>9.2494101523989958E-3</v>
          </cell>
          <cell r="BF741">
            <v>5.6827855000386902E-2</v>
          </cell>
          <cell r="BG741">
            <v>7.1854021200246088E-4</v>
          </cell>
          <cell r="BH741">
            <v>1.7447876820957391E-3</v>
          </cell>
          <cell r="BI741">
            <v>1.5403774350031931E-2</v>
          </cell>
          <cell r="BJ741">
            <v>-3.3331822775042541E-2</v>
          </cell>
          <cell r="BK741">
            <v>-3.25026852886523E-3</v>
          </cell>
          <cell r="BL741">
            <v>2.3067446251748391E-2</v>
          </cell>
          <cell r="BM741">
            <v>-6.4669049117933142E-2</v>
          </cell>
          <cell r="BN741">
            <v>-7.2676690284234624E-3</v>
          </cell>
          <cell r="BO741">
            <v>-2.9799657949381549E-2</v>
          </cell>
          <cell r="BP741">
            <v>7.6836176688843683E-3</v>
          </cell>
          <cell r="BQ741">
            <v>-1.870310411296772E-2</v>
          </cell>
        </row>
        <row r="742">
          <cell r="A742" t="str">
            <v>000300.SH</v>
          </cell>
          <cell r="E742" t="str">
            <v>沪深300</v>
          </cell>
          <cell r="F742" t="str">
            <v>nan</v>
          </cell>
          <cell r="G742" t="str">
            <v>指数</v>
          </cell>
          <cell r="H742" t="str">
            <v>指数</v>
          </cell>
          <cell r="J742">
            <v>0</v>
          </cell>
          <cell r="K742">
            <v>0</v>
          </cell>
          <cell r="L742" t="str">
            <v>2024-04-03T00:00:00.000000000</v>
          </cell>
          <cell r="M742">
            <v>6.4318152910647353E-3</v>
          </cell>
          <cell r="N742">
            <v>8.5707235506318202E-3</v>
          </cell>
          <cell r="O742">
            <v>8.4796392609449711E-3</v>
          </cell>
          <cell r="P742">
            <v>3.9839353440704439E-2</v>
          </cell>
          <cell r="Q742">
            <v>-3.2989167254729113E-2</v>
          </cell>
          <cell r="R742">
            <v>-0.1347172186879674</v>
          </cell>
          <cell r="S742">
            <v>-0.2815801461610008</v>
          </cell>
          <cell r="T742">
            <v>3.9839353440704439E-2</v>
          </cell>
          <cell r="U742">
            <v>-0.11378242952626361</v>
          </cell>
          <cell r="V742">
            <v>-0.2163276811491148</v>
          </cell>
          <cell r="W742">
            <v>-5.1986221833621227E-2</v>
          </cell>
          <cell r="X742">
            <v>0.29568684234355608</v>
          </cell>
          <cell r="Y742">
            <v>0.33593177242310429</v>
          </cell>
          <cell r="Z742">
            <v>-0.25309799665574662</v>
          </cell>
          <cell r="AA742">
            <v>0.21775121018193849</v>
          </cell>
          <cell r="AC742">
            <v>-4.6251339266444862E-2</v>
          </cell>
          <cell r="AD742">
            <v>-0.20191156497936519</v>
          </cell>
          <cell r="AE742">
            <v>-0.26564525165214969</v>
          </cell>
          <cell r="AF742">
            <v>-0.17880535923302501</v>
          </cell>
          <cell r="AG742">
            <v>-0.1224929980890352</v>
          </cell>
          <cell r="AH742">
            <v>-0.1349145628467722</v>
          </cell>
          <cell r="AI742">
            <v>-0.31284005321160868</v>
          </cell>
          <cell r="AJ742">
            <v>-3.8355253390838402E-2</v>
          </cell>
          <cell r="AK742">
            <v>-0.45251697865346152</v>
          </cell>
          <cell r="AL742">
            <v>0.35497528643549803</v>
          </cell>
          <cell r="AM742">
            <v>2.2644076867323282E-2</v>
          </cell>
          <cell r="AN742">
            <v>0.14972440066518769</v>
          </cell>
          <cell r="AP742">
            <v>0.17584918227362761</v>
          </cell>
          <cell r="AQ742">
            <v>0.1744350588810395</v>
          </cell>
          <cell r="AR742">
            <v>2.0169412519369869</v>
          </cell>
          <cell r="AS742">
            <v>0.1281064736770072</v>
          </cell>
          <cell r="AT742">
            <v>-2.835484809157518E-2</v>
          </cell>
          <cell r="AU742">
            <v>4.6769243450451192E-2</v>
          </cell>
          <cell r="AV742">
            <v>-9.031026536865383E-5</v>
          </cell>
          <cell r="AW742">
            <v>8.5707235506318202E-3</v>
          </cell>
          <cell r="BF742">
            <v>8.0041893424941168E-2</v>
          </cell>
          <cell r="BG742">
            <v>-2.8812682219630511E-2</v>
          </cell>
          <cell r="BH742">
            <v>-2.4919690019741259E-3</v>
          </cell>
          <cell r="BI742">
            <v>-5.3913356149681846E-3</v>
          </cell>
          <cell r="BJ742">
            <v>-4.4212188283505822E-2</v>
          </cell>
          <cell r="BK742">
            <v>-2.2071170937486562E-3</v>
          </cell>
          <cell r="BL742">
            <v>3.9112008593680248E-2</v>
          </cell>
          <cell r="BM742">
            <v>-7.1025428768472065E-2</v>
          </cell>
          <cell r="BN742">
            <v>-2.6895486398596961E-2</v>
          </cell>
          <cell r="BO742">
            <v>-3.4457652074368912E-2</v>
          </cell>
          <cell r="BP742">
            <v>-6.8427189413070577E-3</v>
          </cell>
          <cell r="BQ742">
            <v>-1.48645318460896E-2</v>
          </cell>
        </row>
        <row r="743">
          <cell r="A743" t="str">
            <v>000688.SH</v>
          </cell>
          <cell r="E743" t="str">
            <v>科创50</v>
          </cell>
          <cell r="F743" t="str">
            <v>nan</v>
          </cell>
          <cell r="G743" t="str">
            <v>指数</v>
          </cell>
          <cell r="H743" t="str">
            <v>指数</v>
          </cell>
          <cell r="J743">
            <v>0</v>
          </cell>
          <cell r="K743">
            <v>0</v>
          </cell>
          <cell r="L743" t="str">
            <v>2024-04-03T00:00:00.000000000</v>
          </cell>
          <cell r="M743">
            <v>-4.7138690691815983E-2</v>
          </cell>
          <cell r="N743">
            <v>-7.8376477695721869E-3</v>
          </cell>
          <cell r="O743">
            <v>-7.2009889555511908E-2</v>
          </cell>
          <cell r="P743">
            <v>-0.1117848293559882</v>
          </cell>
          <cell r="Q743">
            <v>-0.14759658062511169</v>
          </cell>
          <cell r="R743">
            <v>-0.34819160094723489</v>
          </cell>
          <cell r="S743">
            <v>-0.40632138186304362</v>
          </cell>
          <cell r="T743">
            <v>-0.1117848293559882</v>
          </cell>
          <cell r="U743">
            <v>-0.11240689960231461</v>
          </cell>
          <cell r="V743">
            <v>-0.31346828026237561</v>
          </cell>
          <cell r="W743">
            <v>3.7091163761913131E-3</v>
          </cell>
          <cell r="AC743">
            <v>-0.16629616304668371</v>
          </cell>
          <cell r="AD743">
            <v>-0.27364103710749871</v>
          </cell>
          <cell r="AE743">
            <v>-0.29866928275049698</v>
          </cell>
          <cell r="AF743">
            <v>-0.17157640663187121</v>
          </cell>
          <cell r="AG743">
            <v>-0.21414415781622301</v>
          </cell>
          <cell r="AK743">
            <v>-0.54269311874647397</v>
          </cell>
          <cell r="AL743">
            <v>-0.1860164931256614</v>
          </cell>
          <cell r="AM743">
            <v>-3.111224256052025E-2</v>
          </cell>
          <cell r="AN743">
            <v>-0.345158219345996</v>
          </cell>
          <cell r="AP743">
            <v>0.36486032225457471</v>
          </cell>
          <cell r="AQ743">
            <v>0.27878970041358248</v>
          </cell>
          <cell r="AR743">
            <v>-0.51064557681362821</v>
          </cell>
          <cell r="AS743">
            <v>-0.1126657803439505</v>
          </cell>
          <cell r="AT743">
            <v>-0.1243055349342556</v>
          </cell>
          <cell r="AU743">
            <v>2.4643350089894381E-2</v>
          </cell>
          <cell r="AV743">
            <v>-6.4679174372699655E-2</v>
          </cell>
          <cell r="AW743">
            <v>-7.8376477695721869E-3</v>
          </cell>
          <cell r="BF743">
            <v>7.2122167140359572E-2</v>
          </cell>
          <cell r="BG743">
            <v>-3.7413361706675967E-2</v>
          </cell>
          <cell r="BH743">
            <v>9.1768726133912848E-2</v>
          </cell>
          <cell r="BI743">
            <v>5.8509130401576126E-3</v>
          </cell>
          <cell r="BJ743">
            <v>-4.5232852570613817E-2</v>
          </cell>
          <cell r="BK743">
            <v>-3.2264033738816811E-2</v>
          </cell>
          <cell r="BL743">
            <v>-4.2287428202244182E-2</v>
          </cell>
          <cell r="BM743">
            <v>-9.5825395997650609E-2</v>
          </cell>
          <cell r="BN743">
            <v>-5.0265044393010161E-2</v>
          </cell>
          <cell r="BO743">
            <v>-2.9227538599078229E-2</v>
          </cell>
          <cell r="BP743">
            <v>3.3908393731403308E-3</v>
          </cell>
          <cell r="BQ743">
            <v>-1.7903225732084579E-2</v>
          </cell>
        </row>
        <row r="744">
          <cell r="A744" t="str">
            <v>000852.SH</v>
          </cell>
          <cell r="E744" t="str">
            <v>中证1000</v>
          </cell>
          <cell r="F744" t="str">
            <v>nan</v>
          </cell>
          <cell r="G744" t="str">
            <v>指数</v>
          </cell>
          <cell r="H744" t="str">
            <v>指数</v>
          </cell>
          <cell r="J744">
            <v>0</v>
          </cell>
          <cell r="K744">
            <v>0</v>
          </cell>
          <cell r="L744" t="str">
            <v>2024-04-03T00:00:00.000000000</v>
          </cell>
          <cell r="M744">
            <v>-1.6969327174140458E-2</v>
          </cell>
          <cell r="N744">
            <v>1.0965492681906939E-2</v>
          </cell>
          <cell r="O744">
            <v>1.8324344771435189E-2</v>
          </cell>
          <cell r="P744">
            <v>-6.5618002338958648E-2</v>
          </cell>
          <cell r="Q744">
            <v>-9.5085332982702275E-2</v>
          </cell>
          <cell r="R744">
            <v>-0.2189390878495</v>
          </cell>
          <cell r="S744">
            <v>-0.13627580255512531</v>
          </cell>
          <cell r="T744">
            <v>-6.5618002338958648E-2</v>
          </cell>
          <cell r="U744">
            <v>-6.2784097652247683E-2</v>
          </cell>
          <cell r="V744">
            <v>-0.21580933653927969</v>
          </cell>
          <cell r="W744">
            <v>0.2051990427705761</v>
          </cell>
          <cell r="X744">
            <v>0.20868588251806439</v>
          </cell>
          <cell r="Y744">
            <v>0.2412857465912486</v>
          </cell>
          <cell r="Z744">
            <v>-0.36870427690721819</v>
          </cell>
          <cell r="AA744">
            <v>-0.17354069070803671</v>
          </cell>
          <cell r="AC744">
            <v>-0.19400580262644851</v>
          </cell>
          <cell r="AD744">
            <v>-0.18585856454616981</v>
          </cell>
          <cell r="AE744">
            <v>-0.25358336062518039</v>
          </cell>
          <cell r="AF744">
            <v>-0.10065874514630629</v>
          </cell>
          <cell r="AG744">
            <v>-0.12540139629428801</v>
          </cell>
          <cell r="AH744">
            <v>-0.22208652795308409</v>
          </cell>
          <cell r="AI744">
            <v>-0.40904116404316149</v>
          </cell>
          <cell r="AJ744">
            <v>-0.18496702371113891</v>
          </cell>
          <cell r="AK744">
            <v>-0.53628533153248614</v>
          </cell>
          <cell r="AL744">
            <v>-5.5695291523772061E-2</v>
          </cell>
          <cell r="AM744">
            <v>-3.1462038807569703E-2</v>
          </cell>
          <cell r="AN744">
            <v>-0.2152519898509051</v>
          </cell>
          <cell r="AP744">
            <v>0.37576236362966942</v>
          </cell>
          <cell r="AQ744">
            <v>0.22320930527118049</v>
          </cell>
          <cell r="AR744">
            <v>-0.14901201805135539</v>
          </cell>
          <cell r="AS744">
            <v>-0.1422873269437237</v>
          </cell>
          <cell r="AT744">
            <v>-0.1048829204201971</v>
          </cell>
          <cell r="AU744">
            <v>-8.367527460334756E-3</v>
          </cell>
          <cell r="AV744">
            <v>7.2790338966037824E-3</v>
          </cell>
          <cell r="AW744">
            <v>1.0965492681906939E-2</v>
          </cell>
          <cell r="BF744">
            <v>7.2470244105307335E-2</v>
          </cell>
          <cell r="BG744">
            <v>3.087087491835017E-2</v>
          </cell>
          <cell r="BH744">
            <v>-9.937717644104449E-3</v>
          </cell>
          <cell r="BI744">
            <v>-2.217976321416637E-2</v>
          </cell>
          <cell r="BJ744">
            <v>-2.6310901134999901E-2</v>
          </cell>
          <cell r="BK744">
            <v>8.4976215125476262E-3</v>
          </cell>
          <cell r="BL744">
            <v>-2.0699807629075421E-2</v>
          </cell>
          <cell r="BM744">
            <v>-9.0690699627181792E-2</v>
          </cell>
          <cell r="BN744">
            <v>-4.6264575993225643E-3</v>
          </cell>
          <cell r="BO744">
            <v>-2.6693217765471289E-2</v>
          </cell>
          <cell r="BP744">
            <v>3.3587917058123702E-2</v>
          </cell>
          <cell r="BQ744">
            <v>-3.9610763434105301E-2</v>
          </cell>
        </row>
        <row r="745">
          <cell r="A745" t="str">
            <v>000905.SH</v>
          </cell>
          <cell r="E745" t="str">
            <v>中证500</v>
          </cell>
          <cell r="F745" t="str">
            <v>nan</v>
          </cell>
          <cell r="G745" t="str">
            <v>指数</v>
          </cell>
          <cell r="H745" t="str">
            <v>指数</v>
          </cell>
          <cell r="J745">
            <v>0</v>
          </cell>
          <cell r="K745">
            <v>0</v>
          </cell>
          <cell r="L745" t="str">
            <v>2024-04-03T00:00:00.000000000</v>
          </cell>
          <cell r="M745">
            <v>-1.8516256910305891E-3</v>
          </cell>
          <cell r="N745">
            <v>1.6729380102899819E-2</v>
          </cell>
          <cell r="O745">
            <v>-8.2780444317265278E-4</v>
          </cell>
          <cell r="P745">
            <v>-1.006282881281406E-2</v>
          </cell>
          <cell r="Q745">
            <v>-5.5559145189094439E-2</v>
          </cell>
          <cell r="R745">
            <v>-0.1685941162908666</v>
          </cell>
          <cell r="S745">
            <v>-0.1522172740933776</v>
          </cell>
          <cell r="T745">
            <v>-1.006282881281406E-2</v>
          </cell>
          <cell r="U745">
            <v>-7.4216140600947167E-2</v>
          </cell>
          <cell r="V745">
            <v>-0.2031327299075262</v>
          </cell>
          <cell r="W745">
            <v>0.15584570336558559</v>
          </cell>
          <cell r="X745">
            <v>0.229364308867507</v>
          </cell>
          <cell r="Y745">
            <v>0.24259783917908789</v>
          </cell>
          <cell r="Z745">
            <v>-0.33320175061172369</v>
          </cell>
          <cell r="AA745">
            <v>-2.044327170512839E-3</v>
          </cell>
          <cell r="AC745">
            <v>-0.136059549048821</v>
          </cell>
          <cell r="AD745">
            <v>-0.1783250354584564</v>
          </cell>
          <cell r="AE745">
            <v>-0.2246348218620797</v>
          </cell>
          <cell r="AF745">
            <v>-8.0940262050367084E-2</v>
          </cell>
          <cell r="AG745">
            <v>-0.1170451318899146</v>
          </cell>
          <cell r="AH745">
            <v>-0.2165021631824264</v>
          </cell>
          <cell r="AI745">
            <v>-0.35673644942539839</v>
          </cell>
          <cell r="AJ745">
            <v>-0.122547830689407</v>
          </cell>
          <cell r="AK745">
            <v>-0.40018176907112579</v>
          </cell>
          <cell r="AL745">
            <v>0.14038692049647811</v>
          </cell>
          <cell r="AM745">
            <v>-3.7403426280401279E-3</v>
          </cell>
          <cell r="AN745">
            <v>-3.5476149881527808E-2</v>
          </cell>
          <cell r="AP745">
            <v>0.34748439047306229</v>
          </cell>
          <cell r="AQ745">
            <v>0.20073123722230921</v>
          </cell>
          <cell r="AR745">
            <v>0.40315222136260492</v>
          </cell>
          <cell r="AS745">
            <v>-2.0117243695360072E-2</v>
          </cell>
          <cell r="AT745">
            <v>-7.4068641203700936E-2</v>
          </cell>
          <cell r="AU745">
            <v>3.3939752698438193E-2</v>
          </cell>
          <cell r="AV745">
            <v>-1.7268296647722999E-2</v>
          </cell>
          <cell r="AW745">
            <v>1.6729380102899819E-2</v>
          </cell>
          <cell r="BF745">
            <v>6.5984991747502164E-2</v>
          </cell>
          <cell r="BG745">
            <v>1.430228716974158E-2</v>
          </cell>
          <cell r="BH745">
            <v>-1.6168195919041839E-4</v>
          </cell>
          <cell r="BI745">
            <v>-1.554842667967316E-2</v>
          </cell>
          <cell r="BJ745">
            <v>-3.3048010411898421E-2</v>
          </cell>
          <cell r="BK745">
            <v>-6.0073238975272281E-3</v>
          </cell>
          <cell r="BL745">
            <v>7.4206549043644987E-3</v>
          </cell>
          <cell r="BM745">
            <v>-7.6454337321291033E-2</v>
          </cell>
          <cell r="BN745">
            <v>-1.043906444573384E-2</v>
          </cell>
          <cell r="BO745">
            <v>-3.4923623776235369E-2</v>
          </cell>
          <cell r="BP745">
            <v>1.427398195427809E-2</v>
          </cell>
          <cell r="BQ745">
            <v>-2.4724868228889089E-2</v>
          </cell>
        </row>
        <row r="746">
          <cell r="A746" t="str">
            <v>000906.SH</v>
          </cell>
          <cell r="E746" t="str">
            <v>中证800</v>
          </cell>
          <cell r="F746" t="str">
            <v>nan</v>
          </cell>
          <cell r="G746" t="str">
            <v>指数</v>
          </cell>
          <cell r="H746" t="str">
            <v>指数</v>
          </cell>
          <cell r="J746">
            <v>0</v>
          </cell>
          <cell r="K746">
            <v>0</v>
          </cell>
          <cell r="L746" t="str">
            <v>2024-04-03T00:00:00.000000000</v>
          </cell>
          <cell r="M746">
            <v>4.2752478480310163E-3</v>
          </cell>
          <cell r="N746">
            <v>1.0672764124300521E-2</v>
          </cell>
          <cell r="O746">
            <v>6.0541538414460314E-3</v>
          </cell>
          <cell r="P746">
            <v>2.6420541136455089E-2</v>
          </cell>
          <cell r="Q746">
            <v>-3.9054397549879598E-2</v>
          </cell>
          <cell r="R746">
            <v>-0.14382883908025651</v>
          </cell>
          <cell r="S746">
            <v>-0.25364397183572279</v>
          </cell>
          <cell r="T746">
            <v>2.6420541136455089E-2</v>
          </cell>
          <cell r="U746">
            <v>-0.1037321102601808</v>
          </cell>
          <cell r="V746">
            <v>-0.21316080945625129</v>
          </cell>
          <cell r="W746">
            <v>-7.5563452413303089E-3</v>
          </cell>
          <cell r="X746">
            <v>0.28076344711337059</v>
          </cell>
          <cell r="Y746">
            <v>0.31317996844375479</v>
          </cell>
          <cell r="Z746">
            <v>-0.27383466156501279</v>
          </cell>
          <cell r="AA746">
            <v>0.1516165798250366</v>
          </cell>
          <cell r="AC746">
            <v>-6.9448996134327881E-2</v>
          </cell>
          <cell r="AD746">
            <v>-0.1889013190118746</v>
          </cell>
          <cell r="AE746">
            <v>-0.2481186066527073</v>
          </cell>
          <cell r="AF746">
            <v>-0.13155699586887229</v>
          </cell>
          <cell r="AG746">
            <v>-0.1140538432821319</v>
          </cell>
          <cell r="AH746">
            <v>-0.14964315825194441</v>
          </cell>
          <cell r="AI746">
            <v>-0.32115549328166199</v>
          </cell>
          <cell r="AJ746">
            <v>-5.8696526287741323E-2</v>
          </cell>
          <cell r="AK746">
            <v>-0.42321298559731879</v>
          </cell>
          <cell r="AL746">
            <v>0.28915611238519801</v>
          </cell>
          <cell r="AM746">
            <v>1.3736673748401479E-2</v>
          </cell>
          <cell r="AN746">
            <v>9.7608910511938429E-2</v>
          </cell>
          <cell r="AP746">
            <v>0.2140271858525184</v>
          </cell>
          <cell r="AQ746">
            <v>0.17499803264208311</v>
          </cell>
          <cell r="AR746">
            <v>1.3496336675463829</v>
          </cell>
          <cell r="AS746">
            <v>7.679433281090238E-2</v>
          </cell>
          <cell r="AT746">
            <v>-4.0640627039651427E-2</v>
          </cell>
          <cell r="AU746">
            <v>4.3434469136310883E-2</v>
          </cell>
          <cell r="AV746">
            <v>-4.569837485287831E-3</v>
          </cell>
          <cell r="AW746">
            <v>1.0672764124300521E-2</v>
          </cell>
          <cell r="BF746">
            <v>7.6466516744917001E-2</v>
          </cell>
          <cell r="BG746">
            <v>-1.7951012298571541E-2</v>
          </cell>
          <cell r="BH746">
            <v>-1.885327936478332E-3</v>
          </cell>
          <cell r="BI746">
            <v>-8.040598780689856E-3</v>
          </cell>
          <cell r="BJ746">
            <v>-4.1317198457598292E-2</v>
          </cell>
          <cell r="BK746">
            <v>-3.21337888675155E-3</v>
          </cell>
          <cell r="BL746">
            <v>3.0738416560616381E-2</v>
          </cell>
          <cell r="BM746">
            <v>-7.2425381363115382E-2</v>
          </cell>
          <cell r="BN746">
            <v>-2.2642229851304371E-2</v>
          </cell>
          <cell r="BO746">
            <v>-3.4579650099484827E-2</v>
          </cell>
          <cell r="BP746">
            <v>-1.3225458736457749E-3</v>
          </cell>
          <cell r="BQ746">
            <v>-1.756166725368569E-2</v>
          </cell>
        </row>
        <row r="747">
          <cell r="A747" t="str">
            <v>399001.SZ</v>
          </cell>
          <cell r="E747" t="str">
            <v>深证成指</v>
          </cell>
          <cell r="F747" t="str">
            <v>nan</v>
          </cell>
          <cell r="G747" t="str">
            <v>指数</v>
          </cell>
          <cell r="H747" t="str">
            <v>指数</v>
          </cell>
          <cell r="J747">
            <v>0</v>
          </cell>
          <cell r="K747">
            <v>0</v>
          </cell>
          <cell r="L747" t="str">
            <v>2024-04-03T00:00:00.000000000</v>
          </cell>
          <cell r="M747">
            <v>-2.174236781764094E-3</v>
          </cell>
          <cell r="N747">
            <v>1.5308515740370071E-2</v>
          </cell>
          <cell r="O747">
            <v>1.1661001490967269E-2</v>
          </cell>
          <cell r="P747">
            <v>2.1078062439725538E-3</v>
          </cell>
          <cell r="Q747">
            <v>-5.5864312155043838E-2</v>
          </cell>
          <cell r="R747">
            <v>-0.20245902166033261</v>
          </cell>
          <cell r="S747">
            <v>-0.30435505633284471</v>
          </cell>
          <cell r="T747">
            <v>2.1078062439725538E-3</v>
          </cell>
          <cell r="U747">
            <v>-0.13537567131984371</v>
          </cell>
          <cell r="V747">
            <v>-0.25854950682205657</v>
          </cell>
          <cell r="W747">
            <v>2.6720376270831681E-2</v>
          </cell>
          <cell r="X747">
            <v>0.41401266317052959</v>
          </cell>
          <cell r="Y747">
            <v>0.41354559623843201</v>
          </cell>
          <cell r="Z747">
            <v>-0.34424873080354518</v>
          </cell>
          <cell r="AA747">
            <v>8.4828574446259797E-2</v>
          </cell>
          <cell r="AC747">
            <v>-0.11634665860826</v>
          </cell>
          <cell r="AD747">
            <v>-0.2350185058520636</v>
          </cell>
          <cell r="AE747">
            <v>-0.27481263892946328</v>
          </cell>
          <cell r="AF747">
            <v>-0.14761378529243291</v>
          </cell>
          <cell r="AG747">
            <v>-0.13068194667338831</v>
          </cell>
          <cell r="AH747">
            <v>-0.17597034854540219</v>
          </cell>
          <cell r="AI747">
            <v>-0.37360230076693729</v>
          </cell>
          <cell r="AJ747">
            <v>-8.261826960775201E-2</v>
          </cell>
          <cell r="AK747">
            <v>-0.49532335031696689</v>
          </cell>
          <cell r="AL747">
            <v>0.26092921963836679</v>
          </cell>
          <cell r="AM747">
            <v>4.9116469672310092E-3</v>
          </cell>
          <cell r="AN747">
            <v>7.5483028026763774E-3</v>
          </cell>
          <cell r="AP747">
            <v>0.28633993497334248</v>
          </cell>
          <cell r="AQ747">
            <v>0.2027447724739371</v>
          </cell>
          <cell r="AR747">
            <v>0.91021674316646983</v>
          </cell>
          <cell r="AS747">
            <v>2.275684015178207E-2</v>
          </cell>
          <cell r="AT747">
            <v>-8.0040488458967607E-2</v>
          </cell>
          <cell r="AU747">
            <v>3.50461972511944E-2</v>
          </cell>
          <cell r="AV747">
            <v>-3.5925181290763501E-3</v>
          </cell>
          <cell r="AW747">
            <v>1.5308515740370071E-2</v>
          </cell>
          <cell r="BF747">
            <v>8.7566750720271314E-2</v>
          </cell>
          <cell r="BG747">
            <v>-1.6123322364591131E-2</v>
          </cell>
          <cell r="BH747">
            <v>-5.1796602331223296E-3</v>
          </cell>
          <cell r="BI747">
            <v>-3.3064843093288609E-2</v>
          </cell>
          <cell r="BJ747">
            <v>-3.7836540244918782E-2</v>
          </cell>
          <cell r="BK747">
            <v>1.071851038158389E-2</v>
          </cell>
          <cell r="BL747">
            <v>6.6937856691902109E-3</v>
          </cell>
          <cell r="BM747">
            <v>-8.7377430376329501E-2</v>
          </cell>
          <cell r="BN747">
            <v>-3.3851756459323028E-2</v>
          </cell>
          <cell r="BO747">
            <v>-3.3501417351107787E-2</v>
          </cell>
          <cell r="BP747">
            <v>7.0287786807363686E-3</v>
          </cell>
          <cell r="BQ747">
            <v>-2.0151284314919079E-2</v>
          </cell>
        </row>
        <row r="748">
          <cell r="A748" t="str">
            <v>399005.SZ</v>
          </cell>
          <cell r="E748" t="str">
            <v>中小100</v>
          </cell>
          <cell r="F748" t="str">
            <v>nan</v>
          </cell>
          <cell r="G748" t="str">
            <v>指数</v>
          </cell>
          <cell r="H748" t="str">
            <v>指数</v>
          </cell>
          <cell r="J748">
            <v>0</v>
          </cell>
          <cell r="K748">
            <v>0</v>
          </cell>
          <cell r="L748" t="str">
            <v>2024-04-03T00:00:00.000000000</v>
          </cell>
          <cell r="M748">
            <v>-1.2212555206275179E-2</v>
          </cell>
          <cell r="N748">
            <v>1.205039124890162E-2</v>
          </cell>
          <cell r="O748">
            <v>4.1596154717742362E-3</v>
          </cell>
          <cell r="P748">
            <v>-2.6242689038557639E-2</v>
          </cell>
          <cell r="Q748">
            <v>-8.7271002324131652E-2</v>
          </cell>
          <cell r="R748">
            <v>-0.26130805959851477</v>
          </cell>
          <cell r="S748">
            <v>-0.33053061752125451</v>
          </cell>
          <cell r="T748">
            <v>-2.6242689038557639E-2</v>
          </cell>
          <cell r="U748">
            <v>-0.17981785954903359</v>
          </cell>
          <cell r="V748">
            <v>-0.26491810825845508</v>
          </cell>
          <cell r="W748">
            <v>4.6154670572860379E-2</v>
          </cell>
          <cell r="X748">
            <v>0.46838022806575541</v>
          </cell>
          <cell r="Y748">
            <v>0.38219155639638508</v>
          </cell>
          <cell r="Z748">
            <v>-0.37748284841586849</v>
          </cell>
          <cell r="AA748">
            <v>0.16727206828976041</v>
          </cell>
          <cell r="AC748">
            <v>-0.13314046075006111</v>
          </cell>
          <cell r="AD748">
            <v>-0.2720816457936962</v>
          </cell>
          <cell r="AE748">
            <v>-0.262037724321316</v>
          </cell>
          <cell r="AF748">
            <v>-0.18902195863878771</v>
          </cell>
          <cell r="AG748">
            <v>-0.14844168783900391</v>
          </cell>
          <cell r="AH748">
            <v>-0.21010505493638609</v>
          </cell>
          <cell r="AI748">
            <v>-0.39360266544045241</v>
          </cell>
          <cell r="AJ748">
            <v>-6.9682158765010188E-2</v>
          </cell>
          <cell r="AK748">
            <v>-0.53931398910486406</v>
          </cell>
          <cell r="AL748">
            <v>0.14397166489265681</v>
          </cell>
          <cell r="AM748">
            <v>-2.1567408488336599E-3</v>
          </cell>
          <cell r="AN748">
            <v>-9.060489532640903E-2</v>
          </cell>
          <cell r="AP748">
            <v>0.30214165324001352</v>
          </cell>
          <cell r="AQ748">
            <v>0.21122637825450369</v>
          </cell>
          <cell r="AR748">
            <v>0.47551817752878262</v>
          </cell>
          <cell r="AS748">
            <v>-1.1620506196003589E-2</v>
          </cell>
          <cell r="AT748">
            <v>-9.2892811986953761E-2</v>
          </cell>
          <cell r="AU748">
            <v>2.4297699444385531E-2</v>
          </cell>
          <cell r="AV748">
            <v>-7.7968210331798016E-3</v>
          </cell>
          <cell r="AW748">
            <v>1.205039124890162E-2</v>
          </cell>
          <cell r="BF748">
            <v>7.0581693038168414E-2</v>
          </cell>
          <cell r="BG748">
            <v>-1.787487109223251E-2</v>
          </cell>
          <cell r="BH748">
            <v>7.0687847409631743E-3</v>
          </cell>
          <cell r="BI748">
            <v>-4.3067503655090038E-2</v>
          </cell>
          <cell r="BJ748">
            <v>-4.2744213524100072E-2</v>
          </cell>
          <cell r="BK748">
            <v>1.202220180918934E-2</v>
          </cell>
          <cell r="BL748">
            <v>-8.3325416870303481E-3</v>
          </cell>
          <cell r="BM748">
            <v>-9.2520752626497726E-2</v>
          </cell>
          <cell r="BN748">
            <v>-4.2004605358291203E-2</v>
          </cell>
          <cell r="BO748">
            <v>-2.6068190822104431E-2</v>
          </cell>
          <cell r="BP748">
            <v>-4.645430702815756E-3</v>
          </cell>
          <cell r="BQ748">
            <v>-1.4127680691192629E-2</v>
          </cell>
        </row>
        <row r="749">
          <cell r="A749" t="str">
            <v>399006.SZ</v>
          </cell>
          <cell r="E749" t="str">
            <v>创业板指</v>
          </cell>
          <cell r="F749" t="str">
            <v>nan</v>
          </cell>
          <cell r="G749" t="str">
            <v>指数</v>
          </cell>
          <cell r="H749" t="str">
            <v>指数</v>
          </cell>
          <cell r="J749">
            <v>0</v>
          </cell>
          <cell r="K749">
            <v>0</v>
          </cell>
          <cell r="L749" t="str">
            <v>2024-04-03T00:00:00.000000000</v>
          </cell>
          <cell r="M749">
            <v>-1.5387914248999881E-2</v>
          </cell>
          <cell r="N749">
            <v>1.221469635517103E-2</v>
          </cell>
          <cell r="O749">
            <v>8.9787227160451621E-3</v>
          </cell>
          <cell r="P749">
            <v>-2.6940574447099519E-2</v>
          </cell>
          <cell r="Q749">
            <v>-8.1588575922647122E-2</v>
          </cell>
          <cell r="R749">
            <v>-0.24787369591491501</v>
          </cell>
          <cell r="S749">
            <v>-0.33878365008446221</v>
          </cell>
          <cell r="T749">
            <v>-2.6940574447099519E-2</v>
          </cell>
          <cell r="U749">
            <v>-0.19405441613930979</v>
          </cell>
          <cell r="V749">
            <v>-0.29371101124170379</v>
          </cell>
          <cell r="W749">
            <v>0.12015691294107</v>
          </cell>
          <cell r="X749">
            <v>0.67814372155223612</v>
          </cell>
          <cell r="Y749">
            <v>0.41347132973068762</v>
          </cell>
          <cell r="Z749">
            <v>-0.28649532251696291</v>
          </cell>
          <cell r="AA749">
            <v>-0.1067280504910479</v>
          </cell>
          <cell r="AC749">
            <v>-0.1268336084833733</v>
          </cell>
          <cell r="AD749">
            <v>-0.29394100332765799</v>
          </cell>
          <cell r="AE749">
            <v>-0.28032209447966677</v>
          </cell>
          <cell r="AF749">
            <v>-0.21743804671501801</v>
          </cell>
          <cell r="AG749">
            <v>-0.14495296026670509</v>
          </cell>
          <cell r="AH749">
            <v>-0.20323814801052489</v>
          </cell>
          <cell r="AI749">
            <v>-0.34233010504652589</v>
          </cell>
          <cell r="AJ749">
            <v>-0.1399349907853743</v>
          </cell>
          <cell r="AK749">
            <v>-0.55588151083609771</v>
          </cell>
          <cell r="AL749">
            <v>0.220705217921257</v>
          </cell>
          <cell r="AM749">
            <v>6.4534092371049123E-3</v>
          </cell>
          <cell r="AN749">
            <v>-9.2930456387706029E-2</v>
          </cell>
          <cell r="AP749">
            <v>0.3202693040915825</v>
          </cell>
          <cell r="AQ749">
            <v>0.24667500363504349</v>
          </cell>
          <cell r="AR749">
            <v>0.68819396213443629</v>
          </cell>
          <cell r="AS749">
            <v>2.4954261915325369E-2</v>
          </cell>
          <cell r="AT749">
            <v>-0.11044332232806291</v>
          </cell>
          <cell r="AU749">
            <v>4.5002082345578787E-2</v>
          </cell>
          <cell r="AV749">
            <v>-3.196924180984495E-3</v>
          </cell>
          <cell r="AW749">
            <v>1.221469635517103E-2</v>
          </cell>
          <cell r="BF749">
            <v>0.1019256705075535</v>
          </cell>
          <cell r="BG749">
            <v>-6.0722953941951367E-2</v>
          </cell>
          <cell r="BH749">
            <v>-1.211765400933862E-2</v>
          </cell>
          <cell r="BI749">
            <v>-3.1167835832636159E-2</v>
          </cell>
          <cell r="BJ749">
            <v>-4.1057717521699073E-2</v>
          </cell>
          <cell r="BK749">
            <v>-6.399635180646901E-3</v>
          </cell>
          <cell r="BL749">
            <v>2.0480350078364569E-3</v>
          </cell>
          <cell r="BM749">
            <v>-8.0709964093422015E-2</v>
          </cell>
          <cell r="BN749">
            <v>-4.5875134554923203E-2</v>
          </cell>
          <cell r="BO749">
            <v>-3.6927543579844957E-2</v>
          </cell>
          <cell r="BP749">
            <v>4.1614924147186372E-3</v>
          </cell>
          <cell r="BQ749">
            <v>-1.81266662915055E-2</v>
          </cell>
        </row>
        <row r="750">
          <cell r="A750" t="str">
            <v>881001.WI</v>
          </cell>
          <cell r="E750" t="str">
            <v>万得全A</v>
          </cell>
          <cell r="F750" t="str">
            <v>nan</v>
          </cell>
          <cell r="G750" t="str">
            <v>指数</v>
          </cell>
          <cell r="H750" t="str">
            <v>指数</v>
          </cell>
          <cell r="J750">
            <v>0</v>
          </cell>
          <cell r="K750">
            <v>0</v>
          </cell>
          <cell r="L750" t="str">
            <v>2024-04-03T00:00:00.000000000</v>
          </cell>
          <cell r="M750">
            <v>-4.7634347046249248E-3</v>
          </cell>
          <cell r="N750">
            <v>9.8706237216494852E-3</v>
          </cell>
          <cell r="O750">
            <v>1.5039944267712491E-2</v>
          </cell>
          <cell r="P750">
            <v>-1.890195779665016E-2</v>
          </cell>
          <cell r="Q750">
            <v>-5.6531154457284398E-2</v>
          </cell>
          <cell r="R750">
            <v>-0.14198728875478089</v>
          </cell>
          <cell r="S750">
            <v>-0.14539184103971509</v>
          </cell>
          <cell r="T750">
            <v>-1.890195779665016E-2</v>
          </cell>
          <cell r="U750">
            <v>-5.1906442159938448E-2</v>
          </cell>
          <cell r="V750">
            <v>-0.18655360314994171</v>
          </cell>
          <cell r="W750">
            <v>9.1697406051458374E-2</v>
          </cell>
          <cell r="X750">
            <v>0.27595678809998669</v>
          </cell>
          <cell r="Y750">
            <v>0.30959983148918058</v>
          </cell>
          <cell r="Z750">
            <v>-0.28253486362704311</v>
          </cell>
          <cell r="AA750">
            <v>4.9300842682324257E-2</v>
          </cell>
          <cell r="AC750">
            <v>-0.12527127090075549</v>
          </cell>
          <cell r="AD750">
            <v>-0.14780297615886751</v>
          </cell>
          <cell r="AE750">
            <v>-0.21101446361210471</v>
          </cell>
          <cell r="AF750">
            <v>-9.5911935237371335E-2</v>
          </cell>
          <cell r="AG750">
            <v>-0.1090291401206651</v>
          </cell>
          <cell r="AH750">
            <v>-0.15915371053965691</v>
          </cell>
          <cell r="AI750">
            <v>-0.31589914860749158</v>
          </cell>
          <cell r="AJ750">
            <v>-8.4422675276324799E-2</v>
          </cell>
          <cell r="AK750">
            <v>-0.35062642351268641</v>
          </cell>
          <cell r="AL750">
            <v>8.5226697131615126E-2</v>
          </cell>
          <cell r="AM750">
            <v>2.3007652113457011E-2</v>
          </cell>
          <cell r="AN750">
            <v>-6.5882601884107439E-2</v>
          </cell>
          <cell r="AP750">
            <v>0.26433352991469811</v>
          </cell>
          <cell r="AQ750">
            <v>0.18411016613765829</v>
          </cell>
          <cell r="AR750">
            <v>0.32129439110728769</v>
          </cell>
          <cell r="AS750">
            <v>0.12334916643356229</v>
          </cell>
          <cell r="AT750">
            <v>-6.4490674065516673E-2</v>
          </cell>
          <cell r="AU750">
            <v>8.8196580168924399E-3</v>
          </cell>
          <cell r="AV750">
            <v>5.1187948482080969E-3</v>
          </cell>
          <cell r="AW750">
            <v>9.8706237216494852E-3</v>
          </cell>
          <cell r="BF750">
            <v>7.0906098928139372E-2</v>
          </cell>
          <cell r="BG750">
            <v>7.705951024237212E-4</v>
          </cell>
          <cell r="BH750">
            <v>-6.5628618951028006E-3</v>
          </cell>
          <cell r="BI750">
            <v>-1.4446498789723931E-2</v>
          </cell>
          <cell r="BJ750">
            <v>-2.8913140402520469E-2</v>
          </cell>
          <cell r="BK750">
            <v>1.138597550404752E-2</v>
          </cell>
          <cell r="BL750">
            <v>1.7346614332937941E-2</v>
          </cell>
          <cell r="BM750">
            <v>-7.5008217889198314E-2</v>
          </cell>
          <cell r="BN750">
            <v>-1.466233241000503E-2</v>
          </cell>
          <cell r="BO750">
            <v>-2.7514680115449441E-2</v>
          </cell>
          <cell r="BP750">
            <v>1.7354130844675408E-2</v>
          </cell>
          <cell r="BQ750">
            <v>-2.2470775959439689E-2</v>
          </cell>
        </row>
        <row r="751">
          <cell r="A751" t="str">
            <v>000016.SH</v>
          </cell>
          <cell r="E751" t="str">
            <v>上证50</v>
          </cell>
          <cell r="F751" t="str">
            <v>nan</v>
          </cell>
          <cell r="G751" t="str">
            <v>指数</v>
          </cell>
          <cell r="H751" t="str">
            <v>指数</v>
          </cell>
          <cell r="J751">
            <v>0</v>
          </cell>
          <cell r="K751">
            <v>0</v>
          </cell>
          <cell r="L751" t="str">
            <v>2024-04-03T00:00:00.000000000</v>
          </cell>
          <cell r="M751">
            <v>1.1221152709449461E-2</v>
          </cell>
          <cell r="N751">
            <v>6.3144115486712948E-3</v>
          </cell>
          <cell r="O751">
            <v>6.3462073055737811E-3</v>
          </cell>
          <cell r="P751">
            <v>4.470681718798919E-2</v>
          </cell>
          <cell r="Q751">
            <v>-3.067972506883199E-2</v>
          </cell>
          <cell r="R751">
            <v>-9.4862536313787271E-2</v>
          </cell>
          <cell r="S751">
            <v>-0.29521590443815482</v>
          </cell>
          <cell r="T751">
            <v>4.470681718798919E-2</v>
          </cell>
          <cell r="U751">
            <v>-0.1172850346859141</v>
          </cell>
          <cell r="V751">
            <v>-0.19517711290912271</v>
          </cell>
          <cell r="W751">
            <v>-0.10061915231417209</v>
          </cell>
          <cell r="X751">
            <v>0.20639691041626079</v>
          </cell>
          <cell r="Y751">
            <v>0.3160266338319091</v>
          </cell>
          <cell r="Z751">
            <v>-0.19833960294798381</v>
          </cell>
          <cell r="AA751">
            <v>0.25079290798401882</v>
          </cell>
          <cell r="AC751">
            <v>-3.6882498814690301E-2</v>
          </cell>
          <cell r="AD751">
            <v>-0.20851566567623381</v>
          </cell>
          <cell r="AE751">
            <v>-0.27807975572610028</v>
          </cell>
          <cell r="AF751">
            <v>-0.23725146914050929</v>
          </cell>
          <cell r="AG751">
            <v>-0.1461411250109762</v>
          </cell>
          <cell r="AH751">
            <v>-0.1118864411140022</v>
          </cell>
          <cell r="AI751">
            <v>-0.27725835558092687</v>
          </cell>
          <cell r="AJ751">
            <v>-4.0367418206278358E-2</v>
          </cell>
          <cell r="AK751">
            <v>-0.44669276171755901</v>
          </cell>
          <cell r="AL751">
            <v>0.35027762483536051</v>
          </cell>
          <cell r="AM751">
            <v>2.6804395234336861E-2</v>
          </cell>
          <cell r="AN751">
            <v>0.1690611955831742</v>
          </cell>
          <cell r="AP751">
            <v>0.16602638851418411</v>
          </cell>
          <cell r="AQ751">
            <v>0.17651810466896611</v>
          </cell>
          <cell r="AR751">
            <v>2.1079769991926822</v>
          </cell>
          <cell r="AS751">
            <v>0.15016351266411951</v>
          </cell>
          <cell r="AT751">
            <v>-5.0723222157319503E-3</v>
          </cell>
          <cell r="AU751">
            <v>5.1432134502369387E-2</v>
          </cell>
          <cell r="AV751">
            <v>3.1596245206655382E-5</v>
          </cell>
          <cell r="AW751">
            <v>6.3144115486712948E-3</v>
          </cell>
          <cell r="BF751">
            <v>7.6485617067445943E-2</v>
          </cell>
          <cell r="BG751">
            <v>-3.8499904998824268E-2</v>
          </cell>
          <cell r="BH751">
            <v>-2.4076380682112819E-2</v>
          </cell>
          <cell r="BI751">
            <v>5.9493905845469097E-3</v>
          </cell>
          <cell r="BJ751">
            <v>-4.4119881699474887E-2</v>
          </cell>
          <cell r="BK751">
            <v>-2.637592805978339E-2</v>
          </cell>
          <cell r="BL751">
            <v>6.216820178307314E-2</v>
          </cell>
          <cell r="BM751">
            <v>-6.1086239434627099E-2</v>
          </cell>
          <cell r="BN751">
            <v>-9.9391289365471369E-3</v>
          </cell>
          <cell r="BO751">
            <v>-3.6765077476210828E-2</v>
          </cell>
          <cell r="BP751">
            <v>-9.8934019348527746E-3</v>
          </cell>
          <cell r="BQ751">
            <v>-1.098090846331945E-2</v>
          </cell>
        </row>
        <row r="752">
          <cell r="A752" t="str">
            <v>399303.SZ</v>
          </cell>
          <cell r="E752" t="str">
            <v>国证2000</v>
          </cell>
          <cell r="F752" t="str">
            <v>nan</v>
          </cell>
          <cell r="G752" t="str">
            <v>指数</v>
          </cell>
          <cell r="H752" t="str">
            <v>指数</v>
          </cell>
          <cell r="J752">
            <v>0</v>
          </cell>
          <cell r="K752">
            <v>0</v>
          </cell>
          <cell r="L752" t="str">
            <v>2024-04-03T00:00:00.000000000</v>
          </cell>
          <cell r="M752">
            <v>-2.2306131786392621E-2</v>
          </cell>
          <cell r="N752">
            <v>6.5025552127899733E-3</v>
          </cell>
          <cell r="O752">
            <v>3.0077155944639559E-2</v>
          </cell>
          <cell r="P752">
            <v>-8.236806498420135E-2</v>
          </cell>
          <cell r="Q752">
            <v>-9.2555475653443686E-2</v>
          </cell>
          <cell r="R752">
            <v>-0.1881301594484279</v>
          </cell>
          <cell r="S752">
            <v>-1.3311074692569759E-2</v>
          </cell>
          <cell r="T752">
            <v>-8.236806498420135E-2</v>
          </cell>
          <cell r="U752">
            <v>-1.160961328558718E-2</v>
          </cell>
          <cell r="V752">
            <v>-0.17200652603564481</v>
          </cell>
          <cell r="W752">
            <v>0.29187683658053509</v>
          </cell>
          <cell r="X752">
            <v>0.18113932370442851</v>
          </cell>
          <cell r="Y752">
            <v>0.22143550198900749</v>
          </cell>
          <cell r="Z752">
            <v>-0.33769024215508542</v>
          </cell>
          <cell r="AA752">
            <v>-0.16904345132743359</v>
          </cell>
          <cell r="AC752">
            <v>-0.21211553683592671</v>
          </cell>
          <cell r="AD752">
            <v>-0.15019039051560751</v>
          </cell>
          <cell r="AE752">
            <v>-0.25009875179533492</v>
          </cell>
          <cell r="AF752">
            <v>-9.5357166027795204E-2</v>
          </cell>
          <cell r="AG752">
            <v>-0.1135599293384546</v>
          </cell>
          <cell r="AH752">
            <v>-0.23096502492327939</v>
          </cell>
          <cell r="AI752">
            <v>-0.38306002069790401</v>
          </cell>
          <cell r="AJ752">
            <v>-0.18617736166962781</v>
          </cell>
          <cell r="AK752">
            <v>-0.50697348328649638</v>
          </cell>
          <cell r="AL752">
            <v>-0.12905703555834019</v>
          </cell>
          <cell r="AM752">
            <v>-1.5557830235845001E-3</v>
          </cell>
          <cell r="AN752">
            <v>-0.2643465379556299</v>
          </cell>
          <cell r="AP752">
            <v>0.39011041352835629</v>
          </cell>
          <cell r="AQ752">
            <v>0.22278083721269229</v>
          </cell>
          <cell r="AR752">
            <v>-0.33158523243925131</v>
          </cell>
          <cell r="AS752">
            <v>-8.3202829974421844E-3</v>
          </cell>
          <cell r="AT752">
            <v>-0.1086980147296247</v>
          </cell>
          <cell r="AU752">
            <v>-3.1411585792678109E-2</v>
          </cell>
          <cell r="AV752">
            <v>2.3422295959164788E-2</v>
          </cell>
          <cell r="AW752">
            <v>6.5025552127899733E-3</v>
          </cell>
          <cell r="BF752">
            <v>6.6102588617985347E-2</v>
          </cell>
          <cell r="BG752">
            <v>4.3629969350588382E-2</v>
          </cell>
          <cell r="BH752">
            <v>-1.228586070385906E-2</v>
          </cell>
          <cell r="BI752">
            <v>-2.863731206897668E-2</v>
          </cell>
          <cell r="BJ752">
            <v>-1.253256648526568E-2</v>
          </cell>
          <cell r="BK752">
            <v>1.5863187644357121E-2</v>
          </cell>
          <cell r="BL752">
            <v>-2.586943308548717E-2</v>
          </cell>
          <cell r="BM752">
            <v>-8.4302546199555128E-2</v>
          </cell>
          <cell r="BN752">
            <v>1.633625714765774E-3</v>
          </cell>
          <cell r="BO752">
            <v>-2.1336748185369011E-2</v>
          </cell>
          <cell r="BP752">
            <v>4.6813743459788393E-2</v>
          </cell>
          <cell r="BQ752">
            <v>-3.7385358234139798E-2</v>
          </cell>
        </row>
        <row r="753">
          <cell r="A753" t="str">
            <v>399311.SZ</v>
          </cell>
          <cell r="E753" t="str">
            <v>国证1000</v>
          </cell>
          <cell r="F753" t="str">
            <v>nan</v>
          </cell>
          <cell r="G753" t="str">
            <v>指数</v>
          </cell>
          <cell r="H753" t="str">
            <v>指数</v>
          </cell>
          <cell r="J753">
            <v>0</v>
          </cell>
          <cell r="K753">
            <v>0</v>
          </cell>
          <cell r="L753" t="str">
            <v>2024-04-03T00:00:00.000000000</v>
          </cell>
          <cell r="M753">
            <v>3.3223580611605459E-3</v>
          </cell>
          <cell r="N753">
            <v>1.1097191881584759E-2</v>
          </cell>
          <cell r="O753">
            <v>6.0985656301713043E-3</v>
          </cell>
          <cell r="P753">
            <v>2.081177361437736E-2</v>
          </cell>
          <cell r="Q753">
            <v>-4.0529898088183858E-2</v>
          </cell>
          <cell r="R753">
            <v>-0.14942450714672911</v>
          </cell>
          <cell r="S753">
            <v>-0.24064539788985789</v>
          </cell>
          <cell r="T753">
            <v>2.081177361437736E-2</v>
          </cell>
          <cell r="U753">
            <v>-0.1043838796809442</v>
          </cell>
          <cell r="V753">
            <v>-0.21339879733175571</v>
          </cell>
          <cell r="W753">
            <v>1.503617734759821E-2</v>
          </cell>
          <cell r="X753">
            <v>0.29860435295242538</v>
          </cell>
          <cell r="Y753">
            <v>0.32179044915989752</v>
          </cell>
          <cell r="Z753">
            <v>-0.27994598968260981</v>
          </cell>
          <cell r="AA753">
            <v>0.1136162918870716</v>
          </cell>
          <cell r="AC753">
            <v>-7.7000461704360798E-2</v>
          </cell>
          <cell r="AD753">
            <v>-0.18892131545321411</v>
          </cell>
          <cell r="AE753">
            <v>-0.24547763409272341</v>
          </cell>
          <cell r="AF753">
            <v>-0.1201123344244234</v>
          </cell>
          <cell r="AG753">
            <v>-0.11420895947522131</v>
          </cell>
          <cell r="AH753">
            <v>-0.15100438530138391</v>
          </cell>
          <cell r="AI753">
            <v>-0.3236411250513222</v>
          </cell>
          <cell r="AJ753">
            <v>-6.5317949481476414E-2</v>
          </cell>
          <cell r="AK753">
            <v>-0.41320809293122518</v>
          </cell>
          <cell r="AL753">
            <v>0.26712394081261692</v>
          </cell>
          <cell r="AM753">
            <v>1.1455946259662401E-2</v>
          </cell>
          <cell r="AN753">
            <v>7.6338370526581656E-2</v>
          </cell>
          <cell r="AP753">
            <v>0.22170121654123759</v>
          </cell>
          <cell r="AQ753">
            <v>0.1771298638396934</v>
          </cell>
          <cell r="AR753">
            <v>1.2035392876364921</v>
          </cell>
          <cell r="AS753">
            <v>6.2994062262299047E-2</v>
          </cell>
          <cell r="AT753">
            <v>-4.4766440654158357E-2</v>
          </cell>
          <cell r="AU753">
            <v>4.0261487238059113E-2</v>
          </cell>
          <cell r="AV753">
            <v>-4.9437643498063677E-3</v>
          </cell>
          <cell r="AW753">
            <v>1.1097191881584759E-2</v>
          </cell>
          <cell r="BF753">
            <v>7.5449961731535398E-2</v>
          </cell>
          <cell r="BG753">
            <v>-1.544987210155502E-2</v>
          </cell>
          <cell r="BH753">
            <v>-3.823264986695718E-3</v>
          </cell>
          <cell r="BI753">
            <v>-1.009740199479869E-2</v>
          </cell>
          <cell r="BJ753">
            <v>-4.0367257615044339E-2</v>
          </cell>
          <cell r="BK753">
            <v>-2.0934307378566159E-3</v>
          </cell>
          <cell r="BL753">
            <v>2.6104568430126211E-2</v>
          </cell>
          <cell r="BM753">
            <v>-7.4514019226349815E-2</v>
          </cell>
          <cell r="BN753">
            <v>-2.0932653013897129E-2</v>
          </cell>
          <cell r="BO753">
            <v>-3.2007977934935927E-2</v>
          </cell>
          <cell r="BP753">
            <v>-3.9480925305868109E-4</v>
          </cell>
          <cell r="BQ753">
            <v>-1.8265333686330321E-2</v>
          </cell>
        </row>
        <row r="754">
          <cell r="A754" t="str">
            <v>931643.CSI</v>
          </cell>
          <cell r="E754" t="str">
            <v>科创创业50</v>
          </cell>
          <cell r="F754" t="str">
            <v>nan</v>
          </cell>
          <cell r="G754" t="str">
            <v>指数</v>
          </cell>
          <cell r="H754" t="str">
            <v>指数</v>
          </cell>
          <cell r="J754">
            <v>0</v>
          </cell>
          <cell r="K754">
            <v>0</v>
          </cell>
          <cell r="L754" t="str">
            <v>2024-04-03T00:00:00.000000000</v>
          </cell>
          <cell r="M754">
            <v>-2.9372546965644841E-2</v>
          </cell>
          <cell r="N754">
            <v>5.8442394154911703E-4</v>
          </cell>
          <cell r="O754">
            <v>-2.0717402732804539E-2</v>
          </cell>
          <cell r="P754">
            <v>-4.3954193176772072E-2</v>
          </cell>
          <cell r="Q754">
            <v>-7.9265403627798658E-2</v>
          </cell>
          <cell r="R754">
            <v>-0.26428433924225919</v>
          </cell>
          <cell r="S754">
            <v>-0.40091451142932572</v>
          </cell>
          <cell r="T754">
            <v>-4.3954193176772072E-2</v>
          </cell>
          <cell r="U754">
            <v>-0.18834554977404411</v>
          </cell>
          <cell r="V754">
            <v>-0.28323876233517947</v>
          </cell>
          <cell r="W754">
            <v>3.7049676337015391E-3</v>
          </cell>
          <cell r="AC754">
            <v>-0.123845954550299</v>
          </cell>
          <cell r="AD754">
            <v>-0.2770151905345567</v>
          </cell>
          <cell r="AE754">
            <v>-0.28153301415299109</v>
          </cell>
          <cell r="AF754">
            <v>-0.23784879762119629</v>
          </cell>
          <cell r="AG754">
            <v>-0.1594161842189844</v>
          </cell>
          <cell r="AK754">
            <v>-0.5230180260493098</v>
          </cell>
          <cell r="AL754">
            <v>0.1248253807478996</v>
          </cell>
          <cell r="AM754">
            <v>4.1998540857878908E-2</v>
          </cell>
          <cell r="AN754">
            <v>-0.14831092747736649</v>
          </cell>
          <cell r="AP754">
            <v>0.30543078796320949</v>
          </cell>
          <cell r="AQ754">
            <v>0.26557096366495492</v>
          </cell>
          <cell r="AR754">
            <v>0.40771123628331568</v>
          </cell>
          <cell r="AS754">
            <v>0.15702290526782309</v>
          </cell>
          <cell r="AT754">
            <v>-0.1054072093314349</v>
          </cell>
          <cell r="AU754">
            <v>3.6788379904107549E-2</v>
          </cell>
          <cell r="AV754">
            <v>-2.1289384648264461E-2</v>
          </cell>
          <cell r="AW754">
            <v>5.8442394154911703E-4</v>
          </cell>
          <cell r="BF754">
            <v>9.2472434357796729E-2</v>
          </cell>
          <cell r="BG754">
            <v>-7.0326853966577785E-2</v>
          </cell>
          <cell r="BH754">
            <v>6.2304383443856359E-3</v>
          </cell>
          <cell r="BI754">
            <v>-2.622956808713928E-2</v>
          </cell>
          <cell r="BJ754">
            <v>-3.7695683666798208E-2</v>
          </cell>
          <cell r="BK754">
            <v>-1.9886556028920421E-2</v>
          </cell>
          <cell r="BL754">
            <v>-1.3666877072194611E-2</v>
          </cell>
          <cell r="BM754">
            <v>-8.7334848645887253E-2</v>
          </cell>
          <cell r="BN754">
            <v>-4.5748178029984321E-2</v>
          </cell>
          <cell r="BO754">
            <v>-3.5346967987493483E-2</v>
          </cell>
          <cell r="BP754">
            <v>1.278569223204395E-2</v>
          </cell>
          <cell r="BQ754">
            <v>-1.5092997797005009E-2</v>
          </cell>
        </row>
        <row r="755">
          <cell r="A755" t="str">
            <v>885000.WI</v>
          </cell>
          <cell r="E755" t="str">
            <v>普通股票型基金指数</v>
          </cell>
          <cell r="F755" t="str">
            <v>nan</v>
          </cell>
          <cell r="G755" t="str">
            <v>指数</v>
          </cell>
          <cell r="H755" t="str">
            <v>指数</v>
          </cell>
          <cell r="J755">
            <v>0</v>
          </cell>
          <cell r="K755">
            <v>0</v>
          </cell>
          <cell r="L755" t="str">
            <v>2024-04-03T00:00:00.000000000</v>
          </cell>
          <cell r="M755">
            <v>-6.2649826399148179E-3</v>
          </cell>
          <cell r="N755">
            <v>6.4477969246223843E-3</v>
          </cell>
          <cell r="O755">
            <v>1.624353368814568E-2</v>
          </cell>
          <cell r="P755">
            <v>-2.6119558208079319E-2</v>
          </cell>
          <cell r="Q755">
            <v>-6.7830606423413542E-2</v>
          </cell>
          <cell r="R755">
            <v>-0.1880355169146456</v>
          </cell>
          <cell r="S755">
            <v>-0.24436182759618391</v>
          </cell>
          <cell r="T755">
            <v>-2.6119558208079319E-2</v>
          </cell>
          <cell r="U755">
            <v>-0.11681306516152661</v>
          </cell>
          <cell r="V755">
            <v>-0.19855304682960689</v>
          </cell>
          <cell r="W755">
            <v>6.9534641228144123E-2</v>
          </cell>
          <cell r="X755">
            <v>0.60505829610803885</v>
          </cell>
          <cell r="Y755">
            <v>0.44791446481133762</v>
          </cell>
          <cell r="Z755">
            <v>-0.24669370724347639</v>
          </cell>
          <cell r="AA755">
            <v>0.15821458309984651</v>
          </cell>
          <cell r="AC755">
            <v>-0.1246153234868768</v>
          </cell>
          <cell r="AD755">
            <v>-0.19935468810610921</v>
          </cell>
          <cell r="AE755">
            <v>-0.19864342935903809</v>
          </cell>
          <cell r="AF755">
            <v>-0.1433871188724099</v>
          </cell>
          <cell r="AG755">
            <v>-0.1140083617419238</v>
          </cell>
          <cell r="AH755">
            <v>-0.12392931825890439</v>
          </cell>
          <cell r="AI755">
            <v>-0.26873017290089901</v>
          </cell>
          <cell r="AJ755">
            <v>-5.9086923849260148E-2</v>
          </cell>
          <cell r="AK755">
            <v>-0.43118426622612371</v>
          </cell>
          <cell r="AL755">
            <v>8.7073533023814154E-2</v>
          </cell>
          <cell r="AM755">
            <v>6.8674716935003266E-2</v>
          </cell>
          <cell r="AN755">
            <v>-9.019414183516683E-2</v>
          </cell>
          <cell r="AP755">
            <v>0.24506171481449479</v>
          </cell>
          <cell r="AQ755">
            <v>0.1786033716208365</v>
          </cell>
          <cell r="AR755">
            <v>0.35409740155074348</v>
          </cell>
          <cell r="AS755">
            <v>0.38284215872324528</v>
          </cell>
          <cell r="AT755">
            <v>-8.9559286432140839E-2</v>
          </cell>
          <cell r="AU755">
            <v>2.7469769047521849E-2</v>
          </cell>
          <cell r="AV755">
            <v>9.7329804819046295E-3</v>
          </cell>
          <cell r="AW755">
            <v>6.4477969246223843E-3</v>
          </cell>
          <cell r="BF755">
            <v>6.8286109968462183E-2</v>
          </cell>
          <cell r="BG755">
            <v>-2.0078231196892671E-2</v>
          </cell>
          <cell r="BH755">
            <v>-7.8747411547018809E-3</v>
          </cell>
          <cell r="BI755">
            <v>-1.5959277231448969E-2</v>
          </cell>
          <cell r="BJ755">
            <v>-3.189061885073885E-2</v>
          </cell>
          <cell r="BK755">
            <v>1.091541372467519E-2</v>
          </cell>
          <cell r="BL755">
            <v>-1.239951781551529E-2</v>
          </cell>
          <cell r="BM755">
            <v>-7.7426346893806341E-2</v>
          </cell>
          <cell r="BN755">
            <v>-2.1388671352490899E-2</v>
          </cell>
          <cell r="BO755">
            <v>-3.2351561604666117E-2</v>
          </cell>
          <cell r="BP755">
            <v>1.327664415827123E-2</v>
          </cell>
          <cell r="BQ755">
            <v>-2.2105712124253499E-2</v>
          </cell>
        </row>
        <row r="756">
          <cell r="A756" t="str">
            <v>885001.WI</v>
          </cell>
          <cell r="E756" t="str">
            <v>偏股混合型基金指数</v>
          </cell>
          <cell r="F756" t="str">
            <v>nan</v>
          </cell>
          <cell r="G756" t="str">
            <v>指数</v>
          </cell>
          <cell r="H756" t="str">
            <v>指数</v>
          </cell>
          <cell r="J756">
            <v>0</v>
          </cell>
          <cell r="K756">
            <v>0</v>
          </cell>
          <cell r="L756" t="str">
            <v>2024-04-03T00:00:00.000000000</v>
          </cell>
          <cell r="M756">
            <v>-4.8500498937897873E-3</v>
          </cell>
          <cell r="N756">
            <v>6.4613242802251669E-3</v>
          </cell>
          <cell r="O756">
            <v>1.6793264527413809E-2</v>
          </cell>
          <cell r="P756">
            <v>-2.5107976768807942E-2</v>
          </cell>
          <cell r="Q756">
            <v>-6.8283055343917876E-2</v>
          </cell>
          <cell r="R756">
            <v>-0.19296254946600289</v>
          </cell>
          <cell r="S756">
            <v>-0.25992808576845128</v>
          </cell>
          <cell r="T756">
            <v>-2.5107976768807942E-2</v>
          </cell>
          <cell r="U756">
            <v>-0.13522834030149891</v>
          </cell>
          <cell r="V756">
            <v>-0.21030588042630599</v>
          </cell>
          <cell r="W756">
            <v>7.6822659530321413E-2</v>
          </cell>
          <cell r="X756">
            <v>0.58290125238421719</v>
          </cell>
          <cell r="Y756">
            <v>0.42831662241757917</v>
          </cell>
          <cell r="Z756">
            <v>-0.23578422504453511</v>
          </cell>
          <cell r="AA756">
            <v>0.14122371171455159</v>
          </cell>
          <cell r="AC756">
            <v>-0.1208958054212954</v>
          </cell>
          <cell r="AD756">
            <v>-0.21121681317521279</v>
          </cell>
          <cell r="AE756">
            <v>-0.19728239057901109</v>
          </cell>
          <cell r="AF756">
            <v>-0.1460497579204775</v>
          </cell>
          <cell r="AG756">
            <v>-0.11034136537260569</v>
          </cell>
          <cell r="AH756">
            <v>-0.11838961258643289</v>
          </cell>
          <cell r="AI756">
            <v>-0.26237614341176341</v>
          </cell>
          <cell r="AJ756">
            <v>-5.8939216849303679E-2</v>
          </cell>
          <cell r="AK756">
            <v>-0.44596734359287898</v>
          </cell>
          <cell r="AL756">
            <v>8.9656299379211823E-2</v>
          </cell>
          <cell r="AM756">
            <v>5.6870267468952067E-2</v>
          </cell>
          <cell r="AN756">
            <v>-8.6814537733127084E-2</v>
          </cell>
          <cell r="AP756">
            <v>0.2351710833158327</v>
          </cell>
          <cell r="AQ756">
            <v>0.1725988099822354</v>
          </cell>
          <cell r="AR756">
            <v>0.37997223778899702</v>
          </cell>
          <cell r="AS756">
            <v>0.32776848743246001</v>
          </cell>
          <cell r="AT756">
            <v>-8.9911504612508963E-2</v>
          </cell>
          <cell r="AU756">
            <v>2.8596626847738889E-2</v>
          </cell>
          <cell r="AV756">
            <v>1.0265610806831081E-2</v>
          </cell>
          <cell r="AW756">
            <v>6.4613242802251669E-3</v>
          </cell>
          <cell r="BF756">
            <v>6.3526425731018854E-2</v>
          </cell>
          <cell r="BG756">
            <v>-2.2980430966537121E-2</v>
          </cell>
          <cell r="BH756">
            <v>-1.331536396002375E-2</v>
          </cell>
          <cell r="BI756">
            <v>-1.922420202958974E-2</v>
          </cell>
          <cell r="BJ756">
            <v>-3.3581565791483407E-2</v>
          </cell>
          <cell r="BK756">
            <v>1.377369486363067E-2</v>
          </cell>
          <cell r="BL756">
            <v>-1.5293577084014911E-2</v>
          </cell>
          <cell r="BM756">
            <v>-7.4692467889400538E-2</v>
          </cell>
          <cell r="BN756">
            <v>-2.448728796616495E-2</v>
          </cell>
          <cell r="BO756">
            <v>-3.3835301715481332E-2</v>
          </cell>
          <cell r="BP756">
            <v>1.349052894450709E-2</v>
          </cell>
          <cell r="BQ756">
            <v>-2.1244890650740641E-2</v>
          </cell>
        </row>
        <row r="757">
          <cell r="A757" t="str">
            <v>885002.WI</v>
          </cell>
          <cell r="E757" t="str">
            <v>平衡混合型基金指数</v>
          </cell>
          <cell r="F757" t="str">
            <v>nan</v>
          </cell>
          <cell r="G757" t="str">
            <v>指数</v>
          </cell>
          <cell r="H757" t="str">
            <v>指数</v>
          </cell>
          <cell r="J757">
            <v>0</v>
          </cell>
          <cell r="K757">
            <v>0</v>
          </cell>
          <cell r="L757" t="str">
            <v>2024-04-03T00:00:00.000000000</v>
          </cell>
          <cell r="M757">
            <v>8.5489473758582069E-3</v>
          </cell>
          <cell r="N757">
            <v>7.1816648203364419E-3</v>
          </cell>
          <cell r="O757">
            <v>1.5655863607070941E-2</v>
          </cell>
          <cell r="P757">
            <v>2.6139675759895731E-2</v>
          </cell>
          <cell r="Q757">
            <v>-8.6678061331035838E-3</v>
          </cell>
          <cell r="R757">
            <v>-8.3373480158838498E-2</v>
          </cell>
          <cell r="S757">
            <v>-0.12276815401030521</v>
          </cell>
          <cell r="T757">
            <v>2.6139675759895731E-2</v>
          </cell>
          <cell r="U757">
            <v>-8.0720510469672768E-2</v>
          </cell>
          <cell r="V757">
            <v>-9.7187897980858362E-2</v>
          </cell>
          <cell r="W757">
            <v>2.6477469587499192E-2</v>
          </cell>
          <cell r="X757">
            <v>0.19415518959898731</v>
          </cell>
          <cell r="Y757">
            <v>0.24219426292115781</v>
          </cell>
          <cell r="Z757">
            <v>-0.16851324612963381</v>
          </cell>
          <cell r="AA757">
            <v>0.1200998519042733</v>
          </cell>
          <cell r="AC757">
            <v>-3.9616051623736367E-2</v>
          </cell>
          <cell r="AD757">
            <v>-0.12623421126019491</v>
          </cell>
          <cell r="AE757">
            <v>-0.10588420874345809</v>
          </cell>
          <cell r="AF757">
            <v>-4.9065187382843017E-2</v>
          </cell>
          <cell r="AG757">
            <v>-3.8745298924315372E-2</v>
          </cell>
          <cell r="AH757">
            <v>-6.6155325286573349E-2</v>
          </cell>
          <cell r="AI757">
            <v>-0.1893584887449633</v>
          </cell>
          <cell r="AJ757">
            <v>-3.5768641594515538E-2</v>
          </cell>
          <cell r="AK757">
            <v>-0.22505240637230761</v>
          </cell>
          <cell r="AL757">
            <v>0.16983303749890899</v>
          </cell>
          <cell r="AM757">
            <v>2.738937116445905E-2</v>
          </cell>
          <cell r="AN757">
            <v>9.6536626906764011E-2</v>
          </cell>
          <cell r="AP757">
            <v>0.1096638280862642</v>
          </cell>
          <cell r="AQ757">
            <v>0.100939064243475</v>
          </cell>
          <cell r="AR757">
            <v>1.5459538835094859</v>
          </cell>
          <cell r="AS757">
            <v>0.2683951429416796</v>
          </cell>
          <cell r="AT757">
            <v>-1.9414867640187631E-2</v>
          </cell>
          <cell r="AU757">
            <v>2.5426600134502261E-2</v>
          </cell>
          <cell r="AV757">
            <v>8.4137738828338193E-3</v>
          </cell>
          <cell r="AW757">
            <v>7.1816648203364419E-3</v>
          </cell>
          <cell r="BF757">
            <v>3.7155883952255893E-2</v>
          </cell>
          <cell r="BG757">
            <v>-9.2460139808046016E-3</v>
          </cell>
          <cell r="BH757">
            <v>-1.0349856931382019E-2</v>
          </cell>
          <cell r="BI757">
            <v>-1.4240465200907599E-3</v>
          </cell>
          <cell r="BJ757">
            <v>-3.1262335335673241E-2</v>
          </cell>
          <cell r="BK757">
            <v>7.1808560103387986E-3</v>
          </cell>
          <cell r="BL757">
            <v>2.049982823797869E-3</v>
          </cell>
          <cell r="BM757">
            <v>-4.490200902256547E-2</v>
          </cell>
          <cell r="BN757">
            <v>-1.296056335948392E-2</v>
          </cell>
          <cell r="BO757">
            <v>-1.962476534665214E-2</v>
          </cell>
          <cell r="BP757">
            <v>2.9373494489139951E-3</v>
          </cell>
          <cell r="BQ757">
            <v>-1.3701019255279331E-2</v>
          </cell>
        </row>
        <row r="758">
          <cell r="A758" t="str">
            <v>885003.WI</v>
          </cell>
          <cell r="E758" t="str">
            <v>偏债混合型基金指数</v>
          </cell>
          <cell r="F758" t="str">
            <v>nan</v>
          </cell>
          <cell r="G758" t="str">
            <v>指数</v>
          </cell>
          <cell r="H758" t="str">
            <v>指数</v>
          </cell>
          <cell r="J758">
            <v>0</v>
          </cell>
          <cell r="K758">
            <v>0</v>
          </cell>
          <cell r="L758" t="str">
            <v>2024-04-03T00:00:00.000000000</v>
          </cell>
          <cell r="M758">
            <v>3.374136977343456E-3</v>
          </cell>
          <cell r="N758">
            <v>3.7380353484357531E-3</v>
          </cell>
          <cell r="O758">
            <v>8.4073489141969215E-3</v>
          </cell>
          <cell r="P758">
            <v>1.068408799762199E-2</v>
          </cell>
          <cell r="Q758">
            <v>1.4312912226939201E-3</v>
          </cell>
          <cell r="R758">
            <v>-2.050018655995867E-2</v>
          </cell>
          <cell r="S758">
            <v>1.244220558645948E-2</v>
          </cell>
          <cell r="T758">
            <v>1.068408799762199E-2</v>
          </cell>
          <cell r="U758">
            <v>-9.5806277530442463E-3</v>
          </cell>
          <cell r="V758">
            <v>-3.7770113973132902E-2</v>
          </cell>
          <cell r="W758">
            <v>5.6132712527721118E-2</v>
          </cell>
          <cell r="X758">
            <v>0.13762652341390219</v>
          </cell>
          <cell r="Y758">
            <v>0.10429785872663699</v>
          </cell>
          <cell r="Z758">
            <v>2.2335834318261139E-3</v>
          </cell>
          <cell r="AA758">
            <v>4.1504131979731573E-2</v>
          </cell>
          <cell r="AC758">
            <v>-2.0858964430885581E-2</v>
          </cell>
          <cell r="AD758">
            <v>-3.9080624220495352E-2</v>
          </cell>
          <cell r="AE758">
            <v>-4.0718792722864001E-2</v>
          </cell>
          <cell r="AF758">
            <v>-2.5711029768094439E-2</v>
          </cell>
          <cell r="AG758">
            <v>-2.874036804977341E-2</v>
          </cell>
          <cell r="AH758">
            <v>-2.4318739244666439E-2</v>
          </cell>
          <cell r="AI758">
            <v>-1.9278331671290439E-2</v>
          </cell>
          <cell r="AJ758">
            <v>-7.6923778890108001E-3</v>
          </cell>
          <cell r="AK758">
            <v>-7.2510885132435199E-2</v>
          </cell>
          <cell r="AL758">
            <v>7.3338349476551601E-2</v>
          </cell>
          <cell r="AM758">
            <v>3.770408128236924E-2</v>
          </cell>
          <cell r="AN758">
            <v>3.8684551966259077E-2</v>
          </cell>
          <cell r="AP758">
            <v>4.9403345642392203E-2</v>
          </cell>
          <cell r="AQ758">
            <v>3.5152343374747957E-2</v>
          </cell>
          <cell r="AR758">
            <v>1.4784531682697319</v>
          </cell>
          <cell r="AS758">
            <v>1.0641186647262959</v>
          </cell>
          <cell r="AT758">
            <v>-1.3181359545985981E-2</v>
          </cell>
          <cell r="AU758">
            <v>1.187788014551683E-2</v>
          </cell>
          <cell r="AV758">
            <v>4.6519245075136162E-3</v>
          </cell>
          <cell r="AW758">
            <v>3.7380353484357531E-3</v>
          </cell>
          <cell r="BF758">
            <v>1.869773377565109E-2</v>
          </cell>
          <cell r="BG758">
            <v>-2.5319943243652392E-3</v>
          </cell>
          <cell r="BH758">
            <v>-1.527450656797491E-4</v>
          </cell>
          <cell r="BI758">
            <v>-1.6803871455361999E-4</v>
          </cell>
          <cell r="BJ758">
            <v>-7.9128968903893204E-3</v>
          </cell>
          <cell r="BK758">
            <v>4.0968096638873694E-3</v>
          </cell>
          <cell r="BL758">
            <v>4.438515338830884E-3</v>
          </cell>
          <cell r="BM758">
            <v>-1.658989734281846E-2</v>
          </cell>
          <cell r="BN758">
            <v>-6.8571748777652708E-3</v>
          </cell>
          <cell r="BO758">
            <v>-9.5462528025500593E-3</v>
          </cell>
          <cell r="BP758">
            <v>2.0933963724374389E-3</v>
          </cell>
          <cell r="BQ758">
            <v>-5.7865834089676493E-4</v>
          </cell>
        </row>
        <row r="759">
          <cell r="A759" t="str">
            <v>885004.WI</v>
          </cell>
          <cell r="E759" t="str">
            <v>股票指数型基金指数</v>
          </cell>
          <cell r="F759" t="str">
            <v>nan</v>
          </cell>
          <cell r="G759" t="str">
            <v>指数</v>
          </cell>
          <cell r="H759" t="str">
            <v>指数</v>
          </cell>
          <cell r="J759">
            <v>0</v>
          </cell>
          <cell r="K759">
            <v>0</v>
          </cell>
          <cell r="L759" t="str">
            <v>2024-04-03T00:00:00.000000000</v>
          </cell>
          <cell r="M759">
            <v>-3.9921286561812597E-3</v>
          </cell>
          <cell r="N759">
            <v>9.5368837065292755E-3</v>
          </cell>
          <cell r="O759">
            <v>2.7055268962816741E-3</v>
          </cell>
          <cell r="P759">
            <v>-8.7838400202276956E-3</v>
          </cell>
          <cell r="Q759">
            <v>-5.4604035073251962E-2</v>
          </cell>
          <cell r="R759">
            <v>-0.1571029153886655</v>
          </cell>
          <cell r="S759">
            <v>-0.1978939177625125</v>
          </cell>
          <cell r="T759">
            <v>-8.7838400202276956E-3</v>
          </cell>
          <cell r="U759">
            <v>-8.2873226732810501E-2</v>
          </cell>
          <cell r="V759">
            <v>-0.19171900947759241</v>
          </cell>
          <cell r="W759">
            <v>7.084095573810667E-2</v>
          </cell>
          <cell r="X759">
            <v>0.33330437016164999</v>
          </cell>
          <cell r="Y759">
            <v>0.3209237252275523</v>
          </cell>
          <cell r="Z759">
            <v>-0.25320678972719463</v>
          </cell>
          <cell r="AA759">
            <v>0.11264042109697051</v>
          </cell>
          <cell r="AC759">
            <v>-0.1064045046701742</v>
          </cell>
          <cell r="AD759">
            <v>-0.17257144498359159</v>
          </cell>
          <cell r="AE759">
            <v>-0.21302658147555451</v>
          </cell>
          <cell r="AF759">
            <v>-0.10013867507700309</v>
          </cell>
          <cell r="AG759">
            <v>-0.10784357307171751</v>
          </cell>
          <cell r="AH759">
            <v>-0.14028626382690179</v>
          </cell>
          <cell r="AI759">
            <v>-0.28616867326882922</v>
          </cell>
          <cell r="AJ759">
            <v>-6.3871085627760796E-2</v>
          </cell>
          <cell r="AK759">
            <v>-0.37021239209676821</v>
          </cell>
          <cell r="AL759">
            <v>0.1398736736185564</v>
          </cell>
          <cell r="AM759">
            <v>3.2169731443906002E-2</v>
          </cell>
          <cell r="AN759">
            <v>-3.1018198218008771E-2</v>
          </cell>
          <cell r="AP759">
            <v>0.24800623394798191</v>
          </cell>
          <cell r="AQ759">
            <v>0.1694347024413346</v>
          </cell>
          <cell r="AR759">
            <v>0.56279172828937674</v>
          </cell>
          <cell r="AS759">
            <v>0.18810736169297551</v>
          </cell>
          <cell r="AT759">
            <v>-6.4260315630799147E-2</v>
          </cell>
          <cell r="AU759">
            <v>2.868970154216299E-2</v>
          </cell>
          <cell r="AV759">
            <v>-6.7668224118431208E-3</v>
          </cell>
          <cell r="AW759">
            <v>9.5368837065292755E-3</v>
          </cell>
          <cell r="BF759">
            <v>7.5433327138862305E-2</v>
          </cell>
          <cell r="BG759">
            <v>-1.8483890990403259E-2</v>
          </cell>
          <cell r="BH759">
            <v>1.3965393875214891E-3</v>
          </cell>
          <cell r="BI759">
            <v>-1.13687776018081E-2</v>
          </cell>
          <cell r="BJ759">
            <v>-3.3595911341961049E-2</v>
          </cell>
          <cell r="BK759">
            <v>4.7628106462052067E-3</v>
          </cell>
          <cell r="BL759">
            <v>1.8581665731806529E-2</v>
          </cell>
          <cell r="BM759">
            <v>-7.3914976741923155E-2</v>
          </cell>
          <cell r="BN759">
            <v>-2.2246003286106038E-2</v>
          </cell>
          <cell r="BO759">
            <v>-2.9825116947560959E-2</v>
          </cell>
          <cell r="BP759">
            <v>8.6568927232120174E-3</v>
          </cell>
          <cell r="BQ759">
            <v>-1.5884975784299041E-2</v>
          </cell>
        </row>
        <row r="760">
          <cell r="A760" t="str">
            <v>885305.WI</v>
          </cell>
          <cell r="E760" t="str">
            <v>多策略私募基金指数</v>
          </cell>
          <cell r="F760" t="str">
            <v>nan</v>
          </cell>
          <cell r="G760" t="str">
            <v>指数</v>
          </cell>
          <cell r="H760" t="str">
            <v>指数</v>
          </cell>
          <cell r="J760">
            <v>0</v>
          </cell>
          <cell r="K760">
            <v>0</v>
          </cell>
          <cell r="L760" t="str">
            <v>2024-04-03T00:00:00.000000000</v>
          </cell>
          <cell r="M760">
            <v>-1.087164939330143E-3</v>
          </cell>
          <cell r="N760">
            <v>0</v>
          </cell>
          <cell r="O760">
            <v>1.016792586421067E-2</v>
          </cell>
          <cell r="P760">
            <v>3.4147338483583312E-3</v>
          </cell>
          <cell r="Q760">
            <v>-8.2183263414634666E-3</v>
          </cell>
          <cell r="R760">
            <v>-1.8145156621770409E-2</v>
          </cell>
          <cell r="S760">
            <v>6.8355795431714661E-2</v>
          </cell>
          <cell r="T760">
            <v>3.4147338483583312E-3</v>
          </cell>
          <cell r="U760">
            <v>8.3059253756978535E-4</v>
          </cell>
          <cell r="V760">
            <v>-2.9741284544738011E-2</v>
          </cell>
          <cell r="W760">
            <v>0.1034319309396903</v>
          </cell>
          <cell r="X760">
            <v>0.1113832199879887</v>
          </cell>
          <cell r="Y760">
            <v>0.16679887142385061</v>
          </cell>
          <cell r="Z760">
            <v>-5.8660141680780931E-2</v>
          </cell>
          <cell r="AA760">
            <v>5.623817843681489E-2</v>
          </cell>
          <cell r="AC760">
            <v>-2.208595676246259E-2</v>
          </cell>
          <cell r="AD760">
            <v>-2.7474952109888259E-2</v>
          </cell>
          <cell r="AE760">
            <v>-4.3708697156929183E-2</v>
          </cell>
          <cell r="AF760">
            <v>-1.365327439841914E-2</v>
          </cell>
          <cell r="AG760">
            <v>-1.7876237724571011E-2</v>
          </cell>
          <cell r="AH760">
            <v>-4.1945845010732168E-2</v>
          </cell>
          <cell r="AI760">
            <v>-8.3179561319233306E-2</v>
          </cell>
          <cell r="AJ760">
            <v>-2.4932893820399891E-2</v>
          </cell>
          <cell r="AK760">
            <v>-8.3179561319233306E-2</v>
          </cell>
          <cell r="AL760">
            <v>-2.576477213714012E-3</v>
          </cell>
          <cell r="AM760">
            <v>4.819830046442708E-2</v>
          </cell>
          <cell r="AN760">
            <v>1.224911653313443E-2</v>
          </cell>
          <cell r="AP760">
            <v>4.2215246656919413E-2</v>
          </cell>
          <cell r="AQ760">
            <v>4.8143179043116158E-2</v>
          </cell>
          <cell r="AR760">
            <v>-6.8086628167908406E-2</v>
          </cell>
          <cell r="AS760">
            <v>0.99495888780207198</v>
          </cell>
          <cell r="AT760">
            <v>-8.9917329147943814E-3</v>
          </cell>
          <cell r="AU760">
            <v>-9.0180322230092314E-3</v>
          </cell>
          <cell r="AV760">
            <v>1.016792586421067E-2</v>
          </cell>
          <cell r="AW760">
            <v>0</v>
          </cell>
          <cell r="BF760">
            <v>9.0667011837282097E-3</v>
          </cell>
          <cell r="BG760">
            <v>2.728083323234598E-3</v>
          </cell>
          <cell r="BH760">
            <v>1.047408230099145E-2</v>
          </cell>
          <cell r="BI760">
            <v>-4.011043386950019E-4</v>
          </cell>
          <cell r="BJ760">
            <v>-6.191576290455747E-3</v>
          </cell>
          <cell r="BK760">
            <v>2.4755649798420269E-3</v>
          </cell>
          <cell r="BL760">
            <v>7.2001191364428063E-3</v>
          </cell>
          <cell r="BM760">
            <v>-1.552994793863172E-2</v>
          </cell>
          <cell r="BN760">
            <v>2.9429274935326428E-3</v>
          </cell>
          <cell r="BO760">
            <v>-1.307203301384963E-2</v>
          </cell>
          <cell r="BP760">
            <v>1.2295734222294019E-2</v>
          </cell>
          <cell r="BQ760">
            <v>-1.0664977059191229E-2</v>
          </cell>
        </row>
        <row r="761">
          <cell r="A761" t="str">
            <v>885306.WI</v>
          </cell>
          <cell r="E761" t="str">
            <v>股票策略私募基金指数</v>
          </cell>
          <cell r="F761" t="str">
            <v>nan</v>
          </cell>
          <cell r="G761" t="str">
            <v>指数</v>
          </cell>
          <cell r="H761" t="str">
            <v>指数</v>
          </cell>
          <cell r="J761">
            <v>0</v>
          </cell>
          <cell r="K761">
            <v>0</v>
          </cell>
          <cell r="L761" t="str">
            <v>2024-04-03T00:00:00.000000000</v>
          </cell>
          <cell r="M761">
            <v>-2.380643954880135E-4</v>
          </cell>
          <cell r="N761">
            <v>0</v>
          </cell>
          <cell r="O761">
            <v>1.092090609647456E-2</v>
          </cell>
          <cell r="P761">
            <v>5.4445422028928103E-3</v>
          </cell>
          <cell r="Q761">
            <v>-1.471632021845415E-2</v>
          </cell>
          <cell r="R761">
            <v>-4.5150218569761653E-2</v>
          </cell>
          <cell r="S761">
            <v>1.7512160245141131E-3</v>
          </cell>
          <cell r="T761">
            <v>5.4445422028928103E-3</v>
          </cell>
          <cell r="U761">
            <v>-3.5866864047710667E-2</v>
          </cell>
          <cell r="V761">
            <v>-7.5904072060164807E-2</v>
          </cell>
          <cell r="W761">
            <v>0.1146636493033495</v>
          </cell>
          <cell r="X761">
            <v>0.14187276178439159</v>
          </cell>
          <cell r="Y761">
            <v>0.23299537201403789</v>
          </cell>
          <cell r="Z761">
            <v>-0.1212426370605368</v>
          </cell>
          <cell r="AA761">
            <v>0.14004608248307321</v>
          </cell>
          <cell r="AC761">
            <v>-2.5472229397332419E-2</v>
          </cell>
          <cell r="AD761">
            <v>-5.8057587957131562E-2</v>
          </cell>
          <cell r="AE761">
            <v>-7.9382639056868307E-2</v>
          </cell>
          <cell r="AF761">
            <v>-2.810580928816003E-2</v>
          </cell>
          <cell r="AG761">
            <v>-3.4465932609949387E-2</v>
          </cell>
          <cell r="AH761">
            <v>-7.6968174317609592E-2</v>
          </cell>
          <cell r="AI761">
            <v>-0.15306654576609691</v>
          </cell>
          <cell r="AJ761">
            <v>-3.0584374562659292E-2</v>
          </cell>
          <cell r="AK761">
            <v>-0.153131866032758</v>
          </cell>
          <cell r="AL761">
            <v>3.7457503339854981E-4</v>
          </cell>
          <cell r="AM761">
            <v>4.5331891366990451E-2</v>
          </cell>
          <cell r="AN761">
            <v>1.958129807226161E-2</v>
          </cell>
          <cell r="AP761">
            <v>4.4308124777032588E-2</v>
          </cell>
          <cell r="AQ761">
            <v>7.3057441537868376E-2</v>
          </cell>
          <cell r="AR761">
            <v>1.732378550268503E-3</v>
          </cell>
          <cell r="AS761">
            <v>0.61642009124033481</v>
          </cell>
          <cell r="AT761">
            <v>-1.2017316174808499E-2</v>
          </cell>
          <cell r="AU761">
            <v>-8.1043714815148826E-3</v>
          </cell>
          <cell r="AV761">
            <v>1.092090609647456E-2</v>
          </cell>
          <cell r="AW761">
            <v>0</v>
          </cell>
          <cell r="BF761">
            <v>1.521824768116042E-2</v>
          </cell>
          <cell r="BG761">
            <v>6.9735332944675932E-4</v>
          </cell>
          <cell r="BH761">
            <v>-2.1380246224438348E-3</v>
          </cell>
          <cell r="BI761">
            <v>-2.3592117995799859E-3</v>
          </cell>
          <cell r="BJ761">
            <v>-8.7762883178128526E-3</v>
          </cell>
          <cell r="BK761">
            <v>4.7172760232929711E-3</v>
          </cell>
          <cell r="BL761">
            <v>-5.2206211771022026E-4</v>
          </cell>
          <cell r="BM761">
            <v>-2.3823007101068331E-2</v>
          </cell>
          <cell r="BN761">
            <v>1.1742516238930629E-3</v>
          </cell>
          <cell r="BO761">
            <v>-1.336613320132574E-2</v>
          </cell>
          <cell r="BP761">
            <v>1.069292039259007E-2</v>
          </cell>
          <cell r="BQ761">
            <v>-1.5073886340575269E-2</v>
          </cell>
        </row>
        <row r="762">
          <cell r="A762" t="str">
            <v>885307.WI</v>
          </cell>
          <cell r="E762" t="str">
            <v>债券策略私募基金指数</v>
          </cell>
          <cell r="F762" t="str">
            <v>nan</v>
          </cell>
          <cell r="G762" t="str">
            <v>指数</v>
          </cell>
          <cell r="H762" t="str">
            <v>指数</v>
          </cell>
          <cell r="J762">
            <v>0</v>
          </cell>
          <cell r="K762">
            <v>0</v>
          </cell>
          <cell r="L762" t="str">
            <v>2024-04-03T00:00:00.000000000</v>
          </cell>
          <cell r="M762">
            <v>7.8930570719681903E-4</v>
          </cell>
          <cell r="N762">
            <v>0</v>
          </cell>
          <cell r="O762">
            <v>3.4048427628119442E-3</v>
          </cell>
          <cell r="P762">
            <v>4.6713757397276456E-3</v>
          </cell>
          <cell r="Q762">
            <v>2.155638575115582E-3</v>
          </cell>
          <cell r="R762">
            <v>-2.017788640626406E-3</v>
          </cell>
          <cell r="S762">
            <v>2.7769243520356261E-2</v>
          </cell>
          <cell r="T762">
            <v>4.6713757397276456E-3</v>
          </cell>
          <cell r="U762">
            <v>-2.9880803438426811E-3</v>
          </cell>
          <cell r="V762">
            <v>-2.5574001860558799E-3</v>
          </cell>
          <cell r="W762">
            <v>3.7585382058086703E-2</v>
          </cell>
          <cell r="X762">
            <v>4.3568713411143101E-2</v>
          </cell>
          <cell r="Y762">
            <v>7.1447341195787439E-2</v>
          </cell>
          <cell r="Z762">
            <v>1.6833614065938422E-2</v>
          </cell>
          <cell r="AA762">
            <v>5.0847278920475247E-2</v>
          </cell>
          <cell r="AC762">
            <v>-6.1030262252549086E-3</v>
          </cell>
          <cell r="AD762">
            <v>-1.339976815814775E-2</v>
          </cell>
          <cell r="AE762">
            <v>-8.2623013783580754E-3</v>
          </cell>
          <cell r="AF762">
            <v>-2.8799698832315782E-3</v>
          </cell>
          <cell r="AG762">
            <v>-3.7933935331808479E-3</v>
          </cell>
          <cell r="AH762">
            <v>-8.3204677247575073E-3</v>
          </cell>
          <cell r="AI762">
            <v>-1.0486096261785271E-2</v>
          </cell>
          <cell r="AJ762">
            <v>-1.3381906214953811E-2</v>
          </cell>
          <cell r="AK762">
            <v>-1.339976815814775E-2</v>
          </cell>
          <cell r="AL762">
            <v>1.06376794687848E-2</v>
          </cell>
          <cell r="AM762">
            <v>3.5651172833484963E-2</v>
          </cell>
          <cell r="AN762">
            <v>1.6783932052728989E-2</v>
          </cell>
          <cell r="AP762">
            <v>1.3141281770922339E-2</v>
          </cell>
          <cell r="AQ762">
            <v>1.812269387661215E-2</v>
          </cell>
          <cell r="AR762">
            <v>0.78682301015960066</v>
          </cell>
          <cell r="AS762">
            <v>1.9507782058095271</v>
          </cell>
          <cell r="AT762">
            <v>-3.9721660874240117E-3</v>
          </cell>
          <cell r="AU762">
            <v>1.015017396052142E-3</v>
          </cell>
          <cell r="AV762">
            <v>3.4048427628119442E-3</v>
          </cell>
          <cell r="AW762">
            <v>0</v>
          </cell>
          <cell r="BF762">
            <v>2.8986117544673728E-3</v>
          </cell>
          <cell r="BG762">
            <v>1.246062316850427E-3</v>
          </cell>
          <cell r="BH762">
            <v>-6.1618085839021397E-4</v>
          </cell>
          <cell r="BI762">
            <v>9.4886173194952406E-4</v>
          </cell>
          <cell r="BJ762">
            <v>-1.5988741209701509E-3</v>
          </cell>
          <cell r="BK762">
            <v>-1.7088291665293691E-3</v>
          </cell>
          <cell r="BL762">
            <v>-2.1012509164964892E-3</v>
          </cell>
          <cell r="BM762">
            <v>-3.222198199920534E-3</v>
          </cell>
          <cell r="BN762">
            <v>3.690981883383015E-3</v>
          </cell>
          <cell r="BO762">
            <v>-4.0760783967845882E-3</v>
          </cell>
          <cell r="BP762">
            <v>4.2625017922961472E-3</v>
          </cell>
          <cell r="BQ762">
            <v>-5.1466578892785941E-3</v>
          </cell>
        </row>
        <row r="763">
          <cell r="A763" t="str">
            <v>885308.WI</v>
          </cell>
          <cell r="E763" t="str">
            <v>股票市场中性私募基金指数</v>
          </cell>
          <cell r="F763" t="str">
            <v>nan</v>
          </cell>
          <cell r="G763" t="str">
            <v>指数</v>
          </cell>
          <cell r="H763" t="str">
            <v>指数</v>
          </cell>
          <cell r="J763">
            <v>0</v>
          </cell>
          <cell r="K763">
            <v>0</v>
          </cell>
          <cell r="L763" t="str">
            <v>2024-04-03T00:00:00.000000000</v>
          </cell>
          <cell r="M763">
            <v>1.7913134501250649E-3</v>
          </cell>
          <cell r="N763">
            <v>0</v>
          </cell>
          <cell r="O763">
            <v>6.3490905333505321E-3</v>
          </cell>
          <cell r="P763">
            <v>-8.4461296764196669E-3</v>
          </cell>
          <cell r="Q763">
            <v>-5.6481258324208028E-3</v>
          </cell>
          <cell r="R763">
            <v>4.0429390757346079E-4</v>
          </cell>
          <cell r="S763">
            <v>4.1863109030823457E-2</v>
          </cell>
          <cell r="T763">
            <v>-8.4461296764196669E-3</v>
          </cell>
          <cell r="U763">
            <v>1.4763740123032051E-2</v>
          </cell>
          <cell r="V763">
            <v>-6.8780855823942222E-3</v>
          </cell>
          <cell r="W763">
            <v>4.404833999892066E-2</v>
          </cell>
          <cell r="X763">
            <v>9.8937880145954837E-2</v>
          </cell>
          <cell r="Y763">
            <v>0.1390520215962556</v>
          </cell>
          <cell r="Z763">
            <v>-4.7356132034814808E-4</v>
          </cell>
          <cell r="AA763">
            <v>5.5885686526647493E-2</v>
          </cell>
          <cell r="AC763">
            <v>-2.2125611395300789E-2</v>
          </cell>
          <cell r="AD763">
            <v>-4.727139778031241E-3</v>
          </cell>
          <cell r="AE763">
            <v>-1.7282431752308779E-2</v>
          </cell>
          <cell r="AF763">
            <v>-8.4381876851764345E-3</v>
          </cell>
          <cell r="AG763">
            <v>-1.6742300784933269E-2</v>
          </cell>
          <cell r="AH763">
            <v>-1.4481119742232949E-2</v>
          </cell>
          <cell r="AI763">
            <v>-3.3293036656023178E-2</v>
          </cell>
          <cell r="AJ763">
            <v>-1.9000099925394039E-2</v>
          </cell>
          <cell r="AK763">
            <v>-3.3293036656023178E-2</v>
          </cell>
          <cell r="AL763">
            <v>-4.1442269737376643E-2</v>
          </cell>
          <cell r="AM763">
            <v>4.4228654947512602E-2</v>
          </cell>
          <cell r="AN763">
            <v>-2.9838627964065782E-2</v>
          </cell>
          <cell r="AP763">
            <v>3.417621939014967E-2</v>
          </cell>
          <cell r="AQ763">
            <v>3.1325285639668278E-2</v>
          </cell>
          <cell r="AR763">
            <v>-1.221319592120808</v>
          </cell>
          <cell r="AS763">
            <v>1.402408229071318</v>
          </cell>
          <cell r="AT763">
            <v>-4.0449256947167056E-3</v>
          </cell>
          <cell r="AU763">
            <v>-1.6368158820772031E-2</v>
          </cell>
          <cell r="AV763">
            <v>6.3490905333505321E-3</v>
          </cell>
          <cell r="AW763">
            <v>0</v>
          </cell>
          <cell r="BF763">
            <v>2.3561153239297639E-3</v>
          </cell>
          <cell r="BG763">
            <v>1.079846451670363E-3</v>
          </cell>
          <cell r="BH763">
            <v>2.5376115829549568E-3</v>
          </cell>
          <cell r="BI763">
            <v>-1.1638359426874301E-3</v>
          </cell>
          <cell r="BJ763">
            <v>4.5736664939943772E-4</v>
          </cell>
          <cell r="BK763">
            <v>4.8461467065905586E-3</v>
          </cell>
          <cell r="BL763">
            <v>9.7375860914850065E-5</v>
          </cell>
          <cell r="BM763">
            <v>-4.3134572170531182E-3</v>
          </cell>
          <cell r="BN763">
            <v>5.9870249616917892E-3</v>
          </cell>
          <cell r="BO763">
            <v>-4.1598103044735426E-3</v>
          </cell>
          <cell r="BP763">
            <v>1.0007822223634831E-2</v>
          </cell>
          <cell r="BQ763">
            <v>-2.9228101024100228E-3</v>
          </cell>
        </row>
        <row r="764">
          <cell r="A764" t="str">
            <v>885309.WI</v>
          </cell>
          <cell r="E764" t="str">
            <v>管理期货私募基金指数</v>
          </cell>
          <cell r="F764" t="str">
            <v>nan</v>
          </cell>
          <cell r="G764" t="str">
            <v>指数</v>
          </cell>
          <cell r="H764" t="str">
            <v>指数</v>
          </cell>
          <cell r="J764">
            <v>0</v>
          </cell>
          <cell r="K764">
            <v>0</v>
          </cell>
          <cell r="L764" t="str">
            <v>2024-04-03T00:00:00.000000000</v>
          </cell>
          <cell r="M764">
            <v>-4.2431777191331843E-3</v>
          </cell>
          <cell r="N764">
            <v>0</v>
          </cell>
          <cell r="O764">
            <v>6.3005628928205493E-3</v>
          </cell>
          <cell r="P764">
            <v>-2.3465114029146421E-3</v>
          </cell>
          <cell r="Q764">
            <v>-5.4693825016864928E-3</v>
          </cell>
          <cell r="R764">
            <v>5.5060915306031077E-3</v>
          </cell>
          <cell r="S764">
            <v>0.24768741786189929</v>
          </cell>
          <cell r="T764">
            <v>-2.3465114029146421E-3</v>
          </cell>
          <cell r="U764">
            <v>5.6531099679949071E-2</v>
          </cell>
          <cell r="V764">
            <v>2.7365950487099329E-3</v>
          </cell>
          <cell r="W764">
            <v>0.1792237665185972</v>
          </cell>
          <cell r="X764">
            <v>0.1147159907364266</v>
          </cell>
          <cell r="Y764">
            <v>0.1278681962534525</v>
          </cell>
          <cell r="Z764">
            <v>6.3289351312042941E-2</v>
          </cell>
          <cell r="AA764">
            <v>6.6284134666015904E-2</v>
          </cell>
          <cell r="AC764">
            <v>-1.358920650415457E-2</v>
          </cell>
          <cell r="AD764">
            <v>-0.1221459047076842</v>
          </cell>
          <cell r="AE764">
            <v>-2.1587097386217939E-2</v>
          </cell>
          <cell r="AF764">
            <v>-1.263418895912332E-2</v>
          </cell>
          <cell r="AG764">
            <v>-1.2871023174825569E-2</v>
          </cell>
          <cell r="AH764">
            <v>-1.6895574722893741E-2</v>
          </cell>
          <cell r="AI764">
            <v>-2.229770607952751E-2</v>
          </cell>
          <cell r="AJ764">
            <v>-2.2384212507595251E-2</v>
          </cell>
          <cell r="AK764">
            <v>-0.1221459047076842</v>
          </cell>
          <cell r="AL764">
            <v>-2.0080539692758911E-2</v>
          </cell>
          <cell r="AM764">
            <v>9.5268571968575522E-2</v>
          </cell>
          <cell r="AN764">
            <v>-8.3551457486971126E-3</v>
          </cell>
          <cell r="AP764">
            <v>2.7379530415142309E-2</v>
          </cell>
          <cell r="AQ764">
            <v>8.0885182649108364E-2</v>
          </cell>
          <cell r="AR764">
            <v>-0.74429166505795219</v>
          </cell>
          <cell r="AS764">
            <v>1.1741428067504061</v>
          </cell>
          <cell r="AT764">
            <v>-5.8649944150783728E-3</v>
          </cell>
          <cell r="AU764">
            <v>-5.1773939444276218E-3</v>
          </cell>
          <cell r="AV764">
            <v>6.3005628928205493E-3</v>
          </cell>
          <cell r="AW764">
            <v>0</v>
          </cell>
          <cell r="BF764">
            <v>2.1182845010336851E-4</v>
          </cell>
          <cell r="BG764">
            <v>4.8210737119486868E-2</v>
          </cell>
          <cell r="BH764">
            <v>-5.3040262455172904E-4</v>
          </cell>
          <cell r="BI764">
            <v>1.782993584011239E-3</v>
          </cell>
          <cell r="BJ764">
            <v>-0.1185550165941517</v>
          </cell>
          <cell r="BK764">
            <v>-1.101473463788194E-4</v>
          </cell>
          <cell r="BL764">
            <v>7.7954504777495437E-3</v>
          </cell>
          <cell r="BM764">
            <v>8.708712695120191E-4</v>
          </cell>
          <cell r="BN764">
            <v>0.1356962853768395</v>
          </cell>
          <cell r="BO764">
            <v>-7.6030708418547421E-3</v>
          </cell>
          <cell r="BP764">
            <v>7.941948766611473E-3</v>
          </cell>
          <cell r="BQ764">
            <v>-3.1860453095116088E-3</v>
          </cell>
        </row>
        <row r="765">
          <cell r="A765" t="str">
            <v>885310.WI</v>
          </cell>
          <cell r="E765" t="str">
            <v>宏观策略私募基金指数</v>
          </cell>
          <cell r="F765" t="str">
            <v>nan</v>
          </cell>
          <cell r="G765" t="str">
            <v>指数</v>
          </cell>
          <cell r="H765" t="str">
            <v>指数</v>
          </cell>
          <cell r="J765">
            <v>0</v>
          </cell>
          <cell r="K765">
            <v>0</v>
          </cell>
          <cell r="L765" t="str">
            <v>2024-04-03T00:00:00.000000000</v>
          </cell>
          <cell r="M765">
            <v>-3.4405763484735008E-4</v>
          </cell>
          <cell r="N765">
            <v>0</v>
          </cell>
          <cell r="O765">
            <v>1.1591585744712861E-2</v>
          </cell>
          <cell r="P765">
            <v>1.749800776853383E-2</v>
          </cell>
          <cell r="Q765">
            <v>-6.7469308865609756E-3</v>
          </cell>
          <cell r="R765">
            <v>-2.7812208188187418E-2</v>
          </cell>
          <cell r="S765">
            <v>4.0178242902861871E-3</v>
          </cell>
          <cell r="T765">
            <v>1.749800776853383E-2</v>
          </cell>
          <cell r="U765">
            <v>-2.7108294196614539E-2</v>
          </cell>
          <cell r="V765">
            <v>-6.2413326415829203E-2</v>
          </cell>
          <cell r="W765">
            <v>9.28579286926281E-2</v>
          </cell>
          <cell r="X765">
            <v>0.19962728718425971</v>
          </cell>
          <cell r="Y765">
            <v>0.1542066943669691</v>
          </cell>
          <cell r="Z765">
            <v>-4.3317913259142693E-2</v>
          </cell>
          <cell r="AA765">
            <v>0.1300686628993519</v>
          </cell>
          <cell r="AC765">
            <v>-1.5165232880777729E-2</v>
          </cell>
          <cell r="AD765">
            <v>-5.1136802097519599E-2</v>
          </cell>
          <cell r="AE765">
            <v>-7.5862223572055562E-2</v>
          </cell>
          <cell r="AF765">
            <v>-2.8691739162688711E-2</v>
          </cell>
          <cell r="AG765">
            <v>-2.673187251887512E-2</v>
          </cell>
          <cell r="AH765">
            <v>-5.4253637913496217E-2</v>
          </cell>
          <cell r="AI765">
            <v>-7.0114411176010694E-2</v>
          </cell>
          <cell r="AJ765">
            <v>-2.0476578352118819E-2</v>
          </cell>
          <cell r="AK765">
            <v>-0.10229896984692451</v>
          </cell>
          <cell r="AL765">
            <v>5.2991432903526148E-2</v>
          </cell>
          <cell r="AM765">
            <v>7.099349421856993E-2</v>
          </cell>
          <cell r="AN765">
            <v>6.3911733112591795E-2</v>
          </cell>
          <cell r="AP765">
            <v>4.2256918420700153E-2</v>
          </cell>
          <cell r="AQ765">
            <v>5.8107326624390047E-2</v>
          </cell>
          <cell r="AR765">
            <v>1.2469819921672569</v>
          </cell>
          <cell r="AS765">
            <v>1.216639651779537</v>
          </cell>
          <cell r="AT765">
            <v>-8.5124816752726318E-3</v>
          </cell>
          <cell r="AU765">
            <v>-1.5639948005190529E-3</v>
          </cell>
          <cell r="AV765">
            <v>1.1591585744712861E-2</v>
          </cell>
          <cell r="AW765">
            <v>0</v>
          </cell>
          <cell r="BF765">
            <v>1.503755174617938E-2</v>
          </cell>
          <cell r="BG765">
            <v>-6.5100911089266411E-4</v>
          </cell>
          <cell r="BH765">
            <v>8.1835735091062567E-4</v>
          </cell>
          <cell r="BI765">
            <v>6.8332280453775596E-4</v>
          </cell>
          <cell r="BJ765">
            <v>-9.9029530307872538E-3</v>
          </cell>
          <cell r="BK765">
            <v>8.5371224391297407E-3</v>
          </cell>
          <cell r="BL765">
            <v>4.5875731456097579E-3</v>
          </cell>
          <cell r="BM765">
            <v>-2.129642911422858E-2</v>
          </cell>
          <cell r="BN765">
            <v>-7.4043916407917632E-4</v>
          </cell>
          <cell r="BO765">
            <v>-1.4801218813223049E-2</v>
          </cell>
          <cell r="BP765">
            <v>7.3105172637897287E-3</v>
          </cell>
          <cell r="BQ765">
            <v>-1.4043436618243371E-2</v>
          </cell>
        </row>
        <row r="766">
          <cell r="A766" t="str">
            <v>885312.WI</v>
          </cell>
          <cell r="E766" t="str">
            <v>套利策略私募基金指数</v>
          </cell>
          <cell r="F766" t="str">
            <v>nan</v>
          </cell>
          <cell r="G766" t="str">
            <v>指数</v>
          </cell>
          <cell r="H766" t="str">
            <v>指数</v>
          </cell>
          <cell r="J766">
            <v>0</v>
          </cell>
          <cell r="K766">
            <v>0</v>
          </cell>
          <cell r="L766" t="str">
            <v>2024-04-03T00:00:00.000000000</v>
          </cell>
          <cell r="M766">
            <v>7.8377920865069228E-4</v>
          </cell>
          <cell r="N766">
            <v>0</v>
          </cell>
          <cell r="O766">
            <v>3.2209979469006722E-3</v>
          </cell>
          <cell r="P766">
            <v>1.554562781596935E-3</v>
          </cell>
          <cell r="Q766">
            <v>3.6331538068368201E-3</v>
          </cell>
          <cell r="R766">
            <v>1.0894449737699491E-2</v>
          </cell>
          <cell r="S766">
            <v>-3.6170319071129331E-3</v>
          </cell>
          <cell r="T766">
            <v>1.554562781596935E-3</v>
          </cell>
          <cell r="U766">
            <v>1.1122899234933479E-2</v>
          </cell>
          <cell r="V766">
            <v>-1.974736715921099E-2</v>
          </cell>
          <cell r="W766">
            <v>6.0053340086763107E-4</v>
          </cell>
          <cell r="X766">
            <v>3.074215048967277E-2</v>
          </cell>
          <cell r="Y766">
            <v>0.1035289607412504</v>
          </cell>
          <cell r="Z766">
            <v>-6.2394368289439006E-3</v>
          </cell>
          <cell r="AA766">
            <v>2.637679460035813E-2</v>
          </cell>
          <cell r="AC766">
            <v>-5.9462444354485616E-3</v>
          </cell>
          <cell r="AD766">
            <v>-1.9687683613730739E-3</v>
          </cell>
          <cell r="AE766">
            <v>-2.3642609607041891E-2</v>
          </cell>
          <cell r="AF766">
            <v>-5.331284354439067E-2</v>
          </cell>
          <cell r="AG766">
            <v>-5.8584594298115569E-3</v>
          </cell>
          <cell r="AH766">
            <v>-1.5016615905068319E-2</v>
          </cell>
          <cell r="AI766">
            <v>-3.2481683685030752E-2</v>
          </cell>
          <cell r="AJ766">
            <v>-3.086033890158001E-2</v>
          </cell>
          <cell r="AK766">
            <v>-5.331284354439067E-2</v>
          </cell>
          <cell r="AL766">
            <v>8.5768638315775192E-4</v>
          </cell>
          <cell r="AM766">
            <v>2.278038894382561E-2</v>
          </cell>
          <cell r="AN766">
            <v>5.5631159056077628E-3</v>
          </cell>
          <cell r="AP766">
            <v>1.3762363846119631E-2</v>
          </cell>
          <cell r="AQ766">
            <v>3.082269823143453E-2</v>
          </cell>
          <cell r="AR766">
            <v>4.0681223152184857E-2</v>
          </cell>
          <cell r="AS766">
            <v>0.72941610064704065</v>
          </cell>
          <cell r="AT766">
            <v>8.6755057746579212E-5</v>
          </cell>
          <cell r="AU766">
            <v>-4.6694329734762166E-3</v>
          </cell>
          <cell r="AV766">
            <v>3.2209979469006722E-3</v>
          </cell>
          <cell r="AW766">
            <v>0</v>
          </cell>
          <cell r="BF766">
            <v>9.1969079912423979E-4</v>
          </cell>
          <cell r="BG766">
            <v>3.112863603769167E-4</v>
          </cell>
          <cell r="BH766">
            <v>6.8278331015858562E-4</v>
          </cell>
          <cell r="BI766">
            <v>-2.939099899547104E-4</v>
          </cell>
          <cell r="BJ766">
            <v>1.174581387707319E-3</v>
          </cell>
          <cell r="BK766">
            <v>2.509398803588025E-3</v>
          </cell>
          <cell r="BL766">
            <v>1.061582772272196E-3</v>
          </cell>
          <cell r="BM766">
            <v>-3.3490051770201917E-4</v>
          </cell>
          <cell r="BN766">
            <v>2.9673605788267392E-3</v>
          </cell>
          <cell r="BO766">
            <v>-1.9687683613730518E-3</v>
          </cell>
          <cell r="BP766">
            <v>4.2402169182185201E-3</v>
          </cell>
          <cell r="BQ766">
            <v>-1.699670928482222E-4</v>
          </cell>
        </row>
        <row r="767">
          <cell r="A767" t="str">
            <v>885313.WI</v>
          </cell>
          <cell r="E767" t="str">
            <v>组合基金策略私募基金指数</v>
          </cell>
          <cell r="F767" t="str">
            <v>nan</v>
          </cell>
          <cell r="G767" t="str">
            <v>指数</v>
          </cell>
          <cell r="H767" t="str">
            <v>指数</v>
          </cell>
          <cell r="J767">
            <v>0</v>
          </cell>
          <cell r="K767">
            <v>0</v>
          </cell>
          <cell r="L767" t="str">
            <v>2024-04-03T00:00:00.000000000</v>
          </cell>
          <cell r="M767">
            <v>-2.5079092095070532E-4</v>
          </cell>
          <cell r="N767">
            <v>0</v>
          </cell>
          <cell r="O767">
            <v>9.095736713088387E-3</v>
          </cell>
          <cell r="P767">
            <v>6.7927858779546213E-3</v>
          </cell>
          <cell r="Q767">
            <v>-6.8552610338998843E-3</v>
          </cell>
          <cell r="R767">
            <v>-2.7347051746892781E-2</v>
          </cell>
          <cell r="S767">
            <v>7.1457743692435738E-3</v>
          </cell>
          <cell r="T767">
            <v>6.7927858779546213E-3</v>
          </cell>
          <cell r="U767">
            <v>-2.6091699832871958E-2</v>
          </cell>
          <cell r="V767">
            <v>-3.7581124634615833E-2</v>
          </cell>
          <cell r="W767">
            <v>7.1192870577426515E-2</v>
          </cell>
          <cell r="X767">
            <v>0.12370628084207839</v>
          </cell>
          <cell r="Y767">
            <v>0.19161432626463479</v>
          </cell>
          <cell r="Z767">
            <v>-8.253264783673997E-2</v>
          </cell>
          <cell r="AA767">
            <v>0.1144142715636403</v>
          </cell>
          <cell r="AC767">
            <v>-1.535946129172986E-2</v>
          </cell>
          <cell r="AD767">
            <v>-4.1763473737298842E-2</v>
          </cell>
          <cell r="AE767">
            <v>-4.7390589431345803E-2</v>
          </cell>
          <cell r="AF767">
            <v>-9.5476769021440363E-3</v>
          </cell>
          <cell r="AG767">
            <v>-2.7030283154467091E-2</v>
          </cell>
          <cell r="AH767">
            <v>-5.5019583075477989E-2</v>
          </cell>
          <cell r="AI767">
            <v>-0.10383220267146499</v>
          </cell>
          <cell r="AJ767">
            <v>-2.139858835440174E-2</v>
          </cell>
          <cell r="AK767">
            <v>-0.1052224747323726</v>
          </cell>
          <cell r="AL767">
            <v>9.8466330643589561E-3</v>
          </cell>
          <cell r="AM767">
            <v>3.8168808361038087E-2</v>
          </cell>
          <cell r="AN767">
            <v>2.4472580432689961E-2</v>
          </cell>
          <cell r="AP767">
            <v>2.7829519242616611E-2</v>
          </cell>
          <cell r="AQ767">
            <v>5.1587882455197603E-2</v>
          </cell>
          <cell r="AR767">
            <v>0.3431182692263049</v>
          </cell>
          <cell r="AS767">
            <v>0.73410634378132533</v>
          </cell>
          <cell r="AT767">
            <v>-5.7929136945530368E-3</v>
          </cell>
          <cell r="AU767">
            <v>-5.1446244562530774E-3</v>
          </cell>
          <cell r="AV767">
            <v>9.095736713088387E-3</v>
          </cell>
          <cell r="AW767">
            <v>0</v>
          </cell>
          <cell r="BF767">
            <v>1.215038601921359E-2</v>
          </cell>
          <cell r="BG767">
            <v>-1.321347756021551E-3</v>
          </cell>
          <cell r="BH767">
            <v>-5.1689741571566694E-3</v>
          </cell>
          <cell r="BI767">
            <v>-4.5916174542182109E-3</v>
          </cell>
          <cell r="BJ767">
            <v>-7.8412993085239524E-3</v>
          </cell>
          <cell r="BK767">
            <v>7.1114202935849144E-3</v>
          </cell>
          <cell r="BL767">
            <v>-1.8829039674850281E-4</v>
          </cell>
          <cell r="BM767">
            <v>-1.3665762800640909E-2</v>
          </cell>
          <cell r="BN767">
            <v>9.7491989275044766E-4</v>
          </cell>
          <cell r="BO767">
            <v>-1.263058587296995E-2</v>
          </cell>
          <cell r="BP767">
            <v>9.3220825025943643E-3</v>
          </cell>
          <cell r="BQ767">
            <v>-9.7656935575947124E-3</v>
          </cell>
        </row>
        <row r="768">
          <cell r="A768">
            <v>9</v>
          </cell>
          <cell r="E768" t="str">
            <v>股票多头</v>
          </cell>
          <cell r="F768" t="str">
            <v>nan</v>
          </cell>
          <cell r="G768" t="str">
            <v>指数</v>
          </cell>
          <cell r="H768" t="str">
            <v>指数</v>
          </cell>
          <cell r="J768">
            <v>0</v>
          </cell>
          <cell r="K768">
            <v>0</v>
          </cell>
          <cell r="L768" t="str">
            <v>2024-04-03T00:00:00.000000000</v>
          </cell>
          <cell r="V768">
            <v>-0.12591859664137681</v>
          </cell>
          <cell r="W768">
            <v>7.8711782982167522E-2</v>
          </cell>
          <cell r="X768">
            <v>0.21900063653723739</v>
          </cell>
          <cell r="Y768">
            <v>0.14994693115690061</v>
          </cell>
          <cell r="Z768">
            <v>-9.5983324510322876E-2</v>
          </cell>
          <cell r="AA768">
            <v>6.983823581466142E-2</v>
          </cell>
          <cell r="AD768">
            <v>-8.7491960835462151E-2</v>
          </cell>
          <cell r="AE768">
            <v>-0.15532689079879891</v>
          </cell>
          <cell r="AF768">
            <v>-5.9809260947780961E-2</v>
          </cell>
          <cell r="AG768">
            <v>-5.4175665946724273E-2</v>
          </cell>
          <cell r="AH768">
            <v>-6.8426948311729865E-2</v>
          </cell>
          <cell r="AI768">
            <v>-0.1071790347351565</v>
          </cell>
          <cell r="AJ768">
            <v>-2.4177416017106951E-2</v>
          </cell>
          <cell r="AK768">
            <v>-0.1670944061777534</v>
          </cell>
          <cell r="AM768">
            <v>3.6699867196393843E-2</v>
          </cell>
          <cell r="AQ768">
            <v>8.0597053600311358E-2</v>
          </cell>
          <cell r="AS768">
            <v>0.45165485562887903</v>
          </cell>
          <cell r="BF768">
            <v>3.7369591053938001E-2</v>
          </cell>
          <cell r="BG768">
            <v>1.2313261721075049E-2</v>
          </cell>
          <cell r="BH768">
            <v>-5.0664286477085652E-3</v>
          </cell>
          <cell r="BI768">
            <v>-5.3826976087412159E-3</v>
          </cell>
          <cell r="BJ768">
            <v>-1.7763372290855228E-2</v>
          </cell>
          <cell r="BK768">
            <v>8.1668871721680691E-3</v>
          </cell>
          <cell r="BL768">
            <v>2.214280101993094E-3</v>
          </cell>
          <cell r="BM768">
            <v>-4.3657762619541018E-2</v>
          </cell>
          <cell r="BN768">
            <v>6.3879001661577561E-3</v>
          </cell>
          <cell r="BO768">
            <v>-2.5712540449848938E-2</v>
          </cell>
          <cell r="BP768">
            <v>2.9046059917209991E-2</v>
          </cell>
        </row>
        <row r="769">
          <cell r="A769">
            <v>11</v>
          </cell>
          <cell r="E769" t="str">
            <v>股票市场中性</v>
          </cell>
          <cell r="F769" t="str">
            <v>nan</v>
          </cell>
          <cell r="G769" t="str">
            <v>指数</v>
          </cell>
          <cell r="H769" t="str">
            <v>指数</v>
          </cell>
          <cell r="J769">
            <v>0</v>
          </cell>
          <cell r="K769">
            <v>0</v>
          </cell>
          <cell r="L769" t="str">
            <v>2024-04-03T00:00:00.000000000</v>
          </cell>
          <cell r="V769">
            <v>5.750511075393705E-3</v>
          </cell>
          <cell r="W769">
            <v>5.5167375624190829E-2</v>
          </cell>
          <cell r="X769">
            <v>0.10583904284691691</v>
          </cell>
          <cell r="Y769">
            <v>4.6180728906640052E-2</v>
          </cell>
          <cell r="Z769">
            <v>8.5659219073463966E-4</v>
          </cell>
          <cell r="AA769">
            <v>-7.650350641070891E-3</v>
          </cell>
          <cell r="AD769">
            <v>-7.6231617426361564E-3</v>
          </cell>
          <cell r="AE769">
            <v>-3.5559578016568852E-2</v>
          </cell>
          <cell r="AF769">
            <v>-1.7825151349955388E-2</v>
          </cell>
          <cell r="AG769">
            <v>-7.5397933538118049E-3</v>
          </cell>
          <cell r="AH769">
            <v>-6.5157633963417241E-3</v>
          </cell>
          <cell r="AI769">
            <v>-1.3533993585451071E-2</v>
          </cell>
          <cell r="AJ769">
            <v>-2.026596873452648E-2</v>
          </cell>
          <cell r="AK769">
            <v>-3.6637018334146218E-2</v>
          </cell>
          <cell r="AM769">
            <v>3.4647860088840909E-2</v>
          </cell>
          <cell r="AQ769">
            <v>2.4475178413086319E-2</v>
          </cell>
          <cell r="AS769">
            <v>1.4034644782014141</v>
          </cell>
          <cell r="BF769">
            <v>9.6939781733726971E-3</v>
          </cell>
          <cell r="BG769">
            <v>2.080987643524379E-3</v>
          </cell>
          <cell r="BH769">
            <v>1.0980436737184629E-3</v>
          </cell>
          <cell r="BI769">
            <v>-4.4948904494116482E-3</v>
          </cell>
          <cell r="BJ769">
            <v>8.4346837699307287E-3</v>
          </cell>
          <cell r="BK769">
            <v>1.1437630323631209E-2</v>
          </cell>
          <cell r="BL769">
            <v>1.9774399015854982E-3</v>
          </cell>
          <cell r="BM769">
            <v>-9.7549453993628354E-4</v>
          </cell>
          <cell r="BN769">
            <v>1.091191022732807E-2</v>
          </cell>
          <cell r="BO769">
            <v>-7.0442202046280267E-3</v>
          </cell>
          <cell r="BP769">
            <v>2.2145155471539502E-2</v>
          </cell>
        </row>
        <row r="770">
          <cell r="A770">
            <v>10</v>
          </cell>
          <cell r="E770" t="str">
            <v>股票多空</v>
          </cell>
          <cell r="F770" t="str">
            <v>nan</v>
          </cell>
          <cell r="G770" t="str">
            <v>指数</v>
          </cell>
          <cell r="H770" t="str">
            <v>指数</v>
          </cell>
          <cell r="J770">
            <v>0</v>
          </cell>
          <cell r="K770">
            <v>0</v>
          </cell>
          <cell r="L770" t="str">
            <v>2024-04-03T00:00:00.000000000</v>
          </cell>
          <cell r="V770">
            <v>-0.1110281400233291</v>
          </cell>
          <cell r="W770">
            <v>8.7487400551523153E-2</v>
          </cell>
          <cell r="X770">
            <v>0.2224030377000272</v>
          </cell>
          <cell r="Y770">
            <v>0.1283116201801171</v>
          </cell>
          <cell r="Z770">
            <v>-5.0161946682169223E-2</v>
          </cell>
          <cell r="AA770">
            <v>8.2483031419966713E-2</v>
          </cell>
          <cell r="AD770">
            <v>-9.5617096629151938E-2</v>
          </cell>
          <cell r="AE770">
            <v>-0.13761113292074639</v>
          </cell>
          <cell r="AF770">
            <v>-5.0127646793812881E-2</v>
          </cell>
          <cell r="AG770">
            <v>-3.8859140264762712E-2</v>
          </cell>
          <cell r="AH770">
            <v>-4.1601664066562682E-2</v>
          </cell>
          <cell r="AI770">
            <v>-5.8954210721191357E-2</v>
          </cell>
          <cell r="AJ770">
            <v>-1.817661955722567E-2</v>
          </cell>
          <cell r="AK770">
            <v>-0.18671654337592469</v>
          </cell>
          <cell r="AM770">
            <v>4.6103178973499137E-2</v>
          </cell>
          <cell r="AQ770">
            <v>7.1986422855698798E-2</v>
          </cell>
          <cell r="AS770">
            <v>0.63630557774605079</v>
          </cell>
          <cell r="BF770">
            <v>3.1719817730310851E-2</v>
          </cell>
          <cell r="BG770">
            <v>8.5396559159331975E-3</v>
          </cell>
          <cell r="BH770">
            <v>-5.7578090265227866E-3</v>
          </cell>
          <cell r="BI770">
            <v>-7.078181996811761E-3</v>
          </cell>
          <cell r="BJ770">
            <v>-1.9152913058299581E-2</v>
          </cell>
          <cell r="BK770">
            <v>1.3862394605905101E-2</v>
          </cell>
          <cell r="BL770">
            <v>-1.843953101644646E-3</v>
          </cell>
          <cell r="BM770">
            <v>-5.234924967297383E-2</v>
          </cell>
          <cell r="BN770">
            <v>1.3376361540085041E-2</v>
          </cell>
          <cell r="BO770">
            <v>-2.8189230897494481E-2</v>
          </cell>
          <cell r="BP770">
            <v>3.6992591765703693E-2</v>
          </cell>
        </row>
        <row r="771">
          <cell r="A771">
            <v>12</v>
          </cell>
          <cell r="E771" t="str">
            <v>债券指数</v>
          </cell>
          <cell r="F771" t="str">
            <v>nan</v>
          </cell>
          <cell r="G771" t="str">
            <v>指数</v>
          </cell>
          <cell r="H771" t="str">
            <v>指数</v>
          </cell>
          <cell r="J771">
            <v>0</v>
          </cell>
          <cell r="K771">
            <v>0</v>
          </cell>
          <cell r="L771" t="str">
            <v>2024-04-03T00:00:00.000000000</v>
          </cell>
          <cell r="V771">
            <v>1.8121810064487761E-2</v>
          </cell>
          <cell r="W771">
            <v>4.6116057013699807E-2</v>
          </cell>
          <cell r="X771">
            <v>3.4797136038186023E-2</v>
          </cell>
          <cell r="Y771">
            <v>3.4823413188441732E-2</v>
          </cell>
          <cell r="Z771">
            <v>1.230061503075142E-2</v>
          </cell>
          <cell r="AA771">
            <v>2.9549549549549688E-2</v>
          </cell>
          <cell r="AD771">
            <v>-3.692218477768456E-3</v>
          </cell>
          <cell r="AE771">
            <v>-9.2684302674266323E-3</v>
          </cell>
          <cell r="AF771">
            <v>-2.6623823731924908E-3</v>
          </cell>
          <cell r="AG771">
            <v>-4.2104267196517477E-3</v>
          </cell>
          <cell r="AH771">
            <v>-1.7490161783997159E-3</v>
          </cell>
          <cell r="AI771">
            <v>-5.1172496025437258E-3</v>
          </cell>
          <cell r="AJ771">
            <v>-3.0659172202350251E-3</v>
          </cell>
          <cell r="AK771">
            <v>-9.2684302674266323E-3</v>
          </cell>
          <cell r="AM771">
            <v>3.2274908996015261E-2</v>
          </cell>
          <cell r="AQ771">
            <v>9.5938765223317016E-3</v>
          </cell>
          <cell r="AS771">
            <v>3.333073167363565</v>
          </cell>
          <cell r="BF771">
            <v>1.104257174076961E-2</v>
          </cell>
          <cell r="BG771">
            <v>4.3277489108877187E-3</v>
          </cell>
          <cell r="BH771">
            <v>5.6129623603105028E-3</v>
          </cell>
          <cell r="BI771">
            <v>1.7385344311675599E-3</v>
          </cell>
          <cell r="BJ771">
            <v>2.428623204359992E-3</v>
          </cell>
          <cell r="BK771">
            <v>4.0167800882593419E-3</v>
          </cell>
          <cell r="BL771">
            <v>1.775709505535739E-3</v>
          </cell>
          <cell r="BM771">
            <v>-2.1038937151529602E-3</v>
          </cell>
          <cell r="BN771">
            <v>3.661749132106928E-3</v>
          </cell>
          <cell r="BO771">
            <v>-3.1889348529995361E-3</v>
          </cell>
          <cell r="BP771">
            <v>8.9114902711675548E-3</v>
          </cell>
        </row>
        <row r="772">
          <cell r="A772">
            <v>14</v>
          </cell>
          <cell r="E772" t="str">
            <v>管理期货</v>
          </cell>
          <cell r="F772" t="str">
            <v>nan</v>
          </cell>
          <cell r="G772" t="str">
            <v>指数</v>
          </cell>
          <cell r="H772" t="str">
            <v>指数</v>
          </cell>
          <cell r="J772">
            <v>0</v>
          </cell>
          <cell r="K772">
            <v>0</v>
          </cell>
          <cell r="L772" t="str">
            <v>2024-04-03T00:00:00.000000000</v>
          </cell>
          <cell r="V772">
            <v>7.4056774915547408E-3</v>
          </cell>
          <cell r="W772">
            <v>7.3465648303196129E-2</v>
          </cell>
          <cell r="X772">
            <v>0.23161799253196169</v>
          </cell>
          <cell r="Y772">
            <v>7.8396339121901359E-2</v>
          </cell>
          <cell r="Z772">
            <v>2.7594938096360488E-2</v>
          </cell>
          <cell r="AA772">
            <v>1.5737555251233101E-2</v>
          </cell>
          <cell r="AD772">
            <v>-2.1276885103320521E-2</v>
          </cell>
          <cell r="AE772">
            <v>-3.9124588685833322E-2</v>
          </cell>
          <cell r="AF772">
            <v>-2.7299090536416531E-2</v>
          </cell>
          <cell r="AG772">
            <v>-9.3196242810729257E-3</v>
          </cell>
          <cell r="AH772">
            <v>-1.4991475338128279E-2</v>
          </cell>
          <cell r="AI772">
            <v>-1.4049470576147281E-2</v>
          </cell>
          <cell r="AJ772">
            <v>-2.0369922955088479E-2</v>
          </cell>
          <cell r="AK772">
            <v>-3.9124588685833322E-2</v>
          </cell>
          <cell r="AM772">
            <v>6.6354702365667428E-2</v>
          </cell>
          <cell r="AQ772">
            <v>3.6930594614559137E-2</v>
          </cell>
          <cell r="AS772">
            <v>1.7886764745237449</v>
          </cell>
          <cell r="BF772">
            <v>6.8412136978155402E-3</v>
          </cell>
          <cell r="BG772">
            <v>-5.521051951808964E-4</v>
          </cell>
          <cell r="BH772">
            <v>9.9769633514035228E-4</v>
          </cell>
          <cell r="BI772">
            <v>2.9666231851441789E-3</v>
          </cell>
          <cell r="BJ772">
            <v>6.3791814286788817E-3</v>
          </cell>
          <cell r="BK772">
            <v>-2.780519287140848E-3</v>
          </cell>
          <cell r="BL772">
            <v>1.9346686875889581E-2</v>
          </cell>
          <cell r="BM772">
            <v>-1.0956355015738E-2</v>
          </cell>
          <cell r="BN772">
            <v>5.519027101356544E-3</v>
          </cell>
          <cell r="BO772">
            <v>-1.479252505091022E-2</v>
          </cell>
          <cell r="BP772">
            <v>1.3515894171068689E-2</v>
          </cell>
        </row>
        <row r="773">
          <cell r="A773">
            <v>15</v>
          </cell>
          <cell r="E773" t="str">
            <v>套利策略</v>
          </cell>
          <cell r="F773" t="str">
            <v>nan</v>
          </cell>
          <cell r="G773" t="str">
            <v>指数</v>
          </cell>
          <cell r="H773" t="str">
            <v>指数</v>
          </cell>
          <cell r="J773">
            <v>0</v>
          </cell>
          <cell r="K773">
            <v>0</v>
          </cell>
          <cell r="L773" t="str">
            <v>2024-04-03T00:00:00.000000000</v>
          </cell>
          <cell r="V773">
            <v>5.7904411444906767E-3</v>
          </cell>
          <cell r="W773">
            <v>5.3845335875623228E-2</v>
          </cell>
          <cell r="X773">
            <v>0.1133246244284782</v>
          </cell>
          <cell r="Y773">
            <v>6.927408442097005E-2</v>
          </cell>
          <cell r="Z773">
            <v>1.6731759275696811E-2</v>
          </cell>
          <cell r="AA773">
            <v>3.055250640321994E-2</v>
          </cell>
          <cell r="AD773">
            <v>-1.034429311084002E-2</v>
          </cell>
          <cell r="AE773">
            <v>-3.4048712137623817E-2</v>
          </cell>
          <cell r="AF773">
            <v>-1.6015835882670668E-2</v>
          </cell>
          <cell r="AG773">
            <v>-9.9980083648676336E-3</v>
          </cell>
          <cell r="AH773">
            <v>-3.5798049623503459E-3</v>
          </cell>
          <cell r="AI773">
            <v>-1.307476307476303E-2</v>
          </cell>
          <cell r="AJ773">
            <v>-9.221823467950762E-3</v>
          </cell>
          <cell r="AK773">
            <v>-3.4048712137623817E-2</v>
          </cell>
          <cell r="AM773">
            <v>4.4928819716785202E-2</v>
          </cell>
          <cell r="AQ773">
            <v>2.0309001230553639E-2</v>
          </cell>
          <cell r="AS773">
            <v>2.1975971453095591</v>
          </cell>
          <cell r="BF773">
            <v>1.209088905793743E-2</v>
          </cell>
          <cell r="BG773">
            <v>3.9803256723314204E-3</v>
          </cell>
          <cell r="BH773">
            <v>2.9877931491157921E-3</v>
          </cell>
          <cell r="BI773">
            <v>3.7310836401553971E-3</v>
          </cell>
          <cell r="BJ773">
            <v>6.6353223969943809E-3</v>
          </cell>
          <cell r="BK773">
            <v>9.0863158007896683E-3</v>
          </cell>
          <cell r="BL773">
            <v>9.344076896622644E-3</v>
          </cell>
          <cell r="BM773">
            <v>-1.017716278314984E-2</v>
          </cell>
          <cell r="BN773">
            <v>8.302796342091856E-3</v>
          </cell>
          <cell r="BO773">
            <v>-7.7179377284426476E-3</v>
          </cell>
          <cell r="BP773">
            <v>1.330706487622879E-2</v>
          </cell>
        </row>
        <row r="774">
          <cell r="A774">
            <v>19</v>
          </cell>
          <cell r="E774" t="str">
            <v>宏观策略</v>
          </cell>
          <cell r="F774" t="str">
            <v>nan</v>
          </cell>
          <cell r="G774" t="str">
            <v>指数</v>
          </cell>
          <cell r="H774" t="str">
            <v>指数</v>
          </cell>
          <cell r="J774">
            <v>0</v>
          </cell>
          <cell r="K774">
            <v>0</v>
          </cell>
          <cell r="L774" t="str">
            <v>2024-04-03T00:00:00.000000000</v>
          </cell>
          <cell r="V774">
            <v>-0.1115208499817826</v>
          </cell>
          <cell r="W774">
            <v>5.7264617328922407E-2</v>
          </cell>
          <cell r="X774">
            <v>0.19383181717328621</v>
          </cell>
          <cell r="Y774">
            <v>8.3326656517907161E-2</v>
          </cell>
          <cell r="Z774">
            <v>-3.8117697832855568E-2</v>
          </cell>
          <cell r="AA774">
            <v>1.721542803386655E-2</v>
          </cell>
          <cell r="AD774">
            <v>-8.69430910538848E-2</v>
          </cell>
          <cell r="AE774">
            <v>-0.1197878864687307</v>
          </cell>
          <cell r="AF774">
            <v>-5.1163552549987737E-2</v>
          </cell>
          <cell r="AG774">
            <v>-5.5750964783617872E-2</v>
          </cell>
          <cell r="AH774">
            <v>-3.3516549169554218E-2</v>
          </cell>
          <cell r="AI774">
            <v>-5.3034010276486347E-2</v>
          </cell>
          <cell r="AJ774">
            <v>-2.812930710437294E-2</v>
          </cell>
          <cell r="AK774">
            <v>-0.18047558102659361</v>
          </cell>
          <cell r="AM774">
            <v>2.5991051690358091E-2</v>
          </cell>
          <cell r="AQ774">
            <v>6.2187819099409437E-2</v>
          </cell>
          <cell r="AS774">
            <v>0.41315542937523408</v>
          </cell>
          <cell r="BF774">
            <v>2.8270804268464959E-2</v>
          </cell>
          <cell r="BG774">
            <v>3.1318165754741219E-3</v>
          </cell>
          <cell r="BH774">
            <v>-5.2999855502601223E-3</v>
          </cell>
          <cell r="BI774">
            <v>-2.0994340616882208E-3</v>
          </cell>
          <cell r="BJ774">
            <v>-1.9863104758920839E-2</v>
          </cell>
          <cell r="BK774">
            <v>-7.381464794907755E-4</v>
          </cell>
          <cell r="BL774">
            <v>1.474989575975671E-2</v>
          </cell>
          <cell r="BM774">
            <v>-3.4167845358408673E-2</v>
          </cell>
          <cell r="BN774">
            <v>-3.775899308635644E-3</v>
          </cell>
          <cell r="BO774">
            <v>-2.4819593353229471E-2</v>
          </cell>
          <cell r="BP774">
            <v>1.393277402672433E-2</v>
          </cell>
        </row>
        <row r="775">
          <cell r="A775">
            <v>16</v>
          </cell>
          <cell r="E775" t="str">
            <v>组合基金</v>
          </cell>
          <cell r="F775" t="str">
            <v>nan</v>
          </cell>
          <cell r="G775" t="str">
            <v>指数</v>
          </cell>
          <cell r="H775" t="str">
            <v>指数</v>
          </cell>
          <cell r="J775">
            <v>0</v>
          </cell>
          <cell r="K775">
            <v>0</v>
          </cell>
          <cell r="L775" t="str">
            <v>2024-04-03T00:00:00.000000000</v>
          </cell>
          <cell r="V775">
            <v>-6.8994470114777329E-2</v>
          </cell>
          <cell r="W775">
            <v>4.3862190508940913E-2</v>
          </cell>
          <cell r="X775">
            <v>0.1574129353233831</v>
          </cell>
          <cell r="Y775">
            <v>8.6897745092737733E-2</v>
          </cell>
          <cell r="Z775">
            <v>-5.6190670613453057E-2</v>
          </cell>
          <cell r="AA775">
            <v>4.2733223351604448E-2</v>
          </cell>
          <cell r="AD775">
            <v>-5.1288816064597703E-2</v>
          </cell>
          <cell r="AE775">
            <v>-8.7308004560180244E-2</v>
          </cell>
          <cell r="AF775">
            <v>-3.8150622783139493E-2</v>
          </cell>
          <cell r="AG775">
            <v>-2.4760536398467509E-2</v>
          </cell>
          <cell r="AH775">
            <v>-3.061686189734052E-2</v>
          </cell>
          <cell r="AI775">
            <v>-6.3123765135011806E-2</v>
          </cell>
          <cell r="AJ775">
            <v>-8.7793081694878955E-3</v>
          </cell>
          <cell r="AK775">
            <v>-0.1031525122276566</v>
          </cell>
          <cell r="AM775">
            <v>2.4530119420645539E-2</v>
          </cell>
          <cell r="AQ775">
            <v>4.5000072751004143E-2</v>
          </cell>
          <cell r="AS775">
            <v>0.53849474791510454</v>
          </cell>
          <cell r="BF775">
            <v>2.420947130601547E-2</v>
          </cell>
          <cell r="BG775">
            <v>4.1660422857394694E-3</v>
          </cell>
          <cell r="BH775">
            <v>-4.3362631672654306E-3</v>
          </cell>
          <cell r="BI775">
            <v>-2.18642867910257E-3</v>
          </cell>
          <cell r="BJ775">
            <v>-9.107283619226525E-3</v>
          </cell>
          <cell r="BK775">
            <v>3.8473804000718199E-3</v>
          </cell>
          <cell r="BL775">
            <v>6.6482527284730253E-3</v>
          </cell>
          <cell r="BM775">
            <v>-2.7599307272172299E-2</v>
          </cell>
          <cell r="BN775">
            <v>5.3731897875168846E-3</v>
          </cell>
          <cell r="BO775">
            <v>-1.9121444515228569E-2</v>
          </cell>
          <cell r="BP775">
            <v>2.197492147467606E-2</v>
          </cell>
        </row>
        <row r="776">
          <cell r="A776">
            <v>17</v>
          </cell>
          <cell r="E776" t="str">
            <v>定向增发</v>
          </cell>
          <cell r="F776" t="str">
            <v>nan</v>
          </cell>
          <cell r="G776" t="str">
            <v>指数</v>
          </cell>
          <cell r="H776" t="str">
            <v>指数</v>
          </cell>
          <cell r="J776">
            <v>0</v>
          </cell>
          <cell r="K776">
            <v>0</v>
          </cell>
          <cell r="L776" t="str">
            <v>2024-04-03T00:00:00.000000000</v>
          </cell>
          <cell r="V776">
            <v>-7.8296609186000454E-2</v>
          </cell>
          <cell r="W776">
            <v>0.13948378873576031</v>
          </cell>
          <cell r="X776">
            <v>0.12684021543985621</v>
          </cell>
          <cell r="Y776">
            <v>0.13818646232439341</v>
          </cell>
          <cell r="Z776">
            <v>-0.20931453730258109</v>
          </cell>
          <cell r="AA776">
            <v>1.1645962732919291E-2</v>
          </cell>
          <cell r="AD776">
            <v>-0.10341239639711899</v>
          </cell>
          <cell r="AE776">
            <v>-0.14619300248748879</v>
          </cell>
          <cell r="AF776">
            <v>-4.3380500096917997E-2</v>
          </cell>
          <cell r="AG776">
            <v>-6.3511159047540039E-2</v>
          </cell>
          <cell r="AH776">
            <v>-0.1026328304007609</v>
          </cell>
          <cell r="AI776">
            <v>-0.22540917843388961</v>
          </cell>
          <cell r="AJ776">
            <v>-6.3889445223312705E-2</v>
          </cell>
          <cell r="AK776">
            <v>-0.24001259495414651</v>
          </cell>
          <cell r="AM776">
            <v>1.6233121835298899E-2</v>
          </cell>
          <cell r="AQ776">
            <v>8.954145073084914E-2</v>
          </cell>
          <cell r="AS776">
            <v>0.17796568088634529</v>
          </cell>
          <cell r="BF776">
            <v>3.3148917740380528E-2</v>
          </cell>
          <cell r="BG776">
            <v>1.155896857982408E-2</v>
          </cell>
          <cell r="BH776">
            <v>-9.3820286287229493E-3</v>
          </cell>
          <cell r="BI776">
            <v>-1.0624065879318859E-2</v>
          </cell>
          <cell r="BJ776">
            <v>-2.4728991520409641E-2</v>
          </cell>
          <cell r="BK776">
            <v>2.25906959209945E-2</v>
          </cell>
          <cell r="BL776">
            <v>-7.4659724661174653E-4</v>
          </cell>
          <cell r="BM776">
            <v>-5.5032002089507759E-2</v>
          </cell>
          <cell r="BN776">
            <v>1.236971808878007E-2</v>
          </cell>
          <cell r="BO776">
            <v>-2.9375442372052141E-2</v>
          </cell>
          <cell r="BP776">
            <v>4.5778891702987767E-2</v>
          </cell>
        </row>
        <row r="777">
          <cell r="A777">
            <v>18</v>
          </cell>
          <cell r="E777" t="str">
            <v>新三板</v>
          </cell>
          <cell r="F777" t="str">
            <v>nan</v>
          </cell>
          <cell r="G777" t="str">
            <v>指数</v>
          </cell>
          <cell r="H777" t="str">
            <v>指数</v>
          </cell>
          <cell r="J777">
            <v>0</v>
          </cell>
          <cell r="K777">
            <v>0</v>
          </cell>
          <cell r="L777" t="str">
            <v>2024-04-03T00:00:00.000000000</v>
          </cell>
          <cell r="V777">
            <v>2.1161287327763789E-2</v>
          </cell>
          <cell r="W777">
            <v>0.13795623192051301</v>
          </cell>
          <cell r="X777">
            <v>0.13157332953817691</v>
          </cell>
          <cell r="Y777">
            <v>9.8749022673964015E-2</v>
          </cell>
          <cell r="Z777">
            <v>-6.7512394284047761E-2</v>
          </cell>
          <cell r="AA777">
            <v>1.8867924528301879E-2</v>
          </cell>
          <cell r="AD777">
            <v>-8.4554318036408269E-2</v>
          </cell>
          <cell r="AE777">
            <v>-9.823859561531742E-2</v>
          </cell>
          <cell r="AF777">
            <v>-4.0420819490586887E-2</v>
          </cell>
          <cell r="AG777">
            <v>-3.210486322188446E-2</v>
          </cell>
          <cell r="AH777">
            <v>-2.544899294699338E-2</v>
          </cell>
          <cell r="AI777">
            <v>-6.8002915451894935E-2</v>
          </cell>
          <cell r="AJ777">
            <v>-1.870873074101255E-2</v>
          </cell>
          <cell r="AK777">
            <v>-9.823859561531742E-2</v>
          </cell>
          <cell r="AM777">
            <v>3.5743001749977348E-2</v>
          </cell>
          <cell r="AQ777">
            <v>5.9218151264058112E-2</v>
          </cell>
          <cell r="AS777">
            <v>0.5985527140739747</v>
          </cell>
          <cell r="BF777">
            <v>9.9059945201802613E-3</v>
          </cell>
          <cell r="BG777">
            <v>-1.1711649919407541E-2</v>
          </cell>
          <cell r="BH777">
            <v>-2.1991845232931522E-3</v>
          </cell>
          <cell r="BI777">
            <v>-1.117176665956632E-2</v>
          </cell>
          <cell r="BJ777">
            <v>-2.9037124149243861E-2</v>
          </cell>
          <cell r="BK777">
            <v>3.0297147604855249E-2</v>
          </cell>
          <cell r="BL777">
            <v>3.5463143479142152E-2</v>
          </cell>
          <cell r="BM777">
            <v>-4.4169247631507091E-2</v>
          </cell>
          <cell r="BN777">
            <v>-1.7820408195010181E-2</v>
          </cell>
          <cell r="BO777">
            <v>-1.806398554745392E-2</v>
          </cell>
          <cell r="BP777">
            <v>5.2383102849216101E-3</v>
          </cell>
        </row>
        <row r="778">
          <cell r="A778">
            <v>13</v>
          </cell>
          <cell r="E778" t="str">
            <v>多策略</v>
          </cell>
          <cell r="F778" t="str">
            <v>nan</v>
          </cell>
          <cell r="G778" t="str">
            <v>指数</v>
          </cell>
          <cell r="H778" t="str">
            <v>指数</v>
          </cell>
          <cell r="J778">
            <v>0</v>
          </cell>
          <cell r="K778">
            <v>0</v>
          </cell>
          <cell r="L778" t="str">
            <v>2024-04-03T00:00:00.000000000</v>
          </cell>
          <cell r="V778">
            <v>-6.9644280951000281E-2</v>
          </cell>
          <cell r="W778">
            <v>7.7076217429491445E-2</v>
          </cell>
          <cell r="X778">
            <v>0.15922846314836819</v>
          </cell>
          <cell r="Y778">
            <v>0.12669683257918549</v>
          </cell>
          <cell r="Z778">
            <v>-3.960093034643164E-2</v>
          </cell>
          <cell r="AA778">
            <v>2.9554477282752512E-2</v>
          </cell>
          <cell r="AD778">
            <v>-5.433108282205152E-2</v>
          </cell>
          <cell r="AE778">
            <v>-9.8380524935165373E-2</v>
          </cell>
          <cell r="AF778">
            <v>-4.0327542954513233E-2</v>
          </cell>
          <cell r="AG778">
            <v>-2.5835941769762099E-2</v>
          </cell>
          <cell r="AH778">
            <v>-3.0510440835266928E-2</v>
          </cell>
          <cell r="AI778">
            <v>-5.6250377620687589E-2</v>
          </cell>
          <cell r="AJ778">
            <v>-2.190786179268903E-2</v>
          </cell>
          <cell r="AK778">
            <v>-0.10235580792072969</v>
          </cell>
          <cell r="AM778">
            <v>4.3611566159437842E-2</v>
          </cell>
          <cell r="AQ778">
            <v>5.3109797284709027E-2</v>
          </cell>
          <cell r="AS778">
            <v>0.8155510242076599</v>
          </cell>
          <cell r="BF778">
            <v>2.854701187653097E-2</v>
          </cell>
          <cell r="BG778">
            <v>6.630354763037527E-3</v>
          </cell>
          <cell r="BH778">
            <v>-3.8024512524339471E-3</v>
          </cell>
          <cell r="BI778">
            <v>-3.6758058234092061E-3</v>
          </cell>
          <cell r="BJ778">
            <v>-1.0412298396172529E-2</v>
          </cell>
          <cell r="BK778">
            <v>6.8698031760927591E-3</v>
          </cell>
          <cell r="BL778">
            <v>1.033402734118272E-2</v>
          </cell>
          <cell r="BM778">
            <v>-3.060402204385804E-2</v>
          </cell>
          <cell r="BN778">
            <v>7.8877849505993858E-3</v>
          </cell>
          <cell r="BO778">
            <v>-2.442391675450839E-2</v>
          </cell>
          <cell r="BP778">
            <v>2.644115081791942E-2</v>
          </cell>
        </row>
        <row r="779">
          <cell r="A779" t="str">
            <v>ZYYXTMB</v>
          </cell>
          <cell r="E779" t="str">
            <v>私募全市场宽基指数</v>
          </cell>
          <cell r="F779" t="str">
            <v>nan</v>
          </cell>
          <cell r="G779" t="str">
            <v>指数</v>
          </cell>
          <cell r="H779" t="str">
            <v>指数</v>
          </cell>
          <cell r="J779">
            <v>0</v>
          </cell>
          <cell r="K779">
            <v>0</v>
          </cell>
          <cell r="L779" t="str">
            <v>2024-04-03T00:00:00.000000000</v>
          </cell>
          <cell r="M779">
            <v>6.5911966909415476E-4</v>
          </cell>
          <cell r="N779">
            <v>6.2110305134792654E-3</v>
          </cell>
          <cell r="O779">
            <v>1.6890291678278931E-2</v>
          </cell>
          <cell r="P779">
            <v>-5.902347140783859E-3</v>
          </cell>
          <cell r="Q779">
            <v>-1.5309504465129461E-2</v>
          </cell>
          <cell r="R779">
            <v>-6.230752495529801E-2</v>
          </cell>
          <cell r="S779">
            <v>-3.005778557294525E-2</v>
          </cell>
          <cell r="T779">
            <v>-5.902347140783859E-3</v>
          </cell>
          <cell r="U779">
            <v>-2.1006246540481891E-2</v>
          </cell>
          <cell r="V779">
            <v>-8.0676764977852811E-2</v>
          </cell>
          <cell r="W779">
            <v>7.9872686526424763E-2</v>
          </cell>
          <cell r="X779">
            <v>0.27242662147679542</v>
          </cell>
          <cell r="Y779">
            <v>0.1880014881730088</v>
          </cell>
          <cell r="Z779">
            <v>-0.1020131653019531</v>
          </cell>
          <cell r="AA779">
            <v>5.7587959743874872E-2</v>
          </cell>
          <cell r="AC779">
            <v>-6.3399954040876949E-2</v>
          </cell>
          <cell r="AD779">
            <v>-7.2432585751085826E-2</v>
          </cell>
          <cell r="AE779">
            <v>-0.1085491445795931</v>
          </cell>
          <cell r="AF779">
            <v>-5.879123179312018E-2</v>
          </cell>
          <cell r="AG779">
            <v>-5.7606969317046008E-2</v>
          </cell>
          <cell r="AH779">
            <v>-7.0006210799245516E-2</v>
          </cell>
          <cell r="AI779">
            <v>-0.1237603485087434</v>
          </cell>
          <cell r="AJ779">
            <v>-3.3950472350783398E-2</v>
          </cell>
          <cell r="AK779">
            <v>-0.1767664603921375</v>
          </cell>
          <cell r="AL779">
            <v>3.851500980861422E-2</v>
          </cell>
          <cell r="AM779">
            <v>4.6118752658657947E-2</v>
          </cell>
          <cell r="AN779">
            <v>-2.0920336338289051E-2</v>
          </cell>
          <cell r="AP779">
            <v>0.12896923727219969</v>
          </cell>
          <cell r="AQ779">
            <v>8.6145185677352451E-2</v>
          </cell>
          <cell r="AR779">
            <v>0.29632797734177202</v>
          </cell>
          <cell r="AS779">
            <v>0.53190361956898147</v>
          </cell>
          <cell r="AT779">
            <v>-3.5842956690603438E-2</v>
          </cell>
          <cell r="AU779">
            <v>3.5639198500789782E-3</v>
          </cell>
          <cell r="AV779">
            <v>1.061334137765302E-2</v>
          </cell>
          <cell r="AW779">
            <v>6.2110305134792654E-3</v>
          </cell>
          <cell r="BF779">
            <v>3.354678230518493E-2</v>
          </cell>
          <cell r="BG779">
            <v>-3.104091719212887E-3</v>
          </cell>
          <cell r="BH779">
            <v>-3.4707938831386449E-3</v>
          </cell>
          <cell r="BI779">
            <v>-6.6047885980083931E-3</v>
          </cell>
          <cell r="BJ779">
            <v>-1.3965590752879731E-2</v>
          </cell>
          <cell r="BK779">
            <v>7.4594758109278736E-3</v>
          </cell>
          <cell r="BL779">
            <v>4.6777492882428273E-3</v>
          </cell>
          <cell r="BM779">
            <v>-3.8206964859311632E-2</v>
          </cell>
          <cell r="BN779">
            <v>-7.8325021364384906E-3</v>
          </cell>
          <cell r="BO779">
            <v>-1.4235761431388379E-2</v>
          </cell>
          <cell r="BP779">
            <v>1.5733892525266802E-2</v>
          </cell>
          <cell r="BQ779">
            <v>-9.6816958138050691E-3</v>
          </cell>
        </row>
        <row r="780">
          <cell r="A780" t="str">
            <v>ZYYXMARB</v>
          </cell>
          <cell r="E780" t="str">
            <v>套利策略宽基指数</v>
          </cell>
          <cell r="F780" t="str">
            <v>nan</v>
          </cell>
          <cell r="G780" t="str">
            <v>指数</v>
          </cell>
          <cell r="H780" t="str">
            <v>指数</v>
          </cell>
          <cell r="J780">
            <v>0</v>
          </cell>
          <cell r="K780">
            <v>0</v>
          </cell>
          <cell r="L780" t="str">
            <v>2024-04-03T00:00:00.000000000</v>
          </cell>
          <cell r="M780">
            <v>1.5378138598545199E-3</v>
          </cell>
          <cell r="N780">
            <v>2.5612591239669862E-3</v>
          </cell>
          <cell r="O780">
            <v>1.140276159146336E-2</v>
          </cell>
          <cell r="P780">
            <v>-1.4843752549966731E-3</v>
          </cell>
          <cell r="Q780">
            <v>1.538696807322726E-2</v>
          </cell>
          <cell r="R780">
            <v>2.3812135610590038E-2</v>
          </cell>
          <cell r="S780">
            <v>0.13012364440902499</v>
          </cell>
          <cell r="T780">
            <v>-1.4843752549966731E-3</v>
          </cell>
          <cell r="U780">
            <v>3.4474190210768578E-2</v>
          </cell>
          <cell r="V780">
            <v>2.2756895295063421E-2</v>
          </cell>
          <cell r="W780">
            <v>7.3570927976835288E-2</v>
          </cell>
          <cell r="X780">
            <v>0.14970506065783271</v>
          </cell>
          <cell r="Y780">
            <v>0.1120777369497172</v>
          </cell>
          <cell r="Z780">
            <v>4.7816576776286153E-2</v>
          </cell>
          <cell r="AA780">
            <v>2.8792066298884759E-2</v>
          </cell>
          <cell r="AC780">
            <v>-2.6208565073653559E-2</v>
          </cell>
          <cell r="AD780">
            <v>-1.495093002200526E-2</v>
          </cell>
          <cell r="AE780">
            <v>-1.9759366934197321E-2</v>
          </cell>
          <cell r="AF780">
            <v>-1.5622953079206839E-2</v>
          </cell>
          <cell r="AG780">
            <v>-9.2370046888060262E-3</v>
          </cell>
          <cell r="AH780">
            <v>-7.8552855168597356E-3</v>
          </cell>
          <cell r="AI780">
            <v>-1.9076765626938219E-2</v>
          </cell>
          <cell r="AJ780">
            <v>-2.664579172434076E-2</v>
          </cell>
          <cell r="AK780">
            <v>-3.074941950922086E-2</v>
          </cell>
          <cell r="AL780">
            <v>1.4746540886670051E-2</v>
          </cell>
          <cell r="AM780">
            <v>6.1468362312264928E-2</v>
          </cell>
          <cell r="AN780">
            <v>-5.2912305465824261E-3</v>
          </cell>
          <cell r="AP780">
            <v>5.198319422323882E-2</v>
          </cell>
          <cell r="AQ780">
            <v>2.8594867273964531E-2</v>
          </cell>
          <cell r="AR780">
            <v>0.27794991273888697</v>
          </cell>
          <cell r="AS780">
            <v>2.1392141861601921</v>
          </cell>
          <cell r="AT780">
            <v>-1.1714624878019549E-2</v>
          </cell>
          <cell r="AU780">
            <v>-3.697863289595094E-3</v>
          </cell>
          <cell r="AV780">
            <v>8.8189149411397327E-3</v>
          </cell>
          <cell r="AW780">
            <v>2.5612591239669862E-3</v>
          </cell>
          <cell r="BF780">
            <v>9.4516834731286359E-3</v>
          </cell>
          <cell r="BG780">
            <v>4.85017812851396E-3</v>
          </cell>
          <cell r="BH780">
            <v>-9.3933193902425716E-3</v>
          </cell>
          <cell r="BI780">
            <v>2.7945949867960169E-3</v>
          </cell>
          <cell r="BJ780">
            <v>2.550629193122989E-3</v>
          </cell>
          <cell r="BK780">
            <v>4.5967417346499673E-3</v>
          </cell>
          <cell r="BL780">
            <v>4.3424416484016959E-3</v>
          </cell>
          <cell r="BM780">
            <v>-9.0589274433087175E-3</v>
          </cell>
          <cell r="BN780">
            <v>-3.1992504660005577E-4</v>
          </cell>
          <cell r="BO780">
            <v>-6.6435400065856243E-4</v>
          </cell>
          <cell r="BP780">
            <v>6.0467989410342149E-3</v>
          </cell>
          <cell r="BQ780">
            <v>1.2388784202158391E-2</v>
          </cell>
        </row>
        <row r="781">
          <cell r="A781" t="str">
            <v>ZYYXMBOD</v>
          </cell>
          <cell r="E781" t="str">
            <v>债券策略宽基指数</v>
          </cell>
          <cell r="F781" t="str">
            <v>nan</v>
          </cell>
          <cell r="G781" t="str">
            <v>指数</v>
          </cell>
          <cell r="H781" t="str">
            <v>指数</v>
          </cell>
          <cell r="J781">
            <v>0</v>
          </cell>
          <cell r="K781">
            <v>0</v>
          </cell>
          <cell r="L781" t="str">
            <v>2024-04-03T00:00:00.000000000</v>
          </cell>
          <cell r="M781">
            <v>2.3652753911003188E-3</v>
          </cell>
          <cell r="N781">
            <v>2.2420418871522681E-3</v>
          </cell>
          <cell r="O781">
            <v>7.7936794134614304E-3</v>
          </cell>
          <cell r="P781">
            <v>1.771696140752255E-2</v>
          </cell>
          <cell r="Q781">
            <v>3.2785195113150152E-2</v>
          </cell>
          <cell r="R781">
            <v>4.7767969207597627E-2</v>
          </cell>
          <cell r="S781">
            <v>0.1295990879232343</v>
          </cell>
          <cell r="T781">
            <v>1.771696140752255E-2</v>
          </cell>
          <cell r="U781">
            <v>4.9759227017063028E-2</v>
          </cell>
          <cell r="V781">
            <v>1.1863663751962459E-2</v>
          </cell>
          <cell r="W781">
            <v>5.7474267357417341E-2</v>
          </cell>
          <cell r="X781">
            <v>6.30964249293684E-2</v>
          </cell>
          <cell r="Y781">
            <v>4.7606466527343461E-2</v>
          </cell>
          <cell r="Z781">
            <v>2.3672276268596359E-2</v>
          </cell>
          <cell r="AA781">
            <v>3.1461856805668598E-2</v>
          </cell>
          <cell r="AC781">
            <v>-4.0373244895449594E-3</v>
          </cell>
          <cell r="AD781">
            <v>-4.3840139972269607E-3</v>
          </cell>
          <cell r="AE781">
            <v>-9.8101198993889895E-3</v>
          </cell>
          <cell r="AF781">
            <v>-4.0436763186508778E-3</v>
          </cell>
          <cell r="AG781">
            <v>-3.158617539035105E-3</v>
          </cell>
          <cell r="AH781">
            <v>-2.169029365028097E-3</v>
          </cell>
          <cell r="AI781">
            <v>-4.5708188169172222E-3</v>
          </cell>
          <cell r="AJ781">
            <v>-3.3644072806133492E-3</v>
          </cell>
          <cell r="AK781">
            <v>-9.8101198993889895E-3</v>
          </cell>
          <cell r="AL781">
            <v>7.847881781865973E-2</v>
          </cell>
          <cell r="AM781">
            <v>4.0491023431759032E-2</v>
          </cell>
          <cell r="AN781">
            <v>6.4729606958549679E-2</v>
          </cell>
          <cell r="AP781">
            <v>2.0284205360448459E-2</v>
          </cell>
          <cell r="AQ781">
            <v>1.088036366435215E-2</v>
          </cell>
          <cell r="AR781">
            <v>3.8542797137456639</v>
          </cell>
          <cell r="AS781">
            <v>3.694105094576364</v>
          </cell>
          <cell r="AT781">
            <v>2.4113612585496819E-4</v>
          </cell>
          <cell r="AU781">
            <v>7.2116076872992263E-3</v>
          </cell>
          <cell r="AV781">
            <v>5.5392183667088979E-3</v>
          </cell>
          <cell r="AW781">
            <v>2.2420418871522681E-3</v>
          </cell>
          <cell r="BF781">
            <v>7.7768553672654672E-3</v>
          </cell>
          <cell r="BG781">
            <v>3.6621449229314869E-3</v>
          </cell>
          <cell r="BH781">
            <v>5.5698995317967634E-3</v>
          </cell>
          <cell r="BI781">
            <v>3.1074992683211011E-3</v>
          </cell>
          <cell r="BJ781">
            <v>1.5094911817528089E-3</v>
          </cell>
          <cell r="BK781">
            <v>3.2615519309269199E-3</v>
          </cell>
          <cell r="BL781">
            <v>3.4795182209306219E-3</v>
          </cell>
          <cell r="BM781">
            <v>8.7506569548545521E-4</v>
          </cell>
          <cell r="BN781">
            <v>1.094460893771521E-3</v>
          </cell>
          <cell r="BO781">
            <v>-4.7261380968688371E-4</v>
          </cell>
          <cell r="BP781">
            <v>8.3727935751891636E-3</v>
          </cell>
          <cell r="BQ781">
            <v>5.3113630137315848E-3</v>
          </cell>
        </row>
        <row r="782">
          <cell r="A782" t="str">
            <v>ZYYXMCTA</v>
          </cell>
          <cell r="E782" t="str">
            <v>管理期货宽基指数</v>
          </cell>
          <cell r="F782" t="str">
            <v>nan</v>
          </cell>
          <cell r="G782" t="str">
            <v>指数</v>
          </cell>
          <cell r="H782" t="str">
            <v>指数</v>
          </cell>
          <cell r="J782">
            <v>0</v>
          </cell>
          <cell r="K782">
            <v>0</v>
          </cell>
          <cell r="L782" t="str">
            <v>2024-04-03T00:00:00.000000000</v>
          </cell>
          <cell r="M782">
            <v>8.5529230607479523E-3</v>
          </cell>
          <cell r="N782">
            <v>9.4203083144490662E-3</v>
          </cell>
          <cell r="O782">
            <v>2.6853674732376209E-2</v>
          </cell>
          <cell r="P782">
            <v>1.920674056139382E-2</v>
          </cell>
          <cell r="Q782">
            <v>9.4479852957056742E-3</v>
          </cell>
          <cell r="R782">
            <v>5.0350241896233161E-3</v>
          </cell>
          <cell r="S782">
            <v>0.1148567825187523</v>
          </cell>
          <cell r="T782">
            <v>1.920674056139382E-2</v>
          </cell>
          <cell r="U782">
            <v>1.2449019490185179E-2</v>
          </cell>
          <cell r="V782">
            <v>1.793822559912894E-2</v>
          </cell>
          <cell r="W782">
            <v>7.707200637420919E-2</v>
          </cell>
          <cell r="X782">
            <v>0.31587692074659351</v>
          </cell>
          <cell r="Y782">
            <v>0.10065324746315189</v>
          </cell>
          <cell r="Z782">
            <v>4.2119729321525412E-2</v>
          </cell>
          <cell r="AA782">
            <v>2.2027387779337548E-2</v>
          </cell>
          <cell r="AC782">
            <v>-3.0453981950166228E-2</v>
          </cell>
          <cell r="AD782">
            <v>-2.9057157670501099E-2</v>
          </cell>
          <cell r="AE782">
            <v>-4.2271380691912087E-2</v>
          </cell>
          <cell r="AF782">
            <v>-3.6122637035011562E-2</v>
          </cell>
          <cell r="AG782">
            <v>-1.3633292655457759E-2</v>
          </cell>
          <cell r="AH782">
            <v>-2.4612751853004371E-2</v>
          </cell>
          <cell r="AI782">
            <v>-3.0555316902286661E-2</v>
          </cell>
          <cell r="AJ782">
            <v>-3.3434639414227307E-2</v>
          </cell>
          <cell r="AK782">
            <v>-5.9855312969419101E-2</v>
          </cell>
          <cell r="AL782">
            <v>0.11195026816357841</v>
          </cell>
          <cell r="AM782">
            <v>8.5510566009987965E-2</v>
          </cell>
          <cell r="AN782">
            <v>7.030651414177469E-2</v>
          </cell>
          <cell r="AP782">
            <v>6.5721458146055706E-2</v>
          </cell>
          <cell r="AQ782">
            <v>5.1396982450914237E-2</v>
          </cell>
          <cell r="AR782">
            <v>1.6988736209567361</v>
          </cell>
          <cell r="AS782">
            <v>1.6579329244267731</v>
          </cell>
          <cell r="AT782">
            <v>-1.7688340040143968E-2</v>
          </cell>
          <cell r="AU782">
            <v>4.3305692234008042E-3</v>
          </cell>
          <cell r="AV782">
            <v>1.7270671368835311E-2</v>
          </cell>
          <cell r="AW782">
            <v>9.4203083144490662E-3</v>
          </cell>
          <cell r="BF782">
            <v>2.207093944796212E-2</v>
          </cell>
          <cell r="BG782">
            <v>-8.037151028891687E-3</v>
          </cell>
          <cell r="BH782">
            <v>2.7735696718640401E-3</v>
          </cell>
          <cell r="BI782">
            <v>8.2141758486298233E-3</v>
          </cell>
          <cell r="BJ782">
            <v>-4.1362337008047367E-3</v>
          </cell>
          <cell r="BK782">
            <v>3.0899407854054761E-3</v>
          </cell>
          <cell r="BL782">
            <v>1.107648454663224E-2</v>
          </cell>
          <cell r="BM782">
            <v>-1.9312109659594841E-2</v>
          </cell>
          <cell r="BN782">
            <v>-4.7585521857848026E-3</v>
          </cell>
          <cell r="BO782">
            <v>-1.4082450622816991E-2</v>
          </cell>
          <cell r="BP782">
            <v>1.128922552415346E-2</v>
          </cell>
          <cell r="BQ782">
            <v>-7.1049507013415392E-3</v>
          </cell>
        </row>
        <row r="783">
          <cell r="A783" t="str">
            <v>ZYYXMEVT</v>
          </cell>
          <cell r="E783" t="str">
            <v>事件驱动宽基指数</v>
          </cell>
          <cell r="F783" t="str">
            <v>nan</v>
          </cell>
          <cell r="G783" t="str">
            <v>指数</v>
          </cell>
          <cell r="H783" t="str">
            <v>指数</v>
          </cell>
          <cell r="J783">
            <v>0</v>
          </cell>
          <cell r="K783">
            <v>0</v>
          </cell>
          <cell r="L783" t="str">
            <v>2024-04-03T00:00:00.000000000</v>
          </cell>
          <cell r="M783">
            <v>-1.1327030377327961E-2</v>
          </cell>
          <cell r="N783">
            <v>7.1009888473660956E-3</v>
          </cell>
          <cell r="O783">
            <v>2.085176830904634E-2</v>
          </cell>
          <cell r="P783">
            <v>-4.5939496434196259E-2</v>
          </cell>
          <cell r="Q783">
            <v>-6.027857393392666E-2</v>
          </cell>
          <cell r="R783">
            <v>-0.101501416364924</v>
          </cell>
          <cell r="S783">
            <v>-0.14008626356650311</v>
          </cell>
          <cell r="T783">
            <v>-4.5939496434196259E-2</v>
          </cell>
          <cell r="U783">
            <v>-5.1509314924736649E-2</v>
          </cell>
          <cell r="V783">
            <v>-4.9732449826125243E-2</v>
          </cell>
          <cell r="W783">
            <v>0</v>
          </cell>
          <cell r="X783">
            <v>-2.5617720164142429E-2</v>
          </cell>
          <cell r="Y783">
            <v>0.2352031894291218</v>
          </cell>
          <cell r="Z783">
            <v>-0.1167664963569703</v>
          </cell>
          <cell r="AA783">
            <v>1.399472453380346E-3</v>
          </cell>
          <cell r="AC783">
            <v>-0.1456948566608805</v>
          </cell>
          <cell r="AD783">
            <v>-0.10806434807838319</v>
          </cell>
          <cell r="AE783">
            <v>-0.1199790149494539</v>
          </cell>
          <cell r="AF783">
            <v>0</v>
          </cell>
          <cell r="AG783">
            <v>-9.2821802776238638E-2</v>
          </cell>
          <cell r="AH783">
            <v>-0.15929343305393751</v>
          </cell>
          <cell r="AI783">
            <v>-0.1594588415237719</v>
          </cell>
          <cell r="AJ783">
            <v>-9.9867000502371517E-2</v>
          </cell>
          <cell r="AK783">
            <v>-0.30050299111909651</v>
          </cell>
          <cell r="AL783">
            <v>-6.1283747525152643E-2</v>
          </cell>
          <cell r="AM783">
            <v>1.1083787128672419E-2</v>
          </cell>
          <cell r="AN783">
            <v>-0.15461050456871511</v>
          </cell>
          <cell r="AP783">
            <v>0.27620357703954168</v>
          </cell>
          <cell r="AQ783">
            <v>0.1059212022779432</v>
          </cell>
          <cell r="AR783">
            <v>-0.22295715636140631</v>
          </cell>
          <cell r="AS783">
            <v>0.1018301370101259</v>
          </cell>
          <cell r="AT783">
            <v>-7.4080560500147108E-2</v>
          </cell>
          <cell r="AU783">
            <v>-1.7921857009145729E-2</v>
          </cell>
          <cell r="AV783">
            <v>1.365382381107394E-2</v>
          </cell>
          <cell r="AW783">
            <v>7.1009888473660956E-3</v>
          </cell>
          <cell r="BF783">
            <v>2.1903329271460551E-2</v>
          </cell>
          <cell r="BG783">
            <v>1.7682043082305251E-2</v>
          </cell>
          <cell r="BH783">
            <v>-3.5791073106086868E-2</v>
          </cell>
          <cell r="BI783">
            <v>-1.17900030742657E-2</v>
          </cell>
          <cell r="BJ783">
            <v>8.371623829741992E-3</v>
          </cell>
          <cell r="BK783">
            <v>1.60773935829579E-2</v>
          </cell>
          <cell r="BL783">
            <v>-2.4617200433820319E-2</v>
          </cell>
          <cell r="BM783">
            <v>-4.9203975646653797E-2</v>
          </cell>
          <cell r="BN783">
            <v>-2.442175145602743E-3</v>
          </cell>
          <cell r="BO783">
            <v>-2.158089522174023E-2</v>
          </cell>
          <cell r="BP783">
            <v>2.634937551269689E-2</v>
          </cell>
          <cell r="BQ783">
            <v>-1.9485280446013161E-2</v>
          </cell>
        </row>
        <row r="784">
          <cell r="A784" t="str">
            <v>ZYYXMMAC</v>
          </cell>
          <cell r="E784" t="str">
            <v>宏观策略宽基指数</v>
          </cell>
          <cell r="F784" t="str">
            <v>nan</v>
          </cell>
          <cell r="G784" t="str">
            <v>指数</v>
          </cell>
          <cell r="H784" t="str">
            <v>指数</v>
          </cell>
          <cell r="J784">
            <v>0</v>
          </cell>
          <cell r="K784">
            <v>0</v>
          </cell>
          <cell r="L784" t="str">
            <v>2024-04-03T00:00:00.000000000</v>
          </cell>
          <cell r="M784">
            <v>1.6151750443820221E-3</v>
          </cell>
          <cell r="N784">
            <v>2.5396140218350021E-3</v>
          </cell>
          <cell r="O784">
            <v>1.841499275427938E-2</v>
          </cell>
          <cell r="P784">
            <v>9.6229454919225521E-3</v>
          </cell>
          <cell r="Q784">
            <v>-1.6436601767125691E-2</v>
          </cell>
          <cell r="R784">
            <v>-7.5419781384173157E-2</v>
          </cell>
          <cell r="S784">
            <v>-0.1188849049512751</v>
          </cell>
          <cell r="T784">
            <v>9.6229454919225521E-3</v>
          </cell>
          <cell r="U784">
            <v>-6.2872528031090558E-2</v>
          </cell>
          <cell r="V784">
            <v>-0.1160598020071015</v>
          </cell>
          <cell r="W784">
            <v>5.799430778052006E-2</v>
          </cell>
          <cell r="X784">
            <v>0.29123456032855022</v>
          </cell>
          <cell r="Y784">
            <v>0.12685955288098499</v>
          </cell>
          <cell r="Z784">
            <v>-3.4022272574106172E-2</v>
          </cell>
          <cell r="AA784">
            <v>5.7886283039625397E-3</v>
          </cell>
          <cell r="AC784">
            <v>-4.4012353110230301E-2</v>
          </cell>
          <cell r="AD784">
            <v>-0.1026487403015994</v>
          </cell>
          <cell r="AE784">
            <v>-0.1144429421109243</v>
          </cell>
          <cell r="AF784">
            <v>-6.1160029563657257E-2</v>
          </cell>
          <cell r="AG784">
            <v>-8.378486571272914E-2</v>
          </cell>
          <cell r="AH784">
            <v>-4.4529680642122281E-2</v>
          </cell>
          <cell r="AI784">
            <v>-6.1357988410165619E-2</v>
          </cell>
          <cell r="AJ784">
            <v>-2.434259606319299E-2</v>
          </cell>
          <cell r="AK784">
            <v>-0.24427318936752579</v>
          </cell>
          <cell r="AL784">
            <v>0.1085797667991122</v>
          </cell>
          <cell r="AM784">
            <v>4.249633312234935E-2</v>
          </cell>
          <cell r="AN784">
            <v>3.479501776033378E-2</v>
          </cell>
          <cell r="AP784">
            <v>8.860688342113382E-2</v>
          </cell>
          <cell r="AQ784">
            <v>7.9862250676557167E-2</v>
          </cell>
          <cell r="AR784">
            <v>1.2220489653838049</v>
          </cell>
          <cell r="AS784">
            <v>0.52839127593362634</v>
          </cell>
          <cell r="AT784">
            <v>-3.7346677310476577E-2</v>
          </cell>
          <cell r="AU784">
            <v>1.5872986006798099E-2</v>
          </cell>
          <cell r="AV784">
            <v>1.5835163529107851E-2</v>
          </cell>
          <cell r="AW784">
            <v>2.5396140218350021E-3</v>
          </cell>
          <cell r="BF784">
            <v>3.0658463657364351E-2</v>
          </cell>
          <cell r="BG784">
            <v>-1.3363831693027571E-2</v>
          </cell>
          <cell r="BH784">
            <v>-7.9109649936742743E-3</v>
          </cell>
          <cell r="BI784">
            <v>-9.2197622747817176E-3</v>
          </cell>
          <cell r="BJ784">
            <v>-2.2764579156461792E-2</v>
          </cell>
          <cell r="BK784">
            <v>-1.958805649882267E-3</v>
          </cell>
          <cell r="BL784">
            <v>1.4214630901814299E-2</v>
          </cell>
          <cell r="BM784">
            <v>-2.876353141750709E-2</v>
          </cell>
          <cell r="BN784">
            <v>-8.2530242612015581E-3</v>
          </cell>
          <cell r="BO784">
            <v>-2.1503946679550249E-2</v>
          </cell>
          <cell r="BP784">
            <v>7.4452656099464054E-3</v>
          </cell>
          <cell r="BQ784">
            <v>-9.210341363817709E-3</v>
          </cell>
        </row>
        <row r="785">
          <cell r="A785" t="str">
            <v>ZYYXMMUL</v>
          </cell>
          <cell r="E785" t="str">
            <v>多策略宽基指数</v>
          </cell>
          <cell r="F785" t="str">
            <v>nan</v>
          </cell>
          <cell r="G785" t="str">
            <v>指数</v>
          </cell>
          <cell r="H785" t="str">
            <v>指数</v>
          </cell>
          <cell r="J785">
            <v>0</v>
          </cell>
          <cell r="K785">
            <v>0</v>
          </cell>
          <cell r="L785" t="str">
            <v>2024-04-03T00:00:00.000000000</v>
          </cell>
          <cell r="M785">
            <v>5.7320646658398644E-3</v>
          </cell>
          <cell r="N785">
            <v>7.8103694051985251E-3</v>
          </cell>
          <cell r="O785">
            <v>2.257117070402059E-2</v>
          </cell>
          <cell r="P785">
            <v>-8.1575795988442223E-3</v>
          </cell>
          <cell r="Q785">
            <v>-1.9903403647024701E-2</v>
          </cell>
          <cell r="R785">
            <v>-5.3286929978804687E-2</v>
          </cell>
          <cell r="S785">
            <v>-1.798456181157904E-2</v>
          </cell>
          <cell r="T785">
            <v>-8.1575795988442223E-3</v>
          </cell>
          <cell r="U785">
            <v>-1.9832461564777911E-2</v>
          </cell>
          <cell r="V785">
            <v>-6.8971809567412445E-2</v>
          </cell>
          <cell r="W785">
            <v>7.8228075848900458E-2</v>
          </cell>
          <cell r="X785">
            <v>0.2192688477600897</v>
          </cell>
          <cell r="Y785">
            <v>0.17768276223940929</v>
          </cell>
          <cell r="Z785">
            <v>-7.0199823677188355E-2</v>
          </cell>
          <cell r="AA785">
            <v>6.4639058896303503E-2</v>
          </cell>
          <cell r="AC785">
            <v>-6.9528897355100316E-2</v>
          </cell>
          <cell r="AD785">
            <v>-6.6141066144513441E-2</v>
          </cell>
          <cell r="AE785">
            <v>-0.1026599970325604</v>
          </cell>
          <cell r="AF785">
            <v>-4.7221829137528898E-2</v>
          </cell>
          <cell r="AG785">
            <v>-3.5691284382688059E-2</v>
          </cell>
          <cell r="AH785">
            <v>-4.6100805966076908E-2</v>
          </cell>
          <cell r="AI785">
            <v>-0.1007124662765292</v>
          </cell>
          <cell r="AJ785">
            <v>-2.3673580790738731E-2</v>
          </cell>
          <cell r="AK785">
            <v>-0.16732264257132129</v>
          </cell>
          <cell r="AL785">
            <v>3.3623974420255998E-2</v>
          </cell>
          <cell r="AM785">
            <v>4.8055853892305267E-2</v>
          </cell>
          <cell r="AN785">
            <v>-2.882994818240003E-2</v>
          </cell>
          <cell r="AP785">
            <v>0.1335076752433518</v>
          </cell>
          <cell r="AQ785">
            <v>7.315602410840058E-2</v>
          </cell>
          <cell r="AR785">
            <v>0.24961978980667879</v>
          </cell>
          <cell r="AS785">
            <v>0.65282439670459025</v>
          </cell>
          <cell r="AT785">
            <v>-4.0881551348289753E-2</v>
          </cell>
          <cell r="AU785">
            <v>2.207053860545205E-3</v>
          </cell>
          <cell r="AV785">
            <v>1.4646407446208039E-2</v>
          </cell>
          <cell r="AW785">
            <v>7.8103694051985251E-3</v>
          </cell>
          <cell r="BF785">
            <v>2.8781095887386199E-2</v>
          </cell>
          <cell r="BG785">
            <v>-2.8985600190170051E-3</v>
          </cell>
          <cell r="BH785">
            <v>-9.1810009618060739E-3</v>
          </cell>
          <cell r="BI785">
            <v>-4.1436526252450756E-3</v>
          </cell>
          <cell r="BJ785">
            <v>-1.0636765823847091E-2</v>
          </cell>
          <cell r="BK785">
            <v>6.9261315994872952E-3</v>
          </cell>
          <cell r="BL785">
            <v>6.3598379361946566E-3</v>
          </cell>
          <cell r="BM785">
            <v>-3.248000181703159E-2</v>
          </cell>
          <cell r="BN785">
            <v>-9.1116212155524234E-3</v>
          </cell>
          <cell r="BO785">
            <v>-1.5577768249900981E-2</v>
          </cell>
          <cell r="BP785">
            <v>1.5243871539318171E-2</v>
          </cell>
          <cell r="BQ785">
            <v>-7.9601601131382704E-3</v>
          </cell>
        </row>
        <row r="786">
          <cell r="A786" t="str">
            <v>ZYYXMPOF</v>
          </cell>
          <cell r="E786" t="str">
            <v>组合基金宽基指数</v>
          </cell>
          <cell r="F786" t="str">
            <v>nan</v>
          </cell>
          <cell r="G786" t="str">
            <v>指数</v>
          </cell>
          <cell r="H786" t="str">
            <v>指数</v>
          </cell>
          <cell r="J786">
            <v>0</v>
          </cell>
          <cell r="K786">
            <v>0</v>
          </cell>
          <cell r="L786" t="str">
            <v>2024-04-03T00:00:00.000000000</v>
          </cell>
          <cell r="M786">
            <v>1.6125553397383641E-3</v>
          </cell>
          <cell r="N786">
            <v>5.971039388128041E-3</v>
          </cell>
          <cell r="O786">
            <v>1.7900787703185591E-2</v>
          </cell>
          <cell r="P786">
            <v>-8.3040653700316991E-3</v>
          </cell>
          <cell r="Q786">
            <v>-1.7625584408616609E-2</v>
          </cell>
          <cell r="R786">
            <v>-4.2929163947035831E-2</v>
          </cell>
          <cell r="S786">
            <v>-5.6294994426285161E-2</v>
          </cell>
          <cell r="T786">
            <v>-8.3040653700316991E-3</v>
          </cell>
          <cell r="U786">
            <v>-1.1951263550372789E-2</v>
          </cell>
          <cell r="V786">
            <v>-7.8139447252504435E-2</v>
          </cell>
          <cell r="W786">
            <v>4.1652802881724238E-2</v>
          </cell>
          <cell r="X786">
            <v>0.25637968689508739</v>
          </cell>
          <cell r="Y786">
            <v>0.1617182383799434</v>
          </cell>
          <cell r="Z786">
            <v>-9.0272435403986551E-2</v>
          </cell>
          <cell r="AA786">
            <v>6.2050699336292148E-2</v>
          </cell>
          <cell r="AC786">
            <v>-5.8926744740568762E-2</v>
          </cell>
          <cell r="AD786">
            <v>-4.9593498985600858E-2</v>
          </cell>
          <cell r="AE786">
            <v>-8.751833193239282E-2</v>
          </cell>
          <cell r="AF786">
            <v>-5.2392846036384347E-2</v>
          </cell>
          <cell r="AG786">
            <v>-4.5210961269886822E-2</v>
          </cell>
          <cell r="AH786">
            <v>-4.8200052200325451E-2</v>
          </cell>
          <cell r="AI786">
            <v>-0.10705947703644469</v>
          </cell>
          <cell r="AJ786">
            <v>-1.414967207003184E-2</v>
          </cell>
          <cell r="AK786">
            <v>-0.1706665913600614</v>
          </cell>
          <cell r="AL786">
            <v>1.7600172780209979E-3</v>
          </cell>
          <cell r="AM786">
            <v>3.7949924022949062E-2</v>
          </cell>
          <cell r="AN786">
            <v>-2.9342110408465679E-2</v>
          </cell>
          <cell r="AP786">
            <v>0.1105057480903522</v>
          </cell>
          <cell r="AQ786">
            <v>6.4457931835583432E-2</v>
          </cell>
          <cell r="AR786">
            <v>1.323189711718226E-2</v>
          </cell>
          <cell r="AS786">
            <v>0.5841345876649946</v>
          </cell>
          <cell r="AT786">
            <v>-2.7637992146390181E-2</v>
          </cell>
          <cell r="AU786">
            <v>-5.5870823026595851E-3</v>
          </cell>
          <cell r="AV786">
            <v>1.185893812839134E-2</v>
          </cell>
          <cell r="AW786">
            <v>5.971039388128041E-3</v>
          </cell>
          <cell r="BF786">
            <v>2.2941626210587481E-2</v>
          </cell>
          <cell r="BG786">
            <v>-4.6954672656366334E-3</v>
          </cell>
          <cell r="BH786">
            <v>-1.3909850160970241E-3</v>
          </cell>
          <cell r="BI786">
            <v>-4.7790880195075491E-3</v>
          </cell>
          <cell r="BJ786">
            <v>-9.4242421259495002E-3</v>
          </cell>
          <cell r="BK786">
            <v>5.4622434666240496E-3</v>
          </cell>
          <cell r="BL786">
            <v>8.5024164048397299E-3</v>
          </cell>
          <cell r="BM786">
            <v>-2.5487649816476221E-2</v>
          </cell>
          <cell r="BN786">
            <v>-7.6722822030461657E-3</v>
          </cell>
          <cell r="BO786">
            <v>-1.430358239131679E-2</v>
          </cell>
          <cell r="BP786">
            <v>1.605880918454794E-2</v>
          </cell>
          <cell r="BQ786">
            <v>-1.045231045129413E-2</v>
          </cell>
        </row>
        <row r="787">
          <cell r="A787" t="str">
            <v>ZYYXMSTK</v>
          </cell>
          <cell r="E787" t="str">
            <v>股票策略宽基指数</v>
          </cell>
          <cell r="F787" t="str">
            <v>nan</v>
          </cell>
          <cell r="G787" t="str">
            <v>指数</v>
          </cell>
          <cell r="H787" t="str">
            <v>指数</v>
          </cell>
          <cell r="J787">
            <v>0</v>
          </cell>
          <cell r="K787">
            <v>0</v>
          </cell>
          <cell r="L787" t="str">
            <v>2024-04-03T00:00:00.000000000</v>
          </cell>
          <cell r="M787">
            <v>-1.08158588482854E-3</v>
          </cell>
          <cell r="N787">
            <v>6.7394553871307217E-3</v>
          </cell>
          <cell r="O787">
            <v>1.6530707862649319E-2</v>
          </cell>
          <cell r="P787">
            <v>-1.329677991988998E-2</v>
          </cell>
          <cell r="Q787">
            <v>-2.6898585780778639E-2</v>
          </cell>
          <cell r="R787">
            <v>-1.7616822168636689E-2</v>
          </cell>
          <cell r="S787">
            <v>1.06413487380812E-2</v>
          </cell>
          <cell r="T787">
            <v>-1.329677991988998E-2</v>
          </cell>
          <cell r="U787">
            <v>5.1555611364157761E-2</v>
          </cell>
          <cell r="V787">
            <v>-0.11597261497586531</v>
          </cell>
          <cell r="W787">
            <v>0.12156405765608121</v>
          </cell>
          <cell r="X787">
            <v>0.42422160859945918</v>
          </cell>
          <cell r="Y787">
            <v>0.31741409535033621</v>
          </cell>
          <cell r="Z787">
            <v>-0.15767944146128349</v>
          </cell>
          <cell r="AA787">
            <v>0.12927290136308239</v>
          </cell>
          <cell r="AC787">
            <v>-7.922222549381476E-2</v>
          </cell>
          <cell r="AD787">
            <v>-3.9302483954538052E-2</v>
          </cell>
          <cell r="AE787">
            <v>-0.15163417617068931</v>
          </cell>
          <cell r="AF787">
            <v>-8.91003566398295E-2</v>
          </cell>
          <cell r="AG787">
            <v>-9.0621209646871398E-2</v>
          </cell>
          <cell r="AH787">
            <v>-0.1134506003001054</v>
          </cell>
          <cell r="AI787">
            <v>-0.1908314893092698</v>
          </cell>
          <cell r="AJ787">
            <v>-3.9629674332579301E-2</v>
          </cell>
          <cell r="AK787">
            <v>-0.1908314893092698</v>
          </cell>
          <cell r="AL787">
            <v>2.729279935019013E-2</v>
          </cell>
          <cell r="AM787">
            <v>8.7900709177365588E-2</v>
          </cell>
          <cell r="AN787">
            <v>-4.6682286788618188E-2</v>
          </cell>
          <cell r="AP787">
            <v>0.16137044699014549</v>
          </cell>
          <cell r="AQ787">
            <v>0.1277064278968561</v>
          </cell>
          <cell r="AR787">
            <v>0.16728579033685431</v>
          </cell>
          <cell r="AS787">
            <v>0.68597089458713156</v>
          </cell>
          <cell r="AT787">
            <v>-4.4601242943711587E-2</v>
          </cell>
          <cell r="AU787">
            <v>3.2348997888251851E-3</v>
          </cell>
          <cell r="AV787">
            <v>9.7257065103835139E-3</v>
          </cell>
          <cell r="AW787">
            <v>6.7394553871307217E-3</v>
          </cell>
          <cell r="BF787">
            <v>3.208399548237395E-2</v>
          </cell>
          <cell r="BG787">
            <v>6.3120605743249847E-3</v>
          </cell>
          <cell r="BH787">
            <v>1.162894689813543E-2</v>
          </cell>
          <cell r="BI787">
            <v>2.025883748826951E-3</v>
          </cell>
          <cell r="BJ787">
            <v>-3.536088608174337E-3</v>
          </cell>
          <cell r="BK787">
            <v>6.4782593730865479E-3</v>
          </cell>
          <cell r="BL787">
            <v>5.0838294328929834E-3</v>
          </cell>
          <cell r="BM787">
            <v>-6.1946024826249344E-3</v>
          </cell>
          <cell r="BN787">
            <v>-9.7601569970385826E-3</v>
          </cell>
          <cell r="BO787">
            <v>-1.6809618557590559E-2</v>
          </cell>
          <cell r="BP787">
            <v>1.8046727339047001E-2</v>
          </cell>
          <cell r="BQ787">
            <v>-1.330303581551784E-2</v>
          </cell>
        </row>
        <row r="788">
          <cell r="A788" t="str">
            <v>ZYYXMSTKMNE</v>
          </cell>
          <cell r="E788" t="str">
            <v>股票市场中性细分策略指数</v>
          </cell>
          <cell r="F788" t="str">
            <v>nan</v>
          </cell>
          <cell r="G788" t="str">
            <v>指数</v>
          </cell>
          <cell r="H788" t="str">
            <v>指数</v>
          </cell>
          <cell r="J788">
            <v>0</v>
          </cell>
          <cell r="K788">
            <v>0</v>
          </cell>
          <cell r="L788" t="str">
            <v>2024-04-03T00:00:00.000000000</v>
          </cell>
          <cell r="M788">
            <v>6.7541460335571726E-3</v>
          </cell>
          <cell r="N788">
            <v>1.502128190219443E-3</v>
          </cell>
          <cell r="O788">
            <v>2.0047290835783601E-2</v>
          </cell>
          <cell r="P788">
            <v>-1.3857074530589261E-2</v>
          </cell>
          <cell r="Q788">
            <v>7.6617599708228568E-4</v>
          </cell>
          <cell r="R788">
            <v>2.5758838598664239E-2</v>
          </cell>
          <cell r="S788">
            <v>0.1149401140315547</v>
          </cell>
          <cell r="T788">
            <v>-1.3857074530589261E-2</v>
          </cell>
          <cell r="U788">
            <v>5.4030570143276391E-2</v>
          </cell>
          <cell r="V788">
            <v>8.8802096716174006E-3</v>
          </cell>
          <cell r="W788">
            <v>6.6521002496700454E-2</v>
          </cell>
          <cell r="X788">
            <v>0.15343907493664941</v>
          </cell>
          <cell r="Y788">
            <v>8.2234621395550711E-2</v>
          </cell>
          <cell r="Z788">
            <v>1.7311973979802438E-2</v>
          </cell>
          <cell r="AA788">
            <v>-9.9764281089667062E-3</v>
          </cell>
          <cell r="AC788">
            <v>-4.0666116928107753E-2</v>
          </cell>
          <cell r="AD788">
            <v>-1.2199739479618251E-2</v>
          </cell>
          <cell r="AE788">
            <v>-3.4623188575381471E-2</v>
          </cell>
          <cell r="AF788">
            <v>-2.291616311902861E-2</v>
          </cell>
          <cell r="AG788">
            <v>-1.142654669373299E-2</v>
          </cell>
          <cell r="AH788">
            <v>-9.5896027909480337E-3</v>
          </cell>
          <cell r="AI788">
            <v>-1.5831489457253069E-2</v>
          </cell>
          <cell r="AJ788">
            <v>-2.6684402425748859E-2</v>
          </cell>
          <cell r="AK788">
            <v>-4.591452582690466E-2</v>
          </cell>
          <cell r="AL788">
            <v>-7.9907603667327187E-2</v>
          </cell>
          <cell r="AM788">
            <v>4.496048568729627E-2</v>
          </cell>
          <cell r="AN788">
            <v>-4.8614221461005247E-2</v>
          </cell>
          <cell r="AP788">
            <v>5.3560506503974023E-2</v>
          </cell>
          <cell r="AQ788">
            <v>3.3630653732183727E-2</v>
          </cell>
          <cell r="AR788">
            <v>-1.49747314749177</v>
          </cell>
          <cell r="AS788">
            <v>1.32803452036744</v>
          </cell>
          <cell r="AT788">
            <v>-1.1732526600491951E-3</v>
          </cell>
          <cell r="AU788">
            <v>-3.2494794463061361E-2</v>
          </cell>
          <cell r="AV788">
            <v>1.851734721630249E-2</v>
          </cell>
          <cell r="AW788">
            <v>1.502128190219443E-3</v>
          </cell>
          <cell r="BF788">
            <v>9.0949378049898222E-3</v>
          </cell>
          <cell r="BG788">
            <v>1.059500797949209E-2</v>
          </cell>
          <cell r="BH788">
            <v>-6.8794153019423598E-3</v>
          </cell>
          <cell r="BI788">
            <v>-5.5525153038038511E-4</v>
          </cell>
          <cell r="BJ788">
            <v>4.3590329774338974E-3</v>
          </cell>
          <cell r="BK788">
            <v>1.1933780433410311E-2</v>
          </cell>
          <cell r="BL788">
            <v>1.9052821636478259E-4</v>
          </cell>
          <cell r="BM788">
            <v>-2.7480644560814449E-3</v>
          </cell>
          <cell r="BN788">
            <v>3.0098798387141472E-3</v>
          </cell>
          <cell r="BO788">
            <v>-2.5623607709082119E-3</v>
          </cell>
          <cell r="BP788">
            <v>1.8250525609357689E-2</v>
          </cell>
          <cell r="BQ788">
            <v>-4.1323367257756214E-3</v>
          </cell>
        </row>
        <row r="789">
          <cell r="A789" t="str">
            <v>ZYYXMOTHBDL</v>
          </cell>
          <cell r="E789" t="str">
            <v>类固收细分策略指数</v>
          </cell>
          <cell r="F789" t="str">
            <v>nan</v>
          </cell>
          <cell r="G789" t="str">
            <v>指数</v>
          </cell>
          <cell r="H789" t="str">
            <v>指数</v>
          </cell>
          <cell r="J789">
            <v>0</v>
          </cell>
          <cell r="K789">
            <v>0</v>
          </cell>
          <cell r="L789" t="str">
            <v>2024-04-03T00:00:00.000000000</v>
          </cell>
          <cell r="M789">
            <v>5.9705278422872432E-4</v>
          </cell>
          <cell r="N789">
            <v>-5.5981394468163082E-5</v>
          </cell>
          <cell r="O789">
            <v>1.546207620124473E-3</v>
          </cell>
          <cell r="P789">
            <v>7.1799861726371539E-3</v>
          </cell>
          <cell r="Q789">
            <v>1.073776808921734E-2</v>
          </cell>
          <cell r="R789">
            <v>2.683224923141125E-2</v>
          </cell>
          <cell r="S789">
            <v>0.14003430136882189</v>
          </cell>
          <cell r="T789">
            <v>7.1799861726371539E-3</v>
          </cell>
          <cell r="U789">
            <v>2.4273291899938432E-2</v>
          </cell>
          <cell r="V789">
            <v>1.146644430119648E-2</v>
          </cell>
          <cell r="W789">
            <v>0.13169333613044801</v>
          </cell>
          <cell r="X789">
            <v>0.25378531997762338</v>
          </cell>
          <cell r="Y789">
            <v>0.1133528714245606</v>
          </cell>
          <cell r="Z789">
            <v>4.4087612445384387E-2</v>
          </cell>
          <cell r="AA789">
            <v>7.0930406581327432E-2</v>
          </cell>
          <cell r="AC789">
            <v>-6.5661137062657791E-4</v>
          </cell>
          <cell r="AD789">
            <v>-2.3462734269808229E-3</v>
          </cell>
          <cell r="AE789">
            <v>-1.4544126801573579E-2</v>
          </cell>
          <cell r="AF789">
            <v>-7.2917450687497221E-2</v>
          </cell>
          <cell r="AG789">
            <v>-5.365241372400982E-2</v>
          </cell>
          <cell r="AH789">
            <v>-1.76300217359221E-2</v>
          </cell>
          <cell r="AI789">
            <v>-3.1780096783655671E-3</v>
          </cell>
          <cell r="AJ789">
            <v>-3.7803021234972901E-4</v>
          </cell>
          <cell r="AK789">
            <v>-7.2917450687497221E-2</v>
          </cell>
          <cell r="AL789">
            <v>2.5340930966857082E-2</v>
          </cell>
          <cell r="AM789">
            <v>8.4839108953599363E-2</v>
          </cell>
          <cell r="AN789">
            <v>2.5880418252631762E-2</v>
          </cell>
          <cell r="AP789">
            <v>4.6456647113762911E-3</v>
          </cell>
          <cell r="AQ789">
            <v>6.3258579403061552E-2</v>
          </cell>
          <cell r="AR789">
            <v>5.3906417992455138</v>
          </cell>
          <cell r="AS789">
            <v>1.3364399447938851</v>
          </cell>
          <cell r="AT789">
            <v>4.2597147255079024E-3</v>
          </cell>
          <cell r="AU789">
            <v>3.3083812447531891E-4</v>
          </cell>
          <cell r="AV789">
            <v>1.602278712389271E-3</v>
          </cell>
          <cell r="AW789">
            <v>-5.5981394468163082E-5</v>
          </cell>
          <cell r="BF789">
            <v>1.011310552158307E-3</v>
          </cell>
          <cell r="BG789">
            <v>1.5278856141915931E-3</v>
          </cell>
          <cell r="BH789">
            <v>1.670116183168036E-3</v>
          </cell>
          <cell r="BI789">
            <v>2.570088022526118E-3</v>
          </cell>
          <cell r="BJ789">
            <v>2.5519513395930731E-3</v>
          </cell>
          <cell r="BK789">
            <v>8.7519285397306135E-3</v>
          </cell>
          <cell r="BL789">
            <v>-9.3874227336776528E-4</v>
          </cell>
          <cell r="BM789">
            <v>7.8370251753945297E-4</v>
          </cell>
          <cell r="BN789">
            <v>1.1300751206895221E-3</v>
          </cell>
          <cell r="BO789">
            <v>-1.07714121951874E-3</v>
          </cell>
          <cell r="BP789">
            <v>3.4647303256696289E-3</v>
          </cell>
          <cell r="BQ789">
            <v>1.206542045217862E-4</v>
          </cell>
        </row>
        <row r="790">
          <cell r="A790" t="str">
            <v>DZZG1</v>
          </cell>
          <cell r="E790" t="str">
            <v>300指增策略指数</v>
          </cell>
          <cell r="F790" t="str">
            <v>nan</v>
          </cell>
          <cell r="G790" t="str">
            <v>指数</v>
          </cell>
          <cell r="H790" t="str">
            <v>指数</v>
          </cell>
          <cell r="I790" t="str">
            <v>东证资管</v>
          </cell>
          <cell r="J790">
            <v>0</v>
          </cell>
          <cell r="K790">
            <v>0</v>
          </cell>
          <cell r="L790" t="str">
            <v>2023-12-29T00:00:00.000000000</v>
          </cell>
          <cell r="V790">
            <v>-0.14280023438107139</v>
          </cell>
          <cell r="W790">
            <v>0.1158062996051856</v>
          </cell>
          <cell r="X790">
            <v>0.42771724989251841</v>
          </cell>
          <cell r="Y790">
            <v>0.42164634130207568</v>
          </cell>
          <cell r="AD790">
            <v>-0.14995792653218901</v>
          </cell>
          <cell r="AE790">
            <v>-0.18936925132168339</v>
          </cell>
          <cell r="AF790">
            <v>-0.12218954614589039</v>
          </cell>
          <cell r="AG790">
            <v>-0.1045211544390293</v>
          </cell>
          <cell r="AH790">
            <v>-0.10245104163656669</v>
          </cell>
          <cell r="AI790">
            <v>-0.21487585600379891</v>
          </cell>
          <cell r="AK790">
            <v>-0.24812603257743571</v>
          </cell>
          <cell r="AM790">
            <v>8.8073222406754637E-2</v>
          </cell>
          <cell r="AQ790">
            <v>0.1823694326516071</v>
          </cell>
          <cell r="AS790">
            <v>0.48130547176733202</v>
          </cell>
          <cell r="BF790">
            <v>7.2307543594691825E-2</v>
          </cell>
          <cell r="BG790">
            <v>-1.7564458523607881E-2</v>
          </cell>
          <cell r="BH790">
            <v>2.2825129308863268E-3</v>
          </cell>
          <cell r="BI790">
            <v>-1.042776638688903E-3</v>
          </cell>
          <cell r="BJ790">
            <v>-3.6484326964804532E-2</v>
          </cell>
          <cell r="BK790">
            <v>1.1548567735228939E-2</v>
          </cell>
          <cell r="BL790">
            <v>3.8600929026852533E-2</v>
          </cell>
          <cell r="BM790">
            <v>-6.6691812414345963E-2</v>
          </cell>
          <cell r="BN790">
            <v>-1.151727443531758E-2</v>
          </cell>
          <cell r="BO790">
            <v>-4.7972105146657951E-2</v>
          </cell>
          <cell r="BP790">
            <v>3.9250466899756198E-3</v>
          </cell>
        </row>
        <row r="791">
          <cell r="A791" t="str">
            <v>DZZG2</v>
          </cell>
          <cell r="E791" t="str">
            <v>500指增策略指数</v>
          </cell>
          <cell r="F791" t="str">
            <v>nan</v>
          </cell>
          <cell r="G791" t="str">
            <v>指数</v>
          </cell>
          <cell r="H791" t="str">
            <v>指数</v>
          </cell>
          <cell r="I791" t="str">
            <v>东证资管</v>
          </cell>
          <cell r="J791">
            <v>0</v>
          </cell>
          <cell r="K791">
            <v>0</v>
          </cell>
          <cell r="L791" t="str">
            <v>2023-12-29T00:00:00.000000000</v>
          </cell>
          <cell r="V791">
            <v>-7.6434400029995797E-2</v>
          </cell>
          <cell r="W791">
            <v>0.34878930228057531</v>
          </cell>
          <cell r="X791">
            <v>0.44582971546680072</v>
          </cell>
          <cell r="Y791">
            <v>0.44010381420961031</v>
          </cell>
          <cell r="AD791">
            <v>-9.6436566959518272E-2</v>
          </cell>
          <cell r="AE791">
            <v>-0.18040253772000159</v>
          </cell>
          <cell r="AF791">
            <v>-8.6383449049520084E-2</v>
          </cell>
          <cell r="AG791">
            <v>-9.7160814803439244E-2</v>
          </cell>
          <cell r="AH791">
            <v>-0.13514876734744591</v>
          </cell>
          <cell r="AI791">
            <v>-0.2039762031697005</v>
          </cell>
          <cell r="AK791">
            <v>-0.22599372245464791</v>
          </cell>
          <cell r="AM791">
            <v>0.18584421985453489</v>
          </cell>
          <cell r="AQ791">
            <v>0.2172937902180074</v>
          </cell>
          <cell r="AS791">
            <v>0.85389648309759336</v>
          </cell>
          <cell r="BF791">
            <v>6.1605950478252007E-2</v>
          </cell>
          <cell r="BG791">
            <v>3.2701923987913162E-2</v>
          </cell>
          <cell r="BH791">
            <v>1.4402513189715191E-4</v>
          </cell>
          <cell r="BI791">
            <v>-3.17875175010307E-3</v>
          </cell>
          <cell r="BJ791">
            <v>-1.4025658181414101E-2</v>
          </cell>
          <cell r="BK791">
            <v>1.9955368682869071E-2</v>
          </cell>
          <cell r="BL791">
            <v>7.7804271223773647E-3</v>
          </cell>
          <cell r="BM791">
            <v>-6.7021229403948168E-2</v>
          </cell>
          <cell r="BN791">
            <v>-6.5757352706039551E-3</v>
          </cell>
          <cell r="BO791">
            <v>-2.3548615914128272E-2</v>
          </cell>
          <cell r="BP791">
            <v>3.418356596572214E-2</v>
          </cell>
        </row>
        <row r="792">
          <cell r="A792" t="str">
            <v>DZZG3</v>
          </cell>
          <cell r="E792" t="str">
            <v>1000指增策略指数</v>
          </cell>
          <cell r="F792" t="str">
            <v>nan</v>
          </cell>
          <cell r="G792" t="str">
            <v>指数</v>
          </cell>
          <cell r="H792" t="str">
            <v>指数</v>
          </cell>
          <cell r="I792" t="str">
            <v>东证资管</v>
          </cell>
          <cell r="J792">
            <v>0</v>
          </cell>
          <cell r="K792">
            <v>0</v>
          </cell>
          <cell r="L792" t="str">
            <v>2023-12-29T00:00:00.000000000</v>
          </cell>
          <cell r="V792">
            <v>-7.2207745754968355E-2</v>
          </cell>
          <cell r="W792">
            <v>0.42899753047048722</v>
          </cell>
          <cell r="X792">
            <v>0.4281081116599923</v>
          </cell>
          <cell r="AD792">
            <v>-8.5324334309851604E-2</v>
          </cell>
          <cell r="AE792">
            <v>-0.20048576355329811</v>
          </cell>
          <cell r="AF792">
            <v>-6.6323416035606542E-2</v>
          </cell>
          <cell r="AG792">
            <v>-9.2855666893014471E-2</v>
          </cell>
          <cell r="AH792">
            <v>-0.11951215466883131</v>
          </cell>
          <cell r="AK792">
            <v>-0.2234912073295128</v>
          </cell>
          <cell r="AM792">
            <v>0.23697887834267159</v>
          </cell>
          <cell r="AQ792">
            <v>0.1911744436326569</v>
          </cell>
          <cell r="AS792">
            <v>1.238037141664311</v>
          </cell>
          <cell r="BF792">
            <v>6.6797312110516094E-2</v>
          </cell>
          <cell r="BG792">
            <v>4.3395495216442592E-2</v>
          </cell>
          <cell r="BH792">
            <v>1.158536288882184E-3</v>
          </cell>
          <cell r="BI792">
            <v>-1.4577703254536219E-2</v>
          </cell>
          <cell r="BJ792">
            <v>-4.8144015611767399E-3</v>
          </cell>
          <cell r="BK792">
            <v>2.8752315403686168E-2</v>
          </cell>
          <cell r="BL792">
            <v>-3.9835549147695382E-3</v>
          </cell>
          <cell r="BM792">
            <v>-7.0348953666332092E-2</v>
          </cell>
          <cell r="BN792">
            <v>-5.308096444289756E-3</v>
          </cell>
          <cell r="BO792">
            <v>-1.587506681474082E-2</v>
          </cell>
          <cell r="BP792">
            <v>4.9530091885480187E-2</v>
          </cell>
        </row>
        <row r="793">
          <cell r="A793" t="str">
            <v>DZZG4</v>
          </cell>
          <cell r="E793" t="str">
            <v>股票多空策略指数</v>
          </cell>
          <cell r="F793" t="str">
            <v>nan</v>
          </cell>
          <cell r="G793" t="str">
            <v>指数</v>
          </cell>
          <cell r="H793" t="str">
            <v>指数</v>
          </cell>
          <cell r="I793" t="str">
            <v>东证资管</v>
          </cell>
          <cell r="J793">
            <v>0</v>
          </cell>
          <cell r="K793">
            <v>0</v>
          </cell>
          <cell r="L793" t="str">
            <v>2023-12-29T00:00:00.000000000</v>
          </cell>
          <cell r="V793">
            <v>-3.1597945004512407E-2</v>
          </cell>
          <cell r="W793">
            <v>0.1382988840438317</v>
          </cell>
          <cell r="X793">
            <v>0.34231821721989147</v>
          </cell>
          <cell r="AD793">
            <v>-4.1134512175051277E-2</v>
          </cell>
          <cell r="AE793">
            <v>-7.6425971754185584E-2</v>
          </cell>
          <cell r="AF793">
            <v>-6.9237728678196053E-2</v>
          </cell>
          <cell r="AG793">
            <v>-6.7344656034883266E-2</v>
          </cell>
          <cell r="AH793">
            <v>-2.962614237604437E-2</v>
          </cell>
          <cell r="AK793">
            <v>-0.13503496235819731</v>
          </cell>
          <cell r="AM793">
            <v>0.12256408900448661</v>
          </cell>
          <cell r="AQ793">
            <v>0.11001696752973179</v>
          </cell>
          <cell r="AS793">
            <v>1.1113401429012499</v>
          </cell>
          <cell r="BF793">
            <v>3.6085090267730102E-2</v>
          </cell>
          <cell r="BG793">
            <v>-3.2563205023007362E-3</v>
          </cell>
          <cell r="BH793">
            <v>-2.8750742185968958E-3</v>
          </cell>
          <cell r="BI793">
            <v>-1.256788535015374E-2</v>
          </cell>
          <cell r="BJ793">
            <v>-1.3208653531173731E-3</v>
          </cell>
          <cell r="BK793">
            <v>1.434063524305729E-2</v>
          </cell>
          <cell r="BL793">
            <v>7.9982021187976482E-3</v>
          </cell>
          <cell r="BM793">
            <v>-2.4232777974296679E-2</v>
          </cell>
          <cell r="BN793">
            <v>-8.3204464336343875E-3</v>
          </cell>
          <cell r="BO793">
            <v>-5.8154952517142089E-3</v>
          </cell>
          <cell r="BP793">
            <v>1.408805210786457E-2</v>
          </cell>
        </row>
        <row r="794">
          <cell r="A794" t="str">
            <v>DZZG5</v>
          </cell>
          <cell r="E794" t="str">
            <v>股指/ETF套利策略指数</v>
          </cell>
          <cell r="F794" t="str">
            <v>nan</v>
          </cell>
          <cell r="G794" t="str">
            <v>指数</v>
          </cell>
          <cell r="H794" t="str">
            <v>指数</v>
          </cell>
          <cell r="I794" t="str">
            <v>东证资管</v>
          </cell>
          <cell r="J794">
            <v>0</v>
          </cell>
          <cell r="K794">
            <v>0</v>
          </cell>
          <cell r="L794" t="str">
            <v>2023-12-29T00:00:00.000000000</v>
          </cell>
          <cell r="V794">
            <v>5.7135479210549622E-2</v>
          </cell>
          <cell r="W794">
            <v>7.8313883522119987E-2</v>
          </cell>
          <cell r="AD794">
            <v>-1.0349665794147269E-3</v>
          </cell>
          <cell r="AE794">
            <v>-2.4735336322773398E-3</v>
          </cell>
          <cell r="AF794">
            <v>-1.14998966951355E-3</v>
          </cell>
          <cell r="AG794">
            <v>-1.0365867738202219E-4</v>
          </cell>
          <cell r="AK794">
            <v>-2.4735336322773398E-3</v>
          </cell>
          <cell r="AM794">
            <v>7.2674833068708811E-2</v>
          </cell>
          <cell r="AQ794">
            <v>1.3287101010978341E-2</v>
          </cell>
          <cell r="AS794">
            <v>5.4471638636957582</v>
          </cell>
          <cell r="BF794">
            <v>4.9805969369087766E-3</v>
          </cell>
          <cell r="BG794">
            <v>3.0473544936246988E-3</v>
          </cell>
          <cell r="BH794">
            <v>3.496817384047723E-3</v>
          </cell>
          <cell r="BI794">
            <v>2.84790847149119E-3</v>
          </cell>
          <cell r="BJ794">
            <v>-1.9843011728681861E-4</v>
          </cell>
          <cell r="BK794">
            <v>5.1491102202705363E-3</v>
          </cell>
          <cell r="BL794">
            <v>2.037718941135136E-3</v>
          </cell>
          <cell r="BM794">
            <v>1.645959736202629E-3</v>
          </cell>
          <cell r="BN794">
            <v>5.5016664403639837E-4</v>
          </cell>
          <cell r="BO794">
            <v>4.5699311540965404E-3</v>
          </cell>
          <cell r="BP794">
            <v>5.6058653243538092E-3</v>
          </cell>
        </row>
        <row r="795">
          <cell r="A795" t="str">
            <v>DZZG6</v>
          </cell>
          <cell r="E795" t="str">
            <v>量化CTA策略指数</v>
          </cell>
          <cell r="F795" t="str">
            <v>nan</v>
          </cell>
          <cell r="G795" t="str">
            <v>指数</v>
          </cell>
          <cell r="H795" t="str">
            <v>指数</v>
          </cell>
          <cell r="I795" t="str">
            <v>东证资管</v>
          </cell>
          <cell r="J795">
            <v>0</v>
          </cell>
          <cell r="K795">
            <v>0</v>
          </cell>
          <cell r="L795" t="str">
            <v>2023-12-29T00:00:00.000000000</v>
          </cell>
          <cell r="V795">
            <v>7.9035451700837367E-2</v>
          </cell>
          <cell r="W795">
            <v>0.12528711432141509</v>
          </cell>
          <cell r="X795">
            <v>0.44440968827950278</v>
          </cell>
          <cell r="Y795">
            <v>0.16916311392257929</v>
          </cell>
          <cell r="Z795">
            <v>0.15244201378423949</v>
          </cell>
          <cell r="AD795">
            <v>-2.9134917320352019E-2</v>
          </cell>
          <cell r="AE795">
            <v>-3.9397760325746829E-2</v>
          </cell>
          <cell r="AF795">
            <v>-3.869519436980598E-2</v>
          </cell>
          <cell r="AG795">
            <v>-2.3318030461854801E-2</v>
          </cell>
          <cell r="AH795">
            <v>-2.6414326821647158E-2</v>
          </cell>
          <cell r="AI795">
            <v>-2.246422945190174E-2</v>
          </cell>
          <cell r="AJ795">
            <v>-2.2407943804748309E-2</v>
          </cell>
          <cell r="AK795">
            <v>-6.0851280555720512E-2</v>
          </cell>
          <cell r="AM795">
            <v>0.1571045964403226</v>
          </cell>
          <cell r="AQ795">
            <v>6.9131782486469701E-2</v>
          </cell>
          <cell r="AS795">
            <v>2.2682299546171869</v>
          </cell>
          <cell r="BF795">
            <v>-3.082932402982852E-3</v>
          </cell>
          <cell r="BG795">
            <v>-1.8839864628600541E-2</v>
          </cell>
          <cell r="BH795">
            <v>-7.1120279157865784E-4</v>
          </cell>
          <cell r="BI795">
            <v>-6.4916576250577673E-3</v>
          </cell>
          <cell r="BJ795">
            <v>2.0417977020328331E-3</v>
          </cell>
          <cell r="BK795">
            <v>-4.2550441882268641E-3</v>
          </cell>
          <cell r="BL795">
            <v>2.603082472457641E-2</v>
          </cell>
          <cell r="BM795">
            <v>1.3808262651233919E-2</v>
          </cell>
          <cell r="BN795">
            <v>-4.5020472245811396E-3</v>
          </cell>
          <cell r="BO795">
            <v>-1.683465849133858E-2</v>
          </cell>
          <cell r="BP795">
            <v>1.7343310074326101E-2</v>
          </cell>
        </row>
        <row r="796">
          <cell r="A796" t="str">
            <v>DZZG7</v>
          </cell>
          <cell r="E796" t="str">
            <v>量化选股策略指数</v>
          </cell>
          <cell r="F796" t="str">
            <v>nan</v>
          </cell>
          <cell r="G796" t="str">
            <v>指数</v>
          </cell>
          <cell r="H796" t="str">
            <v>指数</v>
          </cell>
          <cell r="I796" t="str">
            <v>东证资管</v>
          </cell>
          <cell r="J796">
            <v>0</v>
          </cell>
          <cell r="K796">
            <v>0</v>
          </cell>
          <cell r="L796" t="str">
            <v>2023-12-29T00:00:00.000000000</v>
          </cell>
          <cell r="V796">
            <v>-3.7051206925499243E-2</v>
          </cell>
          <cell r="W796">
            <v>0.31293856861683089</v>
          </cell>
          <cell r="X796">
            <v>0.42415740251923578</v>
          </cell>
          <cell r="Y796">
            <v>0.33441900537610397</v>
          </cell>
          <cell r="AD796">
            <v>-6.9930599533742768E-2</v>
          </cell>
          <cell r="AE796">
            <v>-0.13338785843105519</v>
          </cell>
          <cell r="AF796">
            <v>-5.2112968713926837E-2</v>
          </cell>
          <cell r="AG796">
            <v>-7.1356687707827632E-2</v>
          </cell>
          <cell r="AH796">
            <v>-7.7140596441405779E-2</v>
          </cell>
          <cell r="AI796">
            <v>-6.5431132645884404E-2</v>
          </cell>
          <cell r="AK796">
            <v>-0.14873282918464331</v>
          </cell>
          <cell r="AM796">
            <v>0.20604816105807039</v>
          </cell>
          <cell r="AQ796">
            <v>0.14297957403892081</v>
          </cell>
          <cell r="AS796">
            <v>1.4390191455853021</v>
          </cell>
          <cell r="BF796">
            <v>4.7373727168123159E-2</v>
          </cell>
          <cell r="BG796">
            <v>2.6204411089777668E-2</v>
          </cell>
          <cell r="BH796">
            <v>1.9645041162836829E-3</v>
          </cell>
          <cell r="BI796">
            <v>-5.0003901873165724E-3</v>
          </cell>
          <cell r="BJ796">
            <v>-5.2162339552696002E-3</v>
          </cell>
          <cell r="BK796">
            <v>2.904739149421354E-2</v>
          </cell>
          <cell r="BL796">
            <v>-5.2600211129157906E-3</v>
          </cell>
          <cell r="BM796">
            <v>-5.2496124715783909E-2</v>
          </cell>
          <cell r="BN796">
            <v>-7.0215030289939584E-3</v>
          </cell>
          <cell r="BO796">
            <v>-1.0954162463700731E-2</v>
          </cell>
          <cell r="BP796">
            <v>3.7571750147955767E-2</v>
          </cell>
        </row>
        <row r="797">
          <cell r="A797" t="str">
            <v>DZZG8</v>
          </cell>
          <cell r="E797" t="str">
            <v>期权策略指数</v>
          </cell>
          <cell r="F797" t="str">
            <v>nan</v>
          </cell>
          <cell r="G797" t="str">
            <v>指数</v>
          </cell>
          <cell r="H797" t="str">
            <v>指数</v>
          </cell>
          <cell r="I797" t="str">
            <v>东证资管</v>
          </cell>
          <cell r="J797">
            <v>0</v>
          </cell>
          <cell r="K797">
            <v>0</v>
          </cell>
          <cell r="L797" t="str">
            <v>2023-12-29T00:00:00.000000000</v>
          </cell>
          <cell r="V797">
            <v>6.8163597632065365E-2</v>
          </cell>
          <cell r="W797">
            <v>8.3080202811475878E-2</v>
          </cell>
          <cell r="AD797">
            <v>-8.8653586476959579E-3</v>
          </cell>
          <cell r="AE797">
            <v>-2.0452659142500482E-2</v>
          </cell>
          <cell r="AF797">
            <v>-6.8958219814714934E-3</v>
          </cell>
          <cell r="AG797">
            <v>-1.6815913933074501E-3</v>
          </cell>
          <cell r="AK797">
            <v>-2.0452659142500482E-2</v>
          </cell>
          <cell r="AM797">
            <v>0.1096874642629251</v>
          </cell>
          <cell r="AQ797">
            <v>2.372781002265183E-2</v>
          </cell>
          <cell r="AS797">
            <v>4.6101872684442311</v>
          </cell>
          <cell r="BF797">
            <v>5.5191495712976213E-3</v>
          </cell>
          <cell r="BG797">
            <v>8.9589941173184862E-3</v>
          </cell>
          <cell r="BH797">
            <v>4.6724861770843784E-3</v>
          </cell>
          <cell r="BI797">
            <v>7.0390877190233958E-3</v>
          </cell>
          <cell r="BJ797">
            <v>3.3756507285436221E-3</v>
          </cell>
          <cell r="BK797">
            <v>5.0457464090167834E-3</v>
          </cell>
          <cell r="BL797">
            <v>7.8091555319652617E-3</v>
          </cell>
          <cell r="BM797">
            <v>-5.0078645365639876E-3</v>
          </cell>
          <cell r="BN797">
            <v>2.8514788553912762E-3</v>
          </cell>
          <cell r="BO797">
            <v>1.3455597758990301E-2</v>
          </cell>
          <cell r="BP797">
            <v>8.738950270381407E-3</v>
          </cell>
        </row>
        <row r="798">
          <cell r="A798" t="str">
            <v>DZZG9</v>
          </cell>
          <cell r="E798" t="str">
            <v>CTA套利策略指数</v>
          </cell>
          <cell r="F798" t="str">
            <v>nan</v>
          </cell>
          <cell r="G798" t="str">
            <v>指数</v>
          </cell>
          <cell r="H798" t="str">
            <v>指数</v>
          </cell>
          <cell r="I798" t="str">
            <v>东证资管</v>
          </cell>
          <cell r="J798">
            <v>0</v>
          </cell>
          <cell r="K798">
            <v>0</v>
          </cell>
          <cell r="L798" t="str">
            <v>2023-12-29T00:00:00.000000000</v>
          </cell>
          <cell r="V798">
            <v>0.101693948100203</v>
          </cell>
          <cell r="W798">
            <v>0.13106383871947469</v>
          </cell>
          <cell r="X798">
            <v>0.1952960880926411</v>
          </cell>
          <cell r="AD798">
            <v>-1.2702978215606359E-2</v>
          </cell>
          <cell r="AE798">
            <v>-3.267808692859025E-3</v>
          </cell>
          <cell r="AF798">
            <v>-3.38565869272873E-3</v>
          </cell>
          <cell r="AG798">
            <v>-1.412136664377955E-3</v>
          </cell>
          <cell r="AK798">
            <v>-1.2702978215606359E-2</v>
          </cell>
          <cell r="AM798">
            <v>0.1272402428122883</v>
          </cell>
          <cell r="AQ798">
            <v>1.969687421326578E-2</v>
          </cell>
          <cell r="AS798">
            <v>6.4448005734006646</v>
          </cell>
          <cell r="BF798">
            <v>2.6830228459135959E-3</v>
          </cell>
          <cell r="BG798">
            <v>6.3437619675665857E-4</v>
          </cell>
          <cell r="BH798">
            <v>8.7993381256805669E-3</v>
          </cell>
          <cell r="BI798">
            <v>1.1624661386929301E-2</v>
          </cell>
          <cell r="BJ798">
            <v>1.129849722189191E-2</v>
          </cell>
          <cell r="BK798">
            <v>1.6473525620607221E-2</v>
          </cell>
          <cell r="BL798">
            <v>2.415082909053456E-3</v>
          </cell>
          <cell r="BM798">
            <v>1.1170950212957109E-2</v>
          </cell>
          <cell r="BN798">
            <v>3.3573895886407361E-3</v>
          </cell>
          <cell r="BO798">
            <v>-2.8178824886530012E-3</v>
          </cell>
          <cell r="BP798">
            <v>-5.5316484478444838E-3</v>
          </cell>
        </row>
        <row r="799">
          <cell r="A799" t="str">
            <v>DZZG10</v>
          </cell>
          <cell r="E799" t="str">
            <v>股票市场中性策略指数</v>
          </cell>
          <cell r="F799" t="str">
            <v>nan</v>
          </cell>
          <cell r="G799" t="str">
            <v>指数</v>
          </cell>
          <cell r="H799" t="str">
            <v>指数</v>
          </cell>
          <cell r="I799" t="str">
            <v>东证资管</v>
          </cell>
          <cell r="J799">
            <v>0</v>
          </cell>
          <cell r="K799">
            <v>0</v>
          </cell>
          <cell r="L799" t="str">
            <v>2023-12-29T00:00:00.000000000</v>
          </cell>
          <cell r="V799">
            <v>4.9089341206006283E-2</v>
          </cell>
          <cell r="W799">
            <v>0.10572609148276139</v>
          </cell>
          <cell r="X799">
            <v>0.16251361914288781</v>
          </cell>
          <cell r="Y799">
            <v>0.1655348158372634</v>
          </cell>
          <cell r="Z799">
            <v>9.3149680227533116E-2</v>
          </cell>
          <cell r="AD799">
            <v>-8.2857359133129711E-3</v>
          </cell>
          <cell r="AE799">
            <v>-2.6230338060946809E-2</v>
          </cell>
          <cell r="AF799">
            <v>-3.2685812221843559E-2</v>
          </cell>
          <cell r="AG799">
            <v>-1.342806411108621E-2</v>
          </cell>
          <cell r="AH799">
            <v>-7.992566381222109E-3</v>
          </cell>
          <cell r="AI799">
            <v>-1.1399152254710431E-2</v>
          </cell>
          <cell r="AJ799">
            <v>-4.9236871986946063E-3</v>
          </cell>
          <cell r="AK799">
            <v>-3.2879946467621102E-2</v>
          </cell>
          <cell r="AM799">
            <v>0.11103245363844171</v>
          </cell>
          <cell r="AQ799">
            <v>3.4573061026380338E-2</v>
          </cell>
          <cell r="AS799">
            <v>3.20291677284564</v>
          </cell>
          <cell r="BF799">
            <v>-5.5721730888702581E-4</v>
          </cell>
          <cell r="BG799">
            <v>1.8102018881377861E-2</v>
          </cell>
          <cell r="BH799">
            <v>-1.5102239174601411E-3</v>
          </cell>
          <cell r="BI799">
            <v>6.6279237282760306E-3</v>
          </cell>
          <cell r="BJ799">
            <v>1.3785688575663761E-2</v>
          </cell>
          <cell r="BK799">
            <v>1.5553398872114821E-2</v>
          </cell>
          <cell r="BL799">
            <v>-2.0211400690245411E-3</v>
          </cell>
          <cell r="BM799">
            <v>7.4554127102779422E-3</v>
          </cell>
          <cell r="BN799">
            <v>-2.5464859726675998E-4</v>
          </cell>
          <cell r="BO799">
            <v>7.0476909523251594E-3</v>
          </cell>
          <cell r="BP799">
            <v>1.6495391722540779E-2</v>
          </cell>
        </row>
        <row r="800">
          <cell r="A800" t="str">
            <v>DZZG11</v>
          </cell>
          <cell r="E800" t="str">
            <v>主观CTA策略指数</v>
          </cell>
          <cell r="F800" t="str">
            <v>nan</v>
          </cell>
          <cell r="G800" t="str">
            <v>指数</v>
          </cell>
          <cell r="H800" t="str">
            <v>指数</v>
          </cell>
          <cell r="I800" t="str">
            <v>东证资管</v>
          </cell>
          <cell r="J800">
            <v>0</v>
          </cell>
          <cell r="K800">
            <v>0</v>
          </cell>
          <cell r="L800" t="str">
            <v>2023-12-29T00:00:00.000000000</v>
          </cell>
          <cell r="V800">
            <v>0.23640971694411911</v>
          </cell>
          <cell r="W800">
            <v>0.33771485072366159</v>
          </cell>
          <cell r="X800">
            <v>0.47429959229891772</v>
          </cell>
          <cell r="AD800">
            <v>-1.534098367312395E-2</v>
          </cell>
          <cell r="AE800">
            <v>-1.4923182360876209E-2</v>
          </cell>
          <cell r="AF800">
            <v>-4.6110032939234727E-2</v>
          </cell>
          <cell r="AG800">
            <v>-2.1479367413397531E-2</v>
          </cell>
          <cell r="AH800">
            <v>-1.033076315358321E-2</v>
          </cell>
          <cell r="AK800">
            <v>-4.6110032939234727E-2</v>
          </cell>
          <cell r="AM800">
            <v>0.28258678173882212</v>
          </cell>
          <cell r="AQ800">
            <v>8.0406831016940308E-2</v>
          </cell>
          <cell r="AS800">
            <v>3.510758496264037</v>
          </cell>
          <cell r="BF800">
            <v>1.6040298619240279E-2</v>
          </cell>
          <cell r="BG800">
            <v>1.337503162621889E-2</v>
          </cell>
          <cell r="BH800">
            <v>2.7446456257571579E-3</v>
          </cell>
          <cell r="BI800">
            <v>3.4720119762192692E-2</v>
          </cell>
          <cell r="BJ800">
            <v>5.3652033851709913E-3</v>
          </cell>
          <cell r="BK800">
            <v>7.0794553547823824E-3</v>
          </cell>
          <cell r="BL800">
            <v>4.9730724536802828E-3</v>
          </cell>
          <cell r="BM800">
            <v>-3.5906962950877919E-3</v>
          </cell>
          <cell r="BN800">
            <v>-3.5265763151779428E-3</v>
          </cell>
          <cell r="BO800">
            <v>-1.185621921983415E-2</v>
          </cell>
          <cell r="BP800">
            <v>2.4132022434626421E-3</v>
          </cell>
        </row>
        <row r="801">
          <cell r="A801" t="str">
            <v>DZZG12</v>
          </cell>
          <cell r="E801" t="str">
            <v>主观多头策略指数</v>
          </cell>
          <cell r="F801" t="str">
            <v>nan</v>
          </cell>
          <cell r="G801" t="str">
            <v>指数</v>
          </cell>
          <cell r="H801" t="str">
            <v>指数</v>
          </cell>
          <cell r="I801" t="str">
            <v>东证资管</v>
          </cell>
          <cell r="J801">
            <v>0</v>
          </cell>
          <cell r="K801">
            <v>0</v>
          </cell>
          <cell r="L801" t="str">
            <v>2023-12-29T00:00:00.000000000</v>
          </cell>
          <cell r="V801">
            <v>-0.12843409374240711</v>
          </cell>
          <cell r="W801">
            <v>0.2393489238762414</v>
          </cell>
          <cell r="X801">
            <v>0.55100173083531923</v>
          </cell>
          <cell r="Y801">
            <v>0.42413186703158462</v>
          </cell>
          <cell r="Z801">
            <v>-0.133521729870588</v>
          </cell>
          <cell r="AA801">
            <v>0.30393019749344941</v>
          </cell>
          <cell r="AB801">
            <v>-4.594072043493902E-2</v>
          </cell>
          <cell r="AD801">
            <v>-0.13647648552035671</v>
          </cell>
          <cell r="AE801">
            <v>-0.15904753748829081</v>
          </cell>
          <cell r="AF801">
            <v>-8.2856313165412962E-2</v>
          </cell>
          <cell r="AG801">
            <v>-8.8771055831966886E-2</v>
          </cell>
          <cell r="AH801">
            <v>-9.0697270596118623E-2</v>
          </cell>
          <cell r="AI801">
            <v>-0.1731378388333209</v>
          </cell>
          <cell r="AJ801">
            <v>-4.0543202060281301E-2</v>
          </cell>
          <cell r="AK801">
            <v>-0.1830304803590922</v>
          </cell>
          <cell r="AM801">
            <v>0.2031129401055389</v>
          </cell>
          <cell r="AQ801">
            <v>0.16276689094555319</v>
          </cell>
          <cell r="AS801">
            <v>1.246046553687322</v>
          </cell>
          <cell r="BF801">
            <v>6.6762887561993223E-2</v>
          </cell>
          <cell r="BG801">
            <v>-4.9171547663054982E-3</v>
          </cell>
          <cell r="BH801">
            <v>9.4897877974371436E-3</v>
          </cell>
          <cell r="BI801">
            <v>-9.0530393884512561E-3</v>
          </cell>
          <cell r="BJ801">
            <v>-3.1101189413070159E-2</v>
          </cell>
          <cell r="BK801">
            <v>1.620892616631742E-2</v>
          </cell>
          <cell r="BL801">
            <v>3.7337143565043811E-3</v>
          </cell>
          <cell r="BM801">
            <v>-5.4992606002892241E-2</v>
          </cell>
          <cell r="BN801">
            <v>-1.2197589433363239E-2</v>
          </cell>
          <cell r="BO801">
            <v>-3.1786131564686682E-2</v>
          </cell>
          <cell r="BP801">
            <v>1.484842592416924E-2</v>
          </cell>
        </row>
        <row r="802">
          <cell r="A802" t="str">
            <v>DZZG13</v>
          </cell>
          <cell r="E802" t="str">
            <v>转债多头策略指数</v>
          </cell>
          <cell r="F802" t="str">
            <v>nan</v>
          </cell>
          <cell r="G802" t="str">
            <v>指数</v>
          </cell>
          <cell r="H802" t="str">
            <v>指数</v>
          </cell>
          <cell r="I802" t="str">
            <v>东证资管</v>
          </cell>
          <cell r="J802">
            <v>0</v>
          </cell>
          <cell r="K802">
            <v>0</v>
          </cell>
          <cell r="L802" t="str">
            <v>2023-12-29T00:00:00.000000000</v>
          </cell>
          <cell r="V802">
            <v>2.967150713168332E-2</v>
          </cell>
          <cell r="AD802">
            <v>-5.2362703902619052E-2</v>
          </cell>
          <cell r="AE802">
            <v>-5.4913695736494288E-2</v>
          </cell>
          <cell r="AF802">
            <v>-5.0124053258310042E-2</v>
          </cell>
          <cell r="AK802">
            <v>-5.4913695736494288E-2</v>
          </cell>
          <cell r="AM802">
            <v>0.14194531051550091</v>
          </cell>
          <cell r="AQ802">
            <v>8.1172189625133756E-2</v>
          </cell>
          <cell r="AS802">
            <v>1.7450249227133039</v>
          </cell>
          <cell r="BF802">
            <v>4.186356313091899E-2</v>
          </cell>
          <cell r="BG802">
            <v>8.2381952719692286E-3</v>
          </cell>
          <cell r="BH802">
            <v>8.5420190724199152E-3</v>
          </cell>
          <cell r="BI802">
            <v>-2.964042181252458E-3</v>
          </cell>
          <cell r="BJ802">
            <v>-1.083908751578078E-2</v>
          </cell>
          <cell r="BK802">
            <v>1.232765438119676E-2</v>
          </cell>
          <cell r="BL802">
            <v>1.4547788783766389E-2</v>
          </cell>
          <cell r="BM802">
            <v>-2.8323604320183219E-2</v>
          </cell>
          <cell r="BN802">
            <v>-9.8719586021740469E-3</v>
          </cell>
          <cell r="BO802">
            <v>-1.096582616895336E-2</v>
          </cell>
          <cell r="BP802">
            <v>4.564854210278968E-3</v>
          </cell>
        </row>
        <row r="803">
          <cell r="A803">
            <v>420748</v>
          </cell>
          <cell r="B803" t="str">
            <v>广东睿璞投资</v>
          </cell>
          <cell r="C803" t="str">
            <v>蔡海洪</v>
          </cell>
          <cell r="E803" t="str">
            <v>睿信悠享2号</v>
          </cell>
          <cell r="F803" t="str">
            <v>2019-04-17 00:00:00</v>
          </cell>
          <cell r="G803" t="str">
            <v>股票多头</v>
          </cell>
          <cell r="H803" t="str">
            <v>股票多头</v>
          </cell>
          <cell r="I803" t="str">
            <v>价值投资</v>
          </cell>
          <cell r="J803">
            <v>1</v>
          </cell>
          <cell r="K803">
            <v>0</v>
          </cell>
          <cell r="L803" t="str">
            <v>2023-05-19T00:00:00.000000000</v>
          </cell>
          <cell r="V803">
            <v>-0.1539503386004514</v>
          </cell>
          <cell r="AD803">
            <v>-5.3858691800722877E-2</v>
          </cell>
          <cell r="AE803">
            <v>-0.27796063246208458</v>
          </cell>
          <cell r="AF803">
            <v>-0.13558833698282821</v>
          </cell>
          <cell r="AK803">
            <v>-0.35530713380200529</v>
          </cell>
          <cell r="AM803">
            <v>-8.2083921605708987E-2</v>
          </cell>
          <cell r="AQ803">
            <v>0.19163094047265181</v>
          </cell>
          <cell r="AS803">
            <v>-0.429897896398928</v>
          </cell>
          <cell r="BF803">
            <v>7.5697514865070925E-2</v>
          </cell>
          <cell r="BG803">
            <v>-2.2748210615831651E-2</v>
          </cell>
          <cell r="BH803">
            <v>-1.740391588107348E-3</v>
          </cell>
          <cell r="BI803">
            <v>-1.1041696934476319E-2</v>
          </cell>
        </row>
        <row r="804">
          <cell r="A804">
            <v>440498</v>
          </cell>
          <cell r="B804" t="str">
            <v>国盛证券</v>
          </cell>
          <cell r="E804" t="str">
            <v>国盛科新FOF1期</v>
          </cell>
          <cell r="F804" t="str">
            <v>2019-08-20 00:00:00</v>
          </cell>
          <cell r="G804" t="str">
            <v>FOF</v>
          </cell>
          <cell r="H804" t="str">
            <v>FOF</v>
          </cell>
          <cell r="I804" t="str">
            <v>低波动，量化对冲FOF</v>
          </cell>
          <cell r="J804">
            <v>1</v>
          </cell>
          <cell r="K804">
            <v>0</v>
          </cell>
          <cell r="L804" t="str">
            <v>2023-05-19T00:00:00.000000000</v>
          </cell>
          <cell r="V804">
            <v>2.2731057452123119E-2</v>
          </cell>
          <cell r="W804">
            <v>6.8125222340803981E-2</v>
          </cell>
          <cell r="X804">
            <v>0.1053873377900119</v>
          </cell>
          <cell r="AD804">
            <v>-3.9297457695083044E-3</v>
          </cell>
          <cell r="AE804">
            <v>-2.202061855670099E-2</v>
          </cell>
          <cell r="AF804">
            <v>-2.4902024820378989E-2</v>
          </cell>
          <cell r="AG804">
            <v>-2.0671140939597221E-2</v>
          </cell>
          <cell r="AH804">
            <v>-8.8669950738906502E-4</v>
          </cell>
          <cell r="AK804">
            <v>-3.3801436969301192E-2</v>
          </cell>
          <cell r="AM804">
            <v>6.2364695513700941E-2</v>
          </cell>
          <cell r="AQ804">
            <v>2.9697164080013772E-2</v>
          </cell>
          <cell r="AS804">
            <v>2.0899934673236982</v>
          </cell>
          <cell r="BF804">
            <v>1.066514695107057E-2</v>
          </cell>
          <cell r="BG804">
            <v>4.4304817141935793E-3</v>
          </cell>
          <cell r="BH804">
            <v>-6.4159114604211975E-4</v>
          </cell>
          <cell r="BI804">
            <v>6.4200304951449461E-3</v>
          </cell>
        </row>
        <row r="805">
          <cell r="A805">
            <v>438305</v>
          </cell>
          <cell r="B805" t="str">
            <v>金戈量锐</v>
          </cell>
          <cell r="C805" t="str">
            <v>金戈</v>
          </cell>
          <cell r="D805" t="str">
            <v>140，500规模100亿，1000规模20亿，对冲20亿</v>
          </cell>
          <cell r="E805" t="str">
            <v>量锐77号</v>
          </cell>
          <cell r="F805" t="str">
            <v>2019-09-10 00:00:00</v>
          </cell>
          <cell r="G805" t="str">
            <v>指数增强</v>
          </cell>
          <cell r="H805" t="str">
            <v>500指增</v>
          </cell>
          <cell r="J805">
            <v>1</v>
          </cell>
          <cell r="K805">
            <v>0</v>
          </cell>
          <cell r="L805" t="str">
            <v>2023-05-19T00:00:00.000000000</v>
          </cell>
          <cell r="V805">
            <v>-0.12755002914319019</v>
          </cell>
          <cell r="W805">
            <v>0.27756748371082862</v>
          </cell>
          <cell r="X805">
            <v>0.52705391831706638</v>
          </cell>
          <cell r="AD805">
            <v>-4.2867849113165171E-2</v>
          </cell>
          <cell r="AE805">
            <v>-0.2118738030440479</v>
          </cell>
          <cell r="AF805">
            <v>-9.6154740317106094E-2</v>
          </cell>
          <cell r="AG805">
            <v>-9.5409836065573822E-2</v>
          </cell>
          <cell r="AH805">
            <v>-1.6962524654832341E-2</v>
          </cell>
          <cell r="AK805">
            <v>-0.27288789696377919</v>
          </cell>
          <cell r="AM805">
            <v>0.21159889485675909</v>
          </cell>
          <cell r="AQ805">
            <v>0.18878547521796249</v>
          </cell>
          <cell r="AS805">
            <v>1.1192655474388</v>
          </cell>
          <cell r="BF805">
            <v>6.2687896670749366E-2</v>
          </cell>
          <cell r="BG805">
            <v>2.5880134115674691E-2</v>
          </cell>
          <cell r="BH805">
            <v>7.7622306199571778E-3</v>
          </cell>
          <cell r="BI805">
            <v>-1.337792642140467E-2</v>
          </cell>
        </row>
        <row r="806">
          <cell r="A806">
            <v>458339</v>
          </cell>
          <cell r="B806" t="str">
            <v>国盛证券</v>
          </cell>
          <cell r="E806" t="str">
            <v>乾盛FOF1号</v>
          </cell>
          <cell r="F806" t="str">
            <v>2020-01-17 00:00:00</v>
          </cell>
          <cell r="G806" t="str">
            <v>FOF</v>
          </cell>
          <cell r="H806" t="str">
            <v>FOF</v>
          </cell>
          <cell r="I806" t="str">
            <v>高波动，股票多头FOF</v>
          </cell>
          <cell r="J806">
            <v>1</v>
          </cell>
          <cell r="K806">
            <v>0</v>
          </cell>
          <cell r="L806" t="str">
            <v>2023-05-19T00:00:00.000000000</v>
          </cell>
          <cell r="V806">
            <v>-0.20543180145829151</v>
          </cell>
          <cell r="W806">
            <v>8.7674621653084817E-2</v>
          </cell>
          <cell r="AD806">
            <v>-4.0314421355747407E-2</v>
          </cell>
          <cell r="AE806">
            <v>-0.21577534586000419</v>
          </cell>
          <cell r="AF806">
            <v>-8.345466578424876E-2</v>
          </cell>
          <cell r="AG806">
            <v>-0.10849500847617261</v>
          </cell>
          <cell r="AK806">
            <v>-0.24752344472328619</v>
          </cell>
          <cell r="AM806">
            <v>7.7604531523999709E-2</v>
          </cell>
          <cell r="AQ806">
            <v>0.14445554333173671</v>
          </cell>
          <cell r="AS806">
            <v>0.53515921336459571</v>
          </cell>
          <cell r="BF806">
            <v>7.2571139922545935E-2</v>
          </cell>
          <cell r="BG806">
            <v>-9.890109890109855E-3</v>
          </cell>
          <cell r="BH806">
            <v>-5.0737276042494006E-3</v>
          </cell>
          <cell r="BI806">
            <v>-1.0358565737050851E-3</v>
          </cell>
        </row>
        <row r="807">
          <cell r="A807">
            <v>471481</v>
          </cell>
          <cell r="B807" t="str">
            <v>上海秋晟资产</v>
          </cell>
          <cell r="E807" t="str">
            <v>秋晟白杨</v>
          </cell>
          <cell r="F807" t="str">
            <v>2020-04-22 00:00:00</v>
          </cell>
          <cell r="G807" t="str">
            <v>宏观策略</v>
          </cell>
          <cell r="H807" t="str">
            <v>宏观策略</v>
          </cell>
          <cell r="J807">
            <v>1</v>
          </cell>
          <cell r="K807">
            <v>0</v>
          </cell>
          <cell r="L807" t="str">
            <v>2021-04-16T00:00:00.000000000</v>
          </cell>
          <cell r="AF807">
            <v>-7.140402130950331E-2</v>
          </cell>
          <cell r="AG807">
            <v>-0.1143298570876787</v>
          </cell>
          <cell r="AK807">
            <v>-0.1143298570876787</v>
          </cell>
          <cell r="AM807">
            <v>0.22507333492479401</v>
          </cell>
          <cell r="AQ807">
            <v>0.16070696317909969</v>
          </cell>
          <cell r="AS807">
            <v>1.398666951884723</v>
          </cell>
        </row>
        <row r="808">
          <cell r="A808">
            <v>475324</v>
          </cell>
          <cell r="B808" t="str">
            <v>珠海横琴万方资产</v>
          </cell>
          <cell r="C808" t="str">
            <v>钱伟</v>
          </cell>
          <cell r="E808" t="str">
            <v>万方掘金7号</v>
          </cell>
          <cell r="F808" t="str">
            <v>2020-05-19 00:00:00</v>
          </cell>
          <cell r="G808" t="str">
            <v>宏观策略</v>
          </cell>
          <cell r="H808" t="str">
            <v>宏观策略</v>
          </cell>
          <cell r="J808">
            <v>1</v>
          </cell>
          <cell r="K808">
            <v>0</v>
          </cell>
          <cell r="L808" t="str">
            <v>2023-05-19T00:00:00.000000000</v>
          </cell>
          <cell r="V808">
            <v>-0.1055080802098317</v>
          </cell>
          <cell r="W808">
            <v>-6.8563322562849693E-2</v>
          </cell>
          <cell r="AD808">
            <v>-5.1991959064327443E-2</v>
          </cell>
          <cell r="AE808">
            <v>-0.135717363205515</v>
          </cell>
          <cell r="AF808">
            <v>-0.32763894499913432</v>
          </cell>
          <cell r="AG808">
            <v>-0.14905922270203581</v>
          </cell>
          <cell r="AK808">
            <v>-0.42113464535118611</v>
          </cell>
          <cell r="AM808">
            <v>2.9486467418946779E-2</v>
          </cell>
          <cell r="AQ808">
            <v>0.18617735337676711</v>
          </cell>
          <cell r="AS808">
            <v>0.1567787397398733</v>
          </cell>
          <cell r="BF808">
            <v>3.5187287173666482E-2</v>
          </cell>
          <cell r="BG808">
            <v>-4.0113304093567281E-2</v>
          </cell>
          <cell r="BH808">
            <v>8.5673488814850263E-3</v>
          </cell>
          <cell r="BI808">
            <v>-6.3237376120812696E-3</v>
          </cell>
        </row>
        <row r="809">
          <cell r="A809">
            <v>488650</v>
          </cell>
          <cell r="B809" t="str">
            <v>上海聚鸣投资</v>
          </cell>
          <cell r="C809" t="str">
            <v>刘晓龙</v>
          </cell>
          <cell r="D809" t="str">
            <v>300亿</v>
          </cell>
          <cell r="E809" t="str">
            <v>聚鸣高山9号</v>
          </cell>
          <cell r="F809" t="str">
            <v>2020-07-22 00:00:00</v>
          </cell>
          <cell r="G809" t="str">
            <v>股票多头</v>
          </cell>
          <cell r="H809" t="str">
            <v>股票多头</v>
          </cell>
          <cell r="I809" t="str">
            <v>成长+逆向</v>
          </cell>
          <cell r="J809">
            <v>1</v>
          </cell>
          <cell r="K809">
            <v>0</v>
          </cell>
          <cell r="L809" t="str">
            <v>2023-05-19T00:00:00.000000000</v>
          </cell>
          <cell r="V809">
            <v>-0.17142146292917559</v>
          </cell>
          <cell r="W809">
            <v>0.14456573327005209</v>
          </cell>
          <cell r="AD809">
            <v>-0.1239901969683216</v>
          </cell>
          <cell r="AE809">
            <v>-0.19679915582131549</v>
          </cell>
          <cell r="AF809">
            <v>-0.1063649461818798</v>
          </cell>
          <cell r="AG809">
            <v>-8.0868439398466233E-2</v>
          </cell>
          <cell r="AK809">
            <v>-0.26207788010987237</v>
          </cell>
          <cell r="AM809">
            <v>5.7532186791948714E-3</v>
          </cell>
          <cell r="AQ809">
            <v>0.1714376394025168</v>
          </cell>
          <cell r="AS809">
            <v>3.1821495616572201E-2</v>
          </cell>
          <cell r="BF809">
            <v>0.1026924231808628</v>
          </cell>
          <cell r="BG809">
            <v>-7.6518108377961136E-2</v>
          </cell>
          <cell r="BH809">
            <v>1.9461372125024301E-2</v>
          </cell>
          <cell r="BI809">
            <v>-2.101812572310047E-2</v>
          </cell>
        </row>
        <row r="810">
          <cell r="A810">
            <v>510985</v>
          </cell>
          <cell r="B810" t="str">
            <v>千象资产</v>
          </cell>
          <cell r="C810" t="str">
            <v>马科超</v>
          </cell>
          <cell r="E810" t="str">
            <v>千象灵活配置19号</v>
          </cell>
          <cell r="F810" t="str">
            <v>2020-10-29 00:00:00</v>
          </cell>
          <cell r="G810" t="str">
            <v>管理期货</v>
          </cell>
          <cell r="H810" t="str">
            <v>量化CTA</v>
          </cell>
          <cell r="I810" t="str">
            <v>CTA+中性</v>
          </cell>
          <cell r="J810">
            <v>1</v>
          </cell>
          <cell r="K810">
            <v>0</v>
          </cell>
          <cell r="L810" t="str">
            <v>2023-05-19T00:00:00.000000000</v>
          </cell>
          <cell r="V810">
            <v>6.5296251511487435E-2</v>
          </cell>
          <cell r="W810">
            <v>9.0309822017138996E-2</v>
          </cell>
          <cell r="AD810">
            <v>-3.678518761264947E-2</v>
          </cell>
          <cell r="AE810">
            <v>-8.8648977419599956E-2</v>
          </cell>
          <cell r="AF810">
            <v>-7.4144486692015288E-2</v>
          </cell>
          <cell r="AG810">
            <v>-1.273707698028991E-2</v>
          </cell>
          <cell r="AK810">
            <v>-0.1061354823994526</v>
          </cell>
          <cell r="AM810">
            <v>7.3738803117091578E-2</v>
          </cell>
          <cell r="AQ810">
            <v>0.1129818336512716</v>
          </cell>
          <cell r="AS810">
            <v>0.65002473543969463</v>
          </cell>
          <cell r="BF810">
            <v>-1.0377817415274991E-2</v>
          </cell>
          <cell r="BG810">
            <v>-3.6785187612649477E-2</v>
          </cell>
          <cell r="BH810">
            <v>1.8712256528026221E-3</v>
          </cell>
          <cell r="BI810">
            <v>3.735461414381414E-3</v>
          </cell>
        </row>
        <row r="811">
          <cell r="A811">
            <v>511658</v>
          </cell>
          <cell r="B811" t="str">
            <v>深圳前海华杉投资</v>
          </cell>
          <cell r="C811" t="str">
            <v>肖尔得</v>
          </cell>
          <cell r="E811" t="str">
            <v>华杉恒盛B</v>
          </cell>
          <cell r="F811" t="str">
            <v>2020-11-04 00:00:00</v>
          </cell>
          <cell r="G811" t="str">
            <v>宏观策略</v>
          </cell>
          <cell r="H811" t="str">
            <v>宏观策略</v>
          </cell>
          <cell r="J811">
            <v>1</v>
          </cell>
          <cell r="K811">
            <v>0</v>
          </cell>
          <cell r="L811" t="str">
            <v>2023-05-19T00:00:00.000000000</v>
          </cell>
          <cell r="V811">
            <v>-0.21858736059479561</v>
          </cell>
          <cell r="W811">
            <v>0.33432539682539669</v>
          </cell>
          <cell r="AD811">
            <v>-8.9053803339517693E-2</v>
          </cell>
          <cell r="AE811">
            <v>-0.19812792511700469</v>
          </cell>
          <cell r="AF811">
            <v>-0.15798462852263029</v>
          </cell>
          <cell r="AG811">
            <v>-3.9564787339267979E-2</v>
          </cell>
          <cell r="AK811">
            <v>-0.3000712758374911</v>
          </cell>
          <cell r="AM811">
            <v>9.8517197267178336E-3</v>
          </cell>
          <cell r="AQ811">
            <v>0.18272273857009541</v>
          </cell>
          <cell r="AS811">
            <v>5.2286339472854403E-2</v>
          </cell>
          <cell r="BF811">
            <v>2.568981921979074E-2</v>
          </cell>
          <cell r="BG811">
            <v>-1.20593692022265E-2</v>
          </cell>
          <cell r="BH811">
            <v>-4.0375586854460077E-2</v>
          </cell>
          <cell r="BI811">
            <v>-2.6418786692759318E-2</v>
          </cell>
        </row>
        <row r="812">
          <cell r="A812">
            <v>514450</v>
          </cell>
          <cell r="B812" t="str">
            <v>宁波幻方量化投资</v>
          </cell>
          <cell r="C812" t="str">
            <v>徐进</v>
          </cell>
          <cell r="D812">
            <v>500</v>
          </cell>
          <cell r="E812" t="str">
            <v>幻方500专享52号1期</v>
          </cell>
          <cell r="F812" t="str">
            <v>2020-11-11 00:00:00</v>
          </cell>
          <cell r="G812" t="str">
            <v>指数增强</v>
          </cell>
          <cell r="H812" t="str">
            <v>500指增</v>
          </cell>
          <cell r="I812" t="str">
            <v>高频Alpha</v>
          </cell>
          <cell r="J812">
            <v>1</v>
          </cell>
          <cell r="K812">
            <v>0</v>
          </cell>
          <cell r="L812" t="str">
            <v>2023-05-19T00:00:00.000000000</v>
          </cell>
          <cell r="V812">
            <v>-2.5683512841757632E-3</v>
          </cell>
          <cell r="W812">
            <v>0.15613026819923381</v>
          </cell>
          <cell r="AD812">
            <v>-3.6983596597812862E-2</v>
          </cell>
          <cell r="AE812">
            <v>-0.2031223628691983</v>
          </cell>
          <cell r="AF812">
            <v>-0.13507641051640479</v>
          </cell>
          <cell r="AG812">
            <v>-2.2900009870693801E-2</v>
          </cell>
          <cell r="AK812">
            <v>-0.31607155790541031</v>
          </cell>
          <cell r="AM812">
            <v>0.1195836475638259</v>
          </cell>
          <cell r="AQ812">
            <v>0.1871131574100828</v>
          </cell>
          <cell r="AS812">
            <v>0.63750637649688779</v>
          </cell>
          <cell r="BF812">
            <v>6.3211230168618737E-2</v>
          </cell>
          <cell r="BG812">
            <v>1.031249999999995E-2</v>
          </cell>
          <cell r="BH812">
            <v>-3.1704299412310681E-3</v>
          </cell>
          <cell r="BI812">
            <v>3.4132340392523108E-3</v>
          </cell>
        </row>
        <row r="813">
          <cell r="A813">
            <v>524493</v>
          </cell>
          <cell r="B813" t="str">
            <v>衍复投资</v>
          </cell>
          <cell r="C813" t="str">
            <v>高亢</v>
          </cell>
          <cell r="D813" t="str">
            <v>480，500策略170亿（指增90，中性80亿），1000指增240亿，300指增30亿，万得小市值40亿</v>
          </cell>
          <cell r="E813" t="str">
            <v>衍复盛源增强一号</v>
          </cell>
          <cell r="F813" t="str">
            <v>2020-12-11 00:00:00</v>
          </cell>
          <cell r="G813" t="str">
            <v>指数增强</v>
          </cell>
          <cell r="H813" t="str">
            <v>1000指增</v>
          </cell>
          <cell r="J813">
            <v>1</v>
          </cell>
          <cell r="K813">
            <v>0</v>
          </cell>
          <cell r="L813" t="str">
            <v>2023-05-19T00:00:00.000000000</v>
          </cell>
          <cell r="V813">
            <v>-3.5872604550634568E-2</v>
          </cell>
          <cell r="W813">
            <v>0.45078445088438102</v>
          </cell>
          <cell r="AD813">
            <v>-4.6970182750882328E-2</v>
          </cell>
          <cell r="AE813">
            <v>-0.13604328326333029</v>
          </cell>
          <cell r="AF813">
            <v>-5.2883599746496687E-2</v>
          </cell>
          <cell r="AK813">
            <v>-0.168994795946316</v>
          </cell>
          <cell r="AM813">
            <v>0.2068154322303688</v>
          </cell>
          <cell r="AQ813">
            <v>0.15687458643355801</v>
          </cell>
          <cell r="AS813">
            <v>1.316450422831261</v>
          </cell>
          <cell r="BF813">
            <v>7.4712643678160662E-2</v>
          </cell>
          <cell r="BG813">
            <v>3.8366861896274029E-2</v>
          </cell>
          <cell r="BH813">
            <v>3.760320444698539E-3</v>
          </cell>
          <cell r="BI813">
            <v>-1.539213290984587E-2</v>
          </cell>
        </row>
        <row r="814">
          <cell r="A814">
            <v>551405</v>
          </cell>
          <cell r="B814" t="str">
            <v>赫富投资</v>
          </cell>
          <cell r="C814" t="str">
            <v>蔡觉逸</v>
          </cell>
          <cell r="D814">
            <v>75</v>
          </cell>
          <cell r="E814" t="str">
            <v>赫富灵活对冲七号A</v>
          </cell>
          <cell r="F814" t="str">
            <v>2021-03-15 00:00:00</v>
          </cell>
          <cell r="G814" t="str">
            <v>股票中性</v>
          </cell>
          <cell r="H814" t="str">
            <v>股票中性</v>
          </cell>
          <cell r="I814" t="str">
            <v>预测频段3-5天，今年增加短周期预测，之前5-7天；目前量价65%，基本面25%，另类10%；全市场选股600，日换仓25%；灵活对冲0-60%敞口</v>
          </cell>
          <cell r="J814">
            <v>1</v>
          </cell>
          <cell r="K814">
            <v>0</v>
          </cell>
          <cell r="L814" t="str">
            <v>2023-05-19T00:00:00.000000000</v>
          </cell>
          <cell r="V814">
            <v>-2.7621483375959151E-3</v>
          </cell>
          <cell r="AD814">
            <v>-1.014925373134316E-2</v>
          </cell>
          <cell r="AE814">
            <v>-5.941644562334223E-2</v>
          </cell>
          <cell r="AF814">
            <v>-5.9191530317612977E-2</v>
          </cell>
          <cell r="AK814">
            <v>-0.14677574590952841</v>
          </cell>
          <cell r="AM814">
            <v>2.4380276991615708E-3</v>
          </cell>
          <cell r="AQ814">
            <v>7.1551622840210438E-2</v>
          </cell>
          <cell r="AS814">
            <v>2.9911426544564992E-2</v>
          </cell>
          <cell r="BF814">
            <v>1.9491177677472219E-2</v>
          </cell>
          <cell r="BG814">
            <v>2.4149728315556729E-3</v>
          </cell>
          <cell r="BH814">
            <v>4.3164023288495557E-3</v>
          </cell>
          <cell r="BI814">
            <v>-1.499250374812577E-3</v>
          </cell>
        </row>
        <row r="815">
          <cell r="A815">
            <v>556063</v>
          </cell>
          <cell r="B815" t="str">
            <v>东方港湾</v>
          </cell>
          <cell r="C815" t="str">
            <v>但斌</v>
          </cell>
          <cell r="E815" t="str">
            <v>东方港湾价值投资26号</v>
          </cell>
          <cell r="F815" t="str">
            <v>2021-04-07 00:00:00</v>
          </cell>
          <cell r="G815" t="str">
            <v>股票多头</v>
          </cell>
          <cell r="H815" t="str">
            <v>股票多头</v>
          </cell>
          <cell r="J815">
            <v>1</v>
          </cell>
          <cell r="K815">
            <v>0</v>
          </cell>
          <cell r="L815" t="str">
            <v>2023-05-19T00:00:00.000000000</v>
          </cell>
          <cell r="V815">
            <v>-0.2098214285714286</v>
          </cell>
          <cell r="AD815">
            <v>-3.5761589403973539E-2</v>
          </cell>
          <cell r="AE815">
            <v>-0.16014234875444841</v>
          </cell>
          <cell r="AF815">
            <v>-0.1168831168831168</v>
          </cell>
          <cell r="AK815">
            <v>-0.29370629370629359</v>
          </cell>
          <cell r="AM815">
            <v>-0.1235490633729117</v>
          </cell>
          <cell r="AQ815">
            <v>0.12295924936875199</v>
          </cell>
          <cell r="AS815">
            <v>-1.0072189005475289</v>
          </cell>
          <cell r="BF815">
            <v>2.8248587570621542E-2</v>
          </cell>
          <cell r="BG815">
            <v>1.785714285714279E-2</v>
          </cell>
          <cell r="BH815">
            <v>1.8893387314439899E-2</v>
          </cell>
          <cell r="BI815">
            <v>-2.5165562913907261E-2</v>
          </cell>
        </row>
        <row r="816">
          <cell r="A816">
            <v>561728</v>
          </cell>
          <cell r="B816" t="str">
            <v>衍复投资</v>
          </cell>
          <cell r="C816" t="str">
            <v>高亢</v>
          </cell>
          <cell r="D816" t="str">
            <v>480，500策略170亿（指增90，中性80亿），1000指增240亿，300指增30亿，万得小市值40亿</v>
          </cell>
          <cell r="E816" t="str">
            <v>衍复盛源灵活对冲一号</v>
          </cell>
          <cell r="F816" t="str">
            <v>2021-04-26 00:00:00</v>
          </cell>
          <cell r="G816" t="str">
            <v>股票中性</v>
          </cell>
          <cell r="H816" t="str">
            <v>股票中性</v>
          </cell>
          <cell r="I816" t="str">
            <v>灵活对冲，净敞口-25%-25%</v>
          </cell>
          <cell r="J816">
            <v>1</v>
          </cell>
          <cell r="K816">
            <v>0</v>
          </cell>
          <cell r="L816" t="str">
            <v>2023-05-19T00:00:00.000000000</v>
          </cell>
          <cell r="V816">
            <v>8.0894836712273932E-2</v>
          </cell>
          <cell r="AD816">
            <v>-6.3256325632562397E-3</v>
          </cell>
          <cell r="AE816">
            <v>-4.9871328423107673E-2</v>
          </cell>
          <cell r="AF816">
            <v>-6.6173024650857629E-2</v>
          </cell>
          <cell r="AK816">
            <v>-6.6173024650857629E-2</v>
          </cell>
          <cell r="AM816">
            <v>5.2774099655555677E-2</v>
          </cell>
          <cell r="AQ816">
            <v>4.4651225831622447E-2</v>
          </cell>
          <cell r="AS816">
            <v>1.17524843024487</v>
          </cell>
          <cell r="BF816">
            <v>1.47833317934043E-3</v>
          </cell>
          <cell r="BG816">
            <v>8.6723867515452469E-3</v>
          </cell>
          <cell r="BH816">
            <v>2.7439860971372192E-3</v>
          </cell>
          <cell r="BI816">
            <v>7.479704460457981E-3</v>
          </cell>
        </row>
        <row r="817">
          <cell r="A817">
            <v>563090</v>
          </cell>
          <cell r="B817" t="str">
            <v>远澜信息</v>
          </cell>
          <cell r="C817" t="str">
            <v>王凯</v>
          </cell>
          <cell r="D817" t="str">
            <v>15亿，5000万自营为股票策略</v>
          </cell>
          <cell r="E817" t="str">
            <v>远澜云杉8号</v>
          </cell>
          <cell r="F817" t="str">
            <v>2021-04-29 00:00:00</v>
          </cell>
          <cell r="G817" t="str">
            <v>管理期货</v>
          </cell>
          <cell r="H817" t="str">
            <v>量化CTA</v>
          </cell>
          <cell r="I817" t="str">
            <v>中长周期混合策略，时序趋势40%+截面多空基本面20%+时序基本面40%，长周期（5-10天） 55%+中周期（2-5天）30%+短周期（1-2天）15%，较2020年中短周期混合策略有所变化</v>
          </cell>
          <cell r="J817">
            <v>1</v>
          </cell>
          <cell r="K817">
            <v>0</v>
          </cell>
          <cell r="L817" t="str">
            <v>2023-05-19T00:00:00.000000000</v>
          </cell>
          <cell r="V817">
            <v>2.915745023124972E-3</v>
          </cell>
          <cell r="AD817">
            <v>-1.2059089538739839E-2</v>
          </cell>
          <cell r="AE817">
            <v>-4.8101750023907541E-2</v>
          </cell>
          <cell r="AF817">
            <v>-1.8112678875212659E-2</v>
          </cell>
          <cell r="AK817">
            <v>-5.9864205795161232E-2</v>
          </cell>
          <cell r="AM817">
            <v>1.822003489100332E-4</v>
          </cell>
          <cell r="AQ817">
            <v>3.7426445349250298E-2</v>
          </cell>
          <cell r="AS817">
            <v>-3.0891589741765539E-3</v>
          </cell>
          <cell r="BF817">
            <v>-7.9197994987468823E-3</v>
          </cell>
          <cell r="BG817">
            <v>-5.1535974130961781E-3</v>
          </cell>
          <cell r="BH817">
            <v>1.4321990858303661E-2</v>
          </cell>
          <cell r="BI817">
            <v>2.5035049068695692E-3</v>
          </cell>
        </row>
        <row r="818">
          <cell r="A818">
            <v>567869</v>
          </cell>
          <cell r="B818" t="str">
            <v>黑翼资产</v>
          </cell>
          <cell r="C818" t="str">
            <v>陈泽浩</v>
          </cell>
          <cell r="D818">
            <v>160</v>
          </cell>
          <cell r="E818" t="str">
            <v>黑翼优选多策略1号A</v>
          </cell>
          <cell r="F818" t="str">
            <v>2021-01-15 00:00:00</v>
          </cell>
          <cell r="G818" t="str">
            <v>管理期货</v>
          </cell>
          <cell r="H818" t="str">
            <v>量化CTA</v>
          </cell>
          <cell r="I818" t="str">
            <v>20%CTA+80%指增，股票敞口行业4%，风格0.4标准差</v>
          </cell>
          <cell r="J818">
            <v>1</v>
          </cell>
          <cell r="K818">
            <v>0</v>
          </cell>
          <cell r="L818" t="str">
            <v>2023-05-19T00:00:00.000000000</v>
          </cell>
          <cell r="V818">
            <v>-3.7616822429906487E-2</v>
          </cell>
          <cell r="AD818">
            <v>-3.1207903008531709E-2</v>
          </cell>
          <cell r="AE818">
            <v>-0.1456007494730267</v>
          </cell>
          <cell r="AF818">
            <v>-0.1025791755455948</v>
          </cell>
          <cell r="AK818">
            <v>-0.19582629142479241</v>
          </cell>
          <cell r="AM818">
            <v>9.3459405941571427E-2</v>
          </cell>
          <cell r="AQ818">
            <v>0.14784168887477139</v>
          </cell>
          <cell r="AS818">
            <v>0.63014424457807239</v>
          </cell>
          <cell r="BF818">
            <v>5.3087318928542349E-2</v>
          </cell>
          <cell r="BG818">
            <v>1.4677630062245541E-2</v>
          </cell>
          <cell r="BH818">
            <v>6.0587700696759228E-3</v>
          </cell>
          <cell r="BI818">
            <v>-1.40770852152966E-2</v>
          </cell>
        </row>
        <row r="819">
          <cell r="A819">
            <v>586220</v>
          </cell>
          <cell r="B819" t="str">
            <v>赫富投资</v>
          </cell>
          <cell r="C819" t="str">
            <v>蔡觉逸</v>
          </cell>
          <cell r="D819">
            <v>75</v>
          </cell>
          <cell r="E819" t="str">
            <v>赫富指数增强五号A</v>
          </cell>
          <cell r="F819" t="str">
            <v>2021-07-20 00:00:00</v>
          </cell>
          <cell r="G819" t="str">
            <v>指数增强</v>
          </cell>
          <cell r="H819" t="str">
            <v>500指增</v>
          </cell>
          <cell r="I819" t="str">
            <v>预测频段3-5天，今年增加短周期预测，之前5-7天；目前量价65%，基本面25%，另类10%；全市场选股600，日换仓25%</v>
          </cell>
          <cell r="J819">
            <v>1</v>
          </cell>
          <cell r="K819">
            <v>0</v>
          </cell>
          <cell r="L819" t="str">
            <v>2023-05-19T00:00:00.000000000</v>
          </cell>
          <cell r="V819">
            <v>-0.10138698964641529</v>
          </cell>
          <cell r="AD819">
            <v>-5.0379771175848478E-2</v>
          </cell>
          <cell r="AE819">
            <v>-0.202010875141069</v>
          </cell>
          <cell r="AF819">
            <v>-9.3184336904322124E-2</v>
          </cell>
          <cell r="AK819">
            <v>-0.2816771333579608</v>
          </cell>
          <cell r="AM819">
            <v>1.863584049979905E-2</v>
          </cell>
          <cell r="AQ819">
            <v>0.19342079881596011</v>
          </cell>
          <cell r="AS819">
            <v>9.480895551887096E-2</v>
          </cell>
          <cell r="BF819">
            <v>7.9347826086956452E-2</v>
          </cell>
          <cell r="BG819">
            <v>1.389728096676723E-2</v>
          </cell>
          <cell r="BH819">
            <v>1.380611839491452E-2</v>
          </cell>
          <cell r="BI819">
            <v>-7.543842461056216E-3</v>
          </cell>
        </row>
        <row r="820">
          <cell r="A820">
            <v>594706</v>
          </cell>
          <cell r="B820" t="str">
            <v>善水源（横琴）资产</v>
          </cell>
          <cell r="C820" t="str">
            <v>刘明月</v>
          </cell>
          <cell r="E820" t="str">
            <v>善水源价值成长22号</v>
          </cell>
          <cell r="F820" t="str">
            <v>2021-08-10 00:00:00</v>
          </cell>
          <cell r="G820" t="str">
            <v>股票多头</v>
          </cell>
          <cell r="H820" t="str">
            <v>股票多头</v>
          </cell>
          <cell r="I820" t="str">
            <v>成长股投资，22Q3持仓电气设备、医药、电子</v>
          </cell>
          <cell r="J820">
            <v>1</v>
          </cell>
          <cell r="K820">
            <v>0</v>
          </cell>
          <cell r="L820" t="str">
            <v>2023-05-19T00:00:00.000000000</v>
          </cell>
          <cell r="V820">
            <v>-0.2251256281407035</v>
          </cell>
          <cell r="AD820">
            <v>-7.259073842302885E-2</v>
          </cell>
          <cell r="AE820">
            <v>-0.20104166666666659</v>
          </cell>
          <cell r="AF820">
            <v>-4.2553191489361743E-2</v>
          </cell>
          <cell r="AK820">
            <v>-0.2833655705996132</v>
          </cell>
          <cell r="AM820">
            <v>-0.13890372936421799</v>
          </cell>
          <cell r="AQ820">
            <v>0.13564902046153121</v>
          </cell>
          <cell r="AS820">
            <v>-1.026189098004777</v>
          </cell>
          <cell r="BF820">
            <v>3.6316472114137577E-2</v>
          </cell>
          <cell r="BG820">
            <v>-4.8811013767209088E-2</v>
          </cell>
          <cell r="BH820">
            <v>-2.236842105263159E-2</v>
          </cell>
          <cell r="BI820">
            <v>1.0767160161507359E-2</v>
          </cell>
        </row>
        <row r="821">
          <cell r="A821">
            <v>608092</v>
          </cell>
          <cell r="B821" t="str">
            <v>申毅投资</v>
          </cell>
          <cell r="C821" t="str">
            <v>申毅</v>
          </cell>
          <cell r="E821" t="str">
            <v>申毅格物17号A期</v>
          </cell>
          <cell r="F821" t="str">
            <v>2021-09-23 00:00:00</v>
          </cell>
          <cell r="G821" t="str">
            <v>股票中性</v>
          </cell>
          <cell r="H821" t="str">
            <v>股票中性</v>
          </cell>
          <cell r="I821" t="str">
            <v>50%300指增，5%期权套利，老牌量化，高盛团队</v>
          </cell>
          <cell r="J821">
            <v>1</v>
          </cell>
          <cell r="K821">
            <v>0</v>
          </cell>
          <cell r="L821" t="str">
            <v>2023-05-19T00:00:00.000000000</v>
          </cell>
          <cell r="V821">
            <v>-8.0482897384306362E-3</v>
          </cell>
          <cell r="AD821">
            <v>-1.0141987829614611E-3</v>
          </cell>
          <cell r="AE821">
            <v>-4.6231155778894507E-2</v>
          </cell>
          <cell r="AF821">
            <v>-1.2987012987012891E-2</v>
          </cell>
          <cell r="AK821">
            <v>-5.1948051948051889E-2</v>
          </cell>
          <cell r="AM821">
            <v>1.4009179056649669E-2</v>
          </cell>
          <cell r="AQ821">
            <v>3.9874286047565627E-2</v>
          </cell>
          <cell r="AS821">
            <v>0.34386477671001608</v>
          </cell>
          <cell r="BF821">
            <v>-1.0141987829614949E-3</v>
          </cell>
          <cell r="BG821">
            <v>1.015228426395942E-2</v>
          </cell>
          <cell r="BH821">
            <v>9.0452261306532833E-3</v>
          </cell>
          <cell r="BI821">
            <v>1.394422310756971E-2</v>
          </cell>
        </row>
        <row r="822">
          <cell r="A822">
            <v>543044</v>
          </cell>
          <cell r="B822" t="str">
            <v>宁波霁泽投资</v>
          </cell>
          <cell r="C822" t="str">
            <v>张宁丰</v>
          </cell>
          <cell r="D822">
            <v>19</v>
          </cell>
          <cell r="E822" t="str">
            <v>霁泽夏天量化套利6号1期</v>
          </cell>
          <cell r="F822" t="str">
            <v>2021-02-03 00:00:00</v>
          </cell>
          <cell r="G822" t="str">
            <v>套利策略</v>
          </cell>
          <cell r="H822" t="str">
            <v>套利策略</v>
          </cell>
          <cell r="J822">
            <v>1</v>
          </cell>
          <cell r="K822">
            <v>0</v>
          </cell>
          <cell r="L822" t="str">
            <v>2023-05-19T00:00:00.000000000</v>
          </cell>
          <cell r="V822">
            <v>5.4505210735036343E-2</v>
          </cell>
          <cell r="AD822">
            <v>-4.9299429164502834E-3</v>
          </cell>
          <cell r="AE822">
            <v>-2.5625220147939332E-2</v>
          </cell>
          <cell r="AF822">
            <v>-2.3845007451564408E-3</v>
          </cell>
          <cell r="AK822">
            <v>-2.5625220147939332E-2</v>
          </cell>
          <cell r="AM822">
            <v>6.6781819676372089E-2</v>
          </cell>
          <cell r="AQ822">
            <v>2.4307629142606649E-2</v>
          </cell>
          <cell r="AS822">
            <v>2.7351085002118158</v>
          </cell>
          <cell r="BF822">
            <v>5.5098828056672211E-3</v>
          </cell>
          <cell r="BG822">
            <v>1.826563451335028E-3</v>
          </cell>
          <cell r="BH822">
            <v>3.2991838860914062E-3</v>
          </cell>
          <cell r="BI822">
            <v>1.7307026652821911E-3</v>
          </cell>
        </row>
        <row r="823">
          <cell r="A823">
            <v>463932</v>
          </cell>
          <cell r="B823" t="str">
            <v>鸣石投资</v>
          </cell>
          <cell r="C823" t="str">
            <v>袁宇</v>
          </cell>
          <cell r="D823">
            <v>118</v>
          </cell>
          <cell r="E823" t="str">
            <v>鸣石春天10号</v>
          </cell>
          <cell r="F823" t="str">
            <v>2020-03-12 00:00:00</v>
          </cell>
          <cell r="G823" t="str">
            <v>指数增强</v>
          </cell>
          <cell r="H823" t="str">
            <v>1000指增</v>
          </cell>
          <cell r="I823" t="str">
            <v>学术派</v>
          </cell>
          <cell r="J823">
            <v>1</v>
          </cell>
          <cell r="K823">
            <v>0</v>
          </cell>
          <cell r="L823" t="str">
            <v>2023-05-19T00:00:00.000000000</v>
          </cell>
          <cell r="V823">
            <v>-0.1194677466010992</v>
          </cell>
          <cell r="W823">
            <v>0.38279999999999997</v>
          </cell>
          <cell r="AD823">
            <v>-4.3504531722054422E-2</v>
          </cell>
          <cell r="AE823">
            <v>-0.194393662400975</v>
          </cell>
          <cell r="AF823">
            <v>-0.16474291710388239</v>
          </cell>
          <cell r="AG823">
            <v>-0.1209735146743021</v>
          </cell>
          <cell r="AK823">
            <v>-0.30640083945435459</v>
          </cell>
          <cell r="AM823">
            <v>0.17729494345944841</v>
          </cell>
          <cell r="AQ823">
            <v>0.19725011596753789</v>
          </cell>
          <cell r="AS823">
            <v>0.89732330955965156</v>
          </cell>
          <cell r="BF823">
            <v>3.8764783180026192E-2</v>
          </cell>
          <cell r="BG823">
            <v>1.9607843137255051E-2</v>
          </cell>
          <cell r="BH823">
            <v>-4.9627791563275903E-3</v>
          </cell>
          <cell r="BI823">
            <v>1.3715710723192E-2</v>
          </cell>
        </row>
        <row r="824">
          <cell r="A824">
            <v>619568</v>
          </cell>
          <cell r="B824" t="str">
            <v>星阔(青岛)投资</v>
          </cell>
          <cell r="C824" t="str">
            <v>邓剑</v>
          </cell>
          <cell r="D824">
            <v>30</v>
          </cell>
          <cell r="E824" t="str">
            <v>星阔广厦17号</v>
          </cell>
          <cell r="F824" t="str">
            <v>2021-10-29 00:00:00</v>
          </cell>
          <cell r="G824" t="str">
            <v>指数增强</v>
          </cell>
          <cell r="H824" t="str">
            <v>500指增</v>
          </cell>
          <cell r="I824" t="str">
            <v>成长型</v>
          </cell>
          <cell r="J824">
            <v>1</v>
          </cell>
          <cell r="K824">
            <v>0</v>
          </cell>
          <cell r="L824" t="str">
            <v>2023-05-19T00:00:00.000000000</v>
          </cell>
          <cell r="V824">
            <v>-0.19022670025188931</v>
          </cell>
          <cell r="AD824">
            <v>-4.8031496062992077E-2</v>
          </cell>
          <cell r="AE824">
            <v>-0.23505263157894729</v>
          </cell>
          <cell r="AF824">
            <v>-2.6767126003767142E-2</v>
          </cell>
          <cell r="AK824">
            <v>-0.27956776048379101</v>
          </cell>
          <cell r="AM824">
            <v>-8.0153093577385204E-2</v>
          </cell>
          <cell r="AQ824">
            <v>0.17124017819854351</v>
          </cell>
          <cell r="AS824">
            <v>-0.46981328221078489</v>
          </cell>
          <cell r="BF824">
            <v>5.4249097922110412E-2</v>
          </cell>
          <cell r="BG824">
            <v>4.0835595420748223E-2</v>
          </cell>
          <cell r="BH824">
            <v>-6.4633178364894572E-3</v>
          </cell>
          <cell r="BI824">
            <v>-1.8603058662405862E-2</v>
          </cell>
        </row>
        <row r="825">
          <cell r="A825">
            <v>602460</v>
          </cell>
          <cell r="B825" t="str">
            <v>星阔(青岛)投资</v>
          </cell>
          <cell r="C825" t="str">
            <v>邓剑</v>
          </cell>
          <cell r="D825">
            <v>30</v>
          </cell>
          <cell r="E825" t="str">
            <v>星阔云起60号</v>
          </cell>
          <cell r="F825" t="str">
            <v>2021-11-05 00:00:00</v>
          </cell>
          <cell r="G825" t="str">
            <v>股票中性</v>
          </cell>
          <cell r="H825" t="str">
            <v>股票中性</v>
          </cell>
          <cell r="I825" t="str">
            <v>成长型</v>
          </cell>
          <cell r="J825">
            <v>1</v>
          </cell>
          <cell r="K825">
            <v>0</v>
          </cell>
          <cell r="L825" t="str">
            <v>2023-05-19T00:00:00.000000000</v>
          </cell>
          <cell r="V825">
            <v>-5.4947324932865027E-2</v>
          </cell>
          <cell r="AD825">
            <v>-1.086956521739132E-2</v>
          </cell>
          <cell r="AE825">
            <v>-4.8385411223743353E-2</v>
          </cell>
          <cell r="AF825">
            <v>-2.900150526843957E-2</v>
          </cell>
          <cell r="AK825">
            <v>-9.593577521324638E-2</v>
          </cell>
          <cell r="AM825">
            <v>-5.1756239244343472E-2</v>
          </cell>
          <cell r="AQ825">
            <v>4.2841625433794828E-2</v>
          </cell>
          <cell r="AS825">
            <v>-1.215034567566005</v>
          </cell>
          <cell r="BF825">
            <v>-1.3005464480874361E-2</v>
          </cell>
          <cell r="BG825">
            <v>2.436053593179111E-3</v>
          </cell>
          <cell r="BH825">
            <v>-2.6510548989284728E-3</v>
          </cell>
          <cell r="BI825">
            <v>9.7463727987594506E-3</v>
          </cell>
        </row>
        <row r="826">
          <cell r="A826">
            <v>642930</v>
          </cell>
          <cell r="B826" t="str">
            <v>杭州会世资产</v>
          </cell>
          <cell r="C826" t="str">
            <v>张议夫</v>
          </cell>
          <cell r="D826">
            <v>50</v>
          </cell>
          <cell r="E826" t="str">
            <v>会世元驰2号</v>
          </cell>
          <cell r="F826" t="str">
            <v>2021-12-23 00:00:00</v>
          </cell>
          <cell r="G826" t="str">
            <v>管理期货</v>
          </cell>
          <cell r="H826" t="str">
            <v>量化CTA</v>
          </cell>
          <cell r="I826" t="str">
            <v>中长混合，30%保证金</v>
          </cell>
          <cell r="J826">
            <v>1</v>
          </cell>
          <cell r="K826">
            <v>0</v>
          </cell>
          <cell r="L826" t="str">
            <v>2023-05-19T00:00:00.000000000</v>
          </cell>
          <cell r="V826">
            <v>4.5818327330932503E-2</v>
          </cell>
          <cell r="AD826">
            <v>-9.2860611947547467E-2</v>
          </cell>
          <cell r="AE826">
            <v>-0.1108134654879899</v>
          </cell>
          <cell r="AK826">
            <v>-0.1660862577015805</v>
          </cell>
          <cell r="AM826">
            <v>-4.3677929352317291E-2</v>
          </cell>
          <cell r="AQ826">
            <v>9.0563167316746518E-2</v>
          </cell>
          <cell r="AS826">
            <v>-0.48558091819981758</v>
          </cell>
          <cell r="BF826">
            <v>-1.520948919074039E-2</v>
          </cell>
          <cell r="BG826">
            <v>-3.3317144244779162E-2</v>
          </cell>
          <cell r="BH826">
            <v>-3.5470257234726632E-2</v>
          </cell>
          <cell r="BI826">
            <v>-2.656526721533492E-2</v>
          </cell>
        </row>
        <row r="827">
          <cell r="A827">
            <v>614309</v>
          </cell>
          <cell r="B827" t="str">
            <v>上海稳博投资</v>
          </cell>
          <cell r="C827" t="str">
            <v>殷陶</v>
          </cell>
          <cell r="D827">
            <v>100</v>
          </cell>
          <cell r="E827" t="str">
            <v>稳博铭冠中证1000指数增强1-3号</v>
          </cell>
          <cell r="F827" t="str">
            <v>2021-10-15 00:00:00</v>
          </cell>
          <cell r="G827" t="str">
            <v>指数增强</v>
          </cell>
          <cell r="H827" t="str">
            <v>1000指增</v>
          </cell>
          <cell r="J827">
            <v>1</v>
          </cell>
          <cell r="K827">
            <v>0</v>
          </cell>
          <cell r="L827" t="str">
            <v>2023-05-19T00:00:00.000000000</v>
          </cell>
          <cell r="V827">
            <v>-3.1187978451942319E-2</v>
          </cell>
          <cell r="AD827">
            <v>-4.1184041184041217E-2</v>
          </cell>
          <cell r="AE827">
            <v>-0.20916393930377861</v>
          </cell>
          <cell r="AF827">
            <v>-2.977644185609624E-2</v>
          </cell>
          <cell r="AK827">
            <v>-0.25098628592898742</v>
          </cell>
          <cell r="AM827">
            <v>0.1038704545135372</v>
          </cell>
          <cell r="AQ827">
            <v>0.18918195029948451</v>
          </cell>
          <cell r="AS827">
            <v>0.54747631981351452</v>
          </cell>
          <cell r="BF827">
            <v>5.8043117744610351E-2</v>
          </cell>
          <cell r="BG827">
            <v>5.6887331735202107E-2</v>
          </cell>
          <cell r="BH827">
            <v>1.090464974265015E-2</v>
          </cell>
          <cell r="BI827">
            <v>-2.7096996893337999E-2</v>
          </cell>
        </row>
        <row r="828">
          <cell r="A828">
            <v>615987</v>
          </cell>
          <cell r="B828" t="str">
            <v>上海稳博投资</v>
          </cell>
          <cell r="C828" t="str">
            <v>殷陶</v>
          </cell>
          <cell r="D828">
            <v>100</v>
          </cell>
          <cell r="E828" t="str">
            <v>稳博铭冠双创50指数增强15-1号A</v>
          </cell>
          <cell r="F828" t="str">
            <v>2021-10-22 00:00:00</v>
          </cell>
          <cell r="G828" t="str">
            <v>指数增强</v>
          </cell>
          <cell r="H828" t="str">
            <v>双创增强</v>
          </cell>
          <cell r="J828">
            <v>1</v>
          </cell>
          <cell r="K828">
            <v>0</v>
          </cell>
          <cell r="L828" t="str">
            <v>2023-05-19T00:00:00.000000000</v>
          </cell>
          <cell r="V828">
            <v>-0.27097176079734209</v>
          </cell>
          <cell r="AD828">
            <v>-0.13379346960445981</v>
          </cell>
          <cell r="AE828">
            <v>-0.27006257547480511</v>
          </cell>
          <cell r="AF828">
            <v>-5.8662495111458691E-2</v>
          </cell>
          <cell r="AK828">
            <v>-0.36194759483770039</v>
          </cell>
          <cell r="AM828">
            <v>-0.209227008433027</v>
          </cell>
          <cell r="AQ828">
            <v>0.2153573341942901</v>
          </cell>
          <cell r="AS828">
            <v>-0.97291706272901324</v>
          </cell>
          <cell r="BF828">
            <v>7.2913699800626564E-2</v>
          </cell>
          <cell r="BG828">
            <v>-5.1765330501725382E-2</v>
          </cell>
          <cell r="BH828">
            <v>-1.4697648376259861E-2</v>
          </cell>
          <cell r="BI828">
            <v>-2.4577354737888909E-2</v>
          </cell>
        </row>
        <row r="829">
          <cell r="A829">
            <v>660033</v>
          </cell>
          <cell r="B829" t="str">
            <v>星阔(青岛)投资</v>
          </cell>
          <cell r="C829" t="str">
            <v>邓剑</v>
          </cell>
          <cell r="D829">
            <v>30</v>
          </cell>
          <cell r="E829" t="str">
            <v>星阔春山25号1期</v>
          </cell>
          <cell r="F829" t="str">
            <v>2022-03-01 00:00:00</v>
          </cell>
          <cell r="G829" t="str">
            <v>指数增强</v>
          </cell>
          <cell r="H829" t="str">
            <v>300增强</v>
          </cell>
          <cell r="J829">
            <v>1</v>
          </cell>
          <cell r="K829">
            <v>0</v>
          </cell>
          <cell r="L829" t="str">
            <v>2023-05-19T00:00:00.000000000</v>
          </cell>
          <cell r="AD829">
            <v>-4.195804195804189E-2</v>
          </cell>
          <cell r="AE829">
            <v>-0.18946395563770799</v>
          </cell>
          <cell r="AK829">
            <v>-0.18946395563770799</v>
          </cell>
          <cell r="AM829">
            <v>-1.991225009133557E-2</v>
          </cell>
          <cell r="AQ829">
            <v>0.1468987925865817</v>
          </cell>
          <cell r="AS829">
            <v>-0.13757816741656351</v>
          </cell>
          <cell r="BF829">
            <v>5.951115834218923E-2</v>
          </cell>
          <cell r="BG829">
            <v>-7.0210631895687436E-3</v>
          </cell>
          <cell r="BH829">
            <v>-9.0909090909091494E-3</v>
          </cell>
          <cell r="BI829">
            <v>6.1162079510703737E-3</v>
          </cell>
        </row>
        <row r="830">
          <cell r="A830">
            <v>660572</v>
          </cell>
          <cell r="B830" t="str">
            <v>量瀛投资</v>
          </cell>
          <cell r="C830" t="str">
            <v>范文杰</v>
          </cell>
          <cell r="E830" t="str">
            <v>量瀛烛龙7号</v>
          </cell>
          <cell r="F830" t="str">
            <v>2022-03-04 00:00:00</v>
          </cell>
          <cell r="G830" t="str">
            <v>套利策略</v>
          </cell>
          <cell r="H830" t="str">
            <v>套利策略</v>
          </cell>
          <cell r="I830" t="str">
            <v>23年1月策略调整，目前中性占比50%，40%为股指日内带敞口；此前策略为商品策略为主， 期限套利20%、配对套利60%（偏高频，赚波动率的收益），中性策略占比20%</v>
          </cell>
          <cell r="J830">
            <v>1</v>
          </cell>
          <cell r="K830">
            <v>0</v>
          </cell>
          <cell r="L830" t="str">
            <v>2023-05-19T00:00:00.000000000</v>
          </cell>
          <cell r="AD830">
            <v>-2.9126213592232941E-2</v>
          </cell>
          <cell r="AE830">
            <v>-1.2014787430684031E-2</v>
          </cell>
          <cell r="AK830">
            <v>-2.9126213592232941E-2</v>
          </cell>
          <cell r="AM830">
            <v>0.10072681719110441</v>
          </cell>
          <cell r="AQ830">
            <v>4.2229465097859707E-2</v>
          </cell>
          <cell r="AS830">
            <v>2.3781736370551898</v>
          </cell>
          <cell r="BF830">
            <v>1.1080332409972421E-2</v>
          </cell>
          <cell r="BG830">
            <v>2.92237442922374E-2</v>
          </cell>
          <cell r="BH830">
            <v>-6.2111801242235032E-3</v>
          </cell>
          <cell r="BI830">
            <v>-1.6071428571428629E-2</v>
          </cell>
        </row>
        <row r="831">
          <cell r="A831">
            <v>672979</v>
          </cell>
          <cell r="B831" t="str">
            <v>上海亘曦资产</v>
          </cell>
          <cell r="C831" t="str">
            <v>董高峰</v>
          </cell>
          <cell r="D831">
            <v>55</v>
          </cell>
          <cell r="E831" t="str">
            <v>亘曦财富11号B</v>
          </cell>
          <cell r="F831" t="str">
            <v>2022-04-19 00:00:00</v>
          </cell>
          <cell r="G831" t="str">
            <v>股票多头</v>
          </cell>
          <cell r="H831" t="str">
            <v>股票多头</v>
          </cell>
          <cell r="I831" t="str">
            <v>灵活配置，行业轮动，带一部分交易，偏左侧</v>
          </cell>
          <cell r="J831">
            <v>1</v>
          </cell>
          <cell r="K831">
            <v>0</v>
          </cell>
          <cell r="L831" t="str">
            <v>2023-05-19T00:00:00.000000000</v>
          </cell>
          <cell r="AD831">
            <v>-9.9154135338345911E-2</v>
          </cell>
          <cell r="AE831">
            <v>-0.13082421841357331</v>
          </cell>
          <cell r="AK831">
            <v>-0.13082421841357331</v>
          </cell>
          <cell r="AM831">
            <v>0.1585938742625235</v>
          </cell>
          <cell r="AQ831">
            <v>0.18906698427554311</v>
          </cell>
          <cell r="AS831">
            <v>0.83724854596185461</v>
          </cell>
          <cell r="BF831">
            <v>7.1648163962425127E-2</v>
          </cell>
          <cell r="BG831">
            <v>-3.5301617658777602E-2</v>
          </cell>
          <cell r="BH831">
            <v>-3.138939368907967E-2</v>
          </cell>
          <cell r="BI831">
            <v>2.1405423844448102E-2</v>
          </cell>
        </row>
        <row r="832">
          <cell r="A832">
            <v>551573</v>
          </cell>
          <cell r="B832" t="str">
            <v>呈瑞投资</v>
          </cell>
          <cell r="E832" t="str">
            <v>呈瑞正乾43号B</v>
          </cell>
          <cell r="F832" t="str">
            <v>2021-03-24 00:00:00</v>
          </cell>
          <cell r="G832" t="str">
            <v>股票中性</v>
          </cell>
          <cell r="H832" t="str">
            <v>融券T0</v>
          </cell>
          <cell r="J832">
            <v>1</v>
          </cell>
          <cell r="K832">
            <v>0</v>
          </cell>
          <cell r="L832" t="str">
            <v>2023-05-19T00:00:00.000000000</v>
          </cell>
          <cell r="AD832">
            <v>-1.2171002586338401E-3</v>
          </cell>
          <cell r="AE832">
            <v>-1.941590486206583E-3</v>
          </cell>
          <cell r="AK832">
            <v>-2.1279829761362938E-3</v>
          </cell>
          <cell r="AM832">
            <v>0.14381720306657081</v>
          </cell>
          <cell r="AQ832">
            <v>2.6415462014918161E-2</v>
          </cell>
          <cell r="AS832">
            <v>5.4331582918021963</v>
          </cell>
          <cell r="BF832">
            <v>-1.6723679209426081E-3</v>
          </cell>
          <cell r="BG832">
            <v>1.6751694205436869E-3</v>
          </cell>
          <cell r="BH832">
            <v>1.717977955150141E-2</v>
          </cell>
          <cell r="BI832">
            <v>2.354084149166713E-2</v>
          </cell>
        </row>
        <row r="833">
          <cell r="A833">
            <v>272694</v>
          </cell>
          <cell r="B833" t="str">
            <v>宁波霁泽投资</v>
          </cell>
          <cell r="C833" t="str">
            <v>张宁丰</v>
          </cell>
          <cell r="D833">
            <v>19</v>
          </cell>
          <cell r="E833" t="str">
            <v>霁泽艾比之路</v>
          </cell>
          <cell r="F833" t="str">
            <v>2017-02-17 00:00:00</v>
          </cell>
          <cell r="G833" t="str">
            <v>多策略</v>
          </cell>
          <cell r="H833" t="str">
            <v>套利+折价资产</v>
          </cell>
          <cell r="I833" t="str">
            <v>A、港股折价股票抄底，择时判断</v>
          </cell>
          <cell r="J833">
            <v>1</v>
          </cell>
          <cell r="K833">
            <v>0</v>
          </cell>
          <cell r="L833" t="str">
            <v>2024-04-03T00:00:00.000000000</v>
          </cell>
          <cell r="M833">
            <v>1.6265083027575011E-2</v>
          </cell>
          <cell r="N833">
            <v>1.361955783596169E-2</v>
          </cell>
          <cell r="O833">
            <v>4.1760372237301217E-2</v>
          </cell>
          <cell r="P833">
            <v>-3.1331122007499317E-2</v>
          </cell>
          <cell r="Q833">
            <v>-7.1181635898499573E-2</v>
          </cell>
          <cell r="R833">
            <v>-0.14751237466683589</v>
          </cell>
          <cell r="S833">
            <v>-1.9237789296926211E-2</v>
          </cell>
          <cell r="T833">
            <v>-3.1331122007499317E-2</v>
          </cell>
          <cell r="U833">
            <v>-5.8488068162530937E-2</v>
          </cell>
          <cell r="V833">
            <v>-1.682074558622304E-2</v>
          </cell>
          <cell r="W833">
            <v>0.15647072445868249</v>
          </cell>
          <cell r="X833">
            <v>0.61537502338050998</v>
          </cell>
          <cell r="Y833">
            <v>0.47920317255372141</v>
          </cell>
          <cell r="Z833">
            <v>-9.2180174146014648E-2</v>
          </cell>
          <cell r="AC833">
            <v>-0.14698974836905879</v>
          </cell>
          <cell r="AD833">
            <v>-0.17340771734077179</v>
          </cell>
          <cell r="AE833">
            <v>-0.2269339075699851</v>
          </cell>
          <cell r="AF833">
            <v>-7.9837387264279941E-2</v>
          </cell>
          <cell r="AG833">
            <v>-0.1007897934386391</v>
          </cell>
          <cell r="AH833">
            <v>-4.0364495443807012E-2</v>
          </cell>
          <cell r="AI833">
            <v>-0.25806939300022669</v>
          </cell>
          <cell r="AJ833">
            <v>-4.9076097754818089E-2</v>
          </cell>
          <cell r="AK833">
            <v>-0.29081047574771429</v>
          </cell>
          <cell r="AL833">
            <v>5.4115440542357167E-2</v>
          </cell>
          <cell r="AM833">
            <v>0.1377428607261264</v>
          </cell>
          <cell r="AN833">
            <v>-0.1074629808038282</v>
          </cell>
          <cell r="AP833">
            <v>0.29997761654881538</v>
          </cell>
          <cell r="AQ833">
            <v>0.18010420037638791</v>
          </cell>
          <cell r="AR833">
            <v>0.17940546555801851</v>
          </cell>
          <cell r="AS833">
            <v>0.76314180263678932</v>
          </cell>
          <cell r="AT833">
            <v>-8.0040380732621874E-2</v>
          </cell>
          <cell r="AU833">
            <v>1.4500705439723931E-3</v>
          </cell>
          <cell r="AV833">
            <v>2.7762698720434239E-2</v>
          </cell>
          <cell r="AW833">
            <v>1.361955783596169E-2</v>
          </cell>
          <cell r="BF833">
            <v>9.5251026850877496E-2</v>
          </cell>
          <cell r="BG833">
            <v>-5.0333178366651299E-2</v>
          </cell>
          <cell r="BH833">
            <v>2.3530563623902712E-2</v>
          </cell>
          <cell r="BI833">
            <v>-4.0526752120400467E-2</v>
          </cell>
          <cell r="BJ833">
            <v>-3.3631318334385707E-2</v>
          </cell>
          <cell r="BK833">
            <v>2.7511262423054239E-2</v>
          </cell>
          <cell r="BL833">
            <v>6.9781451855818633E-2</v>
          </cell>
          <cell r="BM833">
            <v>-7.8306845200850961E-2</v>
          </cell>
          <cell r="BN833">
            <v>-3.4609351533558153E-2</v>
          </cell>
          <cell r="BO833">
            <v>-1.787319366659745E-2</v>
          </cell>
          <cell r="BP833">
            <v>2.119046780949696E-2</v>
          </cell>
          <cell r="BQ833">
            <v>-3.0141967969788071E-2</v>
          </cell>
        </row>
        <row r="834">
          <cell r="A834">
            <v>733549</v>
          </cell>
          <cell r="B834" t="str">
            <v>深圳前海汇富联合基金</v>
          </cell>
          <cell r="C834" t="str">
            <v>章文，余颖波</v>
          </cell>
          <cell r="D834">
            <v>9</v>
          </cell>
          <cell r="E834" t="str">
            <v>汇富联合盛源增利1号</v>
          </cell>
          <cell r="F834" t="str">
            <v>2022-12-13 00:00:00</v>
          </cell>
          <cell r="G834" t="str">
            <v>股票中性</v>
          </cell>
          <cell r="H834" t="str">
            <v>手工T0</v>
          </cell>
          <cell r="I834" t="str">
            <v>高频手工T0（持仓周期20s-90s，逐笔胜率75%），融券+衍生品收益互换，瞬时敞口低，偏套利</v>
          </cell>
          <cell r="J834">
            <v>1</v>
          </cell>
          <cell r="K834">
            <v>0</v>
          </cell>
          <cell r="L834" t="str">
            <v>2023-05-19T00:00:00.000000000</v>
          </cell>
          <cell r="AD834">
            <v>0</v>
          </cell>
          <cell r="AK834">
            <v>0</v>
          </cell>
          <cell r="AM834">
            <v>0.10296212205044</v>
          </cell>
          <cell r="AQ834">
            <v>1.6598268062414979E-2</v>
          </cell>
          <cell r="AS834">
            <v>6.1852420430828099</v>
          </cell>
          <cell r="BF834">
            <v>0</v>
          </cell>
          <cell r="BG834">
            <v>9.9009900990099098E-4</v>
          </cell>
          <cell r="BH834">
            <v>6.9238377843721111E-3</v>
          </cell>
          <cell r="BI834">
            <v>1.277013752455791E-2</v>
          </cell>
        </row>
        <row r="835">
          <cell r="A835">
            <v>653363</v>
          </cell>
          <cell r="B835" t="str">
            <v>启林投资</v>
          </cell>
          <cell r="C835" t="str">
            <v>王鸿勇</v>
          </cell>
          <cell r="D835">
            <v>280</v>
          </cell>
          <cell r="E835" t="str">
            <v>财信启林指数增强17号</v>
          </cell>
          <cell r="F835" t="str">
            <v>2022-01-04 00:00:00</v>
          </cell>
          <cell r="G835" t="str">
            <v>指数增强</v>
          </cell>
          <cell r="H835" t="str">
            <v>1000指增</v>
          </cell>
          <cell r="J835">
            <v>1</v>
          </cell>
          <cell r="K835">
            <v>0</v>
          </cell>
          <cell r="L835" t="str">
            <v>2023-05-19T00:00:00.000000000</v>
          </cell>
          <cell r="AD835">
            <v>-3.8475499092558978E-2</v>
          </cell>
          <cell r="AE835">
            <v>-0.17286949761927889</v>
          </cell>
          <cell r="AK835">
            <v>-0.17286949761927889</v>
          </cell>
          <cell r="AM835">
            <v>6.9740665542217251E-2</v>
          </cell>
          <cell r="AQ835">
            <v>0.18371463053809711</v>
          </cell>
          <cell r="AS835">
            <v>0.37799302510849631</v>
          </cell>
          <cell r="BF835">
            <v>6.6221142162818936E-2</v>
          </cell>
          <cell r="BG835">
            <v>3.8366571699905087E-2</v>
          </cell>
          <cell r="BH835">
            <v>-3.018108651911322E-3</v>
          </cell>
          <cell r="BI835">
            <v>-1.6053573066691199E-2</v>
          </cell>
        </row>
        <row r="836">
          <cell r="A836">
            <v>713815</v>
          </cell>
          <cell r="B836" t="str">
            <v>念空科技</v>
          </cell>
          <cell r="C836" t="str">
            <v>王啸</v>
          </cell>
          <cell r="D836">
            <v>120</v>
          </cell>
          <cell r="E836" t="str">
            <v>凯洲量化选股尊享1号A</v>
          </cell>
          <cell r="F836" t="str">
            <v>2022-09-20 00:00:00</v>
          </cell>
          <cell r="G836" t="str">
            <v>FOF标的</v>
          </cell>
          <cell r="H836" t="str">
            <v>股票中性</v>
          </cell>
          <cell r="J836">
            <v>1</v>
          </cell>
          <cell r="K836">
            <v>0</v>
          </cell>
          <cell r="L836" t="str">
            <v>2023-05-19T00:00:00.000000000</v>
          </cell>
          <cell r="AD836">
            <v>-4.7426841574167551E-2</v>
          </cell>
          <cell r="AE836">
            <v>-6.6866267465069809E-2</v>
          </cell>
          <cell r="AK836">
            <v>-6.6866267465069809E-2</v>
          </cell>
          <cell r="AM836">
            <v>-3.5504715153921063E-2</v>
          </cell>
          <cell r="AQ836">
            <v>0.12067922222805651</v>
          </cell>
          <cell r="AS836">
            <v>-0.29667519463039421</v>
          </cell>
          <cell r="BF836">
            <v>2.7397260273972709E-2</v>
          </cell>
          <cell r="BG836">
            <v>-4.1025641025641546E-3</v>
          </cell>
          <cell r="BH836">
            <v>1.2358393408856919E-2</v>
          </cell>
          <cell r="BI836">
            <v>6.1037639877925542E-3</v>
          </cell>
        </row>
        <row r="837">
          <cell r="A837" t="str">
            <v>GSFH1</v>
          </cell>
          <cell r="B837" t="str">
            <v>东证期货</v>
          </cell>
          <cell r="C837" t="str">
            <v>马斯</v>
          </cell>
          <cell r="E837" t="str">
            <v>积极型</v>
          </cell>
          <cell r="F837" t="str">
            <v>2021-03-26 00:00:00</v>
          </cell>
          <cell r="G837" t="str">
            <v>FOF</v>
          </cell>
          <cell r="H837" t="str">
            <v>FOF</v>
          </cell>
          <cell r="I837" t="str">
            <v>大类资产配置组合</v>
          </cell>
          <cell r="J837">
            <v>2</v>
          </cell>
          <cell r="K837">
            <v>0</v>
          </cell>
          <cell r="L837" t="str">
            <v>2024-03-22T00:00:00.000000000</v>
          </cell>
          <cell r="U837">
            <v>0.145276050266649</v>
          </cell>
          <cell r="V837">
            <v>3.923438051380912E-2</v>
          </cell>
          <cell r="AC837">
            <v>-5.6458929308299037E-2</v>
          </cell>
          <cell r="AD837">
            <v>-2.138274415136994E-2</v>
          </cell>
          <cell r="AE837">
            <v>-8.2294150091321072E-2</v>
          </cell>
          <cell r="AF837">
            <v>-2.9490609228154309E-2</v>
          </cell>
          <cell r="AK837">
            <v>-9.7049942664440017E-2</v>
          </cell>
          <cell r="AL837">
            <v>0.12726935208846729</v>
          </cell>
          <cell r="AM837">
            <v>0.15489239453334541</v>
          </cell>
          <cell r="AP837">
            <v>0.13862611517956039</v>
          </cell>
          <cell r="AQ837">
            <v>9.4039549025455957E-2</v>
          </cell>
          <cell r="AR837">
            <v>0.91592796447892078</v>
          </cell>
          <cell r="AS837">
            <v>1.643931511231145</v>
          </cell>
          <cell r="AT837">
            <v>-3.1598793698879753E-2</v>
          </cell>
          <cell r="AU837">
            <v>1.3621461105969729E-2</v>
          </cell>
          <cell r="BF837">
            <v>2.9803476238942309E-2</v>
          </cell>
          <cell r="BG837">
            <v>1.569460021224223E-2</v>
          </cell>
          <cell r="BH837">
            <v>1.046647952991631E-2</v>
          </cell>
          <cell r="BI837">
            <v>6.4734146056697472E-3</v>
          </cell>
          <cell r="BJ837">
            <v>-2.174958763808799E-3</v>
          </cell>
          <cell r="BK837">
            <v>3.2728178757666093E-2</v>
          </cell>
          <cell r="BL837">
            <v>1.9676354105932829E-2</v>
          </cell>
          <cell r="BM837">
            <v>-1.476420524901967E-2</v>
          </cell>
          <cell r="BN837">
            <v>4.2956349169775981E-4</v>
          </cell>
          <cell r="BO837">
            <v>-1.222999019068483E-2</v>
          </cell>
          <cell r="BP837">
            <v>3.6860279617348952E-2</v>
          </cell>
          <cell r="BQ837">
            <v>-9.7138969833414635E-3</v>
          </cell>
        </row>
        <row r="838">
          <cell r="A838" t="str">
            <v>GSFH2</v>
          </cell>
          <cell r="B838" t="str">
            <v>东证期货</v>
          </cell>
          <cell r="C838" t="str">
            <v>马斯</v>
          </cell>
          <cell r="E838" t="str">
            <v>稳健型</v>
          </cell>
          <cell r="F838" t="str">
            <v>2021-03-26 00:00:00</v>
          </cell>
          <cell r="G838" t="str">
            <v>FOF</v>
          </cell>
          <cell r="H838" t="str">
            <v>FOF</v>
          </cell>
          <cell r="I838" t="str">
            <v>大类资产配置组合</v>
          </cell>
          <cell r="J838">
            <v>2</v>
          </cell>
          <cell r="K838">
            <v>0</v>
          </cell>
          <cell r="L838" t="str">
            <v>2024-03-22T00:00:00.000000000</v>
          </cell>
          <cell r="U838">
            <v>0.13428004855906811</v>
          </cell>
          <cell r="V838">
            <v>2.843955654741559E-2</v>
          </cell>
          <cell r="AC838">
            <v>-3.9215731368852119E-2</v>
          </cell>
          <cell r="AD838">
            <v>-1.7112796524914389E-2</v>
          </cell>
          <cell r="AE838">
            <v>-5.5784810322881982E-2</v>
          </cell>
          <cell r="AF838">
            <v>-4.7307388798623382E-2</v>
          </cell>
          <cell r="AK838">
            <v>-8.3020487518110073E-2</v>
          </cell>
          <cell r="AL838">
            <v>7.8833270775296782E-2</v>
          </cell>
          <cell r="AM838">
            <v>0.13048903555099239</v>
          </cell>
          <cell r="AP838">
            <v>9.5775293974331988E-2</v>
          </cell>
          <cell r="AQ838">
            <v>7.4180689766171856E-2</v>
          </cell>
          <cell r="AR838">
            <v>0.81999700473811421</v>
          </cell>
          <cell r="AS838">
            <v>1.755055383994697</v>
          </cell>
          <cell r="AT838">
            <v>-2.150923136644611E-2</v>
          </cell>
          <cell r="AU838">
            <v>4.7321757863096892E-3</v>
          </cell>
          <cell r="BF838">
            <v>2.0695840762457781E-2</v>
          </cell>
          <cell r="BG838">
            <v>1.6695130002644779E-2</v>
          </cell>
          <cell r="BH838">
            <v>1.2412330446732961E-2</v>
          </cell>
          <cell r="BI838">
            <v>6.3356428482119753E-3</v>
          </cell>
          <cell r="BJ838">
            <v>5.4812754434834243E-3</v>
          </cell>
          <cell r="BK838">
            <v>3.0410007327324799E-2</v>
          </cell>
          <cell r="BL838">
            <v>1.0909811301534679E-2</v>
          </cell>
          <cell r="BM838">
            <v>-1.4493215422041289E-2</v>
          </cell>
          <cell r="BN838">
            <v>1.502736365140755E-3</v>
          </cell>
          <cell r="BO838">
            <v>-7.9819704080024145E-3</v>
          </cell>
          <cell r="BP838">
            <v>3.122473851339946E-2</v>
          </cell>
          <cell r="BQ838">
            <v>-7.7039045931944772E-3</v>
          </cell>
        </row>
        <row r="839">
          <cell r="A839" t="str">
            <v>GSFH3</v>
          </cell>
          <cell r="B839" t="str">
            <v>东证期货</v>
          </cell>
          <cell r="C839" t="str">
            <v>马斯</v>
          </cell>
          <cell r="E839" t="str">
            <v>保守型</v>
          </cell>
          <cell r="F839" t="str">
            <v>2021-03-26 00:00:00</v>
          </cell>
          <cell r="G839" t="str">
            <v>FOF</v>
          </cell>
          <cell r="H839" t="str">
            <v>FOF</v>
          </cell>
          <cell r="I839" t="str">
            <v>大类资产配置组合</v>
          </cell>
          <cell r="J839">
            <v>2</v>
          </cell>
          <cell r="K839">
            <v>0</v>
          </cell>
          <cell r="L839" t="str">
            <v>2024-03-22T00:00:00.000000000</v>
          </cell>
          <cell r="U839">
            <v>0.13008279314375781</v>
          </cell>
          <cell r="V839">
            <v>4.1335882900357612E-2</v>
          </cell>
          <cell r="AC839">
            <v>-3.0597013701369601E-2</v>
          </cell>
          <cell r="AD839">
            <v>-1.3547535243819891E-2</v>
          </cell>
          <cell r="AE839">
            <v>-3.9434915940134638E-2</v>
          </cell>
          <cell r="AF839">
            <v>-3.8572683999670759E-2</v>
          </cell>
          <cell r="AK839">
            <v>-4.6296012053727707E-2</v>
          </cell>
          <cell r="AL839">
            <v>7.6495915046741247E-2</v>
          </cell>
          <cell r="AM839">
            <v>0.1127818778970313</v>
          </cell>
          <cell r="AP839">
            <v>7.6175243632068262E-2</v>
          </cell>
          <cell r="AQ839">
            <v>5.3954229595877409E-2</v>
          </cell>
          <cell r="AR839">
            <v>1.0003000295785229</v>
          </cell>
          <cell r="AS839">
            <v>2.0848052534734718</v>
          </cell>
          <cell r="AT839">
            <v>-8.4893346695128491E-3</v>
          </cell>
          <cell r="AU839">
            <v>9.9214662481816873E-4</v>
          </cell>
          <cell r="BF839">
            <v>1.623597008193212E-2</v>
          </cell>
          <cell r="BG839">
            <v>1.379322867224886E-2</v>
          </cell>
          <cell r="BH839">
            <v>1.281035927660956E-2</v>
          </cell>
          <cell r="BI839">
            <v>8.7184791880858814E-3</v>
          </cell>
          <cell r="BJ839">
            <v>7.0245723902948587E-3</v>
          </cell>
          <cell r="BK839">
            <v>2.870352118800468E-2</v>
          </cell>
          <cell r="BL839">
            <v>1.2626684288686629E-2</v>
          </cell>
          <cell r="BM839">
            <v>-8.9627706516959282E-3</v>
          </cell>
          <cell r="BN839">
            <v>1.578763307394482E-3</v>
          </cell>
          <cell r="BO839">
            <v>-1.8375832726807979E-3</v>
          </cell>
          <cell r="BP839">
            <v>2.4699704695308581E-2</v>
          </cell>
          <cell r="BQ839">
            <v>-6.9905431504170279E-3</v>
          </cell>
        </row>
        <row r="840">
          <cell r="A840" t="str">
            <v>ZUHE1</v>
          </cell>
          <cell r="B840" t="str">
            <v>国盛证券</v>
          </cell>
          <cell r="C840" t="str">
            <v>马斯</v>
          </cell>
          <cell r="E840" t="str">
            <v>稳健型</v>
          </cell>
          <cell r="F840" t="str">
            <v>2020-05-29 00:00:00</v>
          </cell>
          <cell r="G840" t="str">
            <v>FOF</v>
          </cell>
          <cell r="H840" t="str">
            <v>FOF</v>
          </cell>
          <cell r="I840" t="str">
            <v>大类资产配置组合</v>
          </cell>
          <cell r="J840">
            <v>2</v>
          </cell>
          <cell r="K840">
            <v>0</v>
          </cell>
          <cell r="L840" t="str">
            <v>2022-01-21T00:00:00.000000000</v>
          </cell>
          <cell r="W840">
            <v>0.2726116177067377</v>
          </cell>
          <cell r="AF840">
            <v>-2.3911536749214281E-2</v>
          </cell>
          <cell r="AG840">
            <v>-2.3427951213210989E-2</v>
          </cell>
          <cell r="AK840">
            <v>-3.2301793633349403E-2</v>
          </cell>
          <cell r="AM840">
            <v>0.27783145191025183</v>
          </cell>
          <cell r="AQ840">
            <v>7.8713528146295703E-2</v>
          </cell>
          <cell r="AS840">
            <v>3.5258695913871381</v>
          </cell>
        </row>
        <row r="841">
          <cell r="A841" t="str">
            <v>ZUHE2</v>
          </cell>
          <cell r="B841" t="str">
            <v>国盛证券</v>
          </cell>
          <cell r="C841" t="str">
            <v>马斯</v>
          </cell>
          <cell r="E841" t="str">
            <v>积极型</v>
          </cell>
          <cell r="F841" t="str">
            <v>2020-05-29 00:00:00</v>
          </cell>
          <cell r="G841" t="str">
            <v>FOF</v>
          </cell>
          <cell r="H841" t="str">
            <v>FOF</v>
          </cell>
          <cell r="I841" t="str">
            <v>大类资产配置组合</v>
          </cell>
          <cell r="J841">
            <v>2</v>
          </cell>
          <cell r="K841">
            <v>0</v>
          </cell>
          <cell r="L841" t="str">
            <v>2022-01-21T00:00:00.000000000</v>
          </cell>
          <cell r="W841">
            <v>0.32319774220101127</v>
          </cell>
          <cell r="AF841">
            <v>-1.793962543940792E-2</v>
          </cell>
          <cell r="AG841">
            <v>-3.120564166305486E-2</v>
          </cell>
          <cell r="AK841">
            <v>-3.120564166305486E-2</v>
          </cell>
          <cell r="AM841">
            <v>0.35793273565618172</v>
          </cell>
          <cell r="AQ841">
            <v>0.10089654428281759</v>
          </cell>
          <cell r="AS841">
            <v>3.5445705460960331</v>
          </cell>
        </row>
        <row r="842">
          <cell r="A842">
            <v>455188</v>
          </cell>
          <cell r="B842" t="str">
            <v>衍复投资</v>
          </cell>
          <cell r="C842" t="str">
            <v>高亢</v>
          </cell>
          <cell r="D842" t="str">
            <v>480，500策略170亿（指增90，中性80亿），1000指增240亿，300指增30亿，万得小市值40亿</v>
          </cell>
          <cell r="E842" t="str">
            <v>衍复鲲鹏三号</v>
          </cell>
          <cell r="F842" t="str">
            <v>2019-12-25 00:00:00</v>
          </cell>
          <cell r="G842" t="str">
            <v>FOF标的</v>
          </cell>
          <cell r="H842" t="str">
            <v>1000指增</v>
          </cell>
          <cell r="J842">
            <v>2</v>
          </cell>
          <cell r="K842">
            <v>0</v>
          </cell>
          <cell r="L842" t="str">
            <v>2024-04-03T00:00:00.000000000</v>
          </cell>
          <cell r="M842">
            <v>-8.1687153909594246E-3</v>
          </cell>
          <cell r="N842">
            <v>1.328037233188906E-2</v>
          </cell>
          <cell r="O842">
            <v>3.5380452607412183E-2</v>
          </cell>
          <cell r="P842">
            <v>-3.4816173660475402E-2</v>
          </cell>
          <cell r="Q842">
            <v>-1.76591854992415E-2</v>
          </cell>
          <cell r="R842">
            <v>-3.1224826422187268E-2</v>
          </cell>
          <cell r="S842">
            <v>0.46330289252411561</v>
          </cell>
          <cell r="T842">
            <v>-3.4816173660475402E-2</v>
          </cell>
          <cell r="U842">
            <v>0.14361888111888119</v>
          </cell>
          <cell r="V842">
            <v>-3.695597272497686E-2</v>
          </cell>
          <cell r="W842">
            <v>0.47757326921721188</v>
          </cell>
          <cell r="AC842">
            <v>-0.1844099744747692</v>
          </cell>
          <cell r="AD842">
            <v>-7.4440277304239078E-2</v>
          </cell>
          <cell r="AE842">
            <v>-0.17254134029590951</v>
          </cell>
          <cell r="AF842">
            <v>-6.1826316859874032E-2</v>
          </cell>
          <cell r="AG842">
            <v>-0.12847063135709699</v>
          </cell>
          <cell r="AK842">
            <v>-0.21809351705443861</v>
          </cell>
          <cell r="AL842">
            <v>4.0766592402387669E-2</v>
          </cell>
          <cell r="AM842">
            <v>0.12447417604818239</v>
          </cell>
          <cell r="AN842">
            <v>-0.1188784114576497</v>
          </cell>
          <cell r="AP842">
            <v>0.3786034793663195</v>
          </cell>
          <cell r="AQ842">
            <v>0.14796555722873431</v>
          </cell>
          <cell r="AR842">
            <v>0.1068896035548573</v>
          </cell>
          <cell r="AS842">
            <v>0.83922476139356394</v>
          </cell>
          <cell r="AT842">
            <v>-7.9759993885194502E-2</v>
          </cell>
          <cell r="AU842">
            <v>-2.5001038249096719E-2</v>
          </cell>
          <cell r="AV842">
            <v>2.1810429649065322E-2</v>
          </cell>
          <cell r="AW842">
            <v>1.328037233188906E-2</v>
          </cell>
          <cell r="BF842">
            <v>7.4388111888112007E-2</v>
          </cell>
          <cell r="BG842">
            <v>3.8646163859734628E-2</v>
          </cell>
          <cell r="BH842">
            <v>4.6999843333854763E-3</v>
          </cell>
          <cell r="BI842">
            <v>-1.4735693123343109E-2</v>
          </cell>
          <cell r="BJ842">
            <v>1.068291524887188E-3</v>
          </cell>
          <cell r="BK842">
            <v>3.841745385557882E-2</v>
          </cell>
          <cell r="BL842">
            <v>-6.2421497354698818E-3</v>
          </cell>
          <cell r="BM842">
            <v>-6.2698686276762783E-2</v>
          </cell>
          <cell r="BN842">
            <v>3.5913651091072918E-3</v>
          </cell>
          <cell r="BO842">
            <v>-2.9094869500952861E-2</v>
          </cell>
          <cell r="BP842">
            <v>5.6448058971996229E-2</v>
          </cell>
          <cell r="BQ842">
            <v>-1.446327683615811E-2</v>
          </cell>
        </row>
        <row r="843">
          <cell r="A843">
            <v>477272</v>
          </cell>
          <cell r="B843" t="str">
            <v>衍复投资</v>
          </cell>
          <cell r="C843" t="str">
            <v>高亢</v>
          </cell>
          <cell r="D843" t="str">
            <v>480，500策略170亿（指增90，中性80亿），1000指增240亿，300指增30亿，万得小市值40亿</v>
          </cell>
          <cell r="E843" t="str">
            <v>衍复中性十八号</v>
          </cell>
          <cell r="F843" t="str">
            <v>2020-06-01 00:00:00</v>
          </cell>
          <cell r="G843" t="str">
            <v>FOF标的</v>
          </cell>
          <cell r="H843" t="str">
            <v>股票中性</v>
          </cell>
          <cell r="I843" t="str">
            <v>11.19剔除</v>
          </cell>
          <cell r="J843">
            <v>2</v>
          </cell>
          <cell r="K843">
            <v>0</v>
          </cell>
          <cell r="L843" t="str">
            <v>2024-04-03T00:00:00.000000000</v>
          </cell>
          <cell r="M843">
            <v>4.2036431574030697E-3</v>
          </cell>
          <cell r="N843">
            <v>-2.3201856148491462E-3</v>
          </cell>
          <cell r="O843">
            <v>2.862610637110263E-2</v>
          </cell>
          <cell r="P843">
            <v>2.299762093576518E-2</v>
          </cell>
          <cell r="Q843">
            <v>5.2545691906004548E-2</v>
          </cell>
          <cell r="R843">
            <v>0.1383692199082236</v>
          </cell>
          <cell r="S843">
            <v>0.29995507642825753</v>
          </cell>
          <cell r="T843">
            <v>2.299762093576518E-2</v>
          </cell>
          <cell r="U843">
            <v>0.13470709979303419</v>
          </cell>
          <cell r="V843">
            <v>0.110966709987004</v>
          </cell>
          <cell r="W843">
            <v>9.8671116539875703E-2</v>
          </cell>
          <cell r="AC843">
            <v>-7.8680598877105434E-2</v>
          </cell>
          <cell r="AD843">
            <v>-8.544303797468341E-3</v>
          </cell>
          <cell r="AE843">
            <v>-4.1724982505248608E-2</v>
          </cell>
          <cell r="AF843">
            <v>-5.3272450532724128E-2</v>
          </cell>
          <cell r="AG843">
            <v>-1.9434786484799699E-2</v>
          </cell>
          <cell r="AK843">
            <v>-7.8680598877105434E-2</v>
          </cell>
          <cell r="AL843">
            <v>9.6278106250788698E-2</v>
          </cell>
          <cell r="AM843">
            <v>0.1435817451907937</v>
          </cell>
          <cell r="AN843">
            <v>8.4592291123845698E-2</v>
          </cell>
          <cell r="AP843">
            <v>0.19527285890060239</v>
          </cell>
          <cell r="AQ843">
            <v>6.8079668639259364E-2</v>
          </cell>
          <cell r="AR843">
            <v>0.49151884292948411</v>
          </cell>
          <cell r="AS843">
            <v>2.1046507931992822</v>
          </cell>
          <cell r="AT843">
            <v>1.697065820777155E-2</v>
          </cell>
          <cell r="AU843">
            <v>-2.167810355583288E-2</v>
          </cell>
          <cell r="AV843">
            <v>3.1018260106849379E-2</v>
          </cell>
          <cell r="AW843">
            <v>-2.3201856148491462E-3</v>
          </cell>
          <cell r="BF843">
            <v>9.8983172860611646E-4</v>
          </cell>
          <cell r="BG843">
            <v>1.0967277957569131E-2</v>
          </cell>
          <cell r="BH843">
            <v>5.8687533345187504E-3</v>
          </cell>
          <cell r="BI843">
            <v>1.228783592644977E-2</v>
          </cell>
          <cell r="BJ843">
            <v>1.589380840101318E-2</v>
          </cell>
          <cell r="BK843">
            <v>2.5874666895899571E-2</v>
          </cell>
          <cell r="BL843">
            <v>2.597620244678911E-3</v>
          </cell>
          <cell r="BM843">
            <v>9.7785206853322482E-3</v>
          </cell>
          <cell r="BN843">
            <v>4.5901639344263501E-3</v>
          </cell>
          <cell r="BO843">
            <v>2.692558746736351E-3</v>
          </cell>
          <cell r="BP843">
            <v>2.2052241842297478E-2</v>
          </cell>
          <cell r="BQ843">
            <v>-2.373417721519222E-3</v>
          </cell>
        </row>
        <row r="844">
          <cell r="A844">
            <v>193999</v>
          </cell>
          <cell r="B844" t="str">
            <v>金戈量锐</v>
          </cell>
          <cell r="C844" t="str">
            <v>金戈</v>
          </cell>
          <cell r="D844" t="str">
            <v>140，500规模100亿，1000规模20亿，对冲20亿</v>
          </cell>
          <cell r="E844" t="str">
            <v>量锐7号</v>
          </cell>
          <cell r="F844" t="str">
            <v>2016-05-04 00:00:00</v>
          </cell>
          <cell r="G844" t="str">
            <v>FOF标的</v>
          </cell>
          <cell r="H844" t="str">
            <v>500指增</v>
          </cell>
          <cell r="J844">
            <v>2</v>
          </cell>
          <cell r="K844">
            <v>0</v>
          </cell>
          <cell r="L844" t="str">
            <v>2024-04-03T00:00:00.000000000</v>
          </cell>
          <cell r="M844">
            <v>1.2514551804423849E-2</v>
          </cell>
          <cell r="N844">
            <v>1.9935502785106921E-2</v>
          </cell>
          <cell r="O844">
            <v>3.9748953974895418E-2</v>
          </cell>
          <cell r="P844">
            <v>-4.6326754385964897E-2</v>
          </cell>
          <cell r="Q844">
            <v>-7.226666666666659E-2</v>
          </cell>
          <cell r="R844">
            <v>-0.1557874302353798</v>
          </cell>
          <cell r="S844">
            <v>9.9557522123893794E-2</v>
          </cell>
          <cell r="T844">
            <v>-4.6326754385964897E-2</v>
          </cell>
          <cell r="U844">
            <v>-1.218521527213645E-2</v>
          </cell>
          <cell r="V844">
            <v>-0.10342316096139841</v>
          </cell>
          <cell r="W844">
            <v>0.36075322101090168</v>
          </cell>
          <cell r="X844">
            <v>0.53967446592065116</v>
          </cell>
          <cell r="Y844">
            <v>0.44985250737463112</v>
          </cell>
          <cell r="Z844">
            <v>-0.1229545307548023</v>
          </cell>
          <cell r="AA844">
            <v>0.26408306761507649</v>
          </cell>
          <cell r="AC844">
            <v>-0.18307086614173229</v>
          </cell>
          <cell r="AD844">
            <v>-0.1414705168648388</v>
          </cell>
          <cell r="AE844">
            <v>-0.20492833794317319</v>
          </cell>
          <cell r="AF844">
            <v>-7.6629267128192929E-2</v>
          </cell>
          <cell r="AG844">
            <v>-0.1006622516556292</v>
          </cell>
          <cell r="AH844">
            <v>-0.19313909774436089</v>
          </cell>
          <cell r="AI844">
            <v>-0.26187648456057</v>
          </cell>
          <cell r="AJ844">
            <v>-9.7688292319164802E-2</v>
          </cell>
          <cell r="AK844">
            <v>-0.30651706851277161</v>
          </cell>
          <cell r="AL844">
            <v>-3.2767702436724562E-2</v>
          </cell>
          <cell r="AM844">
            <v>7.7926400581542321E-2</v>
          </cell>
          <cell r="AN844">
            <v>-0.15583539314152131</v>
          </cell>
          <cell r="AP844">
            <v>0.33551956799794469</v>
          </cell>
          <cell r="AQ844">
            <v>0.1305461289687242</v>
          </cell>
          <cell r="AR844">
            <v>-9.8550195514555808E-2</v>
          </cell>
          <cell r="AS844">
            <v>0.5946448554725674</v>
          </cell>
          <cell r="AT844">
            <v>-9.731359649122806E-2</v>
          </cell>
          <cell r="AU844">
            <v>-6.3771636805345366E-3</v>
          </cell>
          <cell r="AV844">
            <v>1.9426180514046539E-2</v>
          </cell>
          <cell r="AW844">
            <v>1.9935502785106921E-2</v>
          </cell>
          <cell r="BF844">
            <v>6.6070945031139861E-2</v>
          </cell>
          <cell r="BG844">
            <v>2.717805435610865E-2</v>
          </cell>
          <cell r="BH844">
            <v>3.214638971315686E-3</v>
          </cell>
          <cell r="BI844">
            <v>-1.207789006655169E-2</v>
          </cell>
          <cell r="BJ844">
            <v>-1.996007984031933E-2</v>
          </cell>
          <cell r="BK844">
            <v>2.5458248472505218E-3</v>
          </cell>
          <cell r="BL844">
            <v>5.3326561706450448E-3</v>
          </cell>
          <cell r="BM844">
            <v>-7.0724930538014763E-2</v>
          </cell>
          <cell r="BN844">
            <v>-1.1857707509881349E-2</v>
          </cell>
          <cell r="BO844">
            <v>-3.6799999999999937E-2</v>
          </cell>
          <cell r="BP844">
            <v>2.5193798449612229E-2</v>
          </cell>
          <cell r="BQ844">
            <v>-1.882732651963415E-2</v>
          </cell>
        </row>
        <row r="845">
          <cell r="A845">
            <v>277578</v>
          </cell>
          <cell r="B845" t="str">
            <v>横琴均成资产</v>
          </cell>
          <cell r="C845" t="str">
            <v>司维</v>
          </cell>
          <cell r="D845" t="str">
            <v>45亿</v>
          </cell>
          <cell r="E845" t="str">
            <v>均成CTA1号</v>
          </cell>
          <cell r="F845" t="str">
            <v>2017-03-01 00:00:00</v>
          </cell>
          <cell r="G845" t="str">
            <v>FOF标的</v>
          </cell>
          <cell r="H845" t="str">
            <v>量化CTA</v>
          </cell>
          <cell r="J845">
            <v>2</v>
          </cell>
          <cell r="K845">
            <v>0</v>
          </cell>
          <cell r="L845" t="str">
            <v>2024-04-03T00:00:00.000000000</v>
          </cell>
          <cell r="M845">
            <v>2.2108404349946879E-2</v>
          </cell>
          <cell r="N845">
            <v>2.2621901330615479E-2</v>
          </cell>
          <cell r="O845">
            <v>5.2862589779209657E-2</v>
          </cell>
          <cell r="P845">
            <v>-4.6523974516599056E-3</v>
          </cell>
          <cell r="Q845">
            <v>1.825172226510019E-2</v>
          </cell>
          <cell r="R845">
            <v>0.1360708021049275</v>
          </cell>
          <cell r="S845">
            <v>0.36795314900153597</v>
          </cell>
          <cell r="T845">
            <v>-4.6523974516599056E-3</v>
          </cell>
          <cell r="U845">
            <v>0.1464266265176026</v>
          </cell>
          <cell r="V845">
            <v>0.27084351082885538</v>
          </cell>
          <cell r="W845">
            <v>8.1161971830985946E-2</v>
          </cell>
          <cell r="X845">
            <v>0.89412255106294269</v>
          </cell>
          <cell r="Y845">
            <v>0.49516983483951388</v>
          </cell>
          <cell r="Z845">
            <v>0.4623587313160773</v>
          </cell>
          <cell r="AC845">
            <v>-3.526189661074966E-2</v>
          </cell>
          <cell r="AD845">
            <v>-0.1118455383544964</v>
          </cell>
          <cell r="AE845">
            <v>-0.1021488493113812</v>
          </cell>
          <cell r="AF845">
            <v>-0.22473741398044189</v>
          </cell>
          <cell r="AG845">
            <v>-5.634227176860495E-2</v>
          </cell>
          <cell r="AH845">
            <v>-0.10641627543036</v>
          </cell>
          <cell r="AI845">
            <v>-9.2566360780932375E-2</v>
          </cell>
          <cell r="AJ845">
            <v>-2.158016764758338E-2</v>
          </cell>
          <cell r="AK845">
            <v>-0.22473741398044189</v>
          </cell>
          <cell r="AL845">
            <v>7.3049570168752798E-2</v>
          </cell>
          <cell r="AM845">
            <v>0.32925616107197148</v>
          </cell>
          <cell r="AN845">
            <v>-1.6516557835284829E-2</v>
          </cell>
          <cell r="AP845">
            <v>8.2095276998908312E-2</v>
          </cell>
          <cell r="AQ845">
            <v>0.17441684529521609</v>
          </cell>
          <cell r="AR845">
            <v>0.88618683363828643</v>
          </cell>
          <cell r="AS845">
            <v>1.886046866211506</v>
          </cell>
          <cell r="AT845">
            <v>-2.9395328042919559E-2</v>
          </cell>
          <cell r="AU845">
            <v>-2.6485490557346721E-2</v>
          </cell>
          <cell r="AV845">
            <v>2.957171991842289E-2</v>
          </cell>
          <cell r="AW845">
            <v>2.2621901330615479E-2</v>
          </cell>
          <cell r="BF845">
            <v>1.159624563539108E-2</v>
          </cell>
          <cell r="BG845">
            <v>-3.2220779632033958E-2</v>
          </cell>
          <cell r="BH845">
            <v>2.746920144626408E-2</v>
          </cell>
          <cell r="BI845">
            <v>-5.2195789942995452E-2</v>
          </cell>
          <cell r="BJ845">
            <v>-4.9072642967542428E-2</v>
          </cell>
          <cell r="BK845">
            <v>3.0475416497358632E-2</v>
          </cell>
          <cell r="BL845">
            <v>7.9464408174461543E-2</v>
          </cell>
          <cell r="BM845">
            <v>8.5288185124597016E-2</v>
          </cell>
          <cell r="BN845">
            <v>1.8041237113402E-3</v>
          </cell>
          <cell r="BO845">
            <v>-4.2234799759883312E-2</v>
          </cell>
          <cell r="BP845">
            <v>4.9588873468535022E-2</v>
          </cell>
          <cell r="BQ845">
            <v>1.533442088091364E-2</v>
          </cell>
        </row>
        <row r="846">
          <cell r="A846">
            <v>125352</v>
          </cell>
          <cell r="B846" t="str">
            <v>上海远澜私募</v>
          </cell>
          <cell r="C846" t="str">
            <v>王凯</v>
          </cell>
          <cell r="D846" t="str">
            <v>15亿，5000万自营为股票策略</v>
          </cell>
          <cell r="E846" t="str">
            <v>远澜云杉</v>
          </cell>
          <cell r="F846" t="str">
            <v>2015-11-04 00:00:00</v>
          </cell>
          <cell r="G846" t="str">
            <v>FOF标的</v>
          </cell>
          <cell r="H846" t="str">
            <v>量化CTA</v>
          </cell>
          <cell r="J846">
            <v>2</v>
          </cell>
          <cell r="K846">
            <v>0</v>
          </cell>
          <cell r="L846" t="str">
            <v>2024-04-03T00:00:00.000000000</v>
          </cell>
          <cell r="M846">
            <v>5.4367524465386294E-3</v>
          </cell>
          <cell r="N846">
            <v>3.981179876945351E-3</v>
          </cell>
          <cell r="O846">
            <v>1.2039401678219709E-2</v>
          </cell>
          <cell r="P846">
            <v>-1.5264465743699E-2</v>
          </cell>
          <cell r="Q846">
            <v>-9.6394144948233063E-3</v>
          </cell>
          <cell r="R846">
            <v>2.2484334684850671E-2</v>
          </cell>
          <cell r="S846">
            <v>7.8118927322192055E-2</v>
          </cell>
          <cell r="T846">
            <v>-1.5264465743699E-2</v>
          </cell>
          <cell r="U846">
            <v>3.948339483394836E-2</v>
          </cell>
          <cell r="V846">
            <v>2.3800528900642211E-2</v>
          </cell>
          <cell r="W846">
            <v>5.3322721846398753E-2</v>
          </cell>
          <cell r="X846">
            <v>0.32892649391856138</v>
          </cell>
          <cell r="Y846">
            <v>0.12492563950029729</v>
          </cell>
          <cell r="Z846">
            <v>0.1730635031402652</v>
          </cell>
          <cell r="AA846">
            <v>7.3408239700374578E-2</v>
          </cell>
          <cell r="AB846">
            <v>0.34170854271356782</v>
          </cell>
          <cell r="AC846">
            <v>-2.9047113000354181E-2</v>
          </cell>
          <cell r="AD846">
            <v>-1.6370106761565931E-2</v>
          </cell>
          <cell r="AE846">
            <v>-2.9781126659490401E-2</v>
          </cell>
          <cell r="AF846">
            <v>-4.1420118343195297E-2</v>
          </cell>
          <cell r="AG846">
            <v>-2.9187817258883229E-2</v>
          </cell>
          <cell r="AH846">
            <v>-3.9510294936004428E-2</v>
          </cell>
          <cell r="AI846">
            <v>-4.7748976807639877E-2</v>
          </cell>
          <cell r="AJ846">
            <v>-0.12615955473098331</v>
          </cell>
          <cell r="AK846">
            <v>-0.14594928880643171</v>
          </cell>
          <cell r="AL846">
            <v>-6.9662818988537323E-2</v>
          </cell>
          <cell r="AM846">
            <v>0.1326240964498884</v>
          </cell>
          <cell r="AN846">
            <v>-5.3454569169231643E-2</v>
          </cell>
          <cell r="AO846">
            <v>0.1263075729190655</v>
          </cell>
          <cell r="AP846">
            <v>3.86177414739051E-2</v>
          </cell>
          <cell r="AQ846">
            <v>0.1019120709970685</v>
          </cell>
          <cell r="AR846">
            <v>-1.8116190358838959</v>
          </cell>
          <cell r="AS846">
            <v>1.298435784562386</v>
          </cell>
          <cell r="AT846">
            <v>-2.8399006034788292E-3</v>
          </cell>
          <cell r="AU846">
            <v>-2.1359914560341808E-2</v>
          </cell>
          <cell r="AV846">
            <v>8.0262677854796571E-3</v>
          </cell>
          <cell r="AW846">
            <v>3.981179876945351E-3</v>
          </cell>
          <cell r="BF846">
            <v>-5.5350553505535416E-3</v>
          </cell>
          <cell r="BG846">
            <v>-4.4526901669759136E-3</v>
          </cell>
          <cell r="BH846">
            <v>1.1926947446887709E-2</v>
          </cell>
          <cell r="BI846">
            <v>5.5248618784531356E-3</v>
          </cell>
          <cell r="BJ846">
            <v>3.66300366300365E-4</v>
          </cell>
          <cell r="BK846">
            <v>-6.9571585499815791E-3</v>
          </cell>
          <cell r="BL846">
            <v>1.806784660766958E-2</v>
          </cell>
          <cell r="BM846">
            <v>1.557406736689604E-2</v>
          </cell>
          <cell r="BN846">
            <v>-3.5688793718768869E-4</v>
          </cell>
          <cell r="BO846">
            <v>-1.320956801142459E-2</v>
          </cell>
          <cell r="BP846">
            <v>2.134587554269185E-2</v>
          </cell>
          <cell r="BQ846">
            <v>-9.1452690819555649E-3</v>
          </cell>
        </row>
        <row r="847">
          <cell r="A847">
            <v>450835</v>
          </cell>
          <cell r="B847" t="str">
            <v>明汯投资</v>
          </cell>
          <cell r="C847" t="str">
            <v>裘慧明,解环宇</v>
          </cell>
          <cell r="D847" t="str">
            <v>550，量化选股300亿（500指增150，量化多头140亿），多策略100，中性100亿，CTA50亿</v>
          </cell>
          <cell r="E847" t="str">
            <v>明汯量化中小盘增强1号B</v>
          </cell>
          <cell r="F847" t="str">
            <v>2019-04-04 00:00:00</v>
          </cell>
          <cell r="G847" t="str">
            <v>FOF标的</v>
          </cell>
          <cell r="H847" t="str">
            <v>1000指增</v>
          </cell>
          <cell r="J847">
            <v>2</v>
          </cell>
          <cell r="K847">
            <v>0</v>
          </cell>
          <cell r="L847" t="str">
            <v>2024-04-03T00:00:00.000000000</v>
          </cell>
          <cell r="M847">
            <v>-1.420741185132657E-2</v>
          </cell>
          <cell r="N847">
            <v>1.2038073908174679E-2</v>
          </cell>
          <cell r="O847">
            <v>3.7094414321370277E-2</v>
          </cell>
          <cell r="P847">
            <v>-3.9815134532125603E-2</v>
          </cell>
          <cell r="Q847">
            <v>-1.9979938731802479E-2</v>
          </cell>
          <cell r="R847">
            <v>-5.9548895652852478E-2</v>
          </cell>
          <cell r="S847">
            <v>0.67306891285231663</v>
          </cell>
          <cell r="T847">
            <v>-3.9815134532125603E-2</v>
          </cell>
          <cell r="U847">
            <v>0.1051457422138726</v>
          </cell>
          <cell r="V847">
            <v>-1.008310571279125E-2</v>
          </cell>
          <cell r="W847">
            <v>0.65658996822951754</v>
          </cell>
          <cell r="X847">
            <v>0.51923358198040082</v>
          </cell>
          <cell r="AC847">
            <v>-0.21462438676788989</v>
          </cell>
          <cell r="AD847">
            <v>-9.7819073428829534E-2</v>
          </cell>
          <cell r="AE847">
            <v>-0.2108145727426774</v>
          </cell>
          <cell r="AF847">
            <v>-8.2530352669107729E-2</v>
          </cell>
          <cell r="AG847">
            <v>-9.170748929785065E-2</v>
          </cell>
          <cell r="AH847">
            <v>-5.7799442896935928E-2</v>
          </cell>
          <cell r="AK847">
            <v>-0.26140522707356051</v>
          </cell>
          <cell r="AL847">
            <v>8.1080592882730507E-2</v>
          </cell>
          <cell r="AM847">
            <v>0.32834932329558653</v>
          </cell>
          <cell r="AN847">
            <v>-0.13506866804672171</v>
          </cell>
          <cell r="AP847">
            <v>0.48207789738108059</v>
          </cell>
          <cell r="AQ847">
            <v>0.2386383380106766</v>
          </cell>
          <cell r="AR847">
            <v>0.16757203915208721</v>
          </cell>
          <cell r="AS847">
            <v>1.3746806545915411</v>
          </cell>
          <cell r="AT847">
            <v>-0.10249940237456499</v>
          </cell>
          <cell r="AU847">
            <v>-1.1453092630955839E-2</v>
          </cell>
          <cell r="AV847">
            <v>2.475829818974673E-2</v>
          </cell>
          <cell r="AW847">
            <v>1.2038073908174679E-2</v>
          </cell>
          <cell r="BF847">
            <v>6.7924971379927923E-2</v>
          </cell>
          <cell r="BG847">
            <v>4.1532668150958019E-2</v>
          </cell>
          <cell r="BH847">
            <v>-3.615538900031634E-3</v>
          </cell>
          <cell r="BI847">
            <v>-8.7405641636869591E-3</v>
          </cell>
          <cell r="BJ847">
            <v>-1.1062124248497059E-2</v>
          </cell>
          <cell r="BK847">
            <v>3.8556104941773972E-2</v>
          </cell>
          <cell r="BL847">
            <v>-3.0048389614444001E-2</v>
          </cell>
          <cell r="BM847">
            <v>-6.24413271464207E-2</v>
          </cell>
          <cell r="BN847">
            <v>-2.05611016421825E-3</v>
          </cell>
          <cell r="BO847">
            <v>-2.5456122753273469E-2</v>
          </cell>
          <cell r="BP847">
            <v>6.3675308779348017E-2</v>
          </cell>
          <cell r="BQ847">
            <v>-2.961492860456727E-2</v>
          </cell>
        </row>
        <row r="848">
          <cell r="A848">
            <v>399624</v>
          </cell>
          <cell r="B848" t="str">
            <v>鸣石投资</v>
          </cell>
          <cell r="C848" t="str">
            <v>王晓晗</v>
          </cell>
          <cell r="D848">
            <v>118</v>
          </cell>
          <cell r="E848" t="str">
            <v>素养鸣石量化18号</v>
          </cell>
          <cell r="F848" t="str">
            <v>2018-10-30 00:00:00</v>
          </cell>
          <cell r="G848" t="str">
            <v>FOF标的</v>
          </cell>
          <cell r="H848" t="str">
            <v>股票中性</v>
          </cell>
          <cell r="I848" t="str">
            <v>11.19剔除</v>
          </cell>
          <cell r="J848">
            <v>2</v>
          </cell>
          <cell r="K848">
            <v>0</v>
          </cell>
          <cell r="L848" t="str">
            <v>2024-04-03T00:00:00.000000000</v>
          </cell>
          <cell r="M848">
            <v>-4.031507783911259E-3</v>
          </cell>
          <cell r="N848">
            <v>-5.94280054475671E-3</v>
          </cell>
          <cell r="O848">
            <v>1.280353200883E-2</v>
          </cell>
          <cell r="P848">
            <v>1.0381929151198619E-2</v>
          </cell>
          <cell r="Q848">
            <v>1.1973783715654159E-2</v>
          </cell>
          <cell r="R848">
            <v>5.1956181533645562E-3</v>
          </cell>
          <cell r="S848">
            <v>0.20773164861612509</v>
          </cell>
          <cell r="T848">
            <v>1.0381929151198619E-2</v>
          </cell>
          <cell r="U848">
            <v>6.2960397909717081E-4</v>
          </cell>
          <cell r="V848">
            <v>-4.3254764292878223E-3</v>
          </cell>
          <cell r="W848">
            <v>0.18274842202587191</v>
          </cell>
          <cell r="X848">
            <v>0.15959532214826269</v>
          </cell>
          <cell r="Y848">
            <v>0.13329240962681471</v>
          </cell>
          <cell r="AC848">
            <v>-1.503759398496241E-2</v>
          </cell>
          <cell r="AD848">
            <v>-5.685006709771865E-2</v>
          </cell>
          <cell r="AE848">
            <v>-6.2421344072489282E-2</v>
          </cell>
          <cell r="AF848">
            <v>-9.5657646318439274E-2</v>
          </cell>
          <cell r="AG848">
            <v>-4.8182521900977382E-2</v>
          </cell>
          <cell r="AH848">
            <v>-2.513780858978695E-2</v>
          </cell>
          <cell r="AI848">
            <v>-3.9999999999995589E-4</v>
          </cell>
          <cell r="AK848">
            <v>-0.1475484867555352</v>
          </cell>
          <cell r="AL848">
            <v>5.0250007869083069E-2</v>
          </cell>
          <cell r="AM848">
            <v>9.246211489695999E-2</v>
          </cell>
          <cell r="AN848">
            <v>3.7575942493387471E-2</v>
          </cell>
          <cell r="AP848">
            <v>4.4972270075397149E-2</v>
          </cell>
          <cell r="AQ848">
            <v>7.2733737715916583E-2</v>
          </cell>
          <cell r="AR848">
            <v>1.1107331517155961</v>
          </cell>
          <cell r="AS848">
            <v>1.267146460539442</v>
          </cell>
          <cell r="AT848">
            <v>6.5437614043919456E-3</v>
          </cell>
          <cell r="AU848">
            <v>-4.8134025129710212E-3</v>
          </cell>
          <cell r="AV848">
            <v>1.885840428886798E-2</v>
          </cell>
          <cell r="AW848">
            <v>-5.94280054475671E-3</v>
          </cell>
          <cell r="BF848">
            <v>-1.8006673802178349E-2</v>
          </cell>
          <cell r="BG848">
            <v>1.9170353273065151E-2</v>
          </cell>
          <cell r="BH848">
            <v>-3.2712632108705671E-3</v>
          </cell>
          <cell r="BI848">
            <v>1.32542287301185E-2</v>
          </cell>
          <cell r="BJ848">
            <v>-7.91080104646813E-3</v>
          </cell>
          <cell r="BK848">
            <v>2.7563257361712831E-2</v>
          </cell>
          <cell r="BL848">
            <v>-5.2547965293902037E-2</v>
          </cell>
          <cell r="BM848">
            <v>9.1577453888818106E-3</v>
          </cell>
          <cell r="BN848">
            <v>9.5431988802645584E-3</v>
          </cell>
          <cell r="BO848">
            <v>-3.655155028989165E-3</v>
          </cell>
          <cell r="BP848">
            <v>9.1081593927893056E-3</v>
          </cell>
          <cell r="BQ848">
            <v>-6.2527355718127184E-3</v>
          </cell>
        </row>
        <row r="849">
          <cell r="A849">
            <v>371360</v>
          </cell>
          <cell r="B849" t="str">
            <v>北京涵德投资</v>
          </cell>
          <cell r="C849" t="str">
            <v>顾小军,秦志宇</v>
          </cell>
          <cell r="E849" t="str">
            <v>涵德盈冲量化CTA3号</v>
          </cell>
          <cell r="F849" t="str">
            <v>2018-04-23 00:00:00</v>
          </cell>
          <cell r="G849" t="str">
            <v>FOF标的</v>
          </cell>
          <cell r="H849" t="str">
            <v>量化CTA</v>
          </cell>
          <cell r="J849">
            <v>2</v>
          </cell>
          <cell r="K849">
            <v>0</v>
          </cell>
          <cell r="L849" t="str">
            <v>2024-04-03T00:00:00.000000000</v>
          </cell>
          <cell r="M849">
            <v>7.3889796524579943E-3</v>
          </cell>
          <cell r="N849">
            <v>-1.839520253118065E-3</v>
          </cell>
          <cell r="O849">
            <v>3.848003848003767E-3</v>
          </cell>
          <cell r="P849">
            <v>2.134467700647491E-2</v>
          </cell>
          <cell r="Q849">
            <v>1.728533933258336E-2</v>
          </cell>
          <cell r="R849">
            <v>-3.5822168520558639E-2</v>
          </cell>
          <cell r="S849">
            <v>0.21669133144984071</v>
          </cell>
          <cell r="T849">
            <v>2.134467700647491E-2</v>
          </cell>
          <cell r="U849">
            <v>-4.4426058491312648E-2</v>
          </cell>
          <cell r="V849">
            <v>6.0423421705130709E-2</v>
          </cell>
          <cell r="W849">
            <v>0.1953530110219619</v>
          </cell>
          <cell r="X849">
            <v>0.36640930297471891</v>
          </cell>
          <cell r="Y849">
            <v>0.4630738377392889</v>
          </cell>
          <cell r="AC849">
            <v>-4.914095695547788E-3</v>
          </cell>
          <cell r="AD849">
            <v>-6.7912861153559143E-2</v>
          </cell>
          <cell r="AE849">
            <v>-6.7703600139811318E-2</v>
          </cell>
          <cell r="AF849">
            <v>-4.5796462928745812E-2</v>
          </cell>
          <cell r="AG849">
            <v>-7.0348295710101413E-2</v>
          </cell>
          <cell r="AH849">
            <v>-7.3432302907606425E-2</v>
          </cell>
          <cell r="AI849">
            <v>-3.4703196347031992E-2</v>
          </cell>
          <cell r="AK849">
            <v>-8.3257602236980213E-2</v>
          </cell>
          <cell r="AL849">
            <v>9.3475430420457251E-2</v>
          </cell>
          <cell r="AM849">
            <v>0.163749253339909</v>
          </cell>
          <cell r="AN849">
            <v>7.8346469355760062E-2</v>
          </cell>
          <cell r="AP849">
            <v>4.2401176035931513E-2</v>
          </cell>
          <cell r="AQ849">
            <v>0.1125379639323483</v>
          </cell>
          <cell r="AR849">
            <v>2.1975242798233872</v>
          </cell>
          <cell r="AS849">
            <v>1.4524115333180789</v>
          </cell>
          <cell r="AT849">
            <v>-4.4044571600663218E-3</v>
          </cell>
          <cell r="AU849">
            <v>1.973758838431583E-2</v>
          </cell>
          <cell r="AV849">
            <v>5.6980056980058258E-3</v>
          </cell>
          <cell r="AW849">
            <v>-1.839520253118065E-3</v>
          </cell>
          <cell r="BF849">
            <v>-2.9209683801575629E-2</v>
          </cell>
          <cell r="BG849">
            <v>2.9125134323933599E-2</v>
          </cell>
          <cell r="BH849">
            <v>1.130594462247503E-2</v>
          </cell>
          <cell r="BI849">
            <v>-3.8202727240360328E-2</v>
          </cell>
          <cell r="BJ849">
            <v>-1.9508403050270351E-2</v>
          </cell>
          <cell r="BK849">
            <v>6.9090497225052783E-3</v>
          </cell>
          <cell r="BL849">
            <v>2.662167229096513E-3</v>
          </cell>
          <cell r="BM849">
            <v>-6.6190493997980706E-3</v>
          </cell>
          <cell r="BN849">
            <v>0</v>
          </cell>
          <cell r="BO849">
            <v>-4.761904761904634E-3</v>
          </cell>
          <cell r="BP849">
            <v>5.2744603096861464E-3</v>
          </cell>
          <cell r="BQ849">
            <v>-3.9745031871014644E-3</v>
          </cell>
        </row>
        <row r="850">
          <cell r="A850">
            <v>385347</v>
          </cell>
          <cell r="B850" t="str">
            <v>杭州会世资产</v>
          </cell>
          <cell r="C850" t="str">
            <v>张议夫</v>
          </cell>
          <cell r="D850">
            <v>50</v>
          </cell>
          <cell r="E850" t="str">
            <v>会世元丰CTA1号</v>
          </cell>
          <cell r="F850" t="str">
            <v>2018-07-30 00:00:00</v>
          </cell>
          <cell r="G850" t="str">
            <v>FOF标的</v>
          </cell>
          <cell r="H850" t="str">
            <v>量化CTA</v>
          </cell>
          <cell r="I850" t="str">
            <v>中长混合</v>
          </cell>
          <cell r="J850">
            <v>2</v>
          </cell>
          <cell r="K850">
            <v>0</v>
          </cell>
          <cell r="L850" t="str">
            <v>2024-04-03T00:00:00.000000000</v>
          </cell>
          <cell r="M850">
            <v>1.7366309359841962E-2</v>
          </cell>
          <cell r="N850">
            <v>5.4447535065396124E-3</v>
          </cell>
          <cell r="O850">
            <v>4.7281469609172788E-2</v>
          </cell>
          <cell r="P850">
            <v>7.7110148881902596E-3</v>
          </cell>
          <cell r="Q850">
            <v>4.4705448284343863E-2</v>
          </cell>
          <cell r="R850">
            <v>8.3136754861332429E-2</v>
          </cell>
          <cell r="S850">
            <v>0.1133757126941477</v>
          </cell>
          <cell r="T850">
            <v>7.7110148881902596E-3</v>
          </cell>
          <cell r="U850">
            <v>-1.8341679282636639E-2</v>
          </cell>
          <cell r="V850">
            <v>6.1630710267664091E-2</v>
          </cell>
          <cell r="W850">
            <v>9.0535256842388945E-2</v>
          </cell>
          <cell r="X850">
            <v>0.30157058875142589</v>
          </cell>
          <cell r="Y850">
            <v>0.13799301048427351</v>
          </cell>
          <cell r="AC850">
            <v>-3.5208754609254142E-2</v>
          </cell>
          <cell r="AD850">
            <v>-9.9446537918040409E-2</v>
          </cell>
          <cell r="AE850">
            <v>-0.11497412677878401</v>
          </cell>
          <cell r="AF850">
            <v>-7.1282843894899514E-2</v>
          </cell>
          <cell r="AG850">
            <v>-4.2160550784299887E-2</v>
          </cell>
          <cell r="AH850">
            <v>-5.2853409761443128E-2</v>
          </cell>
          <cell r="AI850">
            <v>-2.7213567343719151E-2</v>
          </cell>
          <cell r="AK850">
            <v>-0.17556058645968081</v>
          </cell>
          <cell r="AL850">
            <v>4.6933892662206267E-2</v>
          </cell>
          <cell r="AM850">
            <v>6.8655473450859095E-2</v>
          </cell>
          <cell r="AN850">
            <v>2.7813472361618571E-2</v>
          </cell>
          <cell r="AP850">
            <v>7.3868066947526664E-2</v>
          </cell>
          <cell r="AQ850">
            <v>7.1905858675491333E-2</v>
          </cell>
          <cell r="AR850">
            <v>0.6313428522084209</v>
          </cell>
          <cell r="AS850">
            <v>0.9506548996365185</v>
          </cell>
          <cell r="AT850">
            <v>-1.726081024971815E-2</v>
          </cell>
          <cell r="AU850">
            <v>-2.046112988894255E-2</v>
          </cell>
          <cell r="AV850">
            <v>4.1610159043274482E-2</v>
          </cell>
          <cell r="AW850">
            <v>5.4447535065396124E-3</v>
          </cell>
          <cell r="BF850">
            <v>-1.106323512286023E-2</v>
          </cell>
          <cell r="BG850">
            <v>-3.5327366933584403E-2</v>
          </cell>
          <cell r="BH850">
            <v>-3.314208984375E-2</v>
          </cell>
          <cell r="BI850">
            <v>-3.1539170506912462E-2</v>
          </cell>
          <cell r="BJ850">
            <v>1.0534379288236421E-2</v>
          </cell>
          <cell r="BK850">
            <v>-1.238469973553513E-2</v>
          </cell>
          <cell r="BL850">
            <v>4.1146887858402481E-2</v>
          </cell>
          <cell r="BM850">
            <v>1.505551721974774E-2</v>
          </cell>
          <cell r="BO850">
            <v>-1.03308326159145E-2</v>
          </cell>
          <cell r="BP850">
            <v>2.659376165030447E-2</v>
          </cell>
          <cell r="BQ850">
            <v>-2.189867424242431E-3</v>
          </cell>
        </row>
        <row r="851">
          <cell r="A851">
            <v>437470</v>
          </cell>
          <cell r="B851" t="str">
            <v>宁波霁泽投资</v>
          </cell>
          <cell r="C851" t="str">
            <v>张宁丰</v>
          </cell>
          <cell r="D851">
            <v>19</v>
          </cell>
          <cell r="E851" t="str">
            <v>霁泽夏天1号</v>
          </cell>
          <cell r="F851" t="str">
            <v>2019-09-02 00:00:00</v>
          </cell>
          <cell r="G851" t="str">
            <v>FOF标的</v>
          </cell>
          <cell r="H851" t="str">
            <v>套利策略</v>
          </cell>
          <cell r="J851">
            <v>2</v>
          </cell>
          <cell r="K851">
            <v>0</v>
          </cell>
          <cell r="L851" t="str">
            <v>2024-04-03T00:00:00.000000000</v>
          </cell>
          <cell r="M851">
            <v>6.497725795973075E-4</v>
          </cell>
          <cell r="N851">
            <v>1.9518542615486469E-3</v>
          </cell>
          <cell r="O851">
            <v>1.249178172255094E-2</v>
          </cell>
          <cell r="P851">
            <v>-4.7619047619047561E-2</v>
          </cell>
          <cell r="Q851">
            <v>-3.022670025188923E-2</v>
          </cell>
          <cell r="R851">
            <v>-1.2820512820512889E-2</v>
          </cell>
          <cell r="S851">
            <v>0.12000000000000011</v>
          </cell>
          <cell r="T851">
            <v>-4.7619047619047561E-2</v>
          </cell>
          <cell r="U851">
            <v>4.7279792746113943E-2</v>
          </cell>
          <cell r="V851">
            <v>5.3206002728513058E-2</v>
          </cell>
          <cell r="W851">
            <v>9.8950524737630996E-2</v>
          </cell>
          <cell r="X851">
            <v>0.30656219392752232</v>
          </cell>
          <cell r="AC851">
            <v>-6.637717121588102E-2</v>
          </cell>
          <cell r="AD851">
            <v>-1.18824265165728E-2</v>
          </cell>
          <cell r="AE851">
            <v>-2.612671456564325E-2</v>
          </cell>
          <cell r="AF851">
            <v>-2.1786492374726882E-3</v>
          </cell>
          <cell r="AG851">
            <v>-3.134796238244517E-3</v>
          </cell>
          <cell r="AH851">
            <v>-1.9762845849802392E-3</v>
          </cell>
          <cell r="AK851">
            <v>-6.926406926406932E-2</v>
          </cell>
          <cell r="AL851">
            <v>-0.1658521528781908</v>
          </cell>
          <cell r="AM851">
            <v>9.8239852162970376E-2</v>
          </cell>
          <cell r="AN851">
            <v>-0.15991364286796639</v>
          </cell>
          <cell r="AP851">
            <v>8.718194143701094E-2</v>
          </cell>
          <cell r="AQ851">
            <v>3.6095984867755178E-2</v>
          </cell>
          <cell r="AR851">
            <v>-1.9057842338446489</v>
          </cell>
          <cell r="AS851">
            <v>2.7133775663240201</v>
          </cell>
          <cell r="AT851">
            <v>-2.5974025974025979E-2</v>
          </cell>
          <cell r="AU851">
            <v>-3.6825396825396872E-2</v>
          </cell>
          <cell r="AV851">
            <v>1.051939513477973E-2</v>
          </cell>
          <cell r="AW851">
            <v>1.9518542615486469E-3</v>
          </cell>
          <cell r="BF851">
            <v>7.1243523316062429E-3</v>
          </cell>
          <cell r="BG851">
            <v>0</v>
          </cell>
          <cell r="BH851">
            <v>3.215434083601254E-3</v>
          </cell>
          <cell r="BI851">
            <v>2.564102564102555E-3</v>
          </cell>
          <cell r="BJ851">
            <v>1.918158567774775E-3</v>
          </cell>
          <cell r="BK851">
            <v>6.3816209317166814E-3</v>
          </cell>
          <cell r="BL851">
            <v>1.395053899809762E-2</v>
          </cell>
          <cell r="BM851">
            <v>-1.0006253908692919E-2</v>
          </cell>
          <cell r="BN851">
            <v>3.158559696778251E-3</v>
          </cell>
          <cell r="BO851">
            <v>6.9269521410577628E-3</v>
          </cell>
          <cell r="BP851">
            <v>1.063164477798639E-2</v>
          </cell>
          <cell r="BQ851">
            <v>1.238390092879182E-3</v>
          </cell>
        </row>
        <row r="852">
          <cell r="A852">
            <v>162369</v>
          </cell>
          <cell r="B852" t="str">
            <v>展弘投资</v>
          </cell>
          <cell r="C852" t="str">
            <v>陈方府</v>
          </cell>
          <cell r="E852" t="str">
            <v>展弘稳进１号</v>
          </cell>
          <cell r="F852" t="str">
            <v>2016-01-20 00:00:00</v>
          </cell>
          <cell r="G852" t="str">
            <v>FOF标的</v>
          </cell>
          <cell r="H852" t="str">
            <v>套利策略</v>
          </cell>
          <cell r="I852" t="str">
            <v>贵金属跨境套利</v>
          </cell>
          <cell r="J852">
            <v>2</v>
          </cell>
          <cell r="K852">
            <v>0</v>
          </cell>
          <cell r="L852" t="str">
            <v>2024-04-03T00:00:00.000000000</v>
          </cell>
          <cell r="M852">
            <v>2.3233669777185111E-3</v>
          </cell>
          <cell r="O852">
            <v>6.5404475043029384E-3</v>
          </cell>
          <cell r="P852">
            <v>1.394775371811674E-2</v>
          </cell>
          <cell r="Q852">
            <v>2.2536524712465141E-2</v>
          </cell>
          <cell r="R852">
            <v>4.811215548829062E-2</v>
          </cell>
          <cell r="S852">
            <v>0.20378756689995889</v>
          </cell>
          <cell r="T852">
            <v>1.394775371811674E-2</v>
          </cell>
          <cell r="U852">
            <v>4.7968989744003883E-2</v>
          </cell>
          <cell r="V852">
            <v>7.1935595567866883E-2</v>
          </cell>
          <cell r="W852">
            <v>9.2801059502412242E-2</v>
          </cell>
          <cell r="X852">
            <v>0.12932001495646589</v>
          </cell>
          <cell r="Y852">
            <v>0.12209302325581391</v>
          </cell>
          <cell r="Z852">
            <v>0.15764640577296701</v>
          </cell>
          <cell r="AA852">
            <v>0.2468206592265767</v>
          </cell>
          <cell r="AC852">
            <v>-6.9066073210030004E-4</v>
          </cell>
          <cell r="AD852">
            <v>-1.5039974669516451E-3</v>
          </cell>
          <cell r="AE852">
            <v>-3.3222591362125462E-3</v>
          </cell>
          <cell r="AF852">
            <v>-3.3289251675862391E-3</v>
          </cell>
          <cell r="AG852">
            <v>-4.7174701918092834E-3</v>
          </cell>
          <cell r="AH852">
            <v>-2.0959853818455498E-3</v>
          </cell>
          <cell r="AI852">
            <v>-4.9603774726271763E-3</v>
          </cell>
          <cell r="AJ852">
            <v>-1.476101218369253E-2</v>
          </cell>
          <cell r="AK852">
            <v>-3.3592943605142207E-2</v>
          </cell>
          <cell r="AL852">
            <v>4.98328234549692E-2</v>
          </cell>
          <cell r="AM852">
            <v>0.12572266478129701</v>
          </cell>
          <cell r="AN852">
            <v>5.0713240664050703E-2</v>
          </cell>
          <cell r="AP852">
            <v>6.8902789011948363E-3</v>
          </cell>
          <cell r="AQ852">
            <v>3.7613046668824791E-2</v>
          </cell>
          <cell r="AR852">
            <v>7.1891149221763992</v>
          </cell>
          <cell r="AS852">
            <v>3.3346101765487131</v>
          </cell>
          <cell r="AT852">
            <v>4.1612082915927218E-3</v>
          </cell>
          <cell r="AU852">
            <v>1.4580615455452859E-3</v>
          </cell>
          <cell r="BF852">
            <v>5.087620124363923E-3</v>
          </cell>
          <cell r="BG852">
            <v>2.289892334886634E-3</v>
          </cell>
          <cell r="BH852">
            <v>4.6494849492966228E-3</v>
          </cell>
          <cell r="BI852">
            <v>4.0295232395770597E-3</v>
          </cell>
          <cell r="BJ852">
            <v>3.9736151951046414E-3</v>
          </cell>
          <cell r="BK852">
            <v>7.1241985276655484E-3</v>
          </cell>
          <cell r="BL852">
            <v>4.4407765464120619E-3</v>
          </cell>
          <cell r="BM852">
            <v>1.330255487303811E-3</v>
          </cell>
          <cell r="BN852">
            <v>3.1572792827907481E-3</v>
          </cell>
          <cell r="BO852">
            <v>2.33136462542749E-3</v>
          </cell>
          <cell r="BP852">
            <v>1.007908202822039E-3</v>
          </cell>
          <cell r="BQ852">
            <v>4.5672704753056959E-3</v>
          </cell>
        </row>
        <row r="853">
          <cell r="A853">
            <v>346385</v>
          </cell>
          <cell r="B853" t="str">
            <v>仲阳天王星</v>
          </cell>
          <cell r="C853" t="str">
            <v>孙博</v>
          </cell>
          <cell r="D853">
            <v>60</v>
          </cell>
          <cell r="E853" t="str">
            <v>朋锦金石炽阳</v>
          </cell>
          <cell r="F853" t="str">
            <v>2018-01-09 00:00:00</v>
          </cell>
          <cell r="G853" t="str">
            <v>FOF标的</v>
          </cell>
          <cell r="H853" t="str">
            <v>股票中性</v>
          </cell>
          <cell r="J853">
            <v>2</v>
          </cell>
          <cell r="K853">
            <v>0</v>
          </cell>
          <cell r="L853" t="str">
            <v>2024-04-03T00:00:00.000000000</v>
          </cell>
          <cell r="M853">
            <v>4.1608876560332853E-3</v>
          </cell>
          <cell r="N853">
            <v>-3.2696609877818079E-3</v>
          </cell>
          <cell r="O853">
            <v>8.3565459610026593E-3</v>
          </cell>
          <cell r="P853">
            <v>5.8465991316931643E-3</v>
          </cell>
          <cell r="Q853">
            <v>1.170305676855898E-2</v>
          </cell>
          <cell r="R853">
            <v>6.1453879047037363E-2</v>
          </cell>
          <cell r="S853">
            <v>0.20499306518724</v>
          </cell>
          <cell r="T853">
            <v>5.8465991316931643E-3</v>
          </cell>
          <cell r="U853">
            <v>4.6145461151819722E-2</v>
          </cell>
          <cell r="V853">
            <v>8.14722640644443E-2</v>
          </cell>
          <cell r="W853">
            <v>6.2043541768101777E-2</v>
          </cell>
          <cell r="X853">
            <v>0.1868086511474327</v>
          </cell>
          <cell r="Y853">
            <v>0.10913752060062271</v>
          </cell>
          <cell r="AC853">
            <v>-2.9222247343432099E-2</v>
          </cell>
          <cell r="AD853">
            <v>-2.43017772941602E-2</v>
          </cell>
          <cell r="AE853">
            <v>-7.0162181014939276E-2</v>
          </cell>
          <cell r="AF853">
            <v>-4.7372737021383927E-2</v>
          </cell>
          <cell r="AG853">
            <v>-1.284480943356495E-2</v>
          </cell>
          <cell r="AH853">
            <v>-1.260887598506852E-2</v>
          </cell>
          <cell r="AI853">
            <v>-1.6742909423604738E-2</v>
          </cell>
          <cell r="AK853">
            <v>-7.0162181014939276E-2</v>
          </cell>
          <cell r="AL853">
            <v>-3.668573756939153E-2</v>
          </cell>
          <cell r="AM853">
            <v>9.3377801744234379E-2</v>
          </cell>
          <cell r="AN853">
            <v>2.1038153756950839E-2</v>
          </cell>
          <cell r="AP853">
            <v>8.5344990784117614E-2</v>
          </cell>
          <cell r="AQ853">
            <v>5.0981135462594397E-2</v>
          </cell>
          <cell r="AR853">
            <v>-0.43334182613452488</v>
          </cell>
          <cell r="AS853">
            <v>1.825773088637783</v>
          </cell>
          <cell r="AT853">
            <v>1.499276410998562E-2</v>
          </cell>
          <cell r="AU853">
            <v>-8.5548078019848095E-4</v>
          </cell>
          <cell r="AV853">
            <v>1.1664345403899819E-2</v>
          </cell>
          <cell r="AW853">
            <v>-3.2696609877818079E-3</v>
          </cell>
          <cell r="BF853">
            <v>-2.6040089626354619E-3</v>
          </cell>
          <cell r="BG853">
            <v>-1.220400728597448E-2</v>
          </cell>
          <cell r="BH853">
            <v>0</v>
          </cell>
          <cell r="BI853">
            <v>3.7125822115680052E-2</v>
          </cell>
          <cell r="BJ853">
            <v>1.019380074675502E-2</v>
          </cell>
          <cell r="BK853">
            <v>1.7717805808154852E-2</v>
          </cell>
          <cell r="BL853">
            <v>-1.7409350319940061E-2</v>
          </cell>
          <cell r="BM853">
            <v>6.7468465825755164E-3</v>
          </cell>
          <cell r="BN853">
            <v>-3.3077994428969411E-3</v>
          </cell>
          <cell r="BO853">
            <v>3.318777292576458E-3</v>
          </cell>
          <cell r="BP853">
            <v>8.124419684307771E-4</v>
          </cell>
          <cell r="BQ853">
            <v>-5.8126151012891647E-3</v>
          </cell>
        </row>
        <row r="854">
          <cell r="A854">
            <v>307966</v>
          </cell>
          <cell r="B854" t="str">
            <v>北京仁桥资产</v>
          </cell>
          <cell r="C854" t="str">
            <v>夏俊杰</v>
          </cell>
          <cell r="E854" t="str">
            <v>仁桥泽源1期</v>
          </cell>
          <cell r="F854" t="str">
            <v>2017-08-09 00:00:00</v>
          </cell>
          <cell r="G854" t="str">
            <v>FOF标的</v>
          </cell>
          <cell r="H854" t="str">
            <v>股票多头</v>
          </cell>
          <cell r="J854">
            <v>2</v>
          </cell>
          <cell r="K854">
            <v>0</v>
          </cell>
          <cell r="L854" t="str">
            <v>2024-04-03T00:00:00.000000000</v>
          </cell>
          <cell r="M854">
            <v>1.453154875717E-2</v>
          </cell>
          <cell r="N854">
            <v>1.3756209400076489E-2</v>
          </cell>
          <cell r="O854">
            <v>-7.1107784431138077E-3</v>
          </cell>
          <cell r="P854">
            <v>-1.9586104951958561E-2</v>
          </cell>
          <cell r="Q854">
            <v>-9.6389645776566724E-2</v>
          </cell>
          <cell r="R854">
            <v>-0.12586490939044481</v>
          </cell>
          <cell r="S854">
            <v>0.28040540540540548</v>
          </cell>
          <cell r="T854">
            <v>-1.9586104951958561E-2</v>
          </cell>
          <cell r="U854">
            <v>-1.564205165514743E-2</v>
          </cell>
          <cell r="V854">
            <v>1.476559616094497E-2</v>
          </cell>
          <cell r="W854">
            <v>0.38426162493612681</v>
          </cell>
          <cell r="X854">
            <v>0.46591760299625479</v>
          </cell>
          <cell r="Y854">
            <v>0.29485935984481099</v>
          </cell>
          <cell r="Z854">
            <v>1.8774703557312259E-2</v>
          </cell>
          <cell r="AC854">
            <v>-8.0663399924613632E-2</v>
          </cell>
          <cell r="AD854">
            <v>-0.1728898650768747</v>
          </cell>
          <cell r="AE854">
            <v>-0.12868439971243709</v>
          </cell>
          <cell r="AF854">
            <v>-5.3619302949061698E-2</v>
          </cell>
          <cell r="AG854">
            <v>-7.4446680080483038E-2</v>
          </cell>
          <cell r="AH854">
            <v>-6.0833333333333288E-2</v>
          </cell>
          <cell r="AI854">
            <v>-7.7209302325581361E-2</v>
          </cell>
          <cell r="AJ854">
            <v>-1.07632093933465E-2</v>
          </cell>
          <cell r="AK854">
            <v>-0.23470348289927831</v>
          </cell>
          <cell r="AL854">
            <v>2.543289224546719E-2</v>
          </cell>
          <cell r="AM854">
            <v>0.1703918682221284</v>
          </cell>
          <cell r="AN854">
            <v>-6.8206896309976339E-2</v>
          </cell>
          <cell r="AP854">
            <v>0.22356281323217489</v>
          </cell>
          <cell r="AQ854">
            <v>0.1415320546371682</v>
          </cell>
          <cell r="AR854">
            <v>0.11242959101132639</v>
          </cell>
          <cell r="AS854">
            <v>1.2018058528843489</v>
          </cell>
          <cell r="AT854">
            <v>-3.6215816703621513E-2</v>
          </cell>
          <cell r="AU854">
            <v>2.4156441717791299E-2</v>
          </cell>
          <cell r="AV854">
            <v>-2.0583832335329452E-2</v>
          </cell>
          <cell r="AW854">
            <v>1.3756209400076489E-2</v>
          </cell>
          <cell r="BF854">
            <v>6.1476900691160408E-2</v>
          </cell>
          <cell r="BG854">
            <v>-7.5394105551748192E-3</v>
          </cell>
          <cell r="BH854">
            <v>1.6919889502762461E-2</v>
          </cell>
          <cell r="BI854">
            <v>5.534804753820044E-2</v>
          </cell>
          <cell r="BJ854">
            <v>-5.0193050193050197E-2</v>
          </cell>
          <cell r="BK854">
            <v>1.6598915989159971E-2</v>
          </cell>
          <cell r="BL854">
            <v>5.1982672442519202E-2</v>
          </cell>
          <cell r="BM854">
            <v>-5.9550205891669372E-2</v>
          </cell>
          <cell r="BN854">
            <v>-3.0383091149273511E-2</v>
          </cell>
          <cell r="BO854">
            <v>-3.4400544959128032E-2</v>
          </cell>
          <cell r="BP854">
            <v>-1.058201058201091E-3</v>
          </cell>
          <cell r="BQ854">
            <v>-3.010752688172047E-2</v>
          </cell>
        </row>
        <row r="855">
          <cell r="A855">
            <v>331881</v>
          </cell>
          <cell r="B855" t="str">
            <v>杭州沁源投资</v>
          </cell>
          <cell r="C855" t="str">
            <v>苏志响</v>
          </cell>
          <cell r="D855">
            <v>33</v>
          </cell>
          <cell r="E855" t="str">
            <v>沁源精选</v>
          </cell>
          <cell r="F855" t="str">
            <v>2017-11-16 00:00:00</v>
          </cell>
          <cell r="G855" t="str">
            <v>FOF标的</v>
          </cell>
          <cell r="H855" t="str">
            <v>股票多空</v>
          </cell>
          <cell r="I855" t="str">
            <v>美股含对冲仓和小部分期权</v>
          </cell>
          <cell r="J855">
            <v>2</v>
          </cell>
          <cell r="K855">
            <v>0</v>
          </cell>
          <cell r="L855" t="str">
            <v>2024-04-03T00:00:00.000000000</v>
          </cell>
          <cell r="M855">
            <v>2.668886534483628E-2</v>
          </cell>
          <cell r="N855">
            <v>1.8314651721377251E-2</v>
          </cell>
          <cell r="O855">
            <v>5.355802334912374E-2</v>
          </cell>
          <cell r="P855">
            <v>0.1037587459998917</v>
          </cell>
          <cell r="Q855">
            <v>0.10363902597754771</v>
          </cell>
          <cell r="R855">
            <v>0.15056256007236971</v>
          </cell>
          <cell r="S855">
            <v>0.58662092624356799</v>
          </cell>
          <cell r="T855">
            <v>0.1037587459998917</v>
          </cell>
          <cell r="U855">
            <v>0.1545132909608942</v>
          </cell>
          <cell r="V855">
            <v>0.24025318421870151</v>
          </cell>
          <cell r="W855">
            <v>2.7121888959795729E-2</v>
          </cell>
          <cell r="X855">
            <v>0.8170749383968694</v>
          </cell>
          <cell r="Y855">
            <v>0.56138961185922809</v>
          </cell>
          <cell r="Z855">
            <v>-0.12148324883189179</v>
          </cell>
          <cell r="AC855">
            <v>-2.0539537928588938E-2</v>
          </cell>
          <cell r="AD855">
            <v>-4.1474899571683183E-2</v>
          </cell>
          <cell r="AE855">
            <v>-0.12588067755958629</v>
          </cell>
          <cell r="AF855">
            <v>-6.4661819784093383E-2</v>
          </cell>
          <cell r="AG855">
            <v>-7.6551848947336687E-2</v>
          </cell>
          <cell r="AH855">
            <v>-8.4100110415899917E-2</v>
          </cell>
          <cell r="AI855">
            <v>-0.1373851866327927</v>
          </cell>
          <cell r="AK855">
            <v>-0.1442251319132305</v>
          </cell>
          <cell r="AL855">
            <v>0.55597967368079981</v>
          </cell>
          <cell r="AM855">
            <v>0.25241142877494882</v>
          </cell>
          <cell r="AN855">
            <v>0.42272837243373051</v>
          </cell>
          <cell r="AP855">
            <v>0.1164171454877396</v>
          </cell>
          <cell r="AQ855">
            <v>0.14737039968350249</v>
          </cell>
          <cell r="AR855">
            <v>4.7731960336623178</v>
          </cell>
          <cell r="AS855">
            <v>1.7107479706098661</v>
          </cell>
          <cell r="AT855">
            <v>-1.3858002928892939E-2</v>
          </cell>
          <cell r="AU855">
            <v>6.4598630476033314E-2</v>
          </cell>
          <cell r="AV855">
            <v>3.4609510496751213E-2</v>
          </cell>
          <cell r="AW855">
            <v>1.8314651721377251E-2</v>
          </cell>
          <cell r="BF855">
            <v>6.1335671123078361E-2</v>
          </cell>
          <cell r="BG855">
            <v>3.0975278777509049E-2</v>
          </cell>
          <cell r="BH855">
            <v>1.7540345656403611E-2</v>
          </cell>
          <cell r="BI855">
            <v>-5.2866904755208832E-3</v>
          </cell>
          <cell r="BJ855">
            <v>-1.2043083707912849E-2</v>
          </cell>
          <cell r="BK855">
            <v>1.4164305949008639E-2</v>
          </cell>
          <cell r="BL855">
            <v>5.0166469160882521E-2</v>
          </cell>
          <cell r="BM855">
            <v>-2.5201504567436861E-2</v>
          </cell>
          <cell r="BN855">
            <v>-1.8915108143339739E-2</v>
          </cell>
          <cell r="BO855">
            <v>-6.3452464884212736E-3</v>
          </cell>
          <cell r="BP855">
            <v>1.3999563366444701E-2</v>
          </cell>
          <cell r="BQ855">
            <v>-8.1351519917616244E-5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3"/>
  <sheetViews>
    <sheetView workbookViewId="0">
      <selection activeCell="C27" sqref="C27"/>
    </sheetView>
  </sheetViews>
  <sheetFormatPr defaultRowHeight="13.8" x14ac:dyDescent="0.25"/>
  <cols>
    <col min="1" max="1" width="12.88671875" customWidth="1"/>
    <col min="5" max="5" width="8.77734375" customWidth="1"/>
    <col min="6" max="6" width="27.33203125" bestFit="1" customWidth="1"/>
    <col min="7" max="7" width="8.77734375" customWidth="1"/>
    <col min="8" max="8" width="26.33203125" bestFit="1" customWidth="1"/>
  </cols>
  <sheetData>
    <row r="1" spans="1:8" x14ac:dyDescent="0.25">
      <c r="A1" t="s">
        <v>0</v>
      </c>
      <c r="B1" t="s">
        <v>42</v>
      </c>
      <c r="C1" t="s">
        <v>43</v>
      </c>
      <c r="D1" t="s">
        <v>44</v>
      </c>
      <c r="E1" t="s">
        <v>48</v>
      </c>
      <c r="F1" t="s">
        <v>56</v>
      </c>
      <c r="G1" t="s">
        <v>48</v>
      </c>
      <c r="H1" t="s">
        <v>57</v>
      </c>
    </row>
    <row r="2" spans="1:8" x14ac:dyDescent="0.25">
      <c r="A2" t="s">
        <v>1</v>
      </c>
      <c r="B2" t="s">
        <v>78</v>
      </c>
      <c r="C2" t="s">
        <v>16</v>
      </c>
      <c r="D2" t="s">
        <v>22</v>
      </c>
      <c r="E2">
        <v>635387</v>
      </c>
      <c r="F2" t="s">
        <v>47</v>
      </c>
      <c r="G2">
        <v>767434</v>
      </c>
      <c r="H2" t="s">
        <v>58</v>
      </c>
    </row>
    <row r="3" spans="1:8" x14ac:dyDescent="0.25">
      <c r="A3" t="s">
        <v>2</v>
      </c>
      <c r="B3" t="s">
        <v>78</v>
      </c>
      <c r="C3" t="s">
        <v>46</v>
      </c>
      <c r="D3" t="s">
        <v>23</v>
      </c>
      <c r="E3">
        <v>241880</v>
      </c>
      <c r="F3" t="s">
        <v>59</v>
      </c>
      <c r="G3">
        <v>652295</v>
      </c>
      <c r="H3" t="s">
        <v>49</v>
      </c>
    </row>
    <row r="4" spans="1:8" x14ac:dyDescent="0.25">
      <c r="A4" t="s">
        <v>3</v>
      </c>
      <c r="B4" t="s">
        <v>78</v>
      </c>
      <c r="C4" t="s">
        <v>17</v>
      </c>
      <c r="D4" t="s">
        <v>45</v>
      </c>
      <c r="E4">
        <v>423726</v>
      </c>
      <c r="F4" t="s">
        <v>83</v>
      </c>
      <c r="G4">
        <v>428564</v>
      </c>
      <c r="H4" t="s">
        <v>50</v>
      </c>
    </row>
    <row r="5" spans="1:8" x14ac:dyDescent="0.25">
      <c r="A5" t="s">
        <v>4</v>
      </c>
      <c r="B5" t="s">
        <v>78</v>
      </c>
      <c r="C5" t="s">
        <v>18</v>
      </c>
      <c r="D5" t="s">
        <v>24</v>
      </c>
      <c r="E5">
        <v>508464</v>
      </c>
      <c r="F5" t="s">
        <v>51</v>
      </c>
      <c r="G5">
        <v>698639</v>
      </c>
      <c r="H5" t="s">
        <v>86</v>
      </c>
    </row>
    <row r="6" spans="1:8" x14ac:dyDescent="0.25">
      <c r="A6" t="s">
        <v>5</v>
      </c>
      <c r="B6" t="s">
        <v>78</v>
      </c>
      <c r="C6" t="s">
        <v>17</v>
      </c>
      <c r="D6" t="s">
        <v>24</v>
      </c>
      <c r="E6">
        <v>415527</v>
      </c>
      <c r="F6" t="s">
        <v>52</v>
      </c>
      <c r="G6">
        <v>594668</v>
      </c>
      <c r="H6" t="s">
        <v>85</v>
      </c>
    </row>
    <row r="7" spans="1:8" x14ac:dyDescent="0.25">
      <c r="A7" t="s">
        <v>6</v>
      </c>
      <c r="B7" t="s">
        <v>78</v>
      </c>
      <c r="C7" t="s">
        <v>17</v>
      </c>
      <c r="D7" t="s">
        <v>24</v>
      </c>
      <c r="E7">
        <v>396448</v>
      </c>
      <c r="F7" t="s">
        <v>53</v>
      </c>
      <c r="G7">
        <v>567613</v>
      </c>
      <c r="H7" t="s">
        <v>87</v>
      </c>
    </row>
    <row r="8" spans="1:8" x14ac:dyDescent="0.25">
      <c r="A8" t="s">
        <v>7</v>
      </c>
      <c r="B8" t="s">
        <v>78</v>
      </c>
      <c r="C8" t="s">
        <v>19</v>
      </c>
      <c r="D8" t="s">
        <v>24</v>
      </c>
      <c r="E8">
        <v>337129</v>
      </c>
      <c r="F8" t="s">
        <v>84</v>
      </c>
      <c r="G8">
        <v>367573</v>
      </c>
      <c r="H8" t="s">
        <v>54</v>
      </c>
    </row>
    <row r="9" spans="1:8" x14ac:dyDescent="0.25">
      <c r="A9" t="s">
        <v>8</v>
      </c>
      <c r="B9" t="s">
        <v>78</v>
      </c>
      <c r="C9" t="s">
        <v>16</v>
      </c>
      <c r="D9" t="s">
        <v>24</v>
      </c>
      <c r="E9">
        <v>411896</v>
      </c>
      <c r="F9" t="s">
        <v>55</v>
      </c>
      <c r="G9">
        <v>606440</v>
      </c>
      <c r="H9" t="s">
        <v>82</v>
      </c>
    </row>
    <row r="10" spans="1:8" x14ac:dyDescent="0.25">
      <c r="A10" t="s">
        <v>36</v>
      </c>
      <c r="B10" t="s">
        <v>78</v>
      </c>
      <c r="C10" t="s">
        <v>16</v>
      </c>
      <c r="D10" t="s">
        <v>23</v>
      </c>
      <c r="E10">
        <v>379073</v>
      </c>
      <c r="F10" t="s">
        <v>60</v>
      </c>
      <c r="G10">
        <v>786363</v>
      </c>
      <c r="H10" t="s">
        <v>61</v>
      </c>
    </row>
    <row r="11" spans="1:8" x14ac:dyDescent="0.25">
      <c r="A11" t="s">
        <v>9</v>
      </c>
      <c r="B11" t="s">
        <v>78</v>
      </c>
      <c r="C11" t="s">
        <v>18</v>
      </c>
      <c r="D11" t="s">
        <v>22</v>
      </c>
      <c r="E11">
        <v>199839</v>
      </c>
      <c r="F11" t="s">
        <v>62</v>
      </c>
      <c r="G11">
        <v>341160</v>
      </c>
      <c r="H11" t="s">
        <v>63</v>
      </c>
    </row>
    <row r="12" spans="1:8" x14ac:dyDescent="0.25">
      <c r="A12" t="s">
        <v>10</v>
      </c>
      <c r="B12" t="s">
        <v>78</v>
      </c>
      <c r="C12" t="s">
        <v>20</v>
      </c>
      <c r="D12" t="s">
        <v>24</v>
      </c>
      <c r="E12" s="1">
        <v>469192</v>
      </c>
      <c r="F12" s="2" t="s">
        <v>64</v>
      </c>
      <c r="G12">
        <v>718516</v>
      </c>
      <c r="H12" t="s">
        <v>81</v>
      </c>
    </row>
    <row r="13" spans="1:8" x14ac:dyDescent="0.25">
      <c r="A13" t="s">
        <v>35</v>
      </c>
      <c r="B13" t="s">
        <v>78</v>
      </c>
      <c r="C13" t="s">
        <v>16</v>
      </c>
      <c r="D13" t="s">
        <v>23</v>
      </c>
      <c r="E13">
        <v>321965</v>
      </c>
      <c r="F13" t="s">
        <v>65</v>
      </c>
    </row>
    <row r="14" spans="1:8" x14ac:dyDescent="0.25">
      <c r="A14" t="s">
        <v>11</v>
      </c>
      <c r="B14" t="s">
        <v>78</v>
      </c>
      <c r="C14" t="s">
        <v>16</v>
      </c>
      <c r="D14" t="s">
        <v>24</v>
      </c>
      <c r="E14">
        <v>486303</v>
      </c>
      <c r="F14" t="s">
        <v>66</v>
      </c>
      <c r="G14">
        <v>400248</v>
      </c>
      <c r="H14" t="s">
        <v>67</v>
      </c>
    </row>
    <row r="15" spans="1:8" x14ac:dyDescent="0.25">
      <c r="A15" t="s">
        <v>12</v>
      </c>
      <c r="B15" t="s">
        <v>78</v>
      </c>
      <c r="C15" t="s">
        <v>16</v>
      </c>
      <c r="D15" t="s">
        <v>25</v>
      </c>
      <c r="E15">
        <v>384270</v>
      </c>
      <c r="F15" t="s">
        <v>68</v>
      </c>
      <c r="G15">
        <v>680115</v>
      </c>
      <c r="H15" t="s">
        <v>69</v>
      </c>
    </row>
    <row r="16" spans="1:8" x14ac:dyDescent="0.25">
      <c r="A16" t="s">
        <v>38</v>
      </c>
      <c r="B16" t="s">
        <v>78</v>
      </c>
      <c r="C16" t="s">
        <v>21</v>
      </c>
      <c r="D16" t="s">
        <v>25</v>
      </c>
      <c r="E16">
        <v>514702</v>
      </c>
      <c r="F16" t="s">
        <v>70</v>
      </c>
      <c r="G16">
        <v>514700</v>
      </c>
      <c r="H16" t="s">
        <v>71</v>
      </c>
    </row>
    <row r="17" spans="1:8" x14ac:dyDescent="0.25">
      <c r="A17" t="s">
        <v>37</v>
      </c>
      <c r="B17" t="s">
        <v>78</v>
      </c>
      <c r="C17" t="s">
        <v>16</v>
      </c>
      <c r="D17" t="s">
        <v>24</v>
      </c>
      <c r="E17">
        <v>499001</v>
      </c>
      <c r="F17" t="s">
        <v>79</v>
      </c>
      <c r="G17">
        <v>785392</v>
      </c>
      <c r="H17" t="s">
        <v>80</v>
      </c>
    </row>
    <row r="18" spans="1:8" x14ac:dyDescent="0.25">
      <c r="A18" t="s">
        <v>39</v>
      </c>
      <c r="B18" t="s">
        <v>78</v>
      </c>
      <c r="C18" t="s">
        <v>20</v>
      </c>
      <c r="G18">
        <v>797173</v>
      </c>
      <c r="H18" t="s">
        <v>77</v>
      </c>
    </row>
    <row r="19" spans="1:8" x14ac:dyDescent="0.25">
      <c r="A19" t="s">
        <v>13</v>
      </c>
      <c r="B19" t="s">
        <v>78</v>
      </c>
      <c r="C19" t="s">
        <v>19</v>
      </c>
      <c r="D19" t="s">
        <v>26</v>
      </c>
      <c r="E19">
        <v>425992</v>
      </c>
      <c r="F19" t="s">
        <v>72</v>
      </c>
      <c r="G19">
        <v>680676</v>
      </c>
      <c r="H19" t="s">
        <v>88</v>
      </c>
    </row>
    <row r="20" spans="1:8" x14ac:dyDescent="0.25">
      <c r="A20" t="s">
        <v>14</v>
      </c>
      <c r="B20" t="s">
        <v>78</v>
      </c>
      <c r="C20" t="s">
        <v>19</v>
      </c>
      <c r="D20" t="s">
        <v>24</v>
      </c>
      <c r="E20">
        <v>381093</v>
      </c>
      <c r="F20" t="s">
        <v>76</v>
      </c>
    </row>
    <row r="21" spans="1:8" x14ac:dyDescent="0.25">
      <c r="A21" t="s">
        <v>15</v>
      </c>
      <c r="B21" t="s">
        <v>78</v>
      </c>
      <c r="C21" t="s">
        <v>19</v>
      </c>
      <c r="D21" t="s">
        <v>27</v>
      </c>
      <c r="E21">
        <v>783058</v>
      </c>
      <c r="F21" t="s">
        <v>75</v>
      </c>
    </row>
    <row r="22" spans="1:8" x14ac:dyDescent="0.25">
      <c r="A22" t="s">
        <v>40</v>
      </c>
      <c r="B22" t="s">
        <v>78</v>
      </c>
      <c r="C22" t="s">
        <v>16</v>
      </c>
    </row>
    <row r="23" spans="1:8" x14ac:dyDescent="0.25">
      <c r="A23" t="s">
        <v>41</v>
      </c>
      <c r="B23" t="s">
        <v>78</v>
      </c>
      <c r="C23" t="s">
        <v>16</v>
      </c>
      <c r="E23">
        <v>340353</v>
      </c>
      <c r="F23" t="s">
        <v>73</v>
      </c>
      <c r="G23">
        <v>764153</v>
      </c>
      <c r="H23" t="s">
        <v>74</v>
      </c>
    </row>
    <row r="24" spans="1:8" x14ac:dyDescent="0.25">
      <c r="A24" t="s">
        <v>90</v>
      </c>
      <c r="B24" t="s">
        <v>78</v>
      </c>
      <c r="E24">
        <v>175378</v>
      </c>
      <c r="F24" t="s">
        <v>89</v>
      </c>
    </row>
    <row r="87" spans="1:1" x14ac:dyDescent="0.25">
      <c r="A87" t="s">
        <v>28</v>
      </c>
    </row>
    <row r="88" spans="1:1" x14ac:dyDescent="0.25">
      <c r="A88" t="s">
        <v>29</v>
      </c>
    </row>
    <row r="89" spans="1:1" x14ac:dyDescent="0.25">
      <c r="A89" t="s">
        <v>30</v>
      </c>
    </row>
    <row r="90" spans="1:1" x14ac:dyDescent="0.25">
      <c r="A90" t="s">
        <v>31</v>
      </c>
    </row>
    <row r="91" spans="1:1" x14ac:dyDescent="0.25">
      <c r="A91" t="s">
        <v>32</v>
      </c>
    </row>
    <row r="92" spans="1:1" x14ac:dyDescent="0.25">
      <c r="A92" t="s">
        <v>33</v>
      </c>
    </row>
    <row r="93" spans="1:1" x14ac:dyDescent="0.25">
      <c r="A93" t="s">
        <v>34</v>
      </c>
    </row>
  </sheetData>
  <phoneticPr fontId="1" type="noConversion"/>
  <conditionalFormatting sqref="E12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592D2-12C5-4A5D-88EF-92B931EFFB22}">
  <dimension ref="A1:R60"/>
  <sheetViews>
    <sheetView zoomScale="55" zoomScaleNormal="55" workbookViewId="0">
      <selection activeCell="R16" sqref="R16"/>
    </sheetView>
  </sheetViews>
  <sheetFormatPr defaultRowHeight="13.8" x14ac:dyDescent="0.25"/>
  <cols>
    <col min="3" max="3" width="13.44140625" customWidth="1"/>
    <col min="4" max="4" width="19.44140625" customWidth="1"/>
    <col min="5" max="5" width="11.21875" bestFit="1" customWidth="1"/>
    <col min="6" max="6" width="11.109375" customWidth="1"/>
    <col min="8" max="8" width="10.109375" customWidth="1"/>
    <col min="17" max="17" width="6.109375" customWidth="1"/>
    <col min="18" max="18" width="7.44140625" bestFit="1" customWidth="1"/>
  </cols>
  <sheetData>
    <row r="1" spans="1:16" ht="11.4" customHeight="1" x14ac:dyDescent="0.25">
      <c r="A1" s="2"/>
      <c r="B1" s="52" t="s">
        <v>131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3"/>
      <c r="O1" s="2"/>
      <c r="P1" s="2"/>
    </row>
    <row r="2" spans="1:16" ht="11.4" customHeight="1" x14ac:dyDescent="0.25">
      <c r="A2" s="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3"/>
      <c r="O2" s="2"/>
      <c r="P2" s="2"/>
    </row>
    <row r="3" spans="1:16" ht="11.4" customHeight="1" x14ac:dyDescent="0.25">
      <c r="A3" s="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3"/>
      <c r="O3" s="2"/>
      <c r="P3" s="4"/>
    </row>
    <row r="4" spans="1:16" ht="11.4" customHeight="1" x14ac:dyDescent="0.25">
      <c r="A4" s="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3"/>
      <c r="O4" s="2"/>
      <c r="P4" s="2"/>
    </row>
    <row r="5" spans="1:16" ht="31.2" x14ac:dyDescent="0.25">
      <c r="A5" s="2"/>
      <c r="B5" s="5" t="s">
        <v>91</v>
      </c>
      <c r="C5" s="5" t="s">
        <v>92</v>
      </c>
      <c r="D5" s="5" t="s">
        <v>93</v>
      </c>
      <c r="E5" s="5" t="s">
        <v>94</v>
      </c>
      <c r="F5" s="5" t="s">
        <v>95</v>
      </c>
      <c r="G5" s="5" t="s">
        <v>96</v>
      </c>
      <c r="H5" s="5" t="s">
        <v>97</v>
      </c>
      <c r="I5" s="5" t="s">
        <v>98</v>
      </c>
      <c r="J5" s="5" t="s">
        <v>99</v>
      </c>
      <c r="K5" s="5" t="s">
        <v>100</v>
      </c>
      <c r="L5" s="5" t="s">
        <v>101</v>
      </c>
      <c r="M5" s="6" t="s">
        <v>102</v>
      </c>
      <c r="N5" s="7" t="s">
        <v>103</v>
      </c>
      <c r="O5" s="8" t="s">
        <v>104</v>
      </c>
      <c r="P5" s="8" t="s">
        <v>121</v>
      </c>
    </row>
    <row r="6" spans="1:16" ht="20.399999999999999" x14ac:dyDescent="0.25">
      <c r="A6" s="2"/>
      <c r="B6" s="54" t="s">
        <v>105</v>
      </c>
      <c r="C6" s="54"/>
      <c r="D6" s="54"/>
      <c r="E6" s="54"/>
      <c r="F6" s="9"/>
      <c r="G6" s="9"/>
      <c r="H6" s="9"/>
      <c r="I6" s="9"/>
      <c r="J6" s="9"/>
      <c r="K6" s="9"/>
      <c r="L6" s="9"/>
      <c r="M6" s="10"/>
      <c r="N6" s="11"/>
      <c r="O6" s="12"/>
      <c r="P6" s="2"/>
    </row>
    <row r="7" spans="1:16" ht="20.399999999999999" x14ac:dyDescent="0.25">
      <c r="A7" s="2"/>
      <c r="B7" s="55"/>
      <c r="C7" s="55"/>
      <c r="D7" s="55"/>
      <c r="E7" s="55"/>
      <c r="F7" s="13"/>
      <c r="G7" s="13"/>
      <c r="H7" s="13"/>
      <c r="I7" s="13"/>
      <c r="J7" s="13"/>
      <c r="K7" s="13"/>
      <c r="L7" s="13"/>
      <c r="M7" s="14"/>
      <c r="N7" s="11"/>
      <c r="O7" s="12"/>
      <c r="P7" s="2"/>
    </row>
    <row r="8" spans="1:16" ht="15" x14ac:dyDescent="0.25">
      <c r="A8" s="1">
        <v>635387</v>
      </c>
      <c r="B8" s="15" t="s">
        <v>1</v>
      </c>
      <c r="C8" s="15" t="s">
        <v>47</v>
      </c>
      <c r="D8" s="15" t="s">
        <v>106</v>
      </c>
      <c r="E8" s="15" t="str">
        <f>VLOOKUP(A8,[1]原始数据!$A:$F,6,0)</f>
        <v>2021-12-16 00:00:00</v>
      </c>
      <c r="F8" s="16">
        <f>VLOOKUP($A8,[1]原始数据!$A:$AAA,13,0)</f>
        <v>1.149541191892722E-2</v>
      </c>
      <c r="G8" s="16">
        <f>VLOOKUP($A8,[1]原始数据!$A:$AAA,15,0)</f>
        <v>4.6858693383427408E-2</v>
      </c>
      <c r="H8" s="16">
        <f>VLOOKUP($A8,[1]原始数据!$A:$AAA,20,0)</f>
        <v>3.8943552563438733E-2</v>
      </c>
      <c r="I8" s="16">
        <f>VLOOKUP($A8,[1]原始数据!$A:$AAA,21,0)</f>
        <v>6.4029094115054086E-2</v>
      </c>
      <c r="J8" s="16">
        <f>VLOOKUP($A8,[1]原始数据!$A:$AAA,22,0)</f>
        <v>-9.2509250925092545E-2</v>
      </c>
      <c r="K8" s="16">
        <f>VLOOKUP($A8,[1]原始数据!$A:$AAA,23,0)</f>
        <v>0</v>
      </c>
      <c r="L8" s="16">
        <f>VLOOKUP($A8,[1]原始数据!$A:$AAA,37,0)</f>
        <v>-0.27556006269014471</v>
      </c>
      <c r="M8" s="17">
        <f>VLOOKUP($A8,[1]原始数据!$A:$AAA,45,0)</f>
        <v>0.10841536587067049</v>
      </c>
      <c r="N8" s="16">
        <f>VLOOKUP($A8,[1]原始数据!$A:$AAA,29,0)</f>
        <v>-0.16793731469716219</v>
      </c>
      <c r="O8" s="12">
        <f t="shared" ref="O8:O28" si="0">F8-F$34</f>
        <v>1.3347037609957809E-2</v>
      </c>
      <c r="P8" s="12">
        <f t="shared" ref="P8:P28" si="1">H8-H$34</f>
        <v>4.9006381376252794E-2</v>
      </c>
    </row>
    <row r="9" spans="1:16" ht="15" x14ac:dyDescent="0.25">
      <c r="A9" s="1">
        <v>241880</v>
      </c>
      <c r="B9" s="15" t="s">
        <v>2</v>
      </c>
      <c r="C9" s="15" t="s">
        <v>59</v>
      </c>
      <c r="D9" s="15" t="s">
        <v>106</v>
      </c>
      <c r="E9" s="15" t="str">
        <f>VLOOKUP(A9,[1]原始数据!$A:$F,6,0)</f>
        <v>2016-10-11 00:00:00</v>
      </c>
      <c r="F9" s="16">
        <f>VLOOKUP($A9,[1]原始数据!$A:$AAA,13,0)</f>
        <v>6.364359586316537E-3</v>
      </c>
      <c r="G9" s="16">
        <f>VLOOKUP($A9,[1]原始数据!$A:$AAA,15,0)</f>
        <v>4.8922056384743007E-2</v>
      </c>
      <c r="H9" s="16">
        <f>VLOOKUP($A9,[1]原始数据!$A:$AAA,20,0)</f>
        <v>-8.2002902757619789E-2</v>
      </c>
      <c r="I9" s="16">
        <f>VLOOKUP($A9,[1]原始数据!$A:$AAA,21,0)</f>
        <v>9.7570688968538377E-2</v>
      </c>
      <c r="J9" s="16">
        <f>VLOOKUP($A9,[1]原始数据!$A:$AAA,22,0)</f>
        <v>-0.11553363860514269</v>
      </c>
      <c r="K9" s="16">
        <f>VLOOKUP($A9,[1]原始数据!$A:$AAA,23,0)</f>
        <v>0.50770047796070106</v>
      </c>
      <c r="L9" s="16">
        <f>VLOOKUP($A9,[1]原始数据!$A:$AAA,37,0)</f>
        <v>-0.3206176203451408</v>
      </c>
      <c r="M9" s="17">
        <f>VLOOKUP($A9,[1]原始数据!$A:$AAA,45,0)</f>
        <v>0.72091574487892296</v>
      </c>
      <c r="N9" s="16">
        <f>VLOOKUP($A9,[1]原始数据!$A:$AAA,29,0)</f>
        <v>-0.19326175490559061</v>
      </c>
      <c r="O9" s="12">
        <f t="shared" si="0"/>
        <v>8.2159852773471265E-3</v>
      </c>
      <c r="P9" s="12">
        <f t="shared" si="1"/>
        <v>-7.1940073944805727E-2</v>
      </c>
    </row>
    <row r="10" spans="1:16" ht="15" x14ac:dyDescent="0.25">
      <c r="A10" s="1">
        <v>423726</v>
      </c>
      <c r="B10" s="15" t="s">
        <v>3</v>
      </c>
      <c r="C10" s="15" t="s">
        <v>83</v>
      </c>
      <c r="D10" s="15" t="s">
        <v>106</v>
      </c>
      <c r="E10" s="15" t="str">
        <f>VLOOKUP(A10,[1]原始数据!$A:$F,6,0)</f>
        <v>2019-04-10 00:00:00</v>
      </c>
      <c r="F10" s="16">
        <f>VLOOKUP($A10,[1]原始数据!$A:$AAA,13,0)</f>
        <v>-1.40977443609025E-3</v>
      </c>
      <c r="G10" s="16">
        <f>VLOOKUP($A10,[1]原始数据!$A:$AAA,15,0)</f>
        <v>1.7574103337643091E-2</v>
      </c>
      <c r="H10" s="16">
        <f>VLOOKUP($A10,[1]原始数据!$A:$AAA,20,0)</f>
        <v>-7.2376462371223971E-2</v>
      </c>
      <c r="I10" s="16">
        <f>VLOOKUP($A10,[1]原始数据!$A:$AAA,21,0)</f>
        <v>8.5996017824973903E-2</v>
      </c>
      <c r="J10" s="16">
        <f>VLOOKUP($A10,[1]原始数据!$A:$AAA,22,0)</f>
        <v>-2.179558523465042E-2</v>
      </c>
      <c r="K10" s="16">
        <f>VLOOKUP($A10,[1]原始数据!$A:$AAA,23,0)</f>
        <v>0.36368810472396151</v>
      </c>
      <c r="L10" s="16">
        <f>VLOOKUP($A10,[1]原始数据!$A:$AAA,37,0)</f>
        <v>-0.1983627786513735</v>
      </c>
      <c r="M10" s="17">
        <f>VLOOKUP($A10,[1]原始数据!$A:$AAA,45,0)</f>
        <v>0.99905797645320449</v>
      </c>
      <c r="N10" s="16">
        <f>VLOOKUP($A10,[1]原始数据!$A:$AAA,29,0)</f>
        <v>-0.15801085469708351</v>
      </c>
      <c r="O10" s="12">
        <f t="shared" si="0"/>
        <v>4.4185125494033907E-4</v>
      </c>
      <c r="P10" s="12">
        <f t="shared" si="1"/>
        <v>-6.2313633558409909E-2</v>
      </c>
    </row>
    <row r="11" spans="1:16" ht="15" x14ac:dyDescent="0.25">
      <c r="A11" s="1">
        <v>508464</v>
      </c>
      <c r="B11" s="15" t="s">
        <v>4</v>
      </c>
      <c r="C11" s="15" t="s">
        <v>51</v>
      </c>
      <c r="D11" s="15" t="s">
        <v>106</v>
      </c>
      <c r="E11" s="15" t="str">
        <f>VLOOKUP(A11,[1]原始数据!$A:$F,6,0)</f>
        <v>2020-10-29 00:00:00</v>
      </c>
      <c r="F11" s="16">
        <f>VLOOKUP($A11,[1]原始数据!$A:$AAA,13,0)</f>
        <v>-7.4650322175074946E-3</v>
      </c>
      <c r="G11" s="16">
        <f>VLOOKUP($A11,[1]原始数据!$A:$AAA,15,0)</f>
        <v>1.983182611454914E-3</v>
      </c>
      <c r="H11" s="16">
        <f>VLOOKUP($A11,[1]原始数据!$A:$AAA,20,0)</f>
        <v>-5.5202333757199518E-2</v>
      </c>
      <c r="I11" s="16">
        <f>VLOOKUP($A11,[1]原始数据!$A:$AAA,21,0)</f>
        <v>5.5419594221204793E-2</v>
      </c>
      <c r="J11" s="16">
        <f>VLOOKUP($A11,[1]原始数据!$A:$AAA,22,0)</f>
        <v>-4.6949063275900982E-2</v>
      </c>
      <c r="K11" s="16">
        <f>VLOOKUP($A11,[1]原始数据!$A:$AAA,23,0)</f>
        <v>0.30958715144349203</v>
      </c>
      <c r="L11" s="16">
        <f>VLOOKUP($A11,[1]原始数据!$A:$AAA,37,0)</f>
        <v>-0.21613490064371671</v>
      </c>
      <c r="M11" s="17">
        <f>VLOOKUP($A11,[1]原始数据!$A:$AAA,45,0)</f>
        <v>0.45848244526578052</v>
      </c>
      <c r="N11" s="16">
        <f>VLOOKUP($A11,[1]原始数据!$A:$AAA,29,0)</f>
        <v>-0.14663315051797679</v>
      </c>
      <c r="O11" s="12">
        <f t="shared" si="0"/>
        <v>-5.6134065264769051E-3</v>
      </c>
      <c r="P11" s="12">
        <f t="shared" si="1"/>
        <v>-4.5139504944385456E-2</v>
      </c>
    </row>
    <row r="12" spans="1:16" ht="15" x14ac:dyDescent="0.25">
      <c r="A12" s="1">
        <v>415527</v>
      </c>
      <c r="B12" s="15" t="s">
        <v>5</v>
      </c>
      <c r="C12" s="15" t="s">
        <v>52</v>
      </c>
      <c r="D12" s="15" t="s">
        <v>106</v>
      </c>
      <c r="E12" s="15" t="str">
        <f>VLOOKUP(A12,[1]原始数据!$A:$F,6,0)</f>
        <v>2019-03-22 00:00:00</v>
      </c>
      <c r="F12" s="16">
        <f>VLOOKUP($A12,[1]原始数据!$A:$AAA,13,0)</f>
        <v>3.7753175858374899E-3</v>
      </c>
      <c r="G12" s="16">
        <f>VLOOKUP($A12,[1]原始数据!$A:$AAA,15,0)</f>
        <v>3.7382684804386779E-2</v>
      </c>
      <c r="H12" s="16">
        <f>VLOOKUP($A12,[1]原始数据!$A:$AAA,20,0)</f>
        <v>-0.1306557087310003</v>
      </c>
      <c r="I12" s="16">
        <f>VLOOKUP($A12,[1]原始数据!$A:$AAA,21,0)</f>
        <v>3.8117517545066759E-2</v>
      </c>
      <c r="J12" s="16">
        <f>VLOOKUP($A12,[1]原始数据!$A:$AAA,22,0)</f>
        <v>-0.11761848868741651</v>
      </c>
      <c r="K12" s="16">
        <f>VLOOKUP($A12,[1]原始数据!$A:$AAA,23,0)</f>
        <v>0.30882966037811799</v>
      </c>
      <c r="L12" s="16">
        <f>VLOOKUP($A12,[1]原始数据!$A:$AAA,37,0)</f>
        <v>-0.32714269235205901</v>
      </c>
      <c r="M12" s="17">
        <f>VLOOKUP($A12,[1]原始数据!$A:$AAA,45,0)</f>
        <v>0.5956390863061346</v>
      </c>
      <c r="N12" s="16">
        <f>VLOOKUP($A12,[1]原始数据!$A:$AAA,29,0)</f>
        <v>-0.21493943472409149</v>
      </c>
      <c r="O12" s="12">
        <f t="shared" si="0"/>
        <v>5.6269432768680794E-3</v>
      </c>
      <c r="P12" s="12">
        <f t="shared" si="1"/>
        <v>-0.12059287991818624</v>
      </c>
    </row>
    <row r="13" spans="1:16" ht="15" x14ac:dyDescent="0.25">
      <c r="A13" s="1">
        <v>396448</v>
      </c>
      <c r="B13" s="15" t="s">
        <v>6</v>
      </c>
      <c r="C13" s="15" t="s">
        <v>53</v>
      </c>
      <c r="D13" s="15" t="s">
        <v>106</v>
      </c>
      <c r="E13" s="15" t="str">
        <f>VLOOKUP(A13,[1]原始数据!$A:$F,6,0)</f>
        <v>2018-09-20 00:00:00</v>
      </c>
      <c r="F13" s="16">
        <f>VLOOKUP($A13,[1]原始数据!$A:$AAA,13,0)</f>
        <v>3.4675236806496201E-3</v>
      </c>
      <c r="G13" s="16">
        <f>VLOOKUP($A13,[1]原始数据!$A:$AAA,15,0)</f>
        <v>3.5295144190916623E-2</v>
      </c>
      <c r="H13" s="16">
        <f>VLOOKUP($A13,[1]原始数据!$A:$AAA,20,0)</f>
        <v>-6.9484746294408151E-2</v>
      </c>
      <c r="I13" s="16">
        <f>VLOOKUP($A13,[1]原始数据!$A:$AAA,21,0)</f>
        <v>3.4689820262100657E-2</v>
      </c>
      <c r="J13" s="16">
        <f>VLOOKUP($A13,[1]原始数据!$A:$AAA,22,0)</f>
        <v>-7.5090063044130906E-2</v>
      </c>
      <c r="K13" s="16">
        <f>VLOOKUP($A13,[1]原始数据!$A:$AAA,23,0)</f>
        <v>0.24314237730919941</v>
      </c>
      <c r="L13" s="16">
        <f>VLOOKUP($A13,[1]原始数据!$A:$AAA,37,0)</f>
        <v>-0.29551198852380622</v>
      </c>
      <c r="M13" s="17">
        <f>VLOOKUP($A13,[1]原始数据!$A:$AAA,45,0)</f>
        <v>0.89200854414061737</v>
      </c>
      <c r="N13" s="16">
        <f>VLOOKUP($A13,[1]原始数据!$A:$AAA,29,0)</f>
        <v>-0.17337287592176981</v>
      </c>
      <c r="O13" s="12">
        <f t="shared" si="0"/>
        <v>5.3191493716802096E-3</v>
      </c>
      <c r="P13" s="12">
        <f t="shared" si="1"/>
        <v>-5.9421917481594089E-2</v>
      </c>
    </row>
    <row r="14" spans="1:16" ht="15" x14ac:dyDescent="0.25">
      <c r="A14" s="1">
        <v>337129</v>
      </c>
      <c r="B14" s="15" t="s">
        <v>7</v>
      </c>
      <c r="C14" s="15" t="s">
        <v>84</v>
      </c>
      <c r="D14" s="15" t="s">
        <v>106</v>
      </c>
      <c r="E14" s="15" t="str">
        <f>VLOOKUP(A14,[1]原始数据!$A:$F,6,0)</f>
        <v>2018-03-28 00:00:00</v>
      </c>
      <c r="F14" s="16">
        <f>VLOOKUP($A14,[1]原始数据!$A:$AAA,13,0)</f>
        <v>-5.3697383390214348E-3</v>
      </c>
      <c r="G14" s="16">
        <f>VLOOKUP($A14,[1]原始数据!$A:$AAA,15,0)</f>
        <v>2.4610913182073979E-2</v>
      </c>
      <c r="H14" s="16">
        <f>VLOOKUP($A14,[1]原始数据!$A:$AAA,20,0)</f>
        <v>-3.4542161756261243E-2</v>
      </c>
      <c r="I14" s="16">
        <f>VLOOKUP($A14,[1]原始数据!$A:$AAA,21,0)</f>
        <v>-7.2134103856715481E-2</v>
      </c>
      <c r="J14" s="16">
        <f>VLOOKUP($A14,[1]原始数据!$A:$AAA,22,0)</f>
        <v>-0.16030560622225279</v>
      </c>
      <c r="K14" s="16">
        <f>VLOOKUP($A14,[1]原始数据!$A:$AAA,23,0)</f>
        <v>0.47288118410381158</v>
      </c>
      <c r="L14" s="16">
        <f>VLOOKUP($A14,[1]原始数据!$A:$AAA,37,0)</f>
        <v>-0.42395322062655277</v>
      </c>
      <c r="M14" s="17">
        <f>VLOOKUP($A14,[1]原始数据!$A:$AAA,45,0)</f>
        <v>0.74371748738465449</v>
      </c>
      <c r="N14" s="16">
        <f>VLOOKUP($A14,[1]原始数据!$A:$AAA,29,0)</f>
        <v>-0.127403735830006</v>
      </c>
      <c r="O14" s="12">
        <f t="shared" si="0"/>
        <v>-3.5181126479908458E-3</v>
      </c>
      <c r="P14" s="12">
        <f t="shared" si="1"/>
        <v>-2.4479332943447181E-2</v>
      </c>
    </row>
    <row r="15" spans="1:16" ht="15" x14ac:dyDescent="0.25">
      <c r="A15" s="1">
        <v>411896</v>
      </c>
      <c r="B15" s="15" t="s">
        <v>8</v>
      </c>
      <c r="C15" s="15" t="s">
        <v>55</v>
      </c>
      <c r="D15" s="15" t="s">
        <v>106</v>
      </c>
      <c r="E15" s="15" t="str">
        <f>VLOOKUP(A15,[1]原始数据!$A:$F,6,0)</f>
        <v>2019-02-19 00:00:00</v>
      </c>
      <c r="F15" s="16">
        <f>VLOOKUP($A15,[1]原始数据!$A:$AAA,13,0)</f>
        <v>1.1028344780884099E-2</v>
      </c>
      <c r="G15" s="16">
        <f>VLOOKUP($A15,[1]原始数据!$A:$AAA,15,0)</f>
        <v>3.6959865059284613E-2</v>
      </c>
      <c r="H15" s="16">
        <f>VLOOKUP($A15,[1]原始数据!$A:$AAA,20,0)</f>
        <v>4.1714428108646777E-2</v>
      </c>
      <c r="I15" s="16">
        <f>VLOOKUP($A15,[1]原始数据!$A:$AAA,21,0)</f>
        <v>1.4767612400748529E-2</v>
      </c>
      <c r="J15" s="16">
        <f>VLOOKUP($A15,[1]原始数据!$A:$AAA,22,0)</f>
        <v>-0.1126021003500584</v>
      </c>
      <c r="K15" s="16">
        <f>VLOOKUP($A15,[1]原始数据!$A:$AAA,23,0)</f>
        <v>0.35766512308067289</v>
      </c>
      <c r="L15" s="16">
        <f>VLOOKUP($A15,[1]原始数据!$A:$AAA,37,0)</f>
        <v>-0.26907906019550659</v>
      </c>
      <c r="M15" s="17">
        <f>VLOOKUP($A15,[1]原始数据!$A:$AAA,45,0)</f>
        <v>0.90154783786021864</v>
      </c>
      <c r="N15" s="16">
        <f>VLOOKUP($A15,[1]原始数据!$A:$AAA,29,0)</f>
        <v>-0.14059585622826029</v>
      </c>
      <c r="O15" s="12">
        <f t="shared" si="0"/>
        <v>1.2879970471914689E-2</v>
      </c>
      <c r="P15" s="12">
        <f t="shared" si="1"/>
        <v>5.1777256921460839E-2</v>
      </c>
    </row>
    <row r="16" spans="1:16" ht="15" x14ac:dyDescent="0.25">
      <c r="A16" s="1">
        <v>379073</v>
      </c>
      <c r="B16" s="15" t="s">
        <v>122</v>
      </c>
      <c r="C16" s="15" t="s">
        <v>60</v>
      </c>
      <c r="D16" s="15" t="s">
        <v>106</v>
      </c>
      <c r="E16" s="15" t="str">
        <f>VLOOKUP(A16,[1]原始数据!$A:$F,6,0)</f>
        <v>2018-06-08 00:00:00</v>
      </c>
      <c r="F16" s="16">
        <f>VLOOKUP($A16,[1]原始数据!$A:$AAA,13,0)</f>
        <v>1.2483235324461051E-2</v>
      </c>
      <c r="G16" s="16">
        <f>VLOOKUP($A16,[1]原始数据!$A:$AAA,15,0)</f>
        <v>3.8408634006983362E-2</v>
      </c>
      <c r="H16" s="16">
        <f>VLOOKUP($A16,[1]原始数据!$A:$AAA,20,0)</f>
        <v>-3.8173175871024638E-2</v>
      </c>
      <c r="I16" s="16">
        <f>VLOOKUP($A16,[1]原始数据!$A:$AAA,21,0)</f>
        <v>1.648734807730623E-2</v>
      </c>
      <c r="J16" s="16">
        <f>VLOOKUP($A16,[1]原始数据!$A:$AAA,22,0)</f>
        <v>-0.1673164661965989</v>
      </c>
      <c r="K16" s="16">
        <f>VLOOKUP($A16,[1]原始数据!$A:$AAA,23,0)</f>
        <v>0.33588209219858173</v>
      </c>
      <c r="L16" s="16">
        <f>VLOOKUP($A16,[1]原始数据!$A:$AAA,37,0)</f>
        <v>-0.33488890724374332</v>
      </c>
      <c r="M16" s="17">
        <f>VLOOKUP($A16,[1]原始数据!$A:$AAA,45,0)</f>
        <v>0.68200797893054343</v>
      </c>
      <c r="N16" s="16">
        <f>VLOOKUP($A16,[1]原始数据!$A:$AAA,29,0)</f>
        <v>-0.19491101779644071</v>
      </c>
      <c r="O16" s="12">
        <f t="shared" si="0"/>
        <v>1.433486101549164E-2</v>
      </c>
      <c r="P16" s="12">
        <f t="shared" si="1"/>
        <v>-2.8110347058210576E-2</v>
      </c>
    </row>
    <row r="17" spans="1:16" ht="15" x14ac:dyDescent="0.25">
      <c r="A17" s="1">
        <v>199839</v>
      </c>
      <c r="B17" s="15" t="s">
        <v>9</v>
      </c>
      <c r="C17" s="15" t="s">
        <v>62</v>
      </c>
      <c r="D17" s="15" t="s">
        <v>106</v>
      </c>
      <c r="E17" s="15" t="str">
        <f>VLOOKUP(A17,[1]原始数据!$A:$F,6,0)</f>
        <v>2016-05-25 00:00:00</v>
      </c>
      <c r="F17" s="16">
        <f>VLOOKUP($A17,[1]原始数据!$A:$AAA,13,0)</f>
        <v>2.0673746518105721E-2</v>
      </c>
      <c r="G17" s="16">
        <f>VLOOKUP($A17,[1]原始数据!$A:$AAA,15,0)</f>
        <v>3.3174729051017593E-2</v>
      </c>
      <c r="H17" s="16">
        <f>VLOOKUP($A17,[1]原始数据!$A:$AAA,20,0)</f>
        <v>-1.366924629878874E-2</v>
      </c>
      <c r="I17" s="16">
        <f>VLOOKUP($A17,[1]原始数据!$A:$AAA,21,0)</f>
        <v>5.0496549402478941E-4</v>
      </c>
      <c r="J17" s="16">
        <f>VLOOKUP($A17,[1]原始数据!$A:$AAA,22,0)</f>
        <v>-0.11391177896267581</v>
      </c>
      <c r="K17" s="16">
        <f>VLOOKUP($A17,[1]原始数据!$A:$AAA,23,0)</f>
        <v>0.25786782983912587</v>
      </c>
      <c r="L17" s="16">
        <f>VLOOKUP($A17,[1]原始数据!$A:$AAA,37,0)</f>
        <v>-0.3233208759735951</v>
      </c>
      <c r="M17" s="17">
        <f>VLOOKUP($A17,[1]原始数据!$A:$AAA,45,0)</f>
        <v>0.67192016773687524</v>
      </c>
      <c r="N17" s="16">
        <f>VLOOKUP($A17,[1]原始数据!$A:$AAA,29,0)</f>
        <v>-0.17423919529451881</v>
      </c>
      <c r="O17" s="12">
        <f t="shared" si="0"/>
        <v>2.2525372209136311E-2</v>
      </c>
      <c r="P17" s="12">
        <f t="shared" si="1"/>
        <v>-3.6064174859746796E-3</v>
      </c>
    </row>
    <row r="18" spans="1:16" ht="15" x14ac:dyDescent="0.25">
      <c r="A18" s="1">
        <v>469192</v>
      </c>
      <c r="B18" s="15" t="s">
        <v>10</v>
      </c>
      <c r="C18" s="15" t="s">
        <v>64</v>
      </c>
      <c r="D18" s="15" t="s">
        <v>106</v>
      </c>
      <c r="E18" s="15" t="str">
        <f>VLOOKUP(A18,[1]原始数据!$A:$F,6,0)</f>
        <v>2020-03-26 00:00:00</v>
      </c>
      <c r="F18" s="16">
        <f>VLOOKUP($A18,[1]原始数据!$A:$AAA,13,0)</f>
        <v>2.5202520252025181E-2</v>
      </c>
      <c r="G18" s="16">
        <f>VLOOKUP($A18,[1]原始数据!$A:$AAA,15,0)</f>
        <v>6.1015370284117409E-2</v>
      </c>
      <c r="H18" s="16">
        <f>VLOOKUP($A18,[1]原始数据!$A:$AAA,20,0)</f>
        <v>-8.7719298245603206E-4</v>
      </c>
      <c r="I18" s="16">
        <f>VLOOKUP($A18,[1]原始数据!$A:$AAA,21,0)</f>
        <v>-1.084598698481576E-2</v>
      </c>
      <c r="J18" s="16">
        <f>VLOOKUP($A18,[1]原始数据!$A:$AAA,22,0)</f>
        <v>7.3591057289240869E-2</v>
      </c>
      <c r="K18" s="16">
        <f>VLOOKUP($A18,[1]原始数据!$A:$AAA,23,0)</f>
        <v>0.51517290049400133</v>
      </c>
      <c r="L18" s="16">
        <f>VLOOKUP($A18,[1]原始数据!$A:$AAA,37,0)</f>
        <v>-0.24140655867246161</v>
      </c>
      <c r="M18" s="17">
        <f>VLOOKUP($A18,[1]原始数据!$A:$AAA,45,0)</f>
        <v>1.3475887507884461</v>
      </c>
      <c r="N18" s="16">
        <f>VLOOKUP($A18,[1]原始数据!$A:$AAA,29,0)</f>
        <v>-0.14400356665180561</v>
      </c>
      <c r="O18" s="12">
        <f t="shared" si="0"/>
        <v>2.7054145943055771E-2</v>
      </c>
      <c r="P18" s="12">
        <f t="shared" si="1"/>
        <v>9.1856358303580282E-3</v>
      </c>
    </row>
    <row r="19" spans="1:16" ht="15" x14ac:dyDescent="0.25">
      <c r="A19" s="1">
        <v>321965</v>
      </c>
      <c r="B19" s="15" t="s">
        <v>107</v>
      </c>
      <c r="C19" s="15" t="s">
        <v>65</v>
      </c>
      <c r="D19" s="15" t="s">
        <v>106</v>
      </c>
      <c r="E19" s="15" t="str">
        <f>VLOOKUP(A19,[1]原始数据!$A:$F,6,0)</f>
        <v>2017-10-18 00:00:00</v>
      </c>
      <c r="F19" s="16">
        <f>VLOOKUP($A19,[1]原始数据!$A:$AAA,13,0)</f>
        <v>1.082806177694207E-2</v>
      </c>
      <c r="G19" s="16">
        <f>VLOOKUP($A19,[1]原始数据!$A:$AAA,15,0)</f>
        <v>4.556708323508607E-2</v>
      </c>
      <c r="H19" s="16">
        <f>VLOOKUP($A19,[1]原始数据!$A:$AAA,20,0)</f>
        <v>-4.3783328655627729E-3</v>
      </c>
      <c r="I19" s="16">
        <f>VLOOKUP($A19,[1]原始数据!$A:$AAA,21,0)</f>
        <v>4.0960617038681812E-2</v>
      </c>
      <c r="J19" s="16">
        <f>VLOOKUP($A19,[1]原始数据!$A:$AAA,22,0)</f>
        <v>-0.1247826531655927</v>
      </c>
      <c r="K19" s="16">
        <f>VLOOKUP($A19,[1]原始数据!$A:$AAA,23,0)</f>
        <v>0.24002790284735889</v>
      </c>
      <c r="L19" s="16">
        <f>VLOOKUP($A19,[1]原始数据!$A:$AAA,37,0)</f>
        <v>-0.26543025226842148</v>
      </c>
      <c r="M19" s="17">
        <f>VLOOKUP($A19,[1]原始数据!$A:$AAA,45,0)</f>
        <v>0.58047477234683154</v>
      </c>
      <c r="N19" s="16">
        <f>VLOOKUP($A19,[1]原始数据!$A:$AAA,29,0)</f>
        <v>-0.15839378534300561</v>
      </c>
      <c r="O19" s="12">
        <f t="shared" si="0"/>
        <v>1.2679687467972659E-2</v>
      </c>
      <c r="P19" s="12">
        <f t="shared" si="1"/>
        <v>5.6844959472512873E-3</v>
      </c>
    </row>
    <row r="20" spans="1:16" ht="15" x14ac:dyDescent="0.25">
      <c r="A20" s="1">
        <v>486303</v>
      </c>
      <c r="B20" s="15" t="s">
        <v>11</v>
      </c>
      <c r="C20" s="15" t="s">
        <v>66</v>
      </c>
      <c r="D20" s="15" t="s">
        <v>106</v>
      </c>
      <c r="E20" s="15" t="str">
        <f>VLOOKUP(A20,[1]原始数据!$A:$F,6,0)</f>
        <v>2020-07-09 00:00:00</v>
      </c>
      <c r="F20" s="16">
        <f>VLOOKUP($A20,[1]原始数据!$A:$AAA,13,0)</f>
        <v>1.2124002455494279E-2</v>
      </c>
      <c r="G20" s="16">
        <f>VLOOKUP($A20,[1]原始数据!$A:$AAA,15,0)</f>
        <v>3.9401103230890522E-2</v>
      </c>
      <c r="H20" s="16">
        <f>VLOOKUP($A20,[1]原始数据!$A:$AAA,20,0)</f>
        <v>-4.4756662804171572E-2</v>
      </c>
      <c r="I20" s="16">
        <f>VLOOKUP($A20,[1]原始数据!$A:$AAA,21,0)</f>
        <v>3.3146277590722077E-2</v>
      </c>
      <c r="J20" s="16">
        <f>VLOOKUP($A20,[1]原始数据!$A:$AAA,22,0)</f>
        <v>-0.10042404253887061</v>
      </c>
      <c r="K20" s="16">
        <f>VLOOKUP($A20,[1]原始数据!$A:$AAA,23,0)</f>
        <v>0.3984375</v>
      </c>
      <c r="L20" s="16">
        <f>VLOOKUP($A20,[1]原始数据!$A:$AAA,37,0)</f>
        <v>-0.26155371900826452</v>
      </c>
      <c r="M20" s="17">
        <f>VLOOKUP($A20,[1]原始数据!$A:$AAA,45,0)</f>
        <v>0.50797007440364528</v>
      </c>
      <c r="N20" s="16">
        <f>VLOOKUP($A20,[1]原始数据!$A:$AAA,29,0)</f>
        <v>-0.16643033062168819</v>
      </c>
      <c r="O20" s="12">
        <f t="shared" si="0"/>
        <v>1.3975628146524869E-2</v>
      </c>
      <c r="P20" s="12">
        <f t="shared" si="1"/>
        <v>-3.469383399135751E-2</v>
      </c>
    </row>
    <row r="21" spans="1:16" ht="15" x14ac:dyDescent="0.25">
      <c r="A21" s="18">
        <v>384270</v>
      </c>
      <c r="B21" s="15" t="s">
        <v>126</v>
      </c>
      <c r="C21" s="19" t="s">
        <v>68</v>
      </c>
      <c r="D21" s="15" t="s">
        <v>106</v>
      </c>
      <c r="E21" s="15" t="str">
        <f>VLOOKUP(A21,[1]原始数据!$A:$F,6,0)</f>
        <v>2018-07-09 00:00:00</v>
      </c>
      <c r="F21" s="16">
        <f>VLOOKUP($A21,[1]原始数据!$A:$AAA,13,0)</f>
        <v>-2.1843599825251969E-3</v>
      </c>
      <c r="G21" s="16">
        <f>VLOOKUP($A21,[1]原始数据!$A:$AAA,15,0)</f>
        <v>3.0486625845955521E-2</v>
      </c>
      <c r="H21" s="16">
        <f>VLOOKUP($A21,[1]原始数据!$A:$AAA,20,0)</f>
        <v>-0.11009684960480901</v>
      </c>
      <c r="I21" s="16">
        <f>VLOOKUP($A21,[1]原始数据!$A:$AAA,21,0)</f>
        <v>5.4846653234832399E-3</v>
      </c>
      <c r="J21" s="16">
        <f>VLOOKUP($A21,[1]原始数据!$A:$AAA,22,0)</f>
        <v>-0.18888737573198969</v>
      </c>
      <c r="K21" s="16">
        <f>VLOOKUP($A21,[1]原始数据!$A:$AAA,23,0)</f>
        <v>0.22356143079315699</v>
      </c>
      <c r="L21" s="16">
        <f>VLOOKUP($A21,[1]原始数据!$A:$AAA,37,0)</f>
        <v>-0.3761979438926642</v>
      </c>
      <c r="M21" s="17">
        <f>VLOOKUP($A21,[1]原始数据!$A:$AAA,45,0)</f>
        <v>0.51743258925818381</v>
      </c>
      <c r="N21" s="16">
        <f>VLOOKUP($A21,[1]原始数据!$A:$AAA,29,0)</f>
        <v>-0.19096045197740119</v>
      </c>
      <c r="O21" s="12">
        <f t="shared" si="0"/>
        <v>-3.3273429149460786E-4</v>
      </c>
      <c r="P21" s="12">
        <f t="shared" si="1"/>
        <v>-0.10003402079199494</v>
      </c>
    </row>
    <row r="22" spans="1:16" ht="15" x14ac:dyDescent="0.25">
      <c r="A22" s="1">
        <v>514702</v>
      </c>
      <c r="B22" s="15" t="s">
        <v>123</v>
      </c>
      <c r="C22" s="15" t="s">
        <v>70</v>
      </c>
      <c r="D22" s="15" t="s">
        <v>106</v>
      </c>
      <c r="E22" s="15" t="str">
        <f>VLOOKUP(A22,[1]原始数据!$A:$F,6,0)</f>
        <v>2020-11-09 00:00:00</v>
      </c>
      <c r="F22" s="16">
        <f>VLOOKUP($A22,[1]原始数据!$A:$AAA,13,0)</f>
        <v>-2.2522522522522629E-2</v>
      </c>
      <c r="G22" s="16">
        <f>VLOOKUP($A22,[1]原始数据!$A:$AAA,15,0)</f>
        <v>-2.377892030848339E-2</v>
      </c>
      <c r="H22" s="16">
        <f>VLOOKUP($A22,[1]原始数据!$A:$AAA,20,0)</f>
        <v>6.5217391304347894E-2</v>
      </c>
      <c r="I22" s="16">
        <f>VLOOKUP($A22,[1]原始数据!$A:$AAA,21,0)</f>
        <v>0.2105263157894737</v>
      </c>
      <c r="J22" s="16">
        <f>VLOOKUP($A22,[1]原始数据!$A:$AAA,22,0)</f>
        <v>2.3457862728062381E-2</v>
      </c>
      <c r="K22" s="16">
        <f>VLOOKUP($A22,[1]原始数据!$A:$AAA,23,0)</f>
        <v>0.13064833005893919</v>
      </c>
      <c r="L22" s="16">
        <f>VLOOKUP($A22,[1]原始数据!$A:$AAA,37,0)</f>
        <v>-0.27670623145400602</v>
      </c>
      <c r="M22" s="17">
        <f>VLOOKUP($A22,[1]原始数据!$A:$AAA,45,0)</f>
        <v>0.83269503316034921</v>
      </c>
      <c r="N22" s="16">
        <f>VLOOKUP($A22,[1]原始数据!$A:$AAA,29,0)</f>
        <v>-3.7998733375554178E-2</v>
      </c>
      <c r="O22" s="12">
        <f t="shared" si="0"/>
        <v>-2.067089683149204E-2</v>
      </c>
      <c r="P22" s="12">
        <f t="shared" si="1"/>
        <v>7.5280220117161956E-2</v>
      </c>
    </row>
    <row r="23" spans="1:16" ht="15" x14ac:dyDescent="0.25">
      <c r="A23" s="18">
        <v>499001</v>
      </c>
      <c r="B23" s="15" t="s">
        <v>124</v>
      </c>
      <c r="C23" s="15" t="s">
        <v>79</v>
      </c>
      <c r="D23" s="15" t="s">
        <v>106</v>
      </c>
      <c r="E23" s="15" t="str">
        <f>VLOOKUP(A23,[1]原始数据!$A:$F,6,0)</f>
        <v>2020-09-09 00:00:00</v>
      </c>
      <c r="F23" s="16">
        <f>VLOOKUP($A23,[1]原始数据!$A:$AAA,13,0)</f>
        <v>7.4411682634174534E-3</v>
      </c>
      <c r="G23" s="16">
        <f>VLOOKUP($A23,[1]原始数据!$A:$AAA,15,0)</f>
        <v>1.4708637811504671E-2</v>
      </c>
      <c r="H23" s="16">
        <f>VLOOKUP($A23,[1]原始数据!$A:$AAA,20,0)</f>
        <v>-3.069625917308039E-2</v>
      </c>
      <c r="I23" s="16">
        <f>VLOOKUP($A23,[1]原始数据!$A:$AAA,21,0)</f>
        <v>-1.4203793559770641E-2</v>
      </c>
      <c r="J23" s="16">
        <f>VLOOKUP($A23,[1]原始数据!$A:$AAA,22,0)</f>
        <v>-0.14050652107976949</v>
      </c>
      <c r="K23" s="16">
        <f>VLOOKUP($A23,[1]原始数据!$A:$AAA,23,0)</f>
        <v>0.28638314475224358</v>
      </c>
      <c r="L23" s="16">
        <f>VLOOKUP($A23,[1]原始数据!$A:$AAA,37,0)</f>
        <v>-0.33654676258992799</v>
      </c>
      <c r="M23" s="17">
        <f>VLOOKUP($A23,[1]原始数据!$A:$AAA,45,0)</f>
        <v>0.2151049754652968</v>
      </c>
      <c r="N23" s="16">
        <f>VLOOKUP($A23,[1]原始数据!$A:$AAA,29,0)</f>
        <v>-0.15757741847081391</v>
      </c>
      <c r="O23" s="12">
        <f t="shared" si="0"/>
        <v>9.292793954448042E-3</v>
      </c>
      <c r="P23" s="12">
        <f t="shared" si="1"/>
        <v>-2.0633430360266332E-2</v>
      </c>
    </row>
    <row r="24" spans="1:16" ht="15" x14ac:dyDescent="0.25">
      <c r="A24" s="18">
        <v>425992</v>
      </c>
      <c r="B24" s="15" t="s">
        <v>13</v>
      </c>
      <c r="C24" s="15" t="s">
        <v>72</v>
      </c>
      <c r="D24" s="15" t="s">
        <v>106</v>
      </c>
      <c r="E24" s="15" t="str">
        <f>VLOOKUP(A24,[1]原始数据!$A:$F,6,0)</f>
        <v>2019-09-30 00:00:00</v>
      </c>
      <c r="F24" s="16">
        <f>VLOOKUP($A24,[1]原始数据!$A:$AAA,13,0)</f>
        <v>7.1398572028558149E-3</v>
      </c>
      <c r="G24" s="16">
        <f>VLOOKUP($A24,[1]原始数据!$A:$AAA,15,0)</f>
        <v>3.6002304147465303E-2</v>
      </c>
      <c r="H24" s="16">
        <f>VLOOKUP($A24,[1]原始数据!$A:$AAA,20,0)</f>
        <v>-1.425047958344761E-2</v>
      </c>
      <c r="I24" s="16">
        <f>VLOOKUP($A24,[1]原始数据!$A:$AAA,21,0)</f>
        <v>2.4999999999999911E-2</v>
      </c>
      <c r="J24" s="16">
        <f>VLOOKUP($A24,[1]原始数据!$A:$AAA,22,0)</f>
        <v>-7.090039147455407E-2</v>
      </c>
      <c r="K24" s="16">
        <f>VLOOKUP($A24,[1]原始数据!$A:$AAA,23,0)</f>
        <v>0.30048648037108272</v>
      </c>
      <c r="L24" s="16">
        <f>VLOOKUP($A24,[1]原始数据!$A:$AAA,37,0)</f>
        <v>-0.25676224514661689</v>
      </c>
      <c r="M24" s="17">
        <f>VLOOKUP($A24,[1]原始数据!$A:$AAA,45,0)</f>
        <v>1.1161123033540949</v>
      </c>
      <c r="N24" s="16">
        <f>VLOOKUP($A24,[1]原始数据!$A:$AAA,29,0)</f>
        <v>-0.15262085571402109</v>
      </c>
      <c r="O24" s="12">
        <f t="shared" si="0"/>
        <v>8.9914828938864044E-3</v>
      </c>
      <c r="P24" s="12">
        <f t="shared" si="1"/>
        <v>-4.1876507706335494E-3</v>
      </c>
    </row>
    <row r="25" spans="1:16" ht="15" x14ac:dyDescent="0.25">
      <c r="A25" s="18">
        <v>381093</v>
      </c>
      <c r="B25" s="15" t="s">
        <v>14</v>
      </c>
      <c r="C25" s="15" t="s">
        <v>76</v>
      </c>
      <c r="D25" s="15" t="s">
        <v>106</v>
      </c>
      <c r="E25" s="15" t="str">
        <f>VLOOKUP(A25,[1]原始数据!$A:$F,6,0)</f>
        <v>2018-06-19 00:00:00</v>
      </c>
      <c r="F25" s="16">
        <f>VLOOKUP($A25,[1]原始数据!$A:$AAA,13,0)</f>
        <v>4.6583850931678494E-3</v>
      </c>
      <c r="G25" s="16">
        <f>VLOOKUP($A25,[1]原始数据!$A:$AAA,15,0)</f>
        <v>5.4299831791421387E-2</v>
      </c>
      <c r="H25" s="16">
        <f>VLOOKUP($A25,[1]原始数据!$A:$AAA,20,0)</f>
        <v>-5.6516781518021197E-3</v>
      </c>
      <c r="I25" s="16">
        <f>VLOOKUP($A25,[1]原始数据!$A:$AAA,21,0)</f>
        <v>2.4376618759839541E-2</v>
      </c>
      <c r="J25" s="16">
        <f>VLOOKUP($A25,[1]原始数据!$A:$AAA,22,0)</f>
        <v>-0.1103329869425743</v>
      </c>
      <c r="K25" s="16">
        <f>VLOOKUP($A25,[1]原始数据!$A:$AAA,23,0)</f>
        <v>0.1673523206751055</v>
      </c>
      <c r="L25" s="16">
        <f>VLOOKUP($A25,[1]原始数据!$A:$AAA,37,0)</f>
        <v>-0.29256816367684751</v>
      </c>
      <c r="M25" s="17">
        <f>VLOOKUP($A25,[1]原始数据!$A:$AAA,45,0)</f>
        <v>0.74533703487989056</v>
      </c>
      <c r="N25" s="16">
        <f>VLOOKUP($A25,[1]原始数据!$A:$AAA,29,0)</f>
        <v>-0.15023213564796131</v>
      </c>
      <c r="O25" s="12">
        <f t="shared" si="0"/>
        <v>6.5100107841984389E-3</v>
      </c>
      <c r="P25" s="12">
        <f t="shared" si="1"/>
        <v>4.4111506610119405E-3</v>
      </c>
    </row>
    <row r="26" spans="1:16" ht="15" x14ac:dyDescent="0.25">
      <c r="A26" s="18">
        <v>783058</v>
      </c>
      <c r="B26" s="15" t="s">
        <v>15</v>
      </c>
      <c r="C26" s="15" t="s">
        <v>75</v>
      </c>
      <c r="D26" s="15" t="s">
        <v>106</v>
      </c>
      <c r="E26" s="15" t="str">
        <f>VLOOKUP(A26,[1]原始数据!$A:$F,6,0)</f>
        <v>2023-05-25 00:00:00</v>
      </c>
      <c r="F26" s="51">
        <f>VLOOKUP($A26,[1]原始数据!$A:$AAA,13,0)</f>
        <v>-1.9336126329357879E-3</v>
      </c>
      <c r="G26" s="16">
        <f>VLOOKUP($A26,[1]原始数据!$A:$AAA,15,0)</f>
        <v>3.0844335959170129E-2</v>
      </c>
      <c r="H26" s="16">
        <f>VLOOKUP($A26,[1]原始数据!$A:$AAA,20,0)</f>
        <v>-0.1107388973966309</v>
      </c>
      <c r="I26" s="16">
        <f>VLOOKUP($A26,[1]原始数据!$A:$AAA,21,0)</f>
        <v>0</v>
      </c>
      <c r="J26" s="16">
        <f>VLOOKUP($A26,[1]原始数据!$A:$AAA,22,0)</f>
        <v>0</v>
      </c>
      <c r="K26" s="16">
        <f>VLOOKUP($A26,[1]原始数据!$A:$AAA,23,0)</f>
        <v>0</v>
      </c>
      <c r="L26" s="16">
        <f>VLOOKUP($A26,[1]原始数据!$A:$AAA,37,0)</f>
        <v>-0.23530523530523531</v>
      </c>
      <c r="M26" s="17">
        <f>VLOOKUP($A26,[1]原始数据!$A:$AAA,45,0)</f>
        <v>-0.24538847238466699</v>
      </c>
      <c r="N26" s="16">
        <f>VLOOKUP($A26,[1]原始数据!$A:$AAA,29,0)</f>
        <v>-0.19514621046349709</v>
      </c>
      <c r="O26" s="12">
        <f t="shared" si="0"/>
        <v>-8.198694190519884E-5</v>
      </c>
      <c r="P26" s="12">
        <f t="shared" si="1"/>
        <v>-0.10067606858381684</v>
      </c>
    </row>
    <row r="27" spans="1:16" ht="15" x14ac:dyDescent="0.25">
      <c r="A27" s="1">
        <v>340353</v>
      </c>
      <c r="B27" s="15" t="s">
        <v>127</v>
      </c>
      <c r="C27" s="15" t="s">
        <v>73</v>
      </c>
      <c r="D27" s="15" t="s">
        <v>106</v>
      </c>
      <c r="E27" s="15" t="str">
        <f>VLOOKUP(A27,[1]原始数据!$A:$F,6,0)</f>
        <v>2017-12-18 00:00:00</v>
      </c>
      <c r="F27" s="16">
        <f>VLOOKUP($A27,[1]原始数据!$A:$AAA,13,0)</f>
        <v>-3.2214419174022568E-3</v>
      </c>
      <c r="G27" s="16">
        <f>VLOOKUP($A27,[1]原始数据!$A:$AAA,15,0)</f>
        <v>4.7673867407056258E-2</v>
      </c>
      <c r="H27" s="16">
        <f>VLOOKUP($A27,[1]原始数据!$A:$AAA,20,0)</f>
        <v>-3.1185421754649671E-2</v>
      </c>
      <c r="I27" s="16">
        <f>VLOOKUP($A27,[1]原始数据!$A:$AAA,21,0)</f>
        <v>7.622321067529314E-2</v>
      </c>
      <c r="J27" s="16">
        <f>VLOOKUP($A27,[1]原始数据!$A:$AAA,22,0)</f>
        <v>-0.1278434138599894</v>
      </c>
      <c r="K27" s="16">
        <f>VLOOKUP($A27,[1]原始数据!$A:$AAA,23,0)</f>
        <v>0.18863969817648291</v>
      </c>
      <c r="L27" s="16">
        <f>VLOOKUP($A27,[1]原始数据!$A:$AAA,37,0)</f>
        <v>-0.28502705953096807</v>
      </c>
      <c r="M27" s="17">
        <f>VLOOKUP($A27,[1]原始数据!$A:$AAA,45,0)</f>
        <v>0.4673828756786092</v>
      </c>
      <c r="N27" s="16">
        <f>VLOOKUP($A27,[1]原始数据!$A:$AAA,29,0)</f>
        <v>-0.16289042498719911</v>
      </c>
      <c r="O27" s="12">
        <f t="shared" si="0"/>
        <v>-1.3698162263716678E-3</v>
      </c>
      <c r="P27" s="12">
        <f t="shared" si="1"/>
        <v>-2.1122592941835612E-2</v>
      </c>
    </row>
    <row r="28" spans="1:16" ht="15" x14ac:dyDescent="0.25">
      <c r="A28" s="1">
        <v>573678</v>
      </c>
      <c r="B28" s="15" t="s">
        <v>134</v>
      </c>
      <c r="C28" s="15" t="s">
        <v>135</v>
      </c>
      <c r="D28" s="15" t="s">
        <v>106</v>
      </c>
      <c r="E28" s="15" t="str">
        <f>VLOOKUP(A28,[1]原始数据!$A:$F,6,0)</f>
        <v>2021-06-11 00:00:00</v>
      </c>
      <c r="F28" s="16">
        <f>VLOOKUP($A28,[1]原始数据!$A:$AAA,13,0)</f>
        <v>1.814882032667775E-3</v>
      </c>
      <c r="G28" s="16">
        <f>VLOOKUP($A28,[1]原始数据!$A:$AAA,15,0)</f>
        <v>3.4676663542642983E-2</v>
      </c>
      <c r="H28" s="16">
        <f>VLOOKUP($A28,[1]原始数据!$A:$AAA,20,0)</f>
        <v>9.3069306930693152E-2</v>
      </c>
      <c r="I28" s="16">
        <f>VLOOKUP($A28,[1]原始数据!$A:$AAA,21,0)</f>
        <v>9.7826086956521729E-2</v>
      </c>
      <c r="J28" s="16">
        <f>VLOOKUP($A28,[1]原始数据!$A:$AAA,22,0)</f>
        <v>-0.11453320500481221</v>
      </c>
      <c r="K28" s="16">
        <f>VLOOKUP($A28,[1]原始数据!$A:$AAA,23,0)</f>
        <v>0</v>
      </c>
      <c r="L28" s="16">
        <f>VLOOKUP($A28,[1]原始数据!$A:$AAA,37,0)</f>
        <v>-0.27331486611264999</v>
      </c>
      <c r="M28" s="17">
        <f>VLOOKUP($A28,[1]原始数据!$A:$AAA,45,0)</f>
        <v>0.29071706626472671</v>
      </c>
      <c r="N28" s="16">
        <f>VLOOKUP($A28,[1]原始数据!$A:$AAA,29,0)</f>
        <v>-0.11379657603222559</v>
      </c>
      <c r="O28" s="12">
        <f t="shared" si="0"/>
        <v>3.6665077236983641E-3</v>
      </c>
      <c r="P28" s="12">
        <f t="shared" si="1"/>
        <v>0.10313213574350721</v>
      </c>
    </row>
    <row r="29" spans="1:16" ht="15" x14ac:dyDescent="0.25">
      <c r="A29" s="1">
        <v>616641</v>
      </c>
      <c r="B29" s="15" t="s">
        <v>138</v>
      </c>
      <c r="C29" s="15" t="s">
        <v>145</v>
      </c>
      <c r="D29" s="15"/>
      <c r="E29" s="15" t="str">
        <f>VLOOKUP(A29,[1]原始数据!$A:$F,6,0)</f>
        <v>2021-10-20 00:00:00</v>
      </c>
      <c r="F29" s="51">
        <f>VLOOKUP($A29,[1]原始数据!$A:$AAA,13,0)</f>
        <v>1.3983220135835861E-3</v>
      </c>
      <c r="G29" s="16">
        <f>VLOOKUP($A29,[1]原始数据!$A:$AAA,15,0)</f>
        <v>1.952410006101268E-2</v>
      </c>
      <c r="H29" s="16">
        <f>VLOOKUP($A29,[1]原始数据!$A:$AAA,20,0)</f>
        <v>-2.8017450315075298E-2</v>
      </c>
      <c r="I29" s="16">
        <f>VLOOKUP($A29,[1]原始数据!$A:$AAA,21,0)</f>
        <v>0</v>
      </c>
      <c r="J29" s="16">
        <f>VLOOKUP($A29,[1]原始数据!$A:$AAA,22,0)</f>
        <v>0</v>
      </c>
      <c r="K29" s="16">
        <f>VLOOKUP($A29,[1]原始数据!$A:$AAA,23,0)</f>
        <v>0</v>
      </c>
      <c r="L29" s="16">
        <f>VLOOKUP($A29,[1]原始数据!$A:$AAA,37,0)</f>
        <v>-0.18013069419452599</v>
      </c>
      <c r="M29" s="17">
        <f>VLOOKUP($A29,[1]原始数据!$A:$AAA,45,0)</f>
        <v>3.8118252702122768E-2</v>
      </c>
      <c r="N29" s="16">
        <f>VLOOKUP($A29,[1]原始数据!$A:$AAA,29,0)</f>
        <v>-0.147597479322568</v>
      </c>
      <c r="O29" s="12">
        <f t="shared" ref="O29" si="2">F29-F$34</f>
        <v>3.2499477046141752E-3</v>
      </c>
      <c r="P29" s="12">
        <f t="shared" ref="P29" si="3">H29-H$34</f>
        <v>-1.7954621502261237E-2</v>
      </c>
    </row>
    <row r="30" spans="1:16" ht="15" x14ac:dyDescent="0.25">
      <c r="A30" s="1">
        <v>430946</v>
      </c>
      <c r="B30" s="15" t="s">
        <v>140</v>
      </c>
      <c r="C30" s="15" t="s">
        <v>142</v>
      </c>
      <c r="D30" s="15"/>
      <c r="E30" s="15" t="str">
        <f>VLOOKUP(A30,[1]原始数据!$A:$F,6,0)</f>
        <v>2019-06-24 00:00:00</v>
      </c>
      <c r="F30" s="16">
        <f>VLOOKUP($A30,[1]原始数据!$A:$AAA,13,0)</f>
        <v>4.1114664230241793E-3</v>
      </c>
      <c r="G30" s="16">
        <f>VLOOKUP($A30,[1]原始数据!$A:$AAA,15,0)</f>
        <v>2.902621722846432E-2</v>
      </c>
      <c r="H30" s="16">
        <f>VLOOKUP($A30,[1]原始数据!$A:$AAA,20,0)</f>
        <v>-6.0282171868319863E-2</v>
      </c>
      <c r="I30" s="16">
        <f>VLOOKUP($A30,[1]原始数据!$A:$AAA,21,0)</f>
        <v>7.1461291800274829E-2</v>
      </c>
      <c r="J30" s="16">
        <f>VLOOKUP($A30,[1]原始数据!$A:$AAA,22,0)</f>
        <v>-0.1118795768917821</v>
      </c>
      <c r="K30" s="16">
        <f>VLOOKUP($A30,[1]原始数据!$A:$AAA,23,0)</f>
        <v>0.32292787944025841</v>
      </c>
      <c r="L30" s="16">
        <f>VLOOKUP($A30,[1]原始数据!$A:$AAA,37,0)</f>
        <v>-0.30719939690915937</v>
      </c>
      <c r="M30" s="17">
        <f>VLOOKUP($A30,[1]原始数据!$A:$AAA,45,0)</f>
        <v>1.001623223170248</v>
      </c>
      <c r="N30" s="16">
        <f>VLOOKUP($A30,[1]原始数据!$A:$AAA,29,0)</f>
        <v>-0.1763157894736842</v>
      </c>
      <c r="O30" s="12">
        <f>F30-F$34</f>
        <v>5.9630921140547688E-3</v>
      </c>
      <c r="P30" s="12">
        <f>H30-H$34</f>
        <v>-5.0219343055505801E-2</v>
      </c>
    </row>
    <row r="31" spans="1:16" ht="15" x14ac:dyDescent="0.25">
      <c r="A31" s="1">
        <v>452501</v>
      </c>
      <c r="B31" s="15" t="s">
        <v>141</v>
      </c>
      <c r="C31" s="15" t="s">
        <v>146</v>
      </c>
      <c r="D31" s="15"/>
      <c r="E31" s="15" t="str">
        <f>VLOOKUP(A31,[1]原始数据!$A:$F,6,0)</f>
        <v>2019-12-05</v>
      </c>
      <c r="F31" s="51">
        <f>VLOOKUP($A31,[1]原始数据!$A:$AAA,13,0)</f>
        <v>-6.8689181453921444E-3</v>
      </c>
      <c r="G31" s="16">
        <f>VLOOKUP($A31,[1]原始数据!$A:$AAA,15,0)</f>
        <v>3.1510107015457978E-2</v>
      </c>
      <c r="H31" s="16">
        <f>VLOOKUP($A31,[1]原始数据!$A:$AAA,20,0)</f>
        <v>-3.018446059250968E-2</v>
      </c>
      <c r="I31" s="16">
        <f>VLOOKUP($A31,[1]原始数据!$A:$AAA,21,0)</f>
        <v>4.92668621700878E-2</v>
      </c>
      <c r="J31" s="16">
        <f>VLOOKUP($A31,[1]原始数据!$A:$AAA,22,0)</f>
        <v>-9.4530005310674459E-2</v>
      </c>
      <c r="K31" s="16">
        <f>VLOOKUP($A31,[1]原始数据!$A:$AAA,23,0)</f>
        <v>0.3927514792899407</v>
      </c>
      <c r="L31" s="16">
        <f>VLOOKUP($A31,[1]原始数据!$A:$AAA,37,0)</f>
        <v>-0.25905707196029781</v>
      </c>
      <c r="M31" s="17">
        <f>VLOOKUP($A31,[1]原始数据!$A:$AAA,45,0)</f>
        <v>0.81142274180307827</v>
      </c>
      <c r="N31" s="16">
        <f>VLOOKUP($A31,[1]原始数据!$A:$AAA,29,0)</f>
        <v>-0.13337149398969669</v>
      </c>
      <c r="O31" s="12">
        <f>F31-F$34</f>
        <v>-5.0172924543615549E-3</v>
      </c>
      <c r="P31" s="12">
        <f>H31-H$34</f>
        <v>-2.0121631779695622E-2</v>
      </c>
    </row>
    <row r="32" spans="1:16" ht="15" x14ac:dyDescent="0.25">
      <c r="A32" s="1">
        <v>175378</v>
      </c>
      <c r="B32" s="20" t="s">
        <v>90</v>
      </c>
      <c r="C32" s="20" t="s">
        <v>89</v>
      </c>
      <c r="D32" s="15" t="s">
        <v>106</v>
      </c>
      <c r="E32" s="20" t="str">
        <f>VLOOKUP(A32,[1]原始数据!$A:$F,6,0)</f>
        <v>2016-03-01 00:00:00</v>
      </c>
      <c r="F32" s="21">
        <f>VLOOKUP($A32,[1]原始数据!$A:$AAA,13,0)</f>
        <v>4.1595302177634963E-3</v>
      </c>
      <c r="G32" s="21">
        <f>VLOOKUP($A32,[1]原始数据!$A:$AAA,15,0)</f>
        <v>4.6938775510203978E-2</v>
      </c>
      <c r="H32" s="21">
        <f>VLOOKUP($A32,[1]原始数据!$A:$AAA,20,0)</f>
        <v>7.9135512743546688E-3</v>
      </c>
      <c r="I32" s="21">
        <f>VLOOKUP($A32,[1]原始数据!$A:$AAA,21,0)</f>
        <v>7.5332673485097867E-3</v>
      </c>
      <c r="J32" s="21">
        <f>VLOOKUP($A32,[1]原始数据!$A:$AAA,22,0)</f>
        <v>-0.1116864085968983</v>
      </c>
      <c r="K32" s="21">
        <f>VLOOKUP($A32,[1]原始数据!$A:$AAA,23,0)</f>
        <v>0.39895047110583892</v>
      </c>
      <c r="L32" s="21">
        <f>VLOOKUP($A32,[1]原始数据!$A:$AAA,37,0)</f>
        <v>-0.33452126935125071</v>
      </c>
      <c r="M32" s="22">
        <f>VLOOKUP($A32,[1]原始数据!$A:$AAA,45,0)</f>
        <v>0.55121242169180518</v>
      </c>
      <c r="N32" s="16">
        <f>VLOOKUP($A32,[1]原始数据!$A:$AAA,29,0)</f>
        <v>-0.19127748200049649</v>
      </c>
      <c r="O32" s="12">
        <f>F32-F$34</f>
        <v>6.0111559087940858E-3</v>
      </c>
      <c r="P32" s="12">
        <f>H32-H$34</f>
        <v>1.7976380087168731E-2</v>
      </c>
    </row>
    <row r="33" spans="1:18" ht="15" x14ac:dyDescent="0.35">
      <c r="A33" s="2" t="s">
        <v>108</v>
      </c>
      <c r="B33" s="23" t="s">
        <v>109</v>
      </c>
      <c r="C33" s="23"/>
      <c r="D33" s="24"/>
      <c r="E33" s="25"/>
      <c r="F33" s="26">
        <f>AVERAGE(F8:F32)</f>
        <v>3.887629397309049E-3</v>
      </c>
      <c r="G33" s="26">
        <f t="shared" ref="G33:N33" si="4">AVERAGE(G8:G32)</f>
        <v>3.276264435095589E-2</v>
      </c>
      <c r="H33" s="26">
        <f>AVERAGE(H8:H32)</f>
        <v>-2.88145745899424E-2</v>
      </c>
      <c r="I33" s="26">
        <f t="shared" si="4"/>
        <v>3.8088159518424154E-2</v>
      </c>
      <c r="J33" s="26">
        <f t="shared" si="4"/>
        <v>-8.8915588083364958E-2</v>
      </c>
      <c r="K33" s="26">
        <f t="shared" si="4"/>
        <v>0.26890334156168294</v>
      </c>
      <c r="L33" s="26">
        <f t="shared" si="4"/>
        <v>-0.28665198309275747</v>
      </c>
      <c r="M33" s="26">
        <f t="shared" si="4"/>
        <v>0.62206065109641118</v>
      </c>
      <c r="N33" s="26">
        <f t="shared" si="4"/>
        <v>-0.15879671698738074</v>
      </c>
      <c r="O33" s="2"/>
      <c r="P33" s="2"/>
    </row>
    <row r="34" spans="1:18" ht="15" x14ac:dyDescent="0.25">
      <c r="A34" s="27" t="s">
        <v>110</v>
      </c>
      <c r="B34" s="20" t="s">
        <v>111</v>
      </c>
      <c r="C34" s="20" t="s">
        <v>112</v>
      </c>
      <c r="D34" s="20"/>
      <c r="E34" s="28"/>
      <c r="F34" s="29">
        <f>VLOOKUP($A34,[1]原始数据!$A:$AAA,13,0)</f>
        <v>-1.8516256910305891E-3</v>
      </c>
      <c r="G34" s="29">
        <f>VLOOKUP($A34,[1]原始数据!$A:$AAA,15,0)</f>
        <v>-8.2780444317265278E-4</v>
      </c>
      <c r="H34" s="29">
        <f>VLOOKUP($A34,[1]原始数据!$A:$AAA,20,0)</f>
        <v>-1.006282881281406E-2</v>
      </c>
      <c r="I34" s="29">
        <f>VLOOKUP($A34,[1]原始数据!$A:$AAA,21,0)</f>
        <v>-7.4216140600947167E-2</v>
      </c>
      <c r="J34" s="29">
        <f>VLOOKUP($A34,[1]原始数据!$A:$AAA,22,0)</f>
        <v>-0.2031327299075262</v>
      </c>
      <c r="K34" s="29">
        <f>VLOOKUP($A34,[1]原始数据!$A:$AAA,23,0)</f>
        <v>0.15584570336558559</v>
      </c>
      <c r="L34" s="29">
        <f>VLOOKUP($A34,[1]原始数据!$A:$AAA,37,0)</f>
        <v>-0.40018176907112579</v>
      </c>
      <c r="M34" s="22">
        <f>VLOOKUP($A34,[1]原始数据!$A:$AAA,45,0)</f>
        <v>-2.0117243695360072E-2</v>
      </c>
      <c r="N34" s="16">
        <f>VLOOKUP($A34,[1]原始数据!$A:$AAA,29,0)</f>
        <v>-0.136059549048821</v>
      </c>
      <c r="O34" s="2"/>
      <c r="P34" s="2"/>
    </row>
    <row r="35" spans="1:18" ht="15" x14ac:dyDescent="0.35">
      <c r="A35" s="2"/>
      <c r="B35" s="54" t="s">
        <v>113</v>
      </c>
      <c r="C35" s="54"/>
      <c r="D35" s="54"/>
      <c r="E35" s="54"/>
      <c r="F35" s="30"/>
      <c r="G35" s="30"/>
      <c r="H35" s="30"/>
      <c r="I35" s="30"/>
      <c r="J35" s="30"/>
      <c r="K35" s="30"/>
      <c r="L35" s="30"/>
      <c r="M35" s="31"/>
      <c r="N35" s="32"/>
      <c r="O35" s="2"/>
      <c r="P35" s="2"/>
    </row>
    <row r="36" spans="1:18" ht="15" x14ac:dyDescent="0.35">
      <c r="A36" s="2"/>
      <c r="B36" s="55"/>
      <c r="C36" s="55"/>
      <c r="D36" s="55"/>
      <c r="E36" s="55"/>
      <c r="F36" s="33"/>
      <c r="G36" s="33"/>
      <c r="H36" s="33"/>
      <c r="I36" s="33"/>
      <c r="J36" s="33"/>
      <c r="K36" s="33"/>
      <c r="L36" s="33"/>
      <c r="M36" s="34"/>
      <c r="N36" s="32"/>
      <c r="O36" s="2"/>
      <c r="P36" s="2"/>
    </row>
    <row r="37" spans="1:18" ht="15" x14ac:dyDescent="0.25">
      <c r="A37" s="2">
        <v>767434</v>
      </c>
      <c r="B37" s="15" t="s">
        <v>1</v>
      </c>
      <c r="C37" s="19" t="s">
        <v>58</v>
      </c>
      <c r="D37" s="15" t="s">
        <v>114</v>
      </c>
      <c r="E37" s="15" t="str">
        <f>VLOOKUP(A37,[1]原始数据!$A:$F,6,0)</f>
        <v>2023-04-03 00:00:00</v>
      </c>
      <c r="F37" s="16">
        <f>VLOOKUP($A37,[1]原始数据!$A:$AAA,13,0)</f>
        <v>6.6571077427284298E-3</v>
      </c>
      <c r="G37" s="16">
        <f>VLOOKUP($A37,[1]原始数据!$A:$AAA,15,0)</f>
        <v>6.7557293363744941E-2</v>
      </c>
      <c r="H37" s="16">
        <f>VLOOKUP($A37,[1]原始数据!$A:$AAA,20,0)</f>
        <v>1.9367991845056221E-3</v>
      </c>
      <c r="I37" s="16">
        <f>VLOOKUP($A37,[1]原始数据!$A:$AAA,21,0)</f>
        <v>0</v>
      </c>
      <c r="J37" s="16">
        <f>VLOOKUP($A37,[1]原始数据!$A:$AAA,22,0)</f>
        <v>0</v>
      </c>
      <c r="K37" s="16">
        <f>VLOOKUP($A37,[1]原始数据!$A:$AAA,23,0)</f>
        <v>0</v>
      </c>
      <c r="L37" s="16">
        <f>VLOOKUP($A37,[1]原始数据!$A:$AAA,37,0)</f>
        <v>-0.31400877834674468</v>
      </c>
      <c r="M37" s="17">
        <f>VLOOKUP($A37,[1]原始数据!$A:$AAA,45,0)</f>
        <v>6.6064114438994695E-2</v>
      </c>
      <c r="N37" s="16">
        <f>VLOOKUP($A37,[1]原始数据!$A:$AAA,29,0)</f>
        <v>-0.22194565442854181</v>
      </c>
      <c r="O37" s="12">
        <f t="shared" ref="O37:O54" si="5">F37-F$60</f>
        <v>2.3626434916868888E-2</v>
      </c>
      <c r="P37" s="12">
        <f t="shared" ref="P37:P54" si="6">H37-H$60</f>
        <v>6.755480152346427E-2</v>
      </c>
    </row>
    <row r="38" spans="1:18" ht="15" x14ac:dyDescent="0.25">
      <c r="A38" s="2">
        <v>652295</v>
      </c>
      <c r="B38" s="15" t="s">
        <v>2</v>
      </c>
      <c r="C38" s="15" t="s">
        <v>49</v>
      </c>
      <c r="D38" s="15" t="s">
        <v>115</v>
      </c>
      <c r="E38" s="15" t="str">
        <f>VLOOKUP(A38,[1]原始数据!$A:$F,6,0)</f>
        <v>2021-08-13 00:00:00</v>
      </c>
      <c r="F38" s="16">
        <f>VLOOKUP($A38,[1]原始数据!$A:$AAA,13,0)</f>
        <v>4.8030739673392553E-3</v>
      </c>
      <c r="G38" s="16">
        <f>VLOOKUP($A38,[1]原始数据!$A:$AAA,15,0)</f>
        <v>7.1721311475409832E-2</v>
      </c>
      <c r="H38" s="16">
        <f>VLOOKUP($A38,[1]原始数据!$A:$AAA,20,0)</f>
        <v>-8.2456140350877116E-2</v>
      </c>
      <c r="I38" s="16">
        <f>VLOOKUP($A38,[1]原始数据!$A:$AAA,21,0)</f>
        <v>0.12648221343873511</v>
      </c>
      <c r="J38" s="16">
        <f>VLOOKUP($A38,[1]原始数据!$A:$AAA,22,0)</f>
        <v>-7.0707070707070718E-2</v>
      </c>
      <c r="K38" s="16">
        <f>VLOOKUP($A38,[1]原始数据!$A:$AAA,23,0)</f>
        <v>0</v>
      </c>
      <c r="L38" s="16">
        <f>VLOOKUP($A38,[1]原始数据!$A:$AAA,37,0)</f>
        <v>-0.27465986394557818</v>
      </c>
      <c r="M38" s="17">
        <f>VLOOKUP($A38,[1]原始数据!$A:$AAA,45,0)</f>
        <v>0.1936259510124558</v>
      </c>
      <c r="N38" s="16">
        <f>VLOOKUP($A38,[1]原始数据!$A:$AAA,29,0)</f>
        <v>-0.24042742653606411</v>
      </c>
      <c r="O38" s="12">
        <f t="shared" si="5"/>
        <v>2.1772401141479714E-2</v>
      </c>
      <c r="P38" s="12">
        <f t="shared" si="6"/>
        <v>-1.6838138011918469E-2</v>
      </c>
    </row>
    <row r="39" spans="1:18" ht="15" x14ac:dyDescent="0.25">
      <c r="A39" s="2">
        <v>428564</v>
      </c>
      <c r="B39" s="15" t="s">
        <v>3</v>
      </c>
      <c r="C39" s="15" t="s">
        <v>50</v>
      </c>
      <c r="D39" s="15" t="s">
        <v>115</v>
      </c>
      <c r="E39" s="15" t="str">
        <f>VLOOKUP(A39,[1]原始数据!$A:$F,6,0)</f>
        <v>2021-07-29 00:00:00</v>
      </c>
      <c r="F39" s="16">
        <f>VLOOKUP($A39,[1]原始数据!$A:$AAA,13,0)</f>
        <v>-1.243339253996445E-2</v>
      </c>
      <c r="G39" s="16">
        <f>VLOOKUP($A39,[1]原始数据!$A:$AAA,15,0)</f>
        <v>2.8571428571428688E-2</v>
      </c>
      <c r="H39" s="16">
        <f>VLOOKUP($A39,[1]原始数据!$A:$AAA,20,0)</f>
        <v>-0.1351538195644659</v>
      </c>
      <c r="I39" s="16">
        <f>VLOOKUP($A39,[1]原始数据!$A:$AAA,21,0)</f>
        <v>0.1186440677966101</v>
      </c>
      <c r="J39" s="16">
        <f>VLOOKUP($A39,[1]原始数据!$A:$AAA,22,0)</f>
        <v>-6.9222002279407335E-2</v>
      </c>
      <c r="K39" s="16">
        <f>VLOOKUP($A39,[1]原始数据!$A:$AAA,23,0)</f>
        <v>0</v>
      </c>
      <c r="L39" s="16">
        <f>VLOOKUP($A39,[1]原始数据!$A:$AAA,37,0)</f>
        <v>-0.2728298268373851</v>
      </c>
      <c r="M39" s="17">
        <f>VLOOKUP($A39,[1]原始数据!$A:$AAA,45,0)</f>
        <v>0.1841383758668228</v>
      </c>
      <c r="N39" s="16">
        <f>VLOOKUP($A39,[1]原始数据!$A:$AAA,29,0)</f>
        <v>-0.24493381750029289</v>
      </c>
      <c r="O39" s="12">
        <f t="shared" si="5"/>
        <v>4.5359346341760087E-3</v>
      </c>
      <c r="P39" s="12">
        <f t="shared" si="6"/>
        <v>-6.9535817225507252E-2</v>
      </c>
    </row>
    <row r="40" spans="1:18" ht="15" x14ac:dyDescent="0.25">
      <c r="A40" s="2">
        <v>698639</v>
      </c>
      <c r="B40" s="15" t="s">
        <v>4</v>
      </c>
      <c r="C40" s="15" t="s">
        <v>86</v>
      </c>
      <c r="D40" s="15" t="s">
        <v>115</v>
      </c>
      <c r="E40" s="15" t="str">
        <f>VLOOKUP(A40,[1]原始数据!$A:$F,6,0)</f>
        <v>2022-08-08 00:00:00</v>
      </c>
      <c r="F40" s="16">
        <f>VLOOKUP($A40,[1]原始数据!$A:$AAA,13,0)</f>
        <v>-6.3353261354511803E-3</v>
      </c>
      <c r="G40" s="16">
        <f>VLOOKUP($A40,[1]原始数据!$A:$AAA,15,0)</f>
        <v>5.4845126456379401E-2</v>
      </c>
      <c r="H40" s="16">
        <f>VLOOKUP($A40,[1]原始数据!$A:$AAA,20,0)</f>
        <v>-3.2157135407613557E-2</v>
      </c>
      <c r="I40" s="16">
        <f>VLOOKUP($A40,[1]原始数据!$A:$AAA,21,0)</f>
        <v>0.13853156540668921</v>
      </c>
      <c r="J40" s="16">
        <f>VLOOKUP($A40,[1]原始数据!$A:$AAA,22,0)</f>
        <v>0</v>
      </c>
      <c r="K40" s="16">
        <f>VLOOKUP($A40,[1]原始数据!$A:$AAA,23,0)</f>
        <v>0</v>
      </c>
      <c r="L40" s="16">
        <f>VLOOKUP($A40,[1]原始数据!$A:$AAA,37,0)</f>
        <v>-0.2263685821149268</v>
      </c>
      <c r="M40" s="17">
        <f>VLOOKUP($A40,[1]原始数据!$A:$AAA,45,0)</f>
        <v>0.4321036903884618</v>
      </c>
      <c r="N40" s="16">
        <f>VLOOKUP($A40,[1]原始数据!$A:$AAA,29,0)</f>
        <v>-0.1953850234285209</v>
      </c>
      <c r="O40" s="12">
        <f t="shared" si="5"/>
        <v>1.0634001038689278E-2</v>
      </c>
      <c r="P40" s="12">
        <f t="shared" si="6"/>
        <v>3.346086693134509E-2</v>
      </c>
    </row>
    <row r="41" spans="1:18" ht="15" x14ac:dyDescent="0.25">
      <c r="A41" s="2">
        <v>594668</v>
      </c>
      <c r="B41" s="15" t="s">
        <v>5</v>
      </c>
      <c r="C41" s="15" t="s">
        <v>148</v>
      </c>
      <c r="D41" s="15" t="s">
        <v>115</v>
      </c>
      <c r="E41" s="15" t="str">
        <f>VLOOKUP(A41,[1]原始数据!$A:$F,6,0)</f>
        <v>2021-08-12 00:00:00</v>
      </c>
      <c r="F41" s="51">
        <f>VLOOKUP($A41,[1]原始数据!$A:$AAA,13,0)</f>
        <v>-5.4806532938725949E-3</v>
      </c>
      <c r="G41" s="16">
        <f>VLOOKUP($A41,[1]原始数据!$A:$AAA,15,0)</f>
        <v>4.3911523246056072E-2</v>
      </c>
      <c r="H41" s="16">
        <f>VLOOKUP($A41,[1]原始数据!$A:$AAA,20,0)</f>
        <v>-0.1521353144565929</v>
      </c>
      <c r="I41" s="16">
        <f>VLOOKUP($A41,[1]原始数据!$A:$AAA,21,0)</f>
        <v>0.1221686241610738</v>
      </c>
      <c r="J41" s="16">
        <f>VLOOKUP($A41,[1]原始数据!$A:$AAA,22,0)</f>
        <v>-6.5647658240250761E-2</v>
      </c>
      <c r="K41" s="16">
        <f>VLOOKUP($A41,[1]原始数据!$A:$AAA,23,0)</f>
        <v>0</v>
      </c>
      <c r="L41" s="16">
        <f>VLOOKUP($A41,[1]原始数据!$A:$AAA,37,0)</f>
        <v>-0.29051598837209303</v>
      </c>
      <c r="M41" s="17">
        <f>VLOOKUP($A41,[1]原始数据!$A:$AAA,45,0)</f>
        <v>-7.0016690245166005E-2</v>
      </c>
      <c r="N41" s="16">
        <f>VLOOKUP($A41,[1]原始数据!$A:$AAA,29,0)</f>
        <v>-0.25512637100619928</v>
      </c>
      <c r="O41" s="12">
        <f t="shared" si="5"/>
        <v>1.1488673880267863E-2</v>
      </c>
      <c r="P41" s="12">
        <f t="shared" si="6"/>
        <v>-8.6517312117634249E-2</v>
      </c>
      <c r="Q41" s="45"/>
      <c r="R41" s="45"/>
    </row>
    <row r="42" spans="1:18" ht="15" x14ac:dyDescent="0.25">
      <c r="A42" s="2">
        <v>567613</v>
      </c>
      <c r="B42" s="15" t="s">
        <v>6</v>
      </c>
      <c r="C42" s="15" t="s">
        <v>87</v>
      </c>
      <c r="D42" s="15" t="s">
        <v>115</v>
      </c>
      <c r="E42" s="15" t="str">
        <f>VLOOKUP(A42,[1]原始数据!$A:$F,6,0)</f>
        <v>2021-05-26 00:00:00</v>
      </c>
      <c r="F42" s="16">
        <f>VLOOKUP($A42,[1]原始数据!$A:$AAA,13,0)</f>
        <v>-5.9171597633136397E-3</v>
      </c>
      <c r="G42" s="16">
        <f>VLOOKUP($A42,[1]原始数据!$A:$AAA,15,0)</f>
        <v>3.2786885245901683E-2</v>
      </c>
      <c r="H42" s="16">
        <f>VLOOKUP($A42,[1]原始数据!$A:$AAA,20,0)</f>
        <v>-0.1157894736842104</v>
      </c>
      <c r="I42" s="16">
        <f>VLOOKUP($A42,[1]原始数据!$A:$AAA,21,0)</f>
        <v>0.1231527093596059</v>
      </c>
      <c r="J42" s="16">
        <f>VLOOKUP($A42,[1]原始数据!$A:$AAA,22,0)</f>
        <v>-1.4563106796116609E-2</v>
      </c>
      <c r="K42" s="16">
        <f>VLOOKUP($A42,[1]原始数据!$A:$AAA,23,0)</f>
        <v>0</v>
      </c>
      <c r="L42" s="16">
        <f>VLOOKUP($A42,[1]原始数据!$A:$AAA,37,0)</f>
        <v>-0.27747252747252749</v>
      </c>
      <c r="M42" s="17">
        <f>VLOOKUP($A42,[1]原始数据!$A:$AAA,45,0)</f>
        <v>0.1146488764070218</v>
      </c>
      <c r="N42" s="16">
        <f>VLOOKUP($A42,[1]原始数据!$A:$AAA,29,0)</f>
        <v>-0.2113821138211382</v>
      </c>
      <c r="O42" s="12">
        <f t="shared" si="5"/>
        <v>1.1052167410826819E-2</v>
      </c>
      <c r="P42" s="12">
        <f t="shared" si="6"/>
        <v>-5.0171471345251753E-2</v>
      </c>
    </row>
    <row r="43" spans="1:18" ht="15" x14ac:dyDescent="0.25">
      <c r="A43" s="2">
        <v>367573</v>
      </c>
      <c r="B43" s="15" t="s">
        <v>7</v>
      </c>
      <c r="C43" s="15" t="s">
        <v>54</v>
      </c>
      <c r="D43" s="15" t="s">
        <v>115</v>
      </c>
      <c r="E43" s="15" t="str">
        <f>VLOOKUP(A43,[1]原始数据!$A:$F,6,0)</f>
        <v>2018-04-04 00:00:00</v>
      </c>
      <c r="F43" s="16">
        <f>VLOOKUP($A43,[1]原始数据!$A:$AAA,13,0)</f>
        <v>-6.6875573219199458E-3</v>
      </c>
      <c r="G43" s="16">
        <f>VLOOKUP($A43,[1]原始数据!$A:$AAA,15,0)</f>
        <v>8.5257400526074223E-2</v>
      </c>
      <c r="H43" s="16">
        <f>VLOOKUP($A43,[1]原始数据!$A:$AAA,20,0)</f>
        <v>-8.2589206931846237E-2</v>
      </c>
      <c r="I43" s="16">
        <f>VLOOKUP($A43,[1]原始数据!$A:$AAA,21,0)</f>
        <v>3.1979602986705657E-2</v>
      </c>
      <c r="J43" s="16">
        <f>VLOOKUP($A43,[1]原始数据!$A:$AAA,22,0)</f>
        <v>-0.14401072519797961</v>
      </c>
      <c r="K43" s="16">
        <f>VLOOKUP($A43,[1]原始数据!$A:$AAA,23,0)</f>
        <v>0.38396210824452881</v>
      </c>
      <c r="L43" s="16">
        <f>VLOOKUP($A43,[1]原始数据!$A:$AAA,37,0)</f>
        <v>-0.40118854375876972</v>
      </c>
      <c r="M43" s="17">
        <f>VLOOKUP($A43,[1]原始数据!$A:$AAA,45,0)</f>
        <v>0.87799650349878255</v>
      </c>
      <c r="N43" s="16">
        <f>VLOOKUP($A43,[1]原始数据!$A:$AAA,29,0)</f>
        <v>-0.20013964940649001</v>
      </c>
      <c r="O43" s="12">
        <f t="shared" si="5"/>
        <v>1.0281769852220513E-2</v>
      </c>
      <c r="P43" s="12">
        <f t="shared" si="6"/>
        <v>-1.697120459288759E-2</v>
      </c>
    </row>
    <row r="44" spans="1:18" ht="15" x14ac:dyDescent="0.25">
      <c r="A44" s="2">
        <v>606440</v>
      </c>
      <c r="B44" s="15" t="s">
        <v>8</v>
      </c>
      <c r="C44" s="15" t="s">
        <v>82</v>
      </c>
      <c r="D44" s="15" t="s">
        <v>115</v>
      </c>
      <c r="E44" s="15" t="str">
        <f>VLOOKUP(A44,[1]原始数据!$A:$F,6,0)</f>
        <v>2021-09-17 00:00:00</v>
      </c>
      <c r="F44" s="16">
        <f>VLOOKUP($A44,[1]原始数据!$A:$AAA,13,0)</f>
        <v>-1.9834710743802391E-3</v>
      </c>
      <c r="G44" s="16">
        <f>VLOOKUP($A44,[1]原始数据!$A:$AAA,15,0)</f>
        <v>6.1906436862469112E-2</v>
      </c>
      <c r="H44" s="16">
        <f>VLOOKUP($A44,[1]原始数据!$A:$AAA,20,0)</f>
        <v>-4.4216969185310262E-2</v>
      </c>
      <c r="I44" s="16">
        <f>VLOOKUP($A44,[1]原始数据!$A:$AAA,21,0)</f>
        <v>6.3285457809694856E-2</v>
      </c>
      <c r="J44" s="16">
        <f>VLOOKUP($A44,[1]原始数据!$A:$AAA,22,0)</f>
        <v>-0.14266474266474269</v>
      </c>
      <c r="K44" s="16">
        <f>VLOOKUP($A44,[1]原始数据!$A:$AAA,23,0)</f>
        <v>0</v>
      </c>
      <c r="L44" s="16">
        <f>VLOOKUP($A44,[1]原始数据!$A:$AAA,37,0)</f>
        <v>-0.31927078362126571</v>
      </c>
      <c r="M44" s="17">
        <f>VLOOKUP($A44,[1]原始数据!$A:$AAA,45,0)</f>
        <v>-4.1615280741782321E-2</v>
      </c>
      <c r="N44" s="16">
        <f>VLOOKUP($A44,[1]原始数据!$A:$AAA,29,0)</f>
        <v>-0.23754543510797529</v>
      </c>
      <c r="O44" s="12">
        <f t="shared" si="5"/>
        <v>1.498585609976022E-2</v>
      </c>
      <c r="P44" s="12">
        <f t="shared" si="6"/>
        <v>2.1401033153648386E-2</v>
      </c>
    </row>
    <row r="45" spans="1:18" ht="15" x14ac:dyDescent="0.25">
      <c r="A45" s="2">
        <v>786363</v>
      </c>
      <c r="B45" s="15" t="s">
        <v>122</v>
      </c>
      <c r="C45" s="15" t="s">
        <v>61</v>
      </c>
      <c r="D45" s="15" t="s">
        <v>115</v>
      </c>
      <c r="E45" s="15" t="str">
        <f>VLOOKUP(A45,[1]原始数据!$A:$F,6,0)</f>
        <v>2022-09-20 00:00:00</v>
      </c>
      <c r="F45" s="16">
        <f>VLOOKUP($A45,[1]原始数据!$A:$AAA,13,0)</f>
        <v>-2.610693400167174E-3</v>
      </c>
      <c r="G45" s="16">
        <f>VLOOKUP($A45,[1]原始数据!$A:$AAA,15,0)</f>
        <v>5.2567776063477963E-2</v>
      </c>
      <c r="H45" s="16">
        <f>VLOOKUP($A45,[1]原始数据!$A:$AAA,20,0)</f>
        <v>-6.555131591820762E-2</v>
      </c>
      <c r="I45" s="16">
        <f>VLOOKUP($A45,[1]原始数据!$A:$AAA,21,0)</f>
        <v>2.2100000000000009E-2</v>
      </c>
      <c r="J45" s="16">
        <f>VLOOKUP($A45,[1]原始数据!$A:$AAA,22,0)</f>
        <v>0</v>
      </c>
      <c r="K45" s="16">
        <f>VLOOKUP($A45,[1]原始数据!$A:$AAA,23,0)</f>
        <v>0</v>
      </c>
      <c r="L45" s="16">
        <f>VLOOKUP($A45,[1]原始数据!$A:$AAA,37,0)</f>
        <v>-0.25504570549370981</v>
      </c>
      <c r="M45" s="17">
        <f>VLOOKUP($A45,[1]原始数据!$A:$AAA,45,0)</f>
        <v>-0.1002646542491772</v>
      </c>
      <c r="N45" s="16">
        <f>VLOOKUP($A45,[1]原始数据!$A:$AAA,29,0)</f>
        <v>-0.17450606759602841</v>
      </c>
      <c r="O45" s="12">
        <f t="shared" si="5"/>
        <v>1.4358633773973284E-2</v>
      </c>
      <c r="P45" s="12">
        <f t="shared" si="6"/>
        <v>6.6686420751027597E-5</v>
      </c>
    </row>
    <row r="46" spans="1:18" ht="15" x14ac:dyDescent="0.25">
      <c r="A46" s="2">
        <v>341160</v>
      </c>
      <c r="B46" s="15" t="s">
        <v>9</v>
      </c>
      <c r="C46" s="15" t="s">
        <v>63</v>
      </c>
      <c r="D46" s="15" t="s">
        <v>115</v>
      </c>
      <c r="E46" s="15" t="str">
        <f>VLOOKUP(A46,[1]原始数据!$A:$F,6,0)</f>
        <v>2017-12-25 00:00:00</v>
      </c>
      <c r="F46" s="16">
        <f>VLOOKUP($A46,[1]原始数据!$A:$AAA,13,0)</f>
        <v>6.186875363545008E-3</v>
      </c>
      <c r="G46" s="16">
        <f>VLOOKUP($A46,[1]原始数据!$A:$AAA,15,0)</f>
        <v>4.4977758251414153E-2</v>
      </c>
      <c r="H46" s="16">
        <f>VLOOKUP($A46,[1]原始数据!$A:$AAA,20,0)</f>
        <v>-7.6445177886715454E-2</v>
      </c>
      <c r="I46" s="16">
        <f>VLOOKUP($A46,[1]原始数据!$A:$AAA,21,0)</f>
        <v>9.7655833777304135E-2</v>
      </c>
      <c r="J46" s="16">
        <f>VLOOKUP($A46,[1]原始数据!$A:$AAA,22,0)</f>
        <v>-0.1358195211786373</v>
      </c>
      <c r="K46" s="16">
        <f>VLOOKUP($A46,[1]原始数据!$A:$AAA,23,0)</f>
        <v>0.33031175353708592</v>
      </c>
      <c r="L46" s="16">
        <f>VLOOKUP($A46,[1]原始数据!$A:$AAA,37,0)</f>
        <v>-0.28307392996108949</v>
      </c>
      <c r="M46" s="17">
        <f>VLOOKUP($A46,[1]原始数据!$A:$AAA,45,0)</f>
        <v>0.59572332217317769</v>
      </c>
      <c r="N46" s="16">
        <f>VLOOKUP($A46,[1]原始数据!$A:$AAA,29,0)</f>
        <v>-0.23526246269751969</v>
      </c>
      <c r="O46" s="12">
        <f t="shared" si="5"/>
        <v>2.3156202537685466E-2</v>
      </c>
      <c r="P46" s="12">
        <f t="shared" si="6"/>
        <v>-1.0827175547756807E-2</v>
      </c>
    </row>
    <row r="47" spans="1:18" ht="15" x14ac:dyDescent="0.25">
      <c r="A47" s="2">
        <v>718516</v>
      </c>
      <c r="B47" s="15" t="s">
        <v>10</v>
      </c>
      <c r="C47" s="15" t="s">
        <v>81</v>
      </c>
      <c r="D47" s="15" t="s">
        <v>115</v>
      </c>
      <c r="E47" s="15" t="str">
        <f>VLOOKUP(A47,[1]原始数据!$A:$F,6,0)</f>
        <v>2022-10-17 00:00:00</v>
      </c>
      <c r="F47" s="16">
        <f>VLOOKUP($A47,[1]原始数据!$A:$AAA,13,0)</f>
        <v>3.864734299517059E-3</v>
      </c>
      <c r="G47" s="16">
        <f>VLOOKUP($A47,[1]原始数据!$A:$AAA,15,0)</f>
        <v>5.8523884989812203E-2</v>
      </c>
      <c r="H47" s="16">
        <f>VLOOKUP($A47,[1]原始数据!$A:$AAA,20,0)</f>
        <v>-4.0824699969227551E-2</v>
      </c>
      <c r="I47" s="16">
        <f>VLOOKUP($A47,[1]原始数据!$A:$AAA,21,0)</f>
        <v>2.2122038163136851E-2</v>
      </c>
      <c r="J47" s="16">
        <f>VLOOKUP($A47,[1]原始数据!$A:$AAA,22,0)</f>
        <v>0</v>
      </c>
      <c r="K47" s="16">
        <f>VLOOKUP($A47,[1]原始数据!$A:$AAA,23,0)</f>
        <v>0</v>
      </c>
      <c r="L47" s="16">
        <f>VLOOKUP($A47,[1]原始数据!$A:$AAA,37,0)</f>
        <v>-0.2595204513399153</v>
      </c>
      <c r="M47" s="17">
        <f>VLOOKUP($A47,[1]原始数据!$A:$AAA,45,0)</f>
        <v>-0.14912396598854891</v>
      </c>
      <c r="N47" s="16">
        <f>VLOOKUP($A47,[1]原始数据!$A:$AAA,29,0)</f>
        <v>-0.17521994134897359</v>
      </c>
      <c r="O47" s="12">
        <f t="shared" si="5"/>
        <v>2.0834061473657517E-2</v>
      </c>
      <c r="P47" s="12">
        <f t="shared" si="6"/>
        <v>2.4793302369731096E-2</v>
      </c>
    </row>
    <row r="48" spans="1:18" ht="15" x14ac:dyDescent="0.25">
      <c r="A48" s="2">
        <v>400248</v>
      </c>
      <c r="B48" s="15" t="s">
        <v>11</v>
      </c>
      <c r="C48" s="15" t="s">
        <v>67</v>
      </c>
      <c r="D48" s="15" t="s">
        <v>115</v>
      </c>
      <c r="E48" s="15" t="str">
        <f>VLOOKUP(A48,[1]原始数据!$A:$F,6,0)</f>
        <v>2018-11-12 00:00:00</v>
      </c>
      <c r="F48" s="16">
        <f>VLOOKUP($A48,[1]原始数据!$A:$AAA,13,0)</f>
        <v>3.608380279097156E-3</v>
      </c>
      <c r="G48" s="16">
        <f>VLOOKUP($A48,[1]原始数据!$A:$AAA,15,0)</f>
        <v>5.0568510310271542E-2</v>
      </c>
      <c r="H48" s="16">
        <f>VLOOKUP($A48,[1]原始数据!$A:$AAA,20,0)</f>
        <v>-9.4331472620946322E-2</v>
      </c>
      <c r="I48" s="16">
        <f>VLOOKUP($A48,[1]原始数据!$A:$AAA,21,0)</f>
        <v>8.9369095450102964E-2</v>
      </c>
      <c r="J48" s="16">
        <f>VLOOKUP($A48,[1]原始数据!$A:$AAA,22,0)</f>
        <v>-5.1270604395604269E-2</v>
      </c>
      <c r="K48" s="16">
        <f>VLOOKUP($A48,[1]原始数据!$A:$AAA,23,0)</f>
        <v>0.39169266532085389</v>
      </c>
      <c r="L48" s="16">
        <f>VLOOKUP($A48,[1]原始数据!$A:$AAA,37,0)</f>
        <v>-0.29194421963518641</v>
      </c>
      <c r="M48" s="17">
        <f>VLOOKUP($A48,[1]原始数据!$A:$AAA,45,0)</f>
        <v>1.0440352807234721</v>
      </c>
      <c r="N48" s="16">
        <f>VLOOKUP($A48,[1]原始数据!$A:$AAA,29,0)</f>
        <v>-0.2197104829857299</v>
      </c>
      <c r="O48" s="12">
        <f t="shared" si="5"/>
        <v>2.0577707453237615E-2</v>
      </c>
      <c r="P48" s="12">
        <f t="shared" si="6"/>
        <v>-2.8713470281987674E-2</v>
      </c>
    </row>
    <row r="49" spans="1:16" ht="15" x14ac:dyDescent="0.25">
      <c r="A49" s="2">
        <v>680115</v>
      </c>
      <c r="B49" s="15" t="s">
        <v>126</v>
      </c>
      <c r="C49" s="15" t="s">
        <v>69</v>
      </c>
      <c r="D49" s="15" t="s">
        <v>115</v>
      </c>
      <c r="E49" s="15" t="str">
        <f>VLOOKUP(A49,[1]原始数据!$A:$F,6,0)</f>
        <v>2022-05-27 00:00:00</v>
      </c>
      <c r="F49" s="16">
        <f>VLOOKUP($A49,[1]原始数据!$A:$AAA,13,0)</f>
        <v>-5.9400059400059879E-3</v>
      </c>
      <c r="G49" s="16">
        <f>VLOOKUP($A49,[1]原始数据!$A:$AAA,15,0)</f>
        <v>4.2570864915377538E-2</v>
      </c>
      <c r="H49" s="16">
        <f>VLOOKUP($A49,[1]原始数据!$A:$AAA,20,0)</f>
        <v>-0.10018818890581579</v>
      </c>
      <c r="I49" s="16">
        <f>VLOOKUP($A49,[1]原始数据!$A:$AAA,21,0)</f>
        <v>9.4019607843137232E-2</v>
      </c>
      <c r="J49" s="16">
        <f>VLOOKUP($A49,[1]原始数据!$A:$AAA,22,0)</f>
        <v>0</v>
      </c>
      <c r="K49" s="16">
        <f>VLOOKUP($A49,[1]原始数据!$A:$AAA,23,0)</f>
        <v>0</v>
      </c>
      <c r="L49" s="16">
        <f>VLOOKUP($A49,[1]原始数据!$A:$AAA,37,0)</f>
        <v>-0.2398720682302771</v>
      </c>
      <c r="M49" s="17">
        <f>VLOOKUP($A49,[1]原始数据!$A:$AAA,45,0)</f>
        <v>0.11535544742693329</v>
      </c>
      <c r="N49" s="16">
        <f>VLOOKUP($A49,[1]原始数据!$A:$AAA,29,0)</f>
        <v>-0.2222525224979548</v>
      </c>
      <c r="O49" s="12">
        <f t="shared" si="5"/>
        <v>1.102932123413447E-2</v>
      </c>
      <c r="P49" s="12">
        <f t="shared" si="6"/>
        <v>-3.4570186566857147E-2</v>
      </c>
    </row>
    <row r="50" spans="1:16" ht="15" x14ac:dyDescent="0.25">
      <c r="A50" s="2">
        <v>514700</v>
      </c>
      <c r="B50" s="15" t="s">
        <v>123</v>
      </c>
      <c r="C50" s="15" t="s">
        <v>71</v>
      </c>
      <c r="D50" s="15" t="s">
        <v>115</v>
      </c>
      <c r="E50" s="15" t="str">
        <f>VLOOKUP(A50,[1]原始数据!$A:$F,6,0)</f>
        <v>2020-11-09 00:00:00</v>
      </c>
      <c r="F50" s="16">
        <f>VLOOKUP($A50,[1]原始数据!$A:$AAA,13,0)</f>
        <v>5.3763440860215006E-3</v>
      </c>
      <c r="G50" s="16">
        <f>VLOOKUP($A50,[1]原始数据!$A:$AAA,15,0)</f>
        <v>6.9335239456754794E-2</v>
      </c>
      <c r="H50" s="16">
        <f>VLOOKUP($A50,[1]原始数据!$A:$AAA,20,0)</f>
        <v>-0.1057979677226539</v>
      </c>
      <c r="I50" s="16">
        <f>VLOOKUP($A50,[1]原始数据!$A:$AAA,21,0)</f>
        <v>7.8658929722759563E-2</v>
      </c>
      <c r="J50" s="16">
        <f>VLOOKUP($A50,[1]原始数据!$A:$AAA,22,0)</f>
        <v>8.6134453781512521E-2</v>
      </c>
      <c r="K50" s="16">
        <f>VLOOKUP($A50,[1]原始数据!$A:$AAA,23,0)</f>
        <v>0.40275049115913553</v>
      </c>
      <c r="L50" s="16">
        <f>VLOOKUP($A50,[1]原始数据!$A:$AAA,37,0)</f>
        <v>-0.29834569309754699</v>
      </c>
      <c r="M50" s="17">
        <f>VLOOKUP($A50,[1]原始数据!$A:$AAA,45,0)</f>
        <v>0.72867262880271189</v>
      </c>
      <c r="N50" s="16">
        <f>VLOOKUP($A50,[1]原始数据!$A:$AAA,29,0)</f>
        <v>-0.25499697153240458</v>
      </c>
      <c r="O50" s="12">
        <f t="shared" si="5"/>
        <v>2.2345671260161959E-2</v>
      </c>
      <c r="P50" s="12">
        <f t="shared" si="6"/>
        <v>-4.0179965383695254E-2</v>
      </c>
    </row>
    <row r="51" spans="1:16" ht="15" x14ac:dyDescent="0.25">
      <c r="A51" s="2">
        <v>785392</v>
      </c>
      <c r="B51" s="15" t="s">
        <v>124</v>
      </c>
      <c r="C51" s="15" t="s">
        <v>80</v>
      </c>
      <c r="D51" s="15" t="s">
        <v>115</v>
      </c>
      <c r="E51" s="15" t="str">
        <f>VLOOKUP(A51,[1]原始数据!$A:$F,6,0)</f>
        <v>2023-05-09 00:00:00</v>
      </c>
      <c r="F51" s="16">
        <f>VLOOKUP($A51,[1]原始数据!$A:$AAA,13,0)</f>
        <v>-1.352874859075537E-2</v>
      </c>
      <c r="G51" s="16">
        <f>VLOOKUP($A51,[1]原始数据!$A:$AAA,15,0)</f>
        <v>4.6650717703349283E-2</v>
      </c>
      <c r="H51" s="16">
        <f>VLOOKUP($A51,[1]原始数据!$A:$AAA,20,0)</f>
        <v>-0.1232464929859719</v>
      </c>
      <c r="I51" s="16">
        <f>VLOOKUP($A51,[1]原始数据!$A:$AAA,21,0)</f>
        <v>0</v>
      </c>
      <c r="J51" s="16">
        <f>VLOOKUP($A51,[1]原始数据!$A:$AAA,22,0)</f>
        <v>0</v>
      </c>
      <c r="K51" s="16">
        <f>VLOOKUP($A51,[1]原始数据!$A:$AAA,23,0)</f>
        <v>0</v>
      </c>
      <c r="L51" s="16">
        <f>VLOOKUP($A51,[1]原始数据!$A:$AAA,37,0)</f>
        <v>-0.24533856722276731</v>
      </c>
      <c r="M51" s="17">
        <f>VLOOKUP($A51,[1]原始数据!$A:$AAA,45,0)</f>
        <v>-0.62733160776886654</v>
      </c>
      <c r="N51" s="16">
        <f>VLOOKUP($A51,[1]原始数据!$A:$AAA,29,0)</f>
        <v>-0.20803295571575689</v>
      </c>
      <c r="O51" s="12">
        <f t="shared" si="5"/>
        <v>3.4405785833850882E-3</v>
      </c>
      <c r="P51" s="12">
        <f t="shared" si="6"/>
        <v>-5.7628490647013253E-2</v>
      </c>
    </row>
    <row r="52" spans="1:16" ht="15" x14ac:dyDescent="0.25">
      <c r="A52" s="2">
        <v>797173</v>
      </c>
      <c r="B52" s="15" t="s">
        <v>128</v>
      </c>
      <c r="C52" s="15" t="s">
        <v>77</v>
      </c>
      <c r="D52" s="15" t="s">
        <v>115</v>
      </c>
      <c r="E52" s="15" t="str">
        <f>VLOOKUP(A52,[1]原始数据!$A:$F,6,0)</f>
        <v>2023-08-02 00:00:00</v>
      </c>
      <c r="F52" s="16">
        <f>VLOOKUP($A52,[1]原始数据!$A:$AAA,13,0)</f>
        <v>4.9298860648554488E-3</v>
      </c>
      <c r="G52" s="16">
        <f>VLOOKUP($A52,[1]原始数据!$A:$AAA,15,0)</f>
        <v>5.9727356746765103E-2</v>
      </c>
      <c r="H52" s="16">
        <f>VLOOKUP($A52,[1]原始数据!$A:$AAA,20,0)</f>
        <v>-7.910852324063844E-2</v>
      </c>
      <c r="I52" s="16">
        <f>VLOOKUP($A52,[1]原始数据!$A:$AAA,21,0)</f>
        <v>0</v>
      </c>
      <c r="J52" s="16">
        <f>VLOOKUP($A52,[1]原始数据!$A:$AAA,22,0)</f>
        <v>0</v>
      </c>
      <c r="K52" s="16">
        <f>VLOOKUP($A52,[1]原始数据!$A:$AAA,23,0)</f>
        <v>0</v>
      </c>
      <c r="L52" s="16">
        <f>VLOOKUP($A52,[1]原始数据!$A:$AAA,37,0)</f>
        <v>-0.22363493002168339</v>
      </c>
      <c r="M52" s="17">
        <f>VLOOKUP($A52,[1]原始数据!$A:$AAA,45,0)</f>
        <v>-0.38140620908815848</v>
      </c>
      <c r="N52" s="16">
        <f>VLOOKUP($A52,[1]原始数据!$A:$AAA,29,0)</f>
        <v>-0.20071029934043641</v>
      </c>
      <c r="O52" s="12">
        <f t="shared" si="5"/>
        <v>2.1899213238995907E-2</v>
      </c>
      <c r="P52" s="12">
        <f t="shared" si="6"/>
        <v>-1.3490520901679792E-2</v>
      </c>
    </row>
    <row r="53" spans="1:16" ht="15" x14ac:dyDescent="0.25">
      <c r="A53" s="2">
        <v>680676</v>
      </c>
      <c r="B53" s="15" t="s">
        <v>13</v>
      </c>
      <c r="C53" s="15" t="s">
        <v>88</v>
      </c>
      <c r="D53" s="15" t="s">
        <v>115</v>
      </c>
      <c r="E53" s="15" t="str">
        <f>VLOOKUP(A53,[1]原始数据!$A:$F,6,0)</f>
        <v>2022-05-31 00:00:00</v>
      </c>
      <c r="F53" s="16">
        <f>VLOOKUP($A53,[1]原始数据!$A:$AAA,13,0)</f>
        <v>-1.1652661064425749E-2</v>
      </c>
      <c r="G53" s="16">
        <f>VLOOKUP($A53,[1]原始数据!$A:$AAA,15,0)</f>
        <v>2.7011293514960899E-2</v>
      </c>
      <c r="H53" s="16">
        <f>VLOOKUP($A53,[1]原始数据!$A:$AAA,20,0)</f>
        <v>-6.5671009426967575E-2</v>
      </c>
      <c r="I53" s="16">
        <f>VLOOKUP($A53,[1]原始数据!$A:$AAA,21,0)</f>
        <v>6.4974619289340119E-2</v>
      </c>
      <c r="J53" s="16">
        <f>VLOOKUP($A53,[1]原始数据!$A:$AAA,22,0)</f>
        <v>0</v>
      </c>
      <c r="K53" s="16">
        <f>VLOOKUP($A53,[1]原始数据!$A:$AAA,23,0)</f>
        <v>0</v>
      </c>
      <c r="L53" s="16">
        <f>VLOOKUP($A53,[1]原始数据!$A:$AAA,37,0)</f>
        <v>-0.26978346456692909</v>
      </c>
      <c r="M53" s="17">
        <f>VLOOKUP($A53,[1]原始数据!$A:$AAA,45,0)</f>
        <v>-0.22876271599593959</v>
      </c>
      <c r="N53" s="16">
        <f>VLOOKUP($A53,[1]原始数据!$A:$AAA,29,0)</f>
        <v>-0.20439678284182311</v>
      </c>
      <c r="O53" s="12">
        <f t="shared" si="5"/>
        <v>5.3166661097147089E-3</v>
      </c>
      <c r="P53" s="12">
        <f t="shared" si="6"/>
        <v>-5.3007088008927283E-5</v>
      </c>
    </row>
    <row r="54" spans="1:16" ht="15" x14ac:dyDescent="0.25">
      <c r="A54" s="2">
        <v>736056</v>
      </c>
      <c r="B54" s="15" t="s">
        <v>134</v>
      </c>
      <c r="C54" s="15" t="s">
        <v>136</v>
      </c>
      <c r="D54" s="15" t="s">
        <v>115</v>
      </c>
      <c r="E54" s="15" t="str">
        <f>VLOOKUP(A54,[1]原始数据!$A:$F,6,0)</f>
        <v>2022-12-20 00:00:00</v>
      </c>
      <c r="F54" s="16">
        <f>VLOOKUP($A54,[1]原始数据!$A:$AAA,13,0)</f>
        <v>-9.7722960151802596E-3</v>
      </c>
      <c r="G54" s="16">
        <f>VLOOKUP($A54,[1]原始数据!$A:$AAA,15,0)</f>
        <v>5.275368166229577E-2</v>
      </c>
      <c r="H54" s="16">
        <f>VLOOKUP($A54,[1]原始数据!$A:$AAA,20,0)</f>
        <v>4.1304998503442159E-2</v>
      </c>
      <c r="I54" s="16">
        <f>VLOOKUP($A54,[1]原始数据!$A:$AAA,21,0)</f>
        <v>2.099580083983144E-3</v>
      </c>
      <c r="J54" s="16">
        <f>VLOOKUP($A54,[1]原始数据!$A:$AAA,22,0)</f>
        <v>0</v>
      </c>
      <c r="K54" s="16">
        <f>VLOOKUP($A54,[1]原始数据!$A:$AAA,23,0)</f>
        <v>0</v>
      </c>
      <c r="L54" s="16">
        <f>VLOOKUP($A54,[1]原始数据!$A:$AAA,37,0)</f>
        <v>-0.23827064753780541</v>
      </c>
      <c r="M54" s="17">
        <f>VLOOKUP($A54,[1]原始数据!$A:$AAA,45,0)</f>
        <v>0.26793797378758488</v>
      </c>
      <c r="N54" s="16">
        <f>VLOOKUP($A54,[1]原始数据!$A:$AAA,29,0)</f>
        <v>-0.1985721570627231</v>
      </c>
      <c r="O54" s="12">
        <f t="shared" si="5"/>
        <v>7.1970311589601987E-3</v>
      </c>
      <c r="P54" s="12">
        <f t="shared" si="6"/>
        <v>0.10692300084240081</v>
      </c>
    </row>
    <row r="55" spans="1:16" ht="15" x14ac:dyDescent="0.25">
      <c r="A55" s="2">
        <v>590815</v>
      </c>
      <c r="B55" s="15" t="s">
        <v>138</v>
      </c>
      <c r="C55" s="15" t="s">
        <v>147</v>
      </c>
      <c r="D55" s="15"/>
      <c r="E55" s="15" t="str">
        <f>VLOOKUP(A55,[1]原始数据!$A:$F,6,0)</f>
        <v>2021-08-06 00:00:00</v>
      </c>
      <c r="F55" s="51">
        <f>VLOOKUP($A55,[1]原始数据!$A:$AAA,13,0)</f>
        <v>-4.4368600682593851E-3</v>
      </c>
      <c r="G55" s="16">
        <f>VLOOKUP($A55,[1]原始数据!$A:$AAA,15,0)</f>
        <v>4.439670605084145E-2</v>
      </c>
      <c r="H55" s="16">
        <f>VLOOKUP($A55,[1]原始数据!$A:$AAA,20,0)</f>
        <v>-6.5862510674636998E-2</v>
      </c>
      <c r="I55" s="16">
        <f>VLOOKUP($A55,[1]原始数据!$A:$AAA,21,0)</f>
        <v>0</v>
      </c>
      <c r="J55" s="16">
        <f>VLOOKUP($A55,[1]原始数据!$A:$AAA,22,0)</f>
        <v>0</v>
      </c>
      <c r="K55" s="16">
        <f>VLOOKUP($A55,[1]原始数据!$A:$AAA,23,0)</f>
        <v>0</v>
      </c>
      <c r="L55" s="16">
        <f>VLOOKUP($A55,[1]原始数据!$A:$AAA,37,0)</f>
        <v>-0.24399916510123151</v>
      </c>
      <c r="M55" s="17">
        <f>VLOOKUP($A55,[1]原始数据!$A:$AAA,45,0)</f>
        <v>-9.0086420161221994E-2</v>
      </c>
      <c r="N55" s="16">
        <f>VLOOKUP($A55,[1]原始数据!$A:$AAA,29,0)</f>
        <v>-0.21499783268313821</v>
      </c>
      <c r="O55" s="12">
        <f t="shared" ref="O55" si="7">F55-F$60</f>
        <v>1.2532467105881073E-2</v>
      </c>
      <c r="P55" s="12">
        <f t="shared" ref="P55" si="8">H55-H$60</f>
        <v>-2.4450833567835062E-4</v>
      </c>
    </row>
    <row r="56" spans="1:16" ht="15" x14ac:dyDescent="0.25">
      <c r="A56" s="2">
        <v>440195</v>
      </c>
      <c r="B56" s="15" t="s">
        <v>140</v>
      </c>
      <c r="C56" s="15" t="s">
        <v>143</v>
      </c>
      <c r="D56" s="15"/>
      <c r="E56" s="15" t="str">
        <f>VLOOKUP(A56,[1]原始数据!$A:$F,6,0)</f>
        <v>2019-09-23 00:00:00</v>
      </c>
      <c r="F56" s="16">
        <f>VLOOKUP($A56,[1]原始数据!$A:$AAA,13,0)</f>
        <v>-1.009591115598174E-3</v>
      </c>
      <c r="G56" s="16">
        <f>VLOOKUP($A56,[1]原始数据!$A:$AAA,15,0)</f>
        <v>5.2659574468085113E-2</v>
      </c>
      <c r="H56" s="16">
        <f>VLOOKUP($A56,[1]原始数据!$A:$AAA,20,0)</f>
        <v>-0.1004545454545455</v>
      </c>
      <c r="I56" s="16">
        <f>VLOOKUP($A56,[1]原始数据!$A:$AAA,21,0)</f>
        <v>9.6709870388833608E-2</v>
      </c>
      <c r="J56" s="16">
        <f>VLOOKUP($A56,[1]原始数据!$A:$AAA,22,0)</f>
        <v>-0.12744671596346249</v>
      </c>
      <c r="K56" s="16">
        <f>VLOOKUP($A56,[1]原始数据!$A:$AAA,23,0)</f>
        <v>0.32660126947489898</v>
      </c>
      <c r="L56" s="16">
        <f>VLOOKUP($A56,[1]原始数据!$A:$AAA,37,0)</f>
        <v>-0.32659660468876323</v>
      </c>
      <c r="M56" s="17">
        <f>VLOOKUP($A56,[1]原始数据!$A:$AAA,45,0)</f>
        <v>0.87579581116515592</v>
      </c>
      <c r="N56" s="16">
        <f>VLOOKUP($A56,[1]原始数据!$A:$AAA,29,0)</f>
        <v>-0.22222222222222221</v>
      </c>
      <c r="O56" s="12">
        <f>F56-F$60</f>
        <v>1.5959736058542284E-2</v>
      </c>
      <c r="P56" s="12">
        <f>H56-H$60</f>
        <v>-3.4836543115586857E-2</v>
      </c>
    </row>
    <row r="57" spans="1:16" ht="15" x14ac:dyDescent="0.25">
      <c r="A57" s="2">
        <v>606026</v>
      </c>
      <c r="B57" s="15" t="s">
        <v>141</v>
      </c>
      <c r="C57" s="15" t="s">
        <v>144</v>
      </c>
      <c r="D57" s="15"/>
      <c r="E57" s="15" t="str">
        <f>VLOOKUP(A57,[1]原始数据!$A:$F,6,0)</f>
        <v>2021-09-15</v>
      </c>
      <c r="F57" s="51">
        <f>VLOOKUP($A57,[1]原始数据!$A:$AAA,13,0)</f>
        <v>-2.660485740199536E-2</v>
      </c>
      <c r="G57" s="16">
        <f>VLOOKUP($A57,[1]原始数据!$A:$AAA,15,0)</f>
        <v>3.9832059425126458E-2</v>
      </c>
      <c r="H57" s="16">
        <f>VLOOKUP($A57,[1]原始数据!$A:$AAA,20,0)</f>
        <v>-5.0525901897178871E-2</v>
      </c>
      <c r="I57" s="16">
        <f>VLOOKUP($A57,[1]原始数据!$A:$AAA,21,0)</f>
        <v>9.434165232358005E-2</v>
      </c>
      <c r="J57" s="16">
        <f>VLOOKUP($A57,[1]原始数据!$A:$AAA,22,0)</f>
        <v>-0.1083828889315174</v>
      </c>
      <c r="K57" s="16">
        <f>VLOOKUP($A57,[1]原始数据!$A:$AAA,23,0)</f>
        <v>0</v>
      </c>
      <c r="L57" s="16">
        <f>VLOOKUP($A57,[1]原始数据!$A:$AAA,37,0)</f>
        <v>-0.25933220784093047</v>
      </c>
      <c r="M57" s="17">
        <f>VLOOKUP($A57,[1]原始数据!$A:$AAA,45,0)</f>
        <v>3.7600190843738709E-2</v>
      </c>
      <c r="N57" s="16">
        <f>VLOOKUP($A57,[1]原始数据!$A:$AAA,29,0)</f>
        <v>-0.1936466050948949</v>
      </c>
      <c r="O57" s="12">
        <f>F57-F$60</f>
        <v>-9.6355302278549014E-3</v>
      </c>
      <c r="P57" s="12">
        <f>H57-H$60</f>
        <v>1.5092100441779777E-2</v>
      </c>
    </row>
    <row r="58" spans="1:16" ht="15" x14ac:dyDescent="0.25">
      <c r="A58" s="2">
        <v>764153</v>
      </c>
      <c r="B58" s="20" t="s">
        <v>127</v>
      </c>
      <c r="C58" s="20" t="s">
        <v>74</v>
      </c>
      <c r="D58" s="20" t="s">
        <v>115</v>
      </c>
      <c r="E58" s="20" t="str">
        <f>VLOOKUP(A58,[1]原始数据!$A:$F,6,0)</f>
        <v>2023-03-17 00:00:00</v>
      </c>
      <c r="F58" s="21">
        <f>VLOOKUP($A58,[1]原始数据!$A:$AAA,13,0)</f>
        <v>-1.724337460942027E-2</v>
      </c>
      <c r="G58" s="21">
        <f>VLOOKUP($A58,[1]原始数据!$A:$AAA,15,0)</f>
        <v>5.4644808743169238E-2</v>
      </c>
      <c r="H58" s="21">
        <f>VLOOKUP($A58,[1]原始数据!$A:$AAA,20,0)</f>
        <v>-0.11162255466052939</v>
      </c>
      <c r="I58" s="21">
        <f>VLOOKUP($A58,[1]原始数据!$A:$AAA,21,0)</f>
        <v>0</v>
      </c>
      <c r="J58" s="21">
        <f>VLOOKUP($A58,[1]原始数据!$A:$AAA,22,0)</f>
        <v>0</v>
      </c>
      <c r="K58" s="21">
        <f>VLOOKUP($A58,[1]原始数据!$A:$AAA,23,0)</f>
        <v>0</v>
      </c>
      <c r="L58" s="21">
        <f>VLOOKUP($A58,[1]原始数据!$A:$AAA,37,0)</f>
        <v>-0.2728888888888889</v>
      </c>
      <c r="M58" s="22">
        <f>VLOOKUP($A58,[1]原始数据!$A:$AAA,45,0)</f>
        <v>-0.60284219816893603</v>
      </c>
      <c r="N58" s="16">
        <f>VLOOKUP($A58,[1]原始数据!$A:$AAA,29,0)</f>
        <v>-0.20957698088898441</v>
      </c>
      <c r="O58" s="12">
        <f>F58-F$60</f>
        <v>-2.7404743527981168E-4</v>
      </c>
      <c r="P58" s="12">
        <f>H58-H$60</f>
        <v>-4.6004552321570746E-2</v>
      </c>
    </row>
    <row r="59" spans="1:16" ht="15" x14ac:dyDescent="0.35">
      <c r="A59" s="2" t="s">
        <v>116</v>
      </c>
      <c r="B59" s="35" t="s">
        <v>117</v>
      </c>
      <c r="C59" s="36"/>
      <c r="D59" s="36"/>
      <c r="E59" s="36"/>
      <c r="F59" s="32">
        <f t="shared" ref="F59:M59" si="9">AVERAGE(F37:F58)</f>
        <v>-4.3731930241639053E-3</v>
      </c>
      <c r="G59" s="32">
        <f t="shared" si="9"/>
        <v>5.1944438093143884E-2</v>
      </c>
      <c r="H59" s="32">
        <f t="shared" si="9"/>
        <v>-7.6403937420772922E-2</v>
      </c>
      <c r="I59" s="32">
        <f t="shared" si="9"/>
        <v>6.3013430363695097E-2</v>
      </c>
      <c r="J59" s="32">
        <f t="shared" si="9"/>
        <v>-3.8345481026058031E-2</v>
      </c>
      <c r="K59" s="32">
        <f t="shared" si="9"/>
        <v>8.342355853347741E-2</v>
      </c>
      <c r="L59" s="32">
        <f t="shared" si="9"/>
        <v>-0.27654370173163706</v>
      </c>
      <c r="M59" s="31">
        <f t="shared" si="9"/>
        <v>0.14737492836943258</v>
      </c>
      <c r="N59" s="16">
        <f>AVERAGE(N37:N58)</f>
        <v>-0.21549953526108243</v>
      </c>
      <c r="O59" s="12"/>
      <c r="P59" s="12"/>
    </row>
    <row r="60" spans="1:16" ht="15" x14ac:dyDescent="0.35">
      <c r="A60" s="27" t="s">
        <v>118</v>
      </c>
      <c r="B60" s="15" t="s">
        <v>119</v>
      </c>
      <c r="C60" s="15" t="s">
        <v>120</v>
      </c>
      <c r="D60" s="15"/>
      <c r="E60" s="37"/>
      <c r="F60" s="32">
        <f>VLOOKUP($A60,[1]原始数据!$A:$AAA,13,0)</f>
        <v>-1.6969327174140458E-2</v>
      </c>
      <c r="G60" s="32">
        <f>VLOOKUP($A60,[1]原始数据!$A:$AAA,15,0)</f>
        <v>1.8324344771435189E-2</v>
      </c>
      <c r="H60" s="32">
        <f>VLOOKUP($A60,[1]原始数据!$A:$AAA,20,0)</f>
        <v>-6.5618002338958648E-2</v>
      </c>
      <c r="I60" s="32">
        <f>VLOOKUP($A60,[1]原始数据!$A:$AAA,21,0)</f>
        <v>-6.2784097652247683E-2</v>
      </c>
      <c r="J60" s="32">
        <f>VLOOKUP($A60,[1]原始数据!$A:$AAA,22,0)</f>
        <v>-0.21580933653927969</v>
      </c>
      <c r="K60" s="32">
        <f>VLOOKUP($A60,[1]原始数据!$A:$AAA,23,0)</f>
        <v>0.2051990427705761</v>
      </c>
      <c r="L60" s="32">
        <f>VLOOKUP($A60,[1]原始数据!$A:$AAA,37,0)</f>
        <v>-0.53628533153248614</v>
      </c>
      <c r="M60" s="17">
        <f>VLOOKUP($A60,[1]原始数据!$A:$AAA,45,0)</f>
        <v>-0.1422873269437237</v>
      </c>
      <c r="N60" s="16">
        <f>VLOOKUP($A60,[1]原始数据!$A:$AAA,29,0)</f>
        <v>-0.19400580262644851</v>
      </c>
      <c r="O60" s="12"/>
      <c r="P60" s="12"/>
    </row>
  </sheetData>
  <mergeCells count="3">
    <mergeCell ref="B1:M4"/>
    <mergeCell ref="B6:E7"/>
    <mergeCell ref="B35:E36"/>
  </mergeCells>
  <phoneticPr fontId="1" type="noConversion"/>
  <conditionalFormatting sqref="F8:F32">
    <cfRule type="iconSet" priority="1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35:F36">
    <cfRule type="iconSet" priority="10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37:F49 F58">
    <cfRule type="iconSet" priority="1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50:F57">
    <cfRule type="iconSet" priority="1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8:H32">
    <cfRule type="iconSet" priority="1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37:H58">
    <cfRule type="iconSet" priority="1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35:I36">
    <cfRule type="iconSet" priority="9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35:M36">
    <cfRule type="iconSet" priority="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N35:N36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O8:O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7:O5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7:O6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:P3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7:P5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7:P6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E1D4-38F3-4BA2-9DE6-C3CD96F91A96}">
  <dimension ref="A1:T35"/>
  <sheetViews>
    <sheetView tabSelected="1" zoomScale="70" zoomScaleNormal="70" workbookViewId="0">
      <selection activeCell="I30" sqref="I30"/>
    </sheetView>
  </sheetViews>
  <sheetFormatPr defaultRowHeight="13.8" x14ac:dyDescent="0.25"/>
  <cols>
    <col min="4" max="4" width="11" customWidth="1"/>
    <col min="6" max="6" width="15.5546875" customWidth="1"/>
    <col min="7" max="7" width="13.21875" customWidth="1"/>
    <col min="8" max="8" width="11.77734375" customWidth="1"/>
    <col min="12" max="12" width="13.21875" customWidth="1"/>
    <col min="13" max="14" width="10.6640625" customWidth="1"/>
    <col min="15" max="15" width="10.21875" customWidth="1"/>
    <col min="16" max="16" width="11.77734375" customWidth="1"/>
  </cols>
  <sheetData>
    <row r="1" spans="1:20" ht="20.25" customHeight="1" x14ac:dyDescent="0.25">
      <c r="A1" s="2"/>
      <c r="B1" s="54" t="s">
        <v>105</v>
      </c>
      <c r="C1" s="54"/>
      <c r="D1" s="54"/>
      <c r="E1" s="54"/>
      <c r="F1" s="54"/>
      <c r="G1" s="54"/>
      <c r="H1" s="54"/>
      <c r="I1" s="38"/>
      <c r="J1" s="54" t="s">
        <v>113</v>
      </c>
      <c r="K1" s="54"/>
      <c r="L1" s="54"/>
      <c r="M1" s="54"/>
      <c r="N1" s="54"/>
      <c r="O1" s="54"/>
      <c r="P1" s="54"/>
      <c r="Q1" s="39"/>
      <c r="R1" s="11"/>
      <c r="S1" s="12"/>
      <c r="T1" s="2"/>
    </row>
    <row r="2" spans="1:20" ht="20.399999999999999" x14ac:dyDescent="0.25">
      <c r="A2" s="2"/>
      <c r="B2" s="55"/>
      <c r="C2" s="55"/>
      <c r="D2" s="55"/>
      <c r="E2" s="55"/>
      <c r="F2" s="55"/>
      <c r="G2" s="55"/>
      <c r="H2" s="55"/>
      <c r="I2" s="38"/>
      <c r="J2" s="55"/>
      <c r="K2" s="55"/>
      <c r="L2" s="55"/>
      <c r="M2" s="55"/>
      <c r="N2" s="55"/>
      <c r="O2" s="55"/>
      <c r="P2" s="55"/>
      <c r="Q2" s="39"/>
      <c r="R2" s="11"/>
      <c r="S2" s="12"/>
      <c r="T2" s="2"/>
    </row>
    <row r="3" spans="1:20" ht="15.6" x14ac:dyDescent="0.25">
      <c r="B3" s="5" t="s">
        <v>130</v>
      </c>
      <c r="C3" s="5" t="s">
        <v>95</v>
      </c>
      <c r="D3" s="5" t="s">
        <v>97</v>
      </c>
      <c r="E3" s="5" t="s">
        <v>98</v>
      </c>
      <c r="F3" s="5" t="s">
        <v>99</v>
      </c>
      <c r="G3" s="5" t="s">
        <v>129</v>
      </c>
      <c r="H3" s="5" t="s">
        <v>121</v>
      </c>
      <c r="J3" s="5" t="s">
        <v>130</v>
      </c>
      <c r="K3" s="5" t="s">
        <v>95</v>
      </c>
      <c r="L3" s="5" t="s">
        <v>97</v>
      </c>
      <c r="M3" s="5" t="s">
        <v>98</v>
      </c>
      <c r="N3" s="5" t="s">
        <v>99</v>
      </c>
      <c r="O3" s="5" t="s">
        <v>129</v>
      </c>
      <c r="P3" s="5" t="s">
        <v>121</v>
      </c>
    </row>
    <row r="4" spans="1:20" ht="15.6" x14ac:dyDescent="0.35">
      <c r="B4" s="15" t="s">
        <v>10</v>
      </c>
      <c r="C4" s="42">
        <v>2.5202520252025181E-2</v>
      </c>
      <c r="D4" s="42">
        <v>-8.7719298245603206E-4</v>
      </c>
      <c r="E4" s="42">
        <v>-1.084598698481576E-2</v>
      </c>
      <c r="F4" s="42">
        <v>7.3591057289240869E-2</v>
      </c>
      <c r="G4" s="42">
        <v>2.7054145943055771E-2</v>
      </c>
      <c r="H4" s="42">
        <v>9.1856358303580282E-3</v>
      </c>
      <c r="J4" s="41" t="s">
        <v>1</v>
      </c>
      <c r="K4" s="44">
        <v>6.6571077427284298E-3</v>
      </c>
      <c r="L4" s="44">
        <v>1.9367991845056221E-3</v>
      </c>
      <c r="M4" s="44" t="s">
        <v>150</v>
      </c>
      <c r="N4" s="44" t="s">
        <v>150</v>
      </c>
      <c r="O4" s="44">
        <v>2.3626434916868888E-2</v>
      </c>
      <c r="P4" s="44">
        <v>6.755480152346427E-2</v>
      </c>
    </row>
    <row r="5" spans="1:20" ht="15.6" x14ac:dyDescent="0.35">
      <c r="B5" s="15" t="s">
        <v>9</v>
      </c>
      <c r="C5" s="42">
        <v>2.0673746518105721E-2</v>
      </c>
      <c r="D5" s="42">
        <v>-1.366924629878874E-2</v>
      </c>
      <c r="E5" s="42">
        <v>5.0496549402478941E-4</v>
      </c>
      <c r="F5" s="42">
        <v>-0.11391177896267581</v>
      </c>
      <c r="G5" s="42">
        <v>2.2525372209136311E-2</v>
      </c>
      <c r="H5" s="42">
        <v>-3.6064174859746796E-3</v>
      </c>
      <c r="J5" s="40" t="s">
        <v>9</v>
      </c>
      <c r="K5" s="42">
        <v>6.186875363545008E-3</v>
      </c>
      <c r="L5" s="42">
        <v>-7.6445177886715454E-2</v>
      </c>
      <c r="M5" s="42">
        <v>9.7655833777304135E-2</v>
      </c>
      <c r="N5" s="42">
        <v>-0.1358195211786373</v>
      </c>
      <c r="O5" s="42">
        <v>2.3156202537685466E-2</v>
      </c>
      <c r="P5" s="42">
        <v>-1.0827175547756807E-2</v>
      </c>
    </row>
    <row r="6" spans="1:20" ht="15.6" x14ac:dyDescent="0.35">
      <c r="B6" s="15" t="s">
        <v>122</v>
      </c>
      <c r="C6" s="42">
        <v>1.2483235324461051E-2</v>
      </c>
      <c r="D6" s="42">
        <v>-3.8173175871024638E-2</v>
      </c>
      <c r="E6" s="42">
        <v>1.648734807730623E-2</v>
      </c>
      <c r="F6" s="42">
        <v>-0.1673164661965989</v>
      </c>
      <c r="G6" s="42">
        <v>1.433486101549164E-2</v>
      </c>
      <c r="H6" s="42">
        <v>-2.8110347058210576E-2</v>
      </c>
      <c r="J6" s="40" t="s">
        <v>123</v>
      </c>
      <c r="K6" s="42">
        <v>5.3763440860215006E-3</v>
      </c>
      <c r="L6" s="42">
        <v>-0.1057979677226539</v>
      </c>
      <c r="M6" s="42">
        <v>7.8658929722759563E-2</v>
      </c>
      <c r="N6" s="42">
        <v>8.6134453781512521E-2</v>
      </c>
      <c r="O6" s="42">
        <v>2.2345671260161959E-2</v>
      </c>
      <c r="P6" s="42">
        <v>-4.0179965383695254E-2</v>
      </c>
    </row>
    <row r="7" spans="1:20" ht="15.6" x14ac:dyDescent="0.35">
      <c r="B7" s="15" t="s">
        <v>11</v>
      </c>
      <c r="C7" s="42">
        <v>1.2124002455494279E-2</v>
      </c>
      <c r="D7" s="42">
        <v>-4.4756662804171572E-2</v>
      </c>
      <c r="E7" s="42">
        <v>3.3146277590722077E-2</v>
      </c>
      <c r="F7" s="42">
        <v>-0.10042404253887061</v>
      </c>
      <c r="G7" s="42">
        <v>1.3975628146524869E-2</v>
      </c>
      <c r="H7" s="42">
        <v>-3.469383399135751E-2</v>
      </c>
      <c r="J7" s="40" t="s">
        <v>128</v>
      </c>
      <c r="K7" s="42">
        <v>4.9298860648554488E-3</v>
      </c>
      <c r="L7" s="42">
        <v>-7.910852324063844E-2</v>
      </c>
      <c r="M7" s="42" t="s">
        <v>150</v>
      </c>
      <c r="N7" s="42" t="s">
        <v>150</v>
      </c>
      <c r="O7" s="42">
        <v>2.1899213238995907E-2</v>
      </c>
      <c r="P7" s="42">
        <v>-1.3490520901679792E-2</v>
      </c>
    </row>
    <row r="8" spans="1:20" ht="15.6" x14ac:dyDescent="0.35">
      <c r="B8" s="15" t="s">
        <v>1</v>
      </c>
      <c r="C8" s="42">
        <v>1.149541191892722E-2</v>
      </c>
      <c r="D8" s="42">
        <v>3.8943552563438733E-2</v>
      </c>
      <c r="E8" s="42">
        <v>6.4029094115054086E-2</v>
      </c>
      <c r="F8" s="42">
        <v>-9.2509250925092545E-2</v>
      </c>
      <c r="G8" s="42">
        <v>1.3347037609957809E-2</v>
      </c>
      <c r="H8" s="42">
        <v>4.9006381376252794E-2</v>
      </c>
      <c r="J8" s="40" t="s">
        <v>2</v>
      </c>
      <c r="K8" s="42">
        <v>4.8030739673392553E-3</v>
      </c>
      <c r="L8" s="42">
        <v>-8.2456140350877116E-2</v>
      </c>
      <c r="M8" s="42">
        <v>0.12648221343873511</v>
      </c>
      <c r="N8" s="42">
        <v>-7.0707070707070718E-2</v>
      </c>
      <c r="O8" s="42">
        <v>2.1772401141479714E-2</v>
      </c>
      <c r="P8" s="42">
        <v>-1.6838138011918469E-2</v>
      </c>
    </row>
    <row r="9" spans="1:20" ht="15.6" x14ac:dyDescent="0.35">
      <c r="B9" s="15" t="s">
        <v>8</v>
      </c>
      <c r="C9" s="42">
        <v>1.1028344780884099E-2</v>
      </c>
      <c r="D9" s="42">
        <v>4.1714428108646777E-2</v>
      </c>
      <c r="E9" s="42">
        <v>1.4767612400748529E-2</v>
      </c>
      <c r="F9" s="42">
        <v>-0.1126021003500584</v>
      </c>
      <c r="G9" s="42">
        <v>1.2879970471914689E-2</v>
      </c>
      <c r="H9" s="42">
        <v>5.1777256921460839E-2</v>
      </c>
      <c r="J9" s="40" t="s">
        <v>10</v>
      </c>
      <c r="K9" s="42">
        <v>3.864734299517059E-3</v>
      </c>
      <c r="L9" s="42">
        <v>-4.0824699969227551E-2</v>
      </c>
      <c r="M9" s="42">
        <v>2.2122038163136851E-2</v>
      </c>
      <c r="N9" s="42" t="s">
        <v>150</v>
      </c>
      <c r="O9" s="42">
        <v>2.0834061473657517E-2</v>
      </c>
      <c r="P9" s="42">
        <v>2.4793302369731096E-2</v>
      </c>
    </row>
    <row r="10" spans="1:20" ht="15.6" x14ac:dyDescent="0.35">
      <c r="B10" s="15" t="s">
        <v>107</v>
      </c>
      <c r="C10" s="42">
        <v>1.082806177694207E-2</v>
      </c>
      <c r="D10" s="42">
        <v>-4.3783328655627729E-3</v>
      </c>
      <c r="E10" s="42">
        <v>4.0960617038681812E-2</v>
      </c>
      <c r="F10" s="42">
        <v>-0.1247826531655927</v>
      </c>
      <c r="G10" s="42">
        <v>1.2679687467972659E-2</v>
      </c>
      <c r="H10" s="42">
        <v>5.6844959472512873E-3</v>
      </c>
      <c r="J10" s="40" t="s">
        <v>11</v>
      </c>
      <c r="K10" s="42">
        <v>3.608380279097156E-3</v>
      </c>
      <c r="L10" s="42">
        <v>-9.4331472620946322E-2</v>
      </c>
      <c r="M10" s="42">
        <v>8.9369095450102964E-2</v>
      </c>
      <c r="N10" s="42">
        <v>-5.1270604395604269E-2</v>
      </c>
      <c r="O10" s="42">
        <v>2.0577707453237615E-2</v>
      </c>
      <c r="P10" s="42">
        <v>-2.8713470281987674E-2</v>
      </c>
    </row>
    <row r="11" spans="1:20" ht="15.6" x14ac:dyDescent="0.35">
      <c r="B11" s="15" t="s">
        <v>124</v>
      </c>
      <c r="C11" s="42">
        <v>7.4411682634174534E-3</v>
      </c>
      <c r="D11" s="42">
        <v>-3.069625917308039E-2</v>
      </c>
      <c r="E11" s="42">
        <v>-1.4203793559770641E-2</v>
      </c>
      <c r="F11" s="42">
        <v>-0.14050652107976949</v>
      </c>
      <c r="G11" s="42">
        <v>9.292793954448042E-3</v>
      </c>
      <c r="H11" s="42">
        <v>-2.0633430360266332E-2</v>
      </c>
      <c r="J11" s="40" t="s">
        <v>149</v>
      </c>
      <c r="K11" s="42">
        <v>-1.009591115598174E-3</v>
      </c>
      <c r="L11" s="42">
        <v>-0.1004545454545455</v>
      </c>
      <c r="M11" s="42">
        <v>9.6709870388833608E-2</v>
      </c>
      <c r="N11" s="42">
        <v>-0.12744671596346249</v>
      </c>
      <c r="O11" s="42">
        <v>1.5959736058542284E-2</v>
      </c>
      <c r="P11" s="42">
        <v>-3.4836543115586857E-2</v>
      </c>
    </row>
    <row r="12" spans="1:20" ht="15.6" x14ac:dyDescent="0.35">
      <c r="B12" s="15" t="s">
        <v>13</v>
      </c>
      <c r="C12" s="42">
        <v>7.1398572028558149E-3</v>
      </c>
      <c r="D12" s="42">
        <v>-1.425047958344761E-2</v>
      </c>
      <c r="E12" s="42">
        <v>2.4999999999999911E-2</v>
      </c>
      <c r="F12" s="42">
        <v>-7.090039147455407E-2</v>
      </c>
      <c r="G12" s="42">
        <v>8.9914828938864044E-3</v>
      </c>
      <c r="H12" s="42">
        <v>-4.1876507706335494E-3</v>
      </c>
      <c r="J12" s="40" t="s">
        <v>8</v>
      </c>
      <c r="K12" s="42">
        <v>-1.9834710743802391E-3</v>
      </c>
      <c r="L12" s="42">
        <v>-4.4216969185310262E-2</v>
      </c>
      <c r="M12" s="42">
        <v>6.3285457809694856E-2</v>
      </c>
      <c r="N12" s="42">
        <v>-0.14266474266474269</v>
      </c>
      <c r="O12" s="42">
        <v>1.498585609976022E-2</v>
      </c>
      <c r="P12" s="42">
        <v>2.1401033153648386E-2</v>
      </c>
    </row>
    <row r="13" spans="1:20" ht="15.6" x14ac:dyDescent="0.35">
      <c r="B13" s="15" t="s">
        <v>2</v>
      </c>
      <c r="C13" s="42">
        <v>6.364359586316537E-3</v>
      </c>
      <c r="D13" s="42">
        <v>-8.2002902757619789E-2</v>
      </c>
      <c r="E13" s="42">
        <v>9.7570688968538377E-2</v>
      </c>
      <c r="F13" s="42">
        <v>-0.11553363860514269</v>
      </c>
      <c r="G13" s="42">
        <v>8.2159852773471265E-3</v>
      </c>
      <c r="H13" s="42">
        <v>-7.1940073944805727E-2</v>
      </c>
      <c r="J13" s="40" t="s">
        <v>122</v>
      </c>
      <c r="K13" s="42">
        <v>-2.610693400167174E-3</v>
      </c>
      <c r="L13" s="42">
        <v>-6.555131591820762E-2</v>
      </c>
      <c r="M13" s="42">
        <v>2.2100000000000009E-2</v>
      </c>
      <c r="N13" s="42" t="s">
        <v>150</v>
      </c>
      <c r="O13" s="42">
        <v>1.4358633773973284E-2</v>
      </c>
      <c r="P13" s="42">
        <v>6.6686420751027597E-5</v>
      </c>
    </row>
    <row r="14" spans="1:20" ht="15.6" x14ac:dyDescent="0.35">
      <c r="B14" s="15" t="s">
        <v>14</v>
      </c>
      <c r="C14" s="42">
        <v>4.6583850931678494E-3</v>
      </c>
      <c r="D14" s="42">
        <v>-5.6516781518021197E-3</v>
      </c>
      <c r="E14" s="42">
        <v>2.4376618759839541E-2</v>
      </c>
      <c r="F14" s="42">
        <v>-0.1103329869425743</v>
      </c>
      <c r="G14" s="42">
        <v>6.5100107841984389E-3</v>
      </c>
      <c r="H14" s="42">
        <v>4.4111506610119405E-3</v>
      </c>
      <c r="J14" s="40" t="s">
        <v>137</v>
      </c>
      <c r="K14" s="42">
        <v>-4.4368600682593851E-3</v>
      </c>
      <c r="L14" s="42">
        <v>-6.5862510674636998E-2</v>
      </c>
      <c r="M14" s="42" t="s">
        <v>150</v>
      </c>
      <c r="N14" s="42" t="s">
        <v>150</v>
      </c>
      <c r="O14" s="42">
        <v>1.2532467105881073E-2</v>
      </c>
      <c r="P14" s="42">
        <v>-2.4450833567835062E-4</v>
      </c>
    </row>
    <row r="15" spans="1:20" ht="15.6" x14ac:dyDescent="0.35">
      <c r="B15" s="15" t="s">
        <v>90</v>
      </c>
      <c r="C15" s="42">
        <v>4.1595302177634963E-3</v>
      </c>
      <c r="D15" s="42">
        <v>7.9135512743546688E-3</v>
      </c>
      <c r="E15" s="42">
        <v>7.5332673485097867E-3</v>
      </c>
      <c r="F15" s="42">
        <v>-0.1116864085968983</v>
      </c>
      <c r="G15" s="42">
        <v>6.0111559087940858E-3</v>
      </c>
      <c r="H15" s="42">
        <v>1.7976380087168731E-2</v>
      </c>
      <c r="J15" s="40" t="s">
        <v>5</v>
      </c>
      <c r="K15" s="42">
        <v>-5.4806532938725949E-3</v>
      </c>
      <c r="L15" s="42">
        <v>-0.1521353144565929</v>
      </c>
      <c r="M15" s="42">
        <v>0.1221686241610738</v>
      </c>
      <c r="N15" s="42">
        <v>-6.5647658240250761E-2</v>
      </c>
      <c r="O15" s="42">
        <v>1.1488673880267863E-2</v>
      </c>
      <c r="P15" s="42">
        <v>-8.6517312117634249E-2</v>
      </c>
    </row>
    <row r="16" spans="1:20" ht="15.6" x14ac:dyDescent="0.35">
      <c r="B16" s="15" t="s">
        <v>140</v>
      </c>
      <c r="C16" s="42">
        <v>4.1114664230241793E-3</v>
      </c>
      <c r="D16" s="42">
        <v>-6.0282171868319863E-2</v>
      </c>
      <c r="E16" s="42">
        <v>7.1461291800274829E-2</v>
      </c>
      <c r="F16" s="42">
        <v>-0.1118795768917821</v>
      </c>
      <c r="G16" s="42">
        <v>5.9630921140547688E-3</v>
      </c>
      <c r="H16" s="42">
        <v>-5.0219343055505801E-2</v>
      </c>
      <c r="J16" s="40" t="s">
        <v>6</v>
      </c>
      <c r="K16" s="42">
        <v>-5.9171597633136397E-3</v>
      </c>
      <c r="L16" s="42">
        <v>-0.1157894736842104</v>
      </c>
      <c r="M16" s="42">
        <v>0.1231527093596059</v>
      </c>
      <c r="N16" s="42">
        <v>-1.4563106796116609E-2</v>
      </c>
      <c r="O16" s="42">
        <v>1.1052167410826819E-2</v>
      </c>
      <c r="P16" s="42">
        <v>-5.0171471345251753E-2</v>
      </c>
    </row>
    <row r="17" spans="2:16" ht="15.6" x14ac:dyDescent="0.35">
      <c r="B17" s="15" t="s">
        <v>5</v>
      </c>
      <c r="C17" s="42">
        <v>3.7753175858374899E-3</v>
      </c>
      <c r="D17" s="42">
        <v>-0.1306557087310003</v>
      </c>
      <c r="E17" s="42">
        <v>3.8117517545066759E-2</v>
      </c>
      <c r="F17" s="42">
        <v>-0.11761848868741651</v>
      </c>
      <c r="G17" s="42">
        <v>5.6269432768680794E-3</v>
      </c>
      <c r="H17" s="42">
        <v>-0.12059287991818624</v>
      </c>
      <c r="J17" s="40" t="s">
        <v>125</v>
      </c>
      <c r="K17" s="42">
        <v>-5.9400059400059879E-3</v>
      </c>
      <c r="L17" s="42">
        <v>-0.10018818890581579</v>
      </c>
      <c r="M17" s="42">
        <v>9.4019607843137232E-2</v>
      </c>
      <c r="N17" s="42" t="s">
        <v>150</v>
      </c>
      <c r="O17" s="42">
        <v>1.102932123413447E-2</v>
      </c>
      <c r="P17" s="42">
        <v>-3.4570186566857147E-2</v>
      </c>
    </row>
    <row r="18" spans="2:16" ht="15.6" x14ac:dyDescent="0.35">
      <c r="B18" s="15" t="s">
        <v>6</v>
      </c>
      <c r="C18" s="42">
        <v>3.4675236806496201E-3</v>
      </c>
      <c r="D18" s="42">
        <v>-6.9484746294408151E-2</v>
      </c>
      <c r="E18" s="42">
        <v>3.4689820262100657E-2</v>
      </c>
      <c r="F18" s="42">
        <v>-7.5090063044130906E-2</v>
      </c>
      <c r="G18" s="42">
        <v>5.3191493716802096E-3</v>
      </c>
      <c r="H18" s="42">
        <v>-5.9421917481594089E-2</v>
      </c>
      <c r="J18" s="40" t="s">
        <v>4</v>
      </c>
      <c r="K18" s="42">
        <v>-6.3353261354511803E-3</v>
      </c>
      <c r="L18" s="42">
        <v>-3.2157135407613557E-2</v>
      </c>
      <c r="M18" s="42">
        <v>0.13853156540668921</v>
      </c>
      <c r="N18" s="42" t="s">
        <v>150</v>
      </c>
      <c r="O18" s="42">
        <v>1.0634001038689278E-2</v>
      </c>
      <c r="P18" s="42">
        <v>3.346086693134509E-2</v>
      </c>
    </row>
    <row r="19" spans="2:16" ht="15.6" x14ac:dyDescent="0.35">
      <c r="B19" s="15" t="s">
        <v>134</v>
      </c>
      <c r="C19" s="42">
        <v>1.814882032667775E-3</v>
      </c>
      <c r="D19" s="42">
        <v>9.3069306930693152E-2</v>
      </c>
      <c r="E19" s="42">
        <v>9.7826086956521729E-2</v>
      </c>
      <c r="F19" s="42">
        <v>-0.11453320500481221</v>
      </c>
      <c r="G19" s="42">
        <v>3.6665077236983641E-3</v>
      </c>
      <c r="H19" s="42">
        <v>0.10313213574350721</v>
      </c>
      <c r="J19" s="40" t="s">
        <v>7</v>
      </c>
      <c r="K19" s="42">
        <v>-6.6875573219199458E-3</v>
      </c>
      <c r="L19" s="42">
        <v>-8.2589206931846237E-2</v>
      </c>
      <c r="M19" s="42">
        <v>3.1979602986705657E-2</v>
      </c>
      <c r="N19" s="42">
        <v>-0.14401072519797961</v>
      </c>
      <c r="O19" s="42">
        <v>1.0281769852220513E-2</v>
      </c>
      <c r="P19" s="42">
        <v>-1.697120459288759E-2</v>
      </c>
    </row>
    <row r="20" spans="2:16" ht="15.6" x14ac:dyDescent="0.35">
      <c r="B20" s="15" t="s">
        <v>138</v>
      </c>
      <c r="C20" s="42">
        <v>1.3983220135835861E-3</v>
      </c>
      <c r="D20" s="42">
        <v>-2.8017450315075298E-2</v>
      </c>
      <c r="E20" s="42" t="s">
        <v>150</v>
      </c>
      <c r="F20" s="42" t="s">
        <v>150</v>
      </c>
      <c r="G20" s="42">
        <v>3.2499477046141752E-3</v>
      </c>
      <c r="H20" s="42">
        <v>-1.7954621502261237E-2</v>
      </c>
      <c r="J20" s="40" t="s">
        <v>133</v>
      </c>
      <c r="K20" s="42">
        <v>-9.7722960151802596E-3</v>
      </c>
      <c r="L20" s="42">
        <v>4.1304998503442159E-2</v>
      </c>
      <c r="M20" s="42">
        <v>2.099580083983144E-3</v>
      </c>
      <c r="N20" s="42" t="s">
        <v>150</v>
      </c>
      <c r="O20" s="42">
        <v>7.1970311589601987E-3</v>
      </c>
      <c r="P20" s="42">
        <v>0.10692300084240081</v>
      </c>
    </row>
    <row r="21" spans="2:16" ht="15.6" x14ac:dyDescent="0.35">
      <c r="B21" s="15" t="s">
        <v>3</v>
      </c>
      <c r="C21" s="42">
        <v>-1.40977443609025E-3</v>
      </c>
      <c r="D21" s="42">
        <v>-7.2376462371223971E-2</v>
      </c>
      <c r="E21" s="42">
        <v>8.5996017824973903E-2</v>
      </c>
      <c r="F21" s="42">
        <v>-2.179558523465042E-2</v>
      </c>
      <c r="G21" s="42">
        <v>4.4185125494033907E-4</v>
      </c>
      <c r="H21" s="42">
        <v>-6.2313633558409909E-2</v>
      </c>
      <c r="J21" s="40" t="s">
        <v>13</v>
      </c>
      <c r="K21" s="42">
        <v>-1.1652661064425749E-2</v>
      </c>
      <c r="L21" s="42">
        <v>-6.5671009426967575E-2</v>
      </c>
      <c r="M21" s="42">
        <v>6.4974619289340119E-2</v>
      </c>
      <c r="N21" s="42" t="s">
        <v>150</v>
      </c>
      <c r="O21" s="42">
        <v>5.3166661097147089E-3</v>
      </c>
      <c r="P21" s="42">
        <v>-5.3007088008927283E-5</v>
      </c>
    </row>
    <row r="22" spans="2:16" ht="15.6" x14ac:dyDescent="0.35">
      <c r="B22" s="15" t="s">
        <v>15</v>
      </c>
      <c r="C22" s="42">
        <v>-1.9336126329357879E-3</v>
      </c>
      <c r="D22" s="42">
        <v>-0.1107388973966309</v>
      </c>
      <c r="E22" s="42" t="s">
        <v>150</v>
      </c>
      <c r="F22" s="42" t="s">
        <v>150</v>
      </c>
      <c r="G22" s="42">
        <v>-8.198694190519884E-5</v>
      </c>
      <c r="H22" s="42">
        <v>-0.10067606858381684</v>
      </c>
      <c r="J22" s="40" t="s">
        <v>3</v>
      </c>
      <c r="K22" s="42">
        <v>-1.243339253996445E-2</v>
      </c>
      <c r="L22" s="42">
        <v>-0.1351538195644659</v>
      </c>
      <c r="M22" s="42">
        <v>0.1186440677966101</v>
      </c>
      <c r="N22" s="42">
        <v>-6.9222002279407335E-2</v>
      </c>
      <c r="O22" s="42">
        <v>4.5359346341760087E-3</v>
      </c>
      <c r="P22" s="42">
        <v>-6.9535817225507252E-2</v>
      </c>
    </row>
    <row r="23" spans="2:16" ht="15.6" x14ac:dyDescent="0.35">
      <c r="B23" s="15" t="s">
        <v>126</v>
      </c>
      <c r="C23" s="42">
        <v>-2.1843599825251969E-3</v>
      </c>
      <c r="D23" s="42">
        <v>-0.11009684960480901</v>
      </c>
      <c r="E23" s="42">
        <v>5.4846653234832399E-3</v>
      </c>
      <c r="F23" s="42">
        <v>-0.18888737573198969</v>
      </c>
      <c r="G23" s="42">
        <v>-3.3273429149460786E-4</v>
      </c>
      <c r="H23" s="42">
        <v>-0.10003402079199494</v>
      </c>
      <c r="J23" s="40" t="s">
        <v>124</v>
      </c>
      <c r="K23" s="42">
        <v>-1.352874859075537E-2</v>
      </c>
      <c r="L23" s="42">
        <v>-0.1232464929859719</v>
      </c>
      <c r="M23" s="42" t="s">
        <v>150</v>
      </c>
      <c r="N23" s="42" t="s">
        <v>150</v>
      </c>
      <c r="O23" s="42">
        <v>3.4405785833850882E-3</v>
      </c>
      <c r="P23" s="42">
        <v>-5.7628490647013253E-2</v>
      </c>
    </row>
    <row r="24" spans="2:16" ht="15.6" x14ac:dyDescent="0.35">
      <c r="B24" s="15" t="s">
        <v>127</v>
      </c>
      <c r="C24" s="42">
        <v>-3.2214419174022568E-3</v>
      </c>
      <c r="D24" s="42">
        <v>-3.1185421754649671E-2</v>
      </c>
      <c r="E24" s="42">
        <v>7.622321067529314E-2</v>
      </c>
      <c r="F24" s="42">
        <v>-0.1278434138599894</v>
      </c>
      <c r="G24" s="42">
        <v>-1.3698162263716678E-3</v>
      </c>
      <c r="H24" s="42">
        <v>-2.1122592941835612E-2</v>
      </c>
      <c r="J24" s="50" t="s">
        <v>127</v>
      </c>
      <c r="K24" s="56">
        <v>-1.724337460942027E-2</v>
      </c>
      <c r="L24" s="56">
        <v>-0.11162255466052939</v>
      </c>
      <c r="M24" s="56" t="s">
        <v>150</v>
      </c>
      <c r="N24" s="56" t="s">
        <v>150</v>
      </c>
      <c r="O24" s="56">
        <v>-2.7404743527981168E-4</v>
      </c>
      <c r="P24" s="56">
        <v>-4.6004552321570746E-2</v>
      </c>
    </row>
    <row r="25" spans="2:16" ht="15.6" x14ac:dyDescent="0.35">
      <c r="B25" s="15" t="s">
        <v>7</v>
      </c>
      <c r="C25" s="42">
        <v>-5.3697383390214348E-3</v>
      </c>
      <c r="D25" s="42">
        <v>-3.4542161756261243E-2</v>
      </c>
      <c r="E25" s="42">
        <v>-7.2134103856715481E-2</v>
      </c>
      <c r="F25" s="42">
        <v>-0.16030560622225279</v>
      </c>
      <c r="G25" s="42">
        <v>-3.5181126479908458E-3</v>
      </c>
      <c r="H25" s="42">
        <v>-2.4479332943447181E-2</v>
      </c>
      <c r="J25" s="40" t="s">
        <v>139</v>
      </c>
      <c r="K25" s="43">
        <v>-2.660485740199536E-2</v>
      </c>
      <c r="L25" s="43">
        <v>-5.0525901897178871E-2</v>
      </c>
      <c r="M25" s="43">
        <v>9.434165232358005E-2</v>
      </c>
      <c r="N25" s="43">
        <v>-0.1083828889315174</v>
      </c>
      <c r="O25" s="43">
        <v>-9.6355302278549014E-3</v>
      </c>
      <c r="P25" s="43">
        <v>1.5092100441779777E-2</v>
      </c>
    </row>
    <row r="26" spans="2:16" ht="15.6" x14ac:dyDescent="0.35">
      <c r="B26" s="15" t="s">
        <v>141</v>
      </c>
      <c r="C26" s="42">
        <v>-6.8689181453921444E-3</v>
      </c>
      <c r="D26" s="42">
        <v>-3.018446059250968E-2</v>
      </c>
      <c r="E26" s="42">
        <v>4.92668621700878E-2</v>
      </c>
      <c r="F26" s="42">
        <v>-9.4530005310674459E-2</v>
      </c>
      <c r="G26" s="42">
        <v>-5.0172924543615549E-3</v>
      </c>
      <c r="H26" s="42">
        <v>-2.0121631779695622E-2</v>
      </c>
      <c r="J26" s="23" t="s">
        <v>109</v>
      </c>
      <c r="K26" s="47">
        <v>-4.3731930241639096E-3</v>
      </c>
      <c r="L26" s="47">
        <v>-7.6403937420772922E-2</v>
      </c>
      <c r="M26" s="47">
        <v>6.3013430363695097E-2</v>
      </c>
      <c r="N26" s="47">
        <v>-3.8345481026057997E-2</v>
      </c>
      <c r="O26" s="47">
        <f>AVERAGE(O4:O25)</f>
        <v>1.2596134149976552E-2</v>
      </c>
      <c r="P26" s="47">
        <f>AVERAGE(P4:P25)</f>
        <v>-1.0785935081814257E-2</v>
      </c>
    </row>
    <row r="27" spans="2:16" ht="15.6" x14ac:dyDescent="0.35">
      <c r="B27" s="15" t="s">
        <v>4</v>
      </c>
      <c r="C27" s="42">
        <v>-7.4650322175074946E-3</v>
      </c>
      <c r="D27" s="42">
        <v>-5.5202333757199518E-2</v>
      </c>
      <c r="E27" s="42">
        <v>5.5419594221204793E-2</v>
      </c>
      <c r="F27" s="42">
        <v>-4.6949063275900982E-2</v>
      </c>
      <c r="G27" s="42">
        <v>-5.6134065264769051E-3</v>
      </c>
      <c r="H27" s="42">
        <v>-4.5139504944385456E-2</v>
      </c>
      <c r="J27" s="20" t="s">
        <v>119</v>
      </c>
      <c r="K27" s="49">
        <v>-1.6969327174140458E-2</v>
      </c>
      <c r="L27" s="49">
        <v>-6.5618002338958648E-2</v>
      </c>
      <c r="M27" s="49">
        <v>-6.2784097652247683E-2</v>
      </c>
      <c r="N27" s="49">
        <v>-0.21580933653927969</v>
      </c>
      <c r="O27" s="46" t="s">
        <v>132</v>
      </c>
      <c r="P27" s="46" t="s">
        <v>132</v>
      </c>
    </row>
    <row r="28" spans="2:16" ht="15.6" x14ac:dyDescent="0.35">
      <c r="B28" s="20" t="s">
        <v>123</v>
      </c>
      <c r="C28" s="42">
        <v>-2.2522522522522629E-2</v>
      </c>
      <c r="D28" s="42">
        <v>6.5217391304347894E-2</v>
      </c>
      <c r="E28" s="42">
        <v>0.2105263157894737</v>
      </c>
      <c r="F28" s="42">
        <v>2.3457862728062381E-2</v>
      </c>
      <c r="G28" s="42">
        <v>-2.067089683149204E-2</v>
      </c>
      <c r="H28" s="42">
        <v>7.5280220117161956E-2</v>
      </c>
    </row>
    <row r="29" spans="2:16" ht="15" x14ac:dyDescent="0.35">
      <c r="B29" s="23" t="s">
        <v>109</v>
      </c>
      <c r="C29" s="47">
        <v>3.8876293973090499E-3</v>
      </c>
      <c r="D29" s="47">
        <v>-2.88145745899424E-2</v>
      </c>
      <c r="E29" s="47">
        <v>3.8088159518424154E-2</v>
      </c>
      <c r="F29" s="47">
        <v>-8.8915588083364958E-2</v>
      </c>
      <c r="G29" s="47">
        <f>AVERAGE(G4:G28)</f>
        <v>5.739255088339639E-3</v>
      </c>
      <c r="H29" s="47">
        <f>AVERAGE(H4:H28)</f>
        <v>-1.8751745777128338E-2</v>
      </c>
    </row>
    <row r="30" spans="2:16" ht="15" x14ac:dyDescent="0.25">
      <c r="B30" s="20" t="s">
        <v>111</v>
      </c>
      <c r="C30" s="48">
        <v>-1.8516256910305891E-3</v>
      </c>
      <c r="D30" s="48">
        <v>-1.006282881281406E-2</v>
      </c>
      <c r="E30" s="48">
        <v>-7.4216140600947167E-2</v>
      </c>
      <c r="F30" s="48">
        <v>-0.2031327299075262</v>
      </c>
      <c r="G30" s="46" t="s">
        <v>132</v>
      </c>
      <c r="H30" s="46" t="s">
        <v>132</v>
      </c>
    </row>
    <row r="35" ht="14.4" customHeight="1" x14ac:dyDescent="0.25"/>
  </sheetData>
  <sortState xmlns:xlrd2="http://schemas.microsoft.com/office/spreadsheetml/2017/richdata2" ref="J4:P25">
    <sortCondition descending="1" ref="K4:K25"/>
  </sortState>
  <mergeCells count="2">
    <mergeCell ref="B1:H2"/>
    <mergeCell ref="J1:P2"/>
  </mergeCells>
  <phoneticPr fontId="1" type="noConversion"/>
  <conditionalFormatting sqref="C4:C28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:D2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:F28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:E2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:F2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G28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:H28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:K25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4:L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4:N25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:M2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:N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4:O25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4:P25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周报模板</vt:lpstr>
      <vt:lpstr>展示结果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thinker</dc:creator>
  <cp:lastModifiedBy>浩丞 赵</cp:lastModifiedBy>
  <dcterms:created xsi:type="dcterms:W3CDTF">2015-06-05T18:19:34Z</dcterms:created>
  <dcterms:modified xsi:type="dcterms:W3CDTF">2024-04-11T08:41:19Z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b9629a9a</vt:lpwstr>
  </property>
</Properties>
</file>