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<sst xmlns="http://schemas.openxmlformats.org/spreadsheetml/2006/main" count="154" uniqueCount="110">
  <si>
    <t>Parameters</t>
  </si>
  <si>
    <t>Value</t>
  </si>
  <si>
    <t>Units</t>
  </si>
  <si>
    <t>Definition</t>
  </si>
  <si>
    <t>Notes</t>
  </si>
  <si>
    <t>m</t>
  </si>
  <si>
    <t>kg</t>
  </si>
  <si>
    <t>Mass</t>
  </si>
  <si>
    <t>a</t>
  </si>
  <si>
    <t>dist(CG, front axel)</t>
  </si>
  <si>
    <t>b</t>
  </si>
  <si>
    <t>dist(CG, rear axel)</t>
  </si>
  <si>
    <t>C_{a,F}</t>
  </si>
  <si>
    <t>N/rad</t>
  </si>
  <si>
    <t>Cornering Stiffness (front axel)</t>
  </si>
  <si>
    <t>C_{a,R}</t>
  </si>
  <si>
    <t>Cornering Stiffness (rear axel)</t>
  </si>
  <si>
    <t>mu_F</t>
  </si>
  <si>
    <t>-</t>
  </si>
  <si>
    <t>Friction (front)</t>
  </si>
  <si>
    <t>average to 1?</t>
  </si>
  <si>
    <t>mu_R</t>
  </si>
  <si>
    <t>Friction (rear)</t>
  </si>
  <si>
    <t>mu</t>
  </si>
  <si>
    <t>Friction (average)</t>
  </si>
  <si>
    <t>t</t>
  </si>
  <si>
    <t xml:space="preserve">Track Width </t>
  </si>
  <si>
    <t>(four wheel model)</t>
  </si>
  <si>
    <t>h</t>
  </si>
  <si>
    <t>CG Height</t>
  </si>
  <si>
    <t>Iz</t>
  </si>
  <si>
    <t>kgm2</t>
  </si>
  <si>
    <t>Rotational Inertia</t>
  </si>
  <si>
    <t>Tmax</t>
  </si>
  <si>
    <t>Nm</t>
  </si>
  <si>
    <t>Max Drive Torque to rear axel</t>
  </si>
  <si>
    <t>min between this value and calculated max, see dynamics</t>
  </si>
  <si>
    <t>Tmin</t>
  </si>
  <si>
    <t>Max Brake Torque to rear axel</t>
  </si>
  <si>
    <t>calculated, see written dynamics</t>
  </si>
  <si>
    <t>Rw</t>
  </si>
  <si>
    <t>Rear Wheel Radius</t>
  </si>
  <si>
    <t>delta_max</t>
  </si>
  <si>
    <t>rad</t>
  </si>
  <si>
    <t>Maximum Steering Angle</t>
  </si>
  <si>
    <t>Variables</t>
  </si>
  <si>
    <t>Range / OoM</t>
  </si>
  <si>
    <t>E</t>
  </si>
  <si>
    <t>±100</t>
  </si>
  <si>
    <t>East</t>
  </si>
  <si>
    <t>N</t>
  </si>
  <si>
    <t>North</t>
  </si>
  <si>
    <t>PSI</t>
  </si>
  <si>
    <t>±3</t>
  </si>
  <si>
    <t>Heading</t>
  </si>
  <si>
    <t>(West from North)</t>
  </si>
  <si>
    <t>Ux</t>
  </si>
  <si>
    <t>[0 10]</t>
  </si>
  <si>
    <t>m/sec</t>
  </si>
  <si>
    <t>Longitudinal Speed</t>
  </si>
  <si>
    <t>Uy</t>
  </si>
  <si>
    <t>±5</t>
  </si>
  <si>
    <t>Lateral Speed</t>
  </si>
  <si>
    <t>r</t>
  </si>
  <si>
    <t>±2</t>
  </si>
  <si>
    <t>rad/sec</t>
  </si>
  <si>
    <t>Yaw Rate</t>
  </si>
  <si>
    <t>delta</t>
  </si>
  <si>
    <t>±1</t>
  </si>
  <si>
    <t>Steering Angle</t>
  </si>
  <si>
    <t>Tr</t>
  </si>
  <si>
    <t>±15,000</t>
  </si>
  <si>
    <t>Rear Axel Torque</t>
  </si>
  <si>
    <t>beta</t>
  </si>
  <si>
    <t>Sideslip angle</t>
  </si>
  <si>
    <t>alpha_f</t>
  </si>
  <si>
    <t>±1.5</t>
  </si>
  <si>
    <t>Tire Slip Angle (front)</t>
  </si>
  <si>
    <t>alpha_r</t>
  </si>
  <si>
    <t>Tire Slip Angle (rear)</t>
  </si>
  <si>
    <t>F_yf</t>
  </si>
  <si>
    <t>±10,000</t>
  </si>
  <si>
    <t>Front Lateral Tire Force</t>
  </si>
  <si>
    <t>F_xf</t>
  </si>
  <si>
    <t>Front Longitudinal Tire Force</t>
  </si>
  <si>
    <t>F_zf</t>
  </si>
  <si>
    <t>Front Normal Load</t>
  </si>
  <si>
    <t>F_yr</t>
  </si>
  <si>
    <t>Rear Lateral Tire Force</t>
  </si>
  <si>
    <t>F_xr</t>
  </si>
  <si>
    <t>Rear Longitudinal Tire Force</t>
  </si>
  <si>
    <t>F_zr</t>
  </si>
  <si>
    <t>Rear Normal Load</t>
  </si>
  <si>
    <t>Xi</t>
  </si>
  <si>
    <t>[0 1]</t>
  </si>
  <si>
    <t>Rear Tire Derating Factor</t>
  </si>
  <si>
    <t>Goal Parameters</t>
  </si>
  <si>
    <t>E_f</t>
  </si>
  <si>
    <t>Final East Position (Initial E=0)</t>
  </si>
  <si>
    <t>N_f</t>
  </si>
  <si>
    <t>Final North Position (Initial N=0)</t>
  </si>
  <si>
    <t>PSI_f</t>
  </si>
  <si>
    <t>User Input (=beta_eq)</t>
  </si>
  <si>
    <t>Ux_f</t>
  </si>
  <si>
    <t>V_eq*cos(beta_eq)</t>
  </si>
  <si>
    <t>Update later</t>
  </si>
  <si>
    <t>Uy_f</t>
  </si>
  <si>
    <t>V_eq*sin(beta_eq)</t>
  </si>
  <si>
    <t>r_f</t>
  </si>
  <si>
    <t>Equilibrium yaw rate (currently from paper, update later)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</si>
</sst>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</font>
    <font/>
    <font>
      <color rgb="FF000000"/>
      <name val="Arial"/>
    </font>
    <font>
      <strike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2" numFmtId="3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3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7.0"/>
    <col customWidth="1" min="4" max="4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1700.0</v>
      </c>
      <c r="C2" s="3" t="s">
        <v>6</v>
      </c>
      <c r="D2" s="3" t="s">
        <v>7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3">
        <v>1.39</v>
      </c>
      <c r="C3" s="3" t="s">
        <v>5</v>
      </c>
      <c r="D3" s="3" t="s">
        <v>9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3">
        <v>1.008</v>
      </c>
      <c r="C4" s="3" t="s">
        <v>5</v>
      </c>
      <c r="D4" s="3" t="s">
        <v>11</v>
      </c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12</v>
      </c>
      <c r="B5" s="3">
        <v>75000.0</v>
      </c>
      <c r="C5" s="3" t="s">
        <v>13</v>
      </c>
      <c r="D5" s="3" t="s">
        <v>14</v>
      </c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15</v>
      </c>
      <c r="B6" s="3">
        <v>275000.0</v>
      </c>
      <c r="C6" s="3" t="s">
        <v>13</v>
      </c>
      <c r="D6" s="3" t="s">
        <v>16</v>
      </c>
      <c r="E6" s="6"/>
      <c r="F6" s="5"/>
      <c r="G6" s="5"/>
      <c r="H6" s="5"/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17</v>
      </c>
      <c r="B7" s="3">
        <v>1.15</v>
      </c>
      <c r="C7" s="3" t="s">
        <v>18</v>
      </c>
      <c r="D7" s="3" t="s">
        <v>19</v>
      </c>
      <c r="E7" s="6" t="s">
        <v>20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21</v>
      </c>
      <c r="B8" s="3">
        <v>0.85</v>
      </c>
      <c r="C8" s="3" t="s">
        <v>18</v>
      </c>
      <c r="D8" s="3" t="s">
        <v>22</v>
      </c>
      <c r="E8" s="6" t="s">
        <v>20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23</v>
      </c>
      <c r="B9" s="3">
        <v>1.0</v>
      </c>
      <c r="C9" s="3" t="s">
        <v>18</v>
      </c>
      <c r="D9" s="3" t="s">
        <v>24</v>
      </c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25</v>
      </c>
      <c r="B10" s="3">
        <v>1.6</v>
      </c>
      <c r="C10" s="3" t="s">
        <v>5</v>
      </c>
      <c r="D10" s="3" t="s">
        <v>26</v>
      </c>
      <c r="E10" s="7" t="s">
        <v>27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28</v>
      </c>
      <c r="B11" s="3">
        <v>0.45</v>
      </c>
      <c r="C11" s="3" t="s">
        <v>5</v>
      </c>
      <c r="D11" s="3" t="s">
        <v>29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30</v>
      </c>
      <c r="B12" s="8">
        <v>2300.0</v>
      </c>
      <c r="C12" s="3" t="s">
        <v>31</v>
      </c>
      <c r="D12" s="3" t="s">
        <v>32</v>
      </c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33</v>
      </c>
      <c r="B13" s="8">
        <v>5400.0</v>
      </c>
      <c r="C13" s="3" t="s">
        <v>34</v>
      </c>
      <c r="D13" s="3" t="s">
        <v>35</v>
      </c>
      <c r="E13" s="6" t="s">
        <v>36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" t="s">
        <v>37</v>
      </c>
      <c r="B14" s="10">
        <v>-15000.0</v>
      </c>
      <c r="C14" s="9" t="s">
        <v>34</v>
      </c>
      <c r="D14" s="9" t="s">
        <v>38</v>
      </c>
      <c r="E14" s="6" t="s">
        <v>39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40</v>
      </c>
      <c r="B15" s="11">
        <v>0.32</v>
      </c>
      <c r="C15" s="3" t="s">
        <v>5</v>
      </c>
      <c r="D15" s="3" t="s">
        <v>41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42</v>
      </c>
      <c r="B16" s="5">
        <f>38.5*3.141/180</f>
        <v>0.671825</v>
      </c>
      <c r="C16" s="3" t="s">
        <v>43</v>
      </c>
      <c r="D16" s="3" t="s">
        <v>44</v>
      </c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45</v>
      </c>
      <c r="B18" s="1" t="s">
        <v>46</v>
      </c>
      <c r="C18" s="1" t="s">
        <v>2</v>
      </c>
      <c r="D18" s="1" t="s">
        <v>3</v>
      </c>
      <c r="E18" s="1" t="s">
        <v>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47</v>
      </c>
      <c r="B19" s="3" t="s">
        <v>48</v>
      </c>
      <c r="C19" s="3" t="s">
        <v>5</v>
      </c>
      <c r="D19" s="3" t="s">
        <v>49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50</v>
      </c>
      <c r="B20" s="3" t="s">
        <v>48</v>
      </c>
      <c r="C20" s="3" t="s">
        <v>5</v>
      </c>
      <c r="D20" s="3" t="s">
        <v>51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52</v>
      </c>
      <c r="B21" s="3" t="s">
        <v>53</v>
      </c>
      <c r="C21" s="3" t="s">
        <v>43</v>
      </c>
      <c r="D21" s="3" t="s">
        <v>54</v>
      </c>
      <c r="E21" s="12" t="s">
        <v>55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56</v>
      </c>
      <c r="B22" s="3" t="s">
        <v>57</v>
      </c>
      <c r="C22" s="3" t="s">
        <v>58</v>
      </c>
      <c r="D22" s="3" t="s">
        <v>59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60</v>
      </c>
      <c r="B23" s="3" t="s">
        <v>61</v>
      </c>
      <c r="C23" s="3" t="s">
        <v>58</v>
      </c>
      <c r="D23" s="3" t="s">
        <v>62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63</v>
      </c>
      <c r="B24" s="3" t="s">
        <v>64</v>
      </c>
      <c r="C24" s="3" t="s">
        <v>65</v>
      </c>
      <c r="D24" s="3" t="s">
        <v>66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67</v>
      </c>
      <c r="B25" s="3" t="s">
        <v>68</v>
      </c>
      <c r="C25" s="3" t="s">
        <v>43</v>
      </c>
      <c r="D25" s="3" t="s">
        <v>69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70</v>
      </c>
      <c r="B26" s="3" t="s">
        <v>71</v>
      </c>
      <c r="C26" s="3" t="s">
        <v>34</v>
      </c>
      <c r="D26" s="3" t="s">
        <v>72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73</v>
      </c>
      <c r="B27" s="13" t="s">
        <v>68</v>
      </c>
      <c r="C27" s="3" t="s">
        <v>43</v>
      </c>
      <c r="D27" s="3" t="s">
        <v>74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75</v>
      </c>
      <c r="B28" s="13" t="s">
        <v>76</v>
      </c>
      <c r="C28" s="3" t="s">
        <v>43</v>
      </c>
      <c r="D28" s="3" t="s">
        <v>77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78</v>
      </c>
      <c r="B29" s="13" t="s">
        <v>76</v>
      </c>
      <c r="C29" s="3" t="s">
        <v>43</v>
      </c>
      <c r="D29" s="3" t="s">
        <v>79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80</v>
      </c>
      <c r="B30" s="3" t="s">
        <v>81</v>
      </c>
      <c r="C30" s="3" t="s">
        <v>50</v>
      </c>
      <c r="D30" s="3" t="s">
        <v>82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83</v>
      </c>
      <c r="B31" s="3" t="s">
        <v>81</v>
      </c>
      <c r="C31" s="3" t="s">
        <v>50</v>
      </c>
      <c r="D31" s="3" t="s">
        <v>84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85</v>
      </c>
      <c r="B32" s="3" t="s">
        <v>81</v>
      </c>
      <c r="C32" s="3" t="s">
        <v>50</v>
      </c>
      <c r="D32" s="3" t="s">
        <v>86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87</v>
      </c>
      <c r="B33" s="3" t="s">
        <v>81</v>
      </c>
      <c r="C33" s="3" t="s">
        <v>50</v>
      </c>
      <c r="D33" s="3" t="s">
        <v>88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89</v>
      </c>
      <c r="B34" s="3" t="s">
        <v>81</v>
      </c>
      <c r="C34" s="3" t="s">
        <v>50</v>
      </c>
      <c r="D34" s="3" t="s">
        <v>90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91</v>
      </c>
      <c r="B35" s="3" t="s">
        <v>81</v>
      </c>
      <c r="C35" s="3" t="s">
        <v>50</v>
      </c>
      <c r="D35" s="3" t="s">
        <v>92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93</v>
      </c>
      <c r="B36" s="3" t="s">
        <v>94</v>
      </c>
      <c r="C36" s="3" t="s">
        <v>18</v>
      </c>
      <c r="D36" s="3" t="s">
        <v>95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4" t="s">
        <v>96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97</v>
      </c>
      <c r="B39" s="3">
        <v>0.0</v>
      </c>
      <c r="C39" s="3" t="s">
        <v>5</v>
      </c>
      <c r="D39" s="3" t="s">
        <v>98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99</v>
      </c>
      <c r="B40" s="3">
        <v>50.0</v>
      </c>
      <c r="C40" s="3" t="s">
        <v>5</v>
      </c>
      <c r="D40" s="3" t="s">
        <v>100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101</v>
      </c>
      <c r="B41" s="3">
        <v>0.524</v>
      </c>
      <c r="C41" s="3" t="s">
        <v>43</v>
      </c>
      <c r="D41" s="3" t="s">
        <v>102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103</v>
      </c>
      <c r="B42" s="3" t="s">
        <v>104</v>
      </c>
      <c r="C42" s="3" t="s">
        <v>58</v>
      </c>
      <c r="D42" s="3" t="s">
        <v>105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106</v>
      </c>
      <c r="B43" s="3" t="s">
        <v>107</v>
      </c>
      <c r="C43" s="3" t="s">
        <v>58</v>
      </c>
      <c r="D43" s="3" t="s">
        <v>105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108</v>
      </c>
      <c r="B44" s="3">
        <v>1.0</v>
      </c>
      <c r="C44" s="3" t="s">
        <v>65</v>
      </c>
      <c r="D44" s="3" t="s">
        <v>109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/>
      <c r="B45" s="3"/>
      <c r="C45" s="3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