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yclist22/Documents/repos/Stock_Anal/"/>
    </mc:Choice>
  </mc:AlternateContent>
  <xr:revisionPtr revIDLastSave="0" documentId="13_ncr:1_{865E7947-FEB3-754F-85E4-8C2AA624ACEC}" xr6:coauthVersionLast="47" xr6:coauthVersionMax="47" xr10:uidLastSave="{00000000-0000-0000-0000-000000000000}"/>
  <bookViews>
    <workbookView xWindow="0" yWindow="500" windowWidth="33600" windowHeight="20500" xr2:uid="{A70C8924-A4B9-9946-A09E-E4CB19907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27" i="1"/>
  <c r="H15" i="1"/>
  <c r="H14" i="1"/>
  <c r="H13" i="1"/>
  <c r="H11" i="1"/>
  <c r="H12" i="1"/>
  <c r="H10" i="1"/>
  <c r="H9" i="1"/>
  <c r="H8" i="1"/>
  <c r="H7" i="1"/>
  <c r="H6" i="1"/>
  <c r="H5" i="1"/>
  <c r="H4" i="1"/>
  <c r="H3" i="1"/>
  <c r="H28" i="1" l="1"/>
</calcChain>
</file>

<file path=xl/sharedStrings.xml><?xml version="1.0" encoding="utf-8"?>
<sst xmlns="http://schemas.openxmlformats.org/spreadsheetml/2006/main" count="62" uniqueCount="28">
  <si>
    <t>Date</t>
  </si>
  <si>
    <t>Symbol</t>
  </si>
  <si>
    <t>Purchase Price</t>
  </si>
  <si>
    <t>Shares</t>
  </si>
  <si>
    <t>Sold Price</t>
  </si>
  <si>
    <t>Gain (Loss) $</t>
  </si>
  <si>
    <t>Gain (Loss) %</t>
  </si>
  <si>
    <t>Comments</t>
  </si>
  <si>
    <t>CROC</t>
  </si>
  <si>
    <t>EUFX</t>
  </si>
  <si>
    <t>GLL</t>
  </si>
  <si>
    <t>SPXU</t>
  </si>
  <si>
    <t>Date Sold</t>
  </si>
  <si>
    <t>YCS</t>
  </si>
  <si>
    <t>ZSL</t>
  </si>
  <si>
    <t>TTT</t>
  </si>
  <si>
    <t>Buy Limit</t>
  </si>
  <si>
    <t>Mkt</t>
  </si>
  <si>
    <t>Pending</t>
  </si>
  <si>
    <t>CORN</t>
  </si>
  <si>
    <t>RJA</t>
  </si>
  <si>
    <t>WEAT</t>
  </si>
  <si>
    <t>Total</t>
  </si>
  <si>
    <t>SSO</t>
  </si>
  <si>
    <t>OIL</t>
  </si>
  <si>
    <t>UGA</t>
  </si>
  <si>
    <t>CPER</t>
  </si>
  <si>
    <t>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</si>
</sst>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A64A-3889-CA49-8ACF-7181831C0D32}">
  <dimension ref="A2:J32"/>
  <sheetViews>
    <sheetView tabSelected="1" workbookViewId="0">
      <selection activeCell="A33" sqref="A33"/>
    </sheetView>
  </sheetViews>
  <sheetFormatPr baseColWidth="10" defaultRowHeight="16" x14ac:dyDescent="0.2"/>
  <cols>
    <col min="1" max="1" width="19.5" customWidth="1"/>
    <col min="4" max="4" width="21.6640625" customWidth="1"/>
    <col min="8" max="9" width="20.83203125" customWidth="1"/>
    <col min="10" max="10" width="45.83203125" customWidth="1"/>
  </cols>
  <sheetData>
    <row r="2" spans="1:10" x14ac:dyDescent="0.2">
      <c r="A2" t="s">
        <v>0</v>
      </c>
      <c r="B2" t="s">
        <v>1</v>
      </c>
      <c r="C2" t="s">
        <v>16</v>
      </c>
      <c r="D2" t="s">
        <v>2</v>
      </c>
      <c r="E2" t="s">
        <v>3</v>
      </c>
      <c r="F2" t="s">
        <v>4</v>
      </c>
      <c r="G2" t="s">
        <v>12</v>
      </c>
      <c r="H2" t="s">
        <v>5</v>
      </c>
      <c r="I2" t="s">
        <v>6</v>
      </c>
      <c r="J2" t="s">
        <v>7</v>
      </c>
    </row>
    <row r="3" spans="1:10" x14ac:dyDescent="0.2">
      <c r="A3" s="1">
        <v>44460</v>
      </c>
      <c r="B3" t="s">
        <v>8</v>
      </c>
      <c r="C3" t="s">
        <v>17</v>
      </c>
      <c r="D3">
        <v>49.15</v>
      </c>
      <c r="E3">
        <v>100</v>
      </c>
      <c r="F3">
        <v>48.36</v>
      </c>
      <c r="G3" s="2">
        <v>44466</v>
      </c>
      <c r="H3">
        <f>+IF(+F3&gt;0,F3*E3-(D3*E3),0)</f>
        <v>-79</v>
      </c>
    </row>
    <row r="4" spans="1:10" x14ac:dyDescent="0.2">
      <c r="A4" s="1">
        <v>44459</v>
      </c>
      <c r="B4" t="s">
        <v>8</v>
      </c>
      <c r="C4" t="s">
        <v>17</v>
      </c>
      <c r="D4">
        <v>48.81</v>
      </c>
      <c r="E4">
        <v>20</v>
      </c>
      <c r="F4">
        <v>48.36</v>
      </c>
      <c r="G4" s="2">
        <v>44466</v>
      </c>
      <c r="H4">
        <f t="shared" ref="H4:H12" si="0">+IF(+F4&gt;0,F4*E4-(D4*E4),0)</f>
        <v>-9</v>
      </c>
    </row>
    <row r="5" spans="1:10" x14ac:dyDescent="0.2">
      <c r="A5" s="1">
        <v>44459</v>
      </c>
      <c r="B5" t="s">
        <v>9</v>
      </c>
      <c r="C5" t="s">
        <v>17</v>
      </c>
      <c r="D5">
        <v>43.59</v>
      </c>
      <c r="E5">
        <v>116</v>
      </c>
      <c r="H5">
        <f t="shared" si="0"/>
        <v>0</v>
      </c>
    </row>
    <row r="6" spans="1:10" x14ac:dyDescent="0.2">
      <c r="A6" s="1">
        <v>44456</v>
      </c>
      <c r="B6" t="s">
        <v>10</v>
      </c>
      <c r="C6" t="s">
        <v>17</v>
      </c>
      <c r="D6">
        <v>35.14</v>
      </c>
      <c r="E6">
        <v>100</v>
      </c>
      <c r="F6">
        <v>34.659999999999997</v>
      </c>
      <c r="G6" s="2">
        <v>44469</v>
      </c>
      <c r="H6">
        <f t="shared" si="0"/>
        <v>-48.000000000000455</v>
      </c>
    </row>
    <row r="7" spans="1:10" x14ac:dyDescent="0.2">
      <c r="A7" s="1">
        <v>44456</v>
      </c>
      <c r="B7" t="s">
        <v>11</v>
      </c>
      <c r="C7" t="s">
        <v>17</v>
      </c>
      <c r="D7">
        <v>16.28</v>
      </c>
      <c r="E7">
        <v>100</v>
      </c>
      <c r="H7">
        <f t="shared" si="0"/>
        <v>0</v>
      </c>
    </row>
    <row r="8" spans="1:10" x14ac:dyDescent="0.2">
      <c r="A8" s="1">
        <v>44460</v>
      </c>
      <c r="B8" t="s">
        <v>11</v>
      </c>
      <c r="C8" t="s">
        <v>17</v>
      </c>
      <c r="D8">
        <v>16.829999999999998</v>
      </c>
      <c r="E8">
        <v>100</v>
      </c>
      <c r="H8">
        <f t="shared" si="0"/>
        <v>0</v>
      </c>
    </row>
    <row r="9" spans="1:10" x14ac:dyDescent="0.2">
      <c r="A9" s="1">
        <v>44463</v>
      </c>
      <c r="B9" t="s">
        <v>13</v>
      </c>
      <c r="C9" t="s">
        <v>17</v>
      </c>
      <c r="D9">
        <v>77.06</v>
      </c>
      <c r="E9">
        <v>100</v>
      </c>
      <c r="F9">
        <v>77.5</v>
      </c>
      <c r="G9" s="2">
        <v>44470</v>
      </c>
      <c r="H9">
        <f t="shared" si="0"/>
        <v>44</v>
      </c>
    </row>
    <row r="10" spans="1:10" x14ac:dyDescent="0.2">
      <c r="A10" s="1">
        <v>44459</v>
      </c>
      <c r="B10" t="s">
        <v>14</v>
      </c>
      <c r="C10" t="s">
        <v>17</v>
      </c>
      <c r="D10">
        <v>30.945</v>
      </c>
      <c r="E10">
        <v>100</v>
      </c>
      <c r="F10">
        <v>30.87</v>
      </c>
      <c r="G10" s="2">
        <v>44459</v>
      </c>
      <c r="H10">
        <f t="shared" si="0"/>
        <v>-7.5</v>
      </c>
    </row>
    <row r="11" spans="1:10" x14ac:dyDescent="0.2">
      <c r="A11" s="1">
        <v>44459</v>
      </c>
      <c r="B11" t="s">
        <v>14</v>
      </c>
      <c r="C11" t="s">
        <v>17</v>
      </c>
      <c r="D11">
        <v>30.945</v>
      </c>
      <c r="E11">
        <v>100</v>
      </c>
      <c r="F11">
        <v>29.07</v>
      </c>
      <c r="G11" s="2">
        <v>44461</v>
      </c>
      <c r="H11">
        <f t="shared" ref="H11" si="1">+IF(+F11&gt;0,F11*E11-(D11*E11),0)</f>
        <v>-187.5</v>
      </c>
    </row>
    <row r="12" spans="1:10" x14ac:dyDescent="0.2">
      <c r="A12" s="1">
        <v>44406</v>
      </c>
      <c r="B12" t="s">
        <v>15</v>
      </c>
      <c r="C12" t="s">
        <v>17</v>
      </c>
      <c r="D12">
        <v>32.89</v>
      </c>
      <c r="E12">
        <v>300</v>
      </c>
      <c r="F12">
        <v>31.48</v>
      </c>
      <c r="G12" s="2">
        <v>44455</v>
      </c>
      <c r="H12">
        <f t="shared" si="0"/>
        <v>-423</v>
      </c>
    </row>
    <row r="13" spans="1:10" x14ac:dyDescent="0.2">
      <c r="A13" s="1">
        <v>44456</v>
      </c>
      <c r="B13" t="s">
        <v>15</v>
      </c>
      <c r="C13" t="s">
        <v>17</v>
      </c>
      <c r="D13">
        <v>32.08</v>
      </c>
      <c r="E13">
        <v>100</v>
      </c>
      <c r="F13">
        <v>30.56</v>
      </c>
      <c r="G13" s="2">
        <v>44455</v>
      </c>
      <c r="H13">
        <f t="shared" ref="H13:H15" si="2">+IF(+F13&gt;0,F13*E13-(D13*E13),0)</f>
        <v>-152</v>
      </c>
    </row>
    <row r="14" spans="1:10" x14ac:dyDescent="0.2">
      <c r="A14" s="1">
        <v>44406</v>
      </c>
      <c r="B14" t="s">
        <v>15</v>
      </c>
      <c r="C14" t="s">
        <v>17</v>
      </c>
      <c r="D14">
        <v>35.119999999999997</v>
      </c>
      <c r="E14">
        <v>100</v>
      </c>
      <c r="G14" s="2"/>
      <c r="H14">
        <f t="shared" si="2"/>
        <v>0</v>
      </c>
    </row>
    <row r="15" spans="1:10" x14ac:dyDescent="0.2">
      <c r="A15" s="1">
        <v>44406</v>
      </c>
      <c r="B15" t="s">
        <v>27</v>
      </c>
      <c r="C15" t="s">
        <v>17</v>
      </c>
      <c r="D15">
        <v>19.12</v>
      </c>
      <c r="E15">
        <v>1000</v>
      </c>
      <c r="F15">
        <v>18.72</v>
      </c>
      <c r="G15" s="2">
        <v>44455</v>
      </c>
      <c r="H15">
        <f t="shared" si="2"/>
        <v>-400</v>
      </c>
    </row>
    <row r="16" spans="1:10" x14ac:dyDescent="0.2">
      <c r="A16" s="1">
        <v>44406</v>
      </c>
      <c r="B16" t="s">
        <v>24</v>
      </c>
      <c r="C16" t="s">
        <v>17</v>
      </c>
      <c r="D16">
        <v>21.85</v>
      </c>
      <c r="E16">
        <v>1000</v>
      </c>
      <c r="F16">
        <v>22</v>
      </c>
      <c r="G16" s="2">
        <v>44455</v>
      </c>
      <c r="H16">
        <f t="shared" ref="H16" si="3">+IF(+F16&gt;0,F16*E16-(D16*E16),0)</f>
        <v>150</v>
      </c>
    </row>
    <row r="17" spans="1:8" x14ac:dyDescent="0.2">
      <c r="A17" s="1">
        <v>44467</v>
      </c>
      <c r="B17" t="s">
        <v>26</v>
      </c>
      <c r="C17" t="s">
        <v>17</v>
      </c>
      <c r="D17">
        <v>26.21</v>
      </c>
      <c r="E17">
        <v>100</v>
      </c>
      <c r="F17">
        <v>25.01</v>
      </c>
      <c r="G17" s="2">
        <v>44469</v>
      </c>
      <c r="H17">
        <f t="shared" ref="H17:H18" si="4">+IF(+F17&gt;0,F17*E17-(D17*E17),0)</f>
        <v>-120</v>
      </c>
    </row>
    <row r="18" spans="1:8" x14ac:dyDescent="0.2">
      <c r="A18" s="1">
        <v>44406</v>
      </c>
      <c r="B18" t="s">
        <v>25</v>
      </c>
      <c r="C18" t="s">
        <v>17</v>
      </c>
      <c r="D18">
        <v>37.869999999999997</v>
      </c>
      <c r="E18">
        <v>1000</v>
      </c>
      <c r="F18">
        <v>37.39</v>
      </c>
      <c r="G18" s="2">
        <v>44455</v>
      </c>
      <c r="H18">
        <f t="shared" si="4"/>
        <v>-480</v>
      </c>
    </row>
    <row r="19" spans="1:8" x14ac:dyDescent="0.2">
      <c r="A19" s="1">
        <v>44459</v>
      </c>
      <c r="B19" t="s">
        <v>14</v>
      </c>
      <c r="C19" t="s">
        <v>17</v>
      </c>
      <c r="D19">
        <v>30.945</v>
      </c>
      <c r="E19">
        <v>100</v>
      </c>
      <c r="F19">
        <v>30.87</v>
      </c>
      <c r="G19" s="2">
        <v>44459</v>
      </c>
      <c r="H19">
        <f t="shared" ref="H19:H20" si="5">+IF(+F19&gt;0,F19*E19-(D19*E19),0)</f>
        <v>-7.5</v>
      </c>
    </row>
    <row r="20" spans="1:8" x14ac:dyDescent="0.2">
      <c r="A20" s="1">
        <v>44459</v>
      </c>
      <c r="B20" t="s">
        <v>14</v>
      </c>
      <c r="C20" t="s">
        <v>17</v>
      </c>
      <c r="D20">
        <v>30.945</v>
      </c>
      <c r="E20">
        <v>100</v>
      </c>
      <c r="F20">
        <v>29.07</v>
      </c>
      <c r="G20" s="2">
        <v>44461</v>
      </c>
      <c r="H20">
        <f t="shared" si="5"/>
        <v>-187.5</v>
      </c>
    </row>
    <row r="21" spans="1:8" x14ac:dyDescent="0.2">
      <c r="A21" s="1">
        <v>44463</v>
      </c>
      <c r="B21" t="s">
        <v>13</v>
      </c>
      <c r="C21" t="s">
        <v>17</v>
      </c>
      <c r="D21">
        <v>77.06</v>
      </c>
      <c r="E21">
        <v>100</v>
      </c>
      <c r="F21">
        <v>77.569999999999993</v>
      </c>
      <c r="G21" s="2">
        <v>44470</v>
      </c>
      <c r="H21">
        <f t="shared" ref="H21" si="6">+IF(+F21&gt;0,F21*E21-(D21*E21),0)</f>
        <v>50.999999999999091</v>
      </c>
    </row>
    <row r="22" spans="1:8" x14ac:dyDescent="0.2">
      <c r="A22" s="1">
        <v>44467</v>
      </c>
      <c r="B22" t="s">
        <v>19</v>
      </c>
      <c r="C22" t="s">
        <v>17</v>
      </c>
      <c r="D22">
        <v>20.22</v>
      </c>
      <c r="E22">
        <v>150</v>
      </c>
    </row>
    <row r="23" spans="1:8" x14ac:dyDescent="0.2">
      <c r="A23" s="1">
        <v>44466</v>
      </c>
      <c r="B23" t="s">
        <v>20</v>
      </c>
      <c r="C23" t="s">
        <v>17</v>
      </c>
      <c r="D23">
        <v>7.89</v>
      </c>
      <c r="E23">
        <v>100</v>
      </c>
    </row>
    <row r="24" spans="1:8" x14ac:dyDescent="0.2">
      <c r="A24" s="1">
        <v>44467</v>
      </c>
      <c r="B24" t="s">
        <v>20</v>
      </c>
      <c r="C24" t="s">
        <v>17</v>
      </c>
      <c r="D24">
        <v>7.95</v>
      </c>
      <c r="E24">
        <v>300</v>
      </c>
    </row>
    <row r="25" spans="1:8" x14ac:dyDescent="0.2">
      <c r="A25" s="1">
        <v>44466</v>
      </c>
      <c r="B25" t="s">
        <v>21</v>
      </c>
      <c r="C25" t="s">
        <v>17</v>
      </c>
      <c r="D25">
        <v>7.01</v>
      </c>
      <c r="E25">
        <v>100</v>
      </c>
    </row>
    <row r="26" spans="1:8" x14ac:dyDescent="0.2">
      <c r="A26" s="1">
        <v>44469</v>
      </c>
      <c r="B26" t="s">
        <v>21</v>
      </c>
      <c r="C26" t="s">
        <v>17</v>
      </c>
      <c r="D26">
        <v>7.02</v>
      </c>
      <c r="E26">
        <v>328</v>
      </c>
    </row>
    <row r="27" spans="1:8" x14ac:dyDescent="0.2">
      <c r="A27" s="1">
        <v>44467</v>
      </c>
      <c r="B27" t="s">
        <v>23</v>
      </c>
      <c r="C27" t="s">
        <v>17</v>
      </c>
      <c r="D27">
        <v>125.96</v>
      </c>
      <c r="E27">
        <v>40</v>
      </c>
      <c r="F27">
        <v>124.74</v>
      </c>
      <c r="G27" s="1">
        <v>44467</v>
      </c>
      <c r="H27">
        <f t="shared" ref="H27" si="7">+IF(+F27&gt;0,F27*E27-(D27*E27),0)</f>
        <v>-48.800000000000182</v>
      </c>
    </row>
    <row r="28" spans="1:8" x14ac:dyDescent="0.2">
      <c r="A28" s="1" t="s">
        <v>22</v>
      </c>
      <c r="H28">
        <f>SUM(H3:H27)</f>
        <v>-1904.8000000000015</v>
      </c>
    </row>
    <row r="29" spans="1:8" x14ac:dyDescent="0.2">
      <c r="A29" s="1"/>
    </row>
    <row r="32" spans="1:8" x14ac:dyDescent="0.2">
      <c r="A3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2021-09-24T23:27:18Z</dcterms:created>
  <dcterms:modified xsi:type="dcterms:W3CDTF">2021-10-05T09:58:30Z</dcterms:modified>
</cp:coreProperties>
</file>