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PDielec\"/>
    </mc:Choice>
  </mc:AlternateContent>
  <xr:revisionPtr revIDLastSave="0" documentId="13_ncr:1_{8631F2BE-7A0B-4ADA-BB91-9A48985D3DE3}" xr6:coauthVersionLast="47" xr6:coauthVersionMax="47" xr10:uidLastSave="{00000000-0000-0000-0000-000000000000}"/>
  <bookViews>
    <workbookView xWindow="6280" yWindow="1400" windowWidth="14400" windowHeight="7360" xr2:uid="{00000000-000D-0000-FFFF-FFFF00000000}"/>
  </bookViews>
  <sheets>
    <sheet name="Development" sheetId="1" r:id="rId1"/>
    <sheet name="SpeedUp" sheetId="2" r:id="rId2"/>
    <sheet name="Sheet3" sheetId="3" r:id="rId3"/>
  </sheets>
  <definedNames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0">"Sheet1"</definedName>
    <definedName name="_xlnm.Sheet_Title" localSheetId="2">"Sheet3"</definedName>
    <definedName name="_xlnm.Sheet_Title" localSheetId="1">"Sheet2"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</calcChain>
</file>

<file path=xl/sharedStrings.xml><?xml version="1.0" encoding="utf-8"?>
<sst xmlns="http://schemas.openxmlformats.org/spreadsheetml/2006/main" count="144" uniqueCount="72">
  <si>
    <t>Total</t>
  </si>
  <si>
    <t>Linux</t>
  </si>
  <si>
    <t>Intel core i9-9900K@3.6GHz</t>
  </si>
  <si>
    <t>7.0.1 (develop)</t>
  </si>
  <si>
    <t>Intel skylake (core m7) Intel Core(TM)i7-6500U@2.50GHz</t>
  </si>
  <si>
    <t>Need to make sure only 1 thread was used for BLAS and for OMP</t>
  </si>
  <si>
    <t>Windows</t>
  </si>
  <si>
    <t>Processors</t>
  </si>
  <si>
    <t>system</t>
  </si>
  <si>
    <t>Timings for running</t>
  </si>
  <si>
    <t>make benchmark</t>
  </si>
  <si>
    <t>Date</t>
  </si>
  <si>
    <t>Version</t>
  </si>
  <si>
    <t>User</t>
  </si>
  <si>
    <t>System</t>
  </si>
  <si>
    <t>System%</t>
  </si>
  <si>
    <t>OS</t>
  </si>
  <si>
    <t>Machine</t>
  </si>
  <si>
    <t>Comments</t>
  </si>
  <si>
    <t>6.4.5</t>
  </si>
  <si>
    <t>6.4.5 (develop)</t>
  </si>
  <si>
    <t>6.4.3 (develop)</t>
  </si>
  <si>
    <t>I was expecting this to be a lot quicker!</t>
  </si>
  <si>
    <t>A bit better.</t>
  </si>
  <si>
    <t>Removed excel checking</t>
  </si>
  <si>
    <t>Added Num_THREAD=1 and OMP_NUM_THREAD=1</t>
  </si>
  <si>
    <t>Running in a command shell</t>
  </si>
  <si>
    <t>Getting ready to release</t>
  </si>
  <si>
    <t>Switch from imap to map</t>
  </si>
  <si>
    <t>Switching back to imap</t>
  </si>
  <si>
    <t>Chunksize = 100</t>
  </si>
  <si>
    <t>Chunksize = 20</t>
  </si>
  <si>
    <t>Chunksize = 10</t>
  </si>
  <si>
    <t>Chunksize = 5</t>
  </si>
  <si>
    <t>Using new chunk sizes</t>
  </si>
  <si>
    <t>Speedup</t>
  </si>
  <si>
    <t>user</t>
  </si>
  <si>
    <t>cpu</t>
  </si>
  <si>
    <t>510.43s</t>
  </si>
  <si>
    <t>46.28s</t>
  </si>
  <si>
    <t>416.67s</t>
  </si>
  <si>
    <t>8.18s</t>
  </si>
  <si>
    <t>426.44s</t>
  </si>
  <si>
    <t>10.06s</t>
  </si>
  <si>
    <t>437.15s</t>
  </si>
  <si>
    <t>11.59s</t>
  </si>
  <si>
    <t>440.41s</t>
  </si>
  <si>
    <t>13.09s</t>
  </si>
  <si>
    <t>444.30s</t>
  </si>
  <si>
    <t>14.94s</t>
  </si>
  <si>
    <t>455.16s</t>
  </si>
  <si>
    <t>17.51s</t>
  </si>
  <si>
    <t>470.99s</t>
  </si>
  <si>
    <t>20.22s</t>
  </si>
  <si>
    <t>516.01s</t>
  </si>
  <si>
    <t>22.69s</t>
  </si>
  <si>
    <t>565.30s</t>
  </si>
  <si>
    <t>24.69s</t>
  </si>
  <si>
    <t>608.05s</t>
  </si>
  <si>
    <t>27.83s</t>
  </si>
  <si>
    <t>657.91s</t>
  </si>
  <si>
    <t>31.55s</t>
  </si>
  <si>
    <t>699.08s</t>
  </si>
  <si>
    <t>35.96s</t>
  </si>
  <si>
    <t>742.17s</t>
  </si>
  <si>
    <t>40.00s</t>
  </si>
  <si>
    <t>788.81s</t>
  </si>
  <si>
    <t>45.20s</t>
  </si>
  <si>
    <t>821.18s</t>
  </si>
  <si>
    <t>52.66s</t>
  </si>
  <si>
    <t>Numthread=1, thread</t>
  </si>
  <si>
    <t>Numthread=2,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</si>
</sst>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10" fontId="0" fillId="0" borderId="0" xfId="0" applyNumberFormat="1" applyFont="1" applyFill="1" applyBorder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16" workbookViewId="0">
      <selection activeCell="A26" activeCellId="2" sqref="A24:XFD24 A25:XFD25 A26:XFD26"/>
    </sheetView>
  </sheetViews>
  <sheetFormatPr defaultColWidth="9.1796875" defaultRowHeight="12.5"/>
  <cols>
    <col min="1" max="1" width="11" bestFit="1" customWidth="1"/>
    <col min="2" max="2" width="16.26953125" customWidth="1"/>
    <col min="6" max="6" width="9.26953125" bestFit="1" customWidth="1"/>
  </cols>
  <sheetData>
    <row r="1" spans="1:12">
      <c r="A1" t="s">
        <v>9</v>
      </c>
    </row>
    <row r="2" spans="1:12">
      <c r="A2" t="s">
        <v>10</v>
      </c>
    </row>
    <row r="4" spans="1:12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0</v>
      </c>
      <c r="G4" t="s">
        <v>16</v>
      </c>
      <c r="H4" t="s">
        <v>17</v>
      </c>
      <c r="L4" t="s">
        <v>18</v>
      </c>
    </row>
    <row r="5" spans="1:12">
      <c r="A5" s="1">
        <v>44497</v>
      </c>
      <c r="B5" t="s">
        <v>19</v>
      </c>
      <c r="C5">
        <v>885.28</v>
      </c>
      <c r="D5">
        <v>33.24</v>
      </c>
      <c r="E5">
        <v>309</v>
      </c>
      <c r="F5">
        <v>296.36</v>
      </c>
      <c r="G5" t="s">
        <v>1</v>
      </c>
      <c r="H5" t="s">
        <v>2</v>
      </c>
    </row>
    <row r="6" spans="1:12">
      <c r="A6" s="1">
        <v>44497</v>
      </c>
      <c r="B6" t="s">
        <v>20</v>
      </c>
      <c r="C6">
        <v>874.24</v>
      </c>
      <c r="D6">
        <v>32.89</v>
      </c>
      <c r="E6">
        <v>308</v>
      </c>
      <c r="F6">
        <v>294.24</v>
      </c>
      <c r="G6" t="s">
        <v>1</v>
      </c>
      <c r="H6" t="s">
        <v>2</v>
      </c>
    </row>
    <row r="7" spans="1:12">
      <c r="A7" s="1">
        <v>44497</v>
      </c>
      <c r="B7" t="s">
        <v>21</v>
      </c>
      <c r="C7">
        <v>720.81</v>
      </c>
      <c r="D7">
        <v>30.94</v>
      </c>
      <c r="E7">
        <v>299</v>
      </c>
      <c r="F7">
        <v>251.06</v>
      </c>
      <c r="G7" t="s">
        <v>1</v>
      </c>
      <c r="H7" t="s">
        <v>2</v>
      </c>
      <c r="L7" t="s">
        <v>22</v>
      </c>
    </row>
    <row r="8" spans="1:12">
      <c r="A8" s="1">
        <v>44498</v>
      </c>
      <c r="B8" t="s">
        <v>3</v>
      </c>
      <c r="C8">
        <v>589.29999999999995</v>
      </c>
      <c r="D8">
        <v>20.83</v>
      </c>
      <c r="E8">
        <v>262</v>
      </c>
      <c r="F8">
        <v>232.59</v>
      </c>
      <c r="G8" t="s">
        <v>1</v>
      </c>
      <c r="H8" t="s">
        <v>2</v>
      </c>
      <c r="L8" t="s">
        <v>23</v>
      </c>
    </row>
    <row r="9" spans="1:12">
      <c r="A9" s="1">
        <v>44498</v>
      </c>
      <c r="B9" t="s">
        <v>3</v>
      </c>
      <c r="C9">
        <v>469.02</v>
      </c>
      <c r="D9">
        <v>19.47</v>
      </c>
      <c r="E9">
        <v>453</v>
      </c>
      <c r="F9">
        <v>107.65</v>
      </c>
      <c r="G9" t="s">
        <v>1</v>
      </c>
      <c r="H9" t="s">
        <v>2</v>
      </c>
      <c r="L9" t="s">
        <v>24</v>
      </c>
    </row>
    <row r="10" spans="1:12">
      <c r="A10" s="1">
        <v>44498</v>
      </c>
      <c r="B10" t="s">
        <v>3</v>
      </c>
      <c r="C10">
        <v>599.09</v>
      </c>
      <c r="D10">
        <v>11.53</v>
      </c>
      <c r="E10">
        <v>176</v>
      </c>
      <c r="F10">
        <v>346.08</v>
      </c>
      <c r="G10" t="s">
        <v>1</v>
      </c>
      <c r="H10" t="s">
        <v>4</v>
      </c>
      <c r="L10" t="s">
        <v>5</v>
      </c>
    </row>
    <row r="11" spans="1:12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6</v>
      </c>
      <c r="H11" t="s">
        <v>4</v>
      </c>
    </row>
    <row r="12" spans="1:12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6</v>
      </c>
      <c r="H12" t="s">
        <v>4</v>
      </c>
      <c r="L12" t="s">
        <v>25</v>
      </c>
    </row>
    <row r="13" spans="1:12">
      <c r="A13" s="1">
        <v>44504</v>
      </c>
      <c r="B13" t="s">
        <v>3</v>
      </c>
      <c r="C13">
        <v>469.5</v>
      </c>
      <c r="D13">
        <v>20.22</v>
      </c>
      <c r="E13">
        <v>444</v>
      </c>
      <c r="F13">
        <v>110.24</v>
      </c>
      <c r="G13" t="s">
        <v>1</v>
      </c>
      <c r="H13" t="s">
        <v>2</v>
      </c>
    </row>
    <row r="14" spans="1:12">
      <c r="A14" s="2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6</v>
      </c>
      <c r="H14" t="s">
        <v>4</v>
      </c>
      <c r="L14" t="s">
        <v>26</v>
      </c>
    </row>
    <row r="15" spans="1:12">
      <c r="A15" s="2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6</v>
      </c>
      <c r="H15" t="s">
        <v>4</v>
      </c>
    </row>
    <row r="16" spans="1:12">
      <c r="A16" s="1">
        <v>44510</v>
      </c>
      <c r="B16" t="s">
        <v>3</v>
      </c>
      <c r="C16">
        <v>465.03</v>
      </c>
      <c r="D16">
        <v>19.63</v>
      </c>
      <c r="E16">
        <v>451</v>
      </c>
      <c r="F16">
        <v>107.29</v>
      </c>
      <c r="G16" t="s">
        <v>1</v>
      </c>
      <c r="H16" t="s">
        <v>2</v>
      </c>
      <c r="L16" t="s">
        <v>27</v>
      </c>
    </row>
    <row r="17" spans="1:12">
      <c r="A17" s="1">
        <v>44526</v>
      </c>
      <c r="B17" t="s">
        <v>3</v>
      </c>
      <c r="C17">
        <v>464.9</v>
      </c>
      <c r="D17">
        <v>15.61</v>
      </c>
      <c r="E17">
        <v>434</v>
      </c>
      <c r="F17">
        <v>110.62</v>
      </c>
      <c r="G17" t="s">
        <v>1</v>
      </c>
      <c r="H17" t="s">
        <v>2</v>
      </c>
      <c r="L17" t="s">
        <v>28</v>
      </c>
    </row>
    <row r="18" spans="1:12">
      <c r="A18" s="1">
        <v>44526</v>
      </c>
      <c r="B18" t="s">
        <v>3</v>
      </c>
      <c r="C18">
        <v>500.31</v>
      </c>
      <c r="D18">
        <v>16.88</v>
      </c>
      <c r="E18">
        <v>445</v>
      </c>
      <c r="F18">
        <v>115.9</v>
      </c>
      <c r="G18" t="s">
        <v>1</v>
      </c>
      <c r="H18" t="s">
        <v>2</v>
      </c>
      <c r="L18" t="s">
        <v>29</v>
      </c>
    </row>
    <row r="19" spans="1:12">
      <c r="A19" s="1">
        <v>44526</v>
      </c>
      <c r="B19" t="s">
        <v>3</v>
      </c>
      <c r="C19">
        <v>450.26</v>
      </c>
      <c r="D19">
        <v>15.96</v>
      </c>
      <c r="E19">
        <v>401</v>
      </c>
      <c r="F19">
        <v>116</v>
      </c>
      <c r="G19" t="s">
        <v>1</v>
      </c>
      <c r="H19" t="s">
        <v>2</v>
      </c>
      <c r="L19" t="s">
        <v>30</v>
      </c>
    </row>
    <row r="20" spans="1:12">
      <c r="A20" s="1">
        <v>44526</v>
      </c>
      <c r="B20" t="s">
        <v>3</v>
      </c>
      <c r="C20">
        <v>485.97</v>
      </c>
      <c r="D20">
        <v>16.63</v>
      </c>
      <c r="E20">
        <v>450</v>
      </c>
      <c r="F20">
        <v>111.49</v>
      </c>
      <c r="G20" t="s">
        <v>1</v>
      </c>
      <c r="H20" t="s">
        <v>2</v>
      </c>
      <c r="L20" t="s">
        <v>31</v>
      </c>
    </row>
    <row r="21" spans="1:12">
      <c r="A21" s="1">
        <v>44526</v>
      </c>
      <c r="B21" t="s">
        <v>3</v>
      </c>
      <c r="C21">
        <v>490.82</v>
      </c>
      <c r="D21">
        <v>18.46</v>
      </c>
      <c r="E21">
        <v>450</v>
      </c>
      <c r="F21">
        <v>113.12</v>
      </c>
      <c r="G21" t="s">
        <v>1</v>
      </c>
      <c r="H21" t="s">
        <v>2</v>
      </c>
      <c r="L21" t="s">
        <v>32</v>
      </c>
    </row>
    <row r="22" spans="1:12">
      <c r="A22" s="1">
        <v>44526</v>
      </c>
      <c r="B22" t="s">
        <v>3</v>
      </c>
      <c r="C22">
        <v>532.49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s">
        <v>33</v>
      </c>
    </row>
    <row r="23" spans="1:12">
      <c r="A23" s="1">
        <v>44526</v>
      </c>
      <c r="B23" t="s">
        <v>3</v>
      </c>
      <c r="C23">
        <v>619.52</v>
      </c>
      <c r="D23">
        <v>11.36</v>
      </c>
      <c r="E23">
        <v>177</v>
      </c>
      <c r="F23">
        <v>355.07</v>
      </c>
      <c r="G23" t="s">
        <v>1</v>
      </c>
      <c r="H23" t="s">
        <v>4</v>
      </c>
      <c r="L23" t="s">
        <v>34</v>
      </c>
    </row>
    <row r="24" spans="1:12">
      <c r="A24" s="4">
        <v>44518</v>
      </c>
      <c r="B24" t="s">
        <v>3</v>
      </c>
      <c r="F24">
        <f>9*60+44</f>
        <v>584</v>
      </c>
      <c r="G24" t="s">
        <v>6</v>
      </c>
      <c r="H24" t="s">
        <v>4</v>
      </c>
      <c r="L24" t="s">
        <v>70</v>
      </c>
    </row>
    <row r="25" spans="1:12">
      <c r="A25" s="4">
        <v>44518</v>
      </c>
      <c r="B25" t="s">
        <v>3</v>
      </c>
      <c r="F25">
        <f>19*60+41</f>
        <v>1181</v>
      </c>
      <c r="L25" t="s">
        <v>71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C1" sqref="C1:C17"/>
    </sheetView>
  </sheetViews>
  <sheetFormatPr defaultColWidth="9.1796875" defaultRowHeight="12.5"/>
  <cols>
    <col min="3" max="3" width="19.54296875" bestFit="1" customWidth="1"/>
  </cols>
  <sheetData>
    <row r="1" spans="1:12">
      <c r="A1" t="s">
        <v>7</v>
      </c>
      <c r="B1" t="s">
        <v>0</v>
      </c>
      <c r="C1" t="s">
        <v>35</v>
      </c>
      <c r="E1" t="s">
        <v>7</v>
      </c>
      <c r="F1" t="s">
        <v>36</v>
      </c>
      <c r="G1" t="s">
        <v>8</v>
      </c>
      <c r="I1" t="s">
        <v>37</v>
      </c>
      <c r="J1" t="s">
        <v>0</v>
      </c>
    </row>
    <row r="2" spans="1:12">
      <c r="A2">
        <v>1</v>
      </c>
      <c r="B2">
        <v>409.09000000000003</v>
      </c>
      <c r="C2">
        <v>1</v>
      </c>
      <c r="E2">
        <v>1</v>
      </c>
      <c r="F2" t="s">
        <v>38</v>
      </c>
      <c r="G2" t="s">
        <v>39</v>
      </c>
      <c r="H2" t="s">
        <v>8</v>
      </c>
      <c r="I2" s="3">
        <v>1.36</v>
      </c>
      <c r="J2">
        <f t="shared" ref="J2:J17" si="0">K2*60+L2</f>
        <v>409.09000000000003</v>
      </c>
      <c r="K2">
        <v>6</v>
      </c>
      <c r="L2">
        <v>49.09</v>
      </c>
    </row>
    <row r="3" spans="1:12">
      <c r="A3">
        <v>2</v>
      </c>
      <c r="B3">
        <v>220.42000000000002</v>
      </c>
      <c r="C3">
        <f t="shared" ref="C3:C17" si="1">$B$2/B3</f>
        <v>1.855956809726885</v>
      </c>
      <c r="E3">
        <v>2</v>
      </c>
      <c r="F3" t="s">
        <v>40</v>
      </c>
      <c r="G3" t="s">
        <v>41</v>
      </c>
      <c r="H3" t="s">
        <v>8</v>
      </c>
      <c r="I3" s="3">
        <v>1.92</v>
      </c>
      <c r="J3">
        <f t="shared" si="0"/>
        <v>220.42000000000002</v>
      </c>
      <c r="K3">
        <v>3</v>
      </c>
      <c r="L3">
        <v>40.42</v>
      </c>
    </row>
    <row r="4" spans="1:12">
      <c r="A4">
        <v>3</v>
      </c>
      <c r="B4">
        <v>169.2</v>
      </c>
      <c r="C4">
        <f t="shared" si="1"/>
        <v>2.4177895981087474</v>
      </c>
      <c r="E4">
        <v>3</v>
      </c>
      <c r="F4" t="s">
        <v>42</v>
      </c>
      <c r="G4" t="s">
        <v>43</v>
      </c>
      <c r="H4" t="s">
        <v>8</v>
      </c>
      <c r="I4" s="3">
        <v>2.57</v>
      </c>
      <c r="J4">
        <f t="shared" si="0"/>
        <v>169.2</v>
      </c>
      <c r="K4">
        <v>2</v>
      </c>
      <c r="L4">
        <v>49.2</v>
      </c>
    </row>
    <row r="5" spans="1:12">
      <c r="A5">
        <v>4</v>
      </c>
      <c r="B5">
        <v>143.93</v>
      </c>
      <c r="C5">
        <f t="shared" si="1"/>
        <v>2.8422844438268604</v>
      </c>
      <c r="E5">
        <v>4</v>
      </c>
      <c r="F5" t="s">
        <v>44</v>
      </c>
      <c r="G5" t="s">
        <v>45</v>
      </c>
      <c r="H5" t="s">
        <v>8</v>
      </c>
      <c r="I5" s="3">
        <v>3.11</v>
      </c>
      <c r="J5">
        <f t="shared" si="0"/>
        <v>143.93</v>
      </c>
      <c r="K5">
        <v>2</v>
      </c>
      <c r="L5">
        <v>23.93</v>
      </c>
    </row>
    <row r="6" spans="1:12">
      <c r="A6">
        <v>5</v>
      </c>
      <c r="B6">
        <v>127.84</v>
      </c>
      <c r="C6">
        <f t="shared" si="1"/>
        <v>3.2000156445556946</v>
      </c>
      <c r="E6">
        <v>5</v>
      </c>
      <c r="F6" t="s">
        <v>46</v>
      </c>
      <c r="G6" t="s">
        <v>47</v>
      </c>
      <c r="H6" t="s">
        <v>8</v>
      </c>
      <c r="I6" s="3">
        <v>3.54</v>
      </c>
      <c r="J6">
        <f t="shared" si="0"/>
        <v>127.84</v>
      </c>
      <c r="K6">
        <v>2</v>
      </c>
      <c r="L6">
        <v>7.84</v>
      </c>
    </row>
    <row r="7" spans="1:12">
      <c r="A7">
        <v>6</v>
      </c>
      <c r="B7">
        <v>117.64</v>
      </c>
      <c r="C7">
        <f t="shared" si="1"/>
        <v>3.4774736484189055</v>
      </c>
      <c r="E7">
        <v>6</v>
      </c>
      <c r="F7" t="s">
        <v>48</v>
      </c>
      <c r="G7" t="s">
        <v>49</v>
      </c>
      <c r="H7" t="s">
        <v>8</v>
      </c>
      <c r="I7" s="3">
        <v>3.9</v>
      </c>
      <c r="J7">
        <f t="shared" si="0"/>
        <v>117.64</v>
      </c>
      <c r="K7">
        <v>1</v>
      </c>
      <c r="L7">
        <v>57.64</v>
      </c>
    </row>
    <row r="8" spans="1:12">
      <c r="A8">
        <v>7</v>
      </c>
      <c r="B8">
        <v>112.44</v>
      </c>
      <c r="C8">
        <f t="shared" si="1"/>
        <v>3.6382959800782642</v>
      </c>
      <c r="E8">
        <v>7</v>
      </c>
      <c r="F8" t="s">
        <v>50</v>
      </c>
      <c r="G8" t="s">
        <v>51</v>
      </c>
      <c r="H8" t="s">
        <v>8</v>
      </c>
      <c r="I8" s="3">
        <v>4.2</v>
      </c>
      <c r="J8">
        <f t="shared" si="0"/>
        <v>112.44</v>
      </c>
      <c r="K8">
        <v>1</v>
      </c>
      <c r="L8">
        <v>52.44</v>
      </c>
    </row>
    <row r="9" spans="1:12">
      <c r="A9">
        <v>8</v>
      </c>
      <c r="B9">
        <v>108.89</v>
      </c>
      <c r="C9">
        <f t="shared" si="1"/>
        <v>3.7569106437689412</v>
      </c>
      <c r="E9">
        <v>8</v>
      </c>
      <c r="F9" t="s">
        <v>52</v>
      </c>
      <c r="G9" t="s">
        <v>53</v>
      </c>
      <c r="H9" t="s">
        <v>8</v>
      </c>
      <c r="I9" s="3">
        <v>4.51</v>
      </c>
      <c r="J9">
        <f t="shared" si="0"/>
        <v>108.89</v>
      </c>
      <c r="K9">
        <v>1</v>
      </c>
      <c r="L9">
        <v>48.89</v>
      </c>
    </row>
    <row r="10" spans="1:12">
      <c r="A10">
        <v>9</v>
      </c>
      <c r="B10">
        <v>109.97</v>
      </c>
      <c r="C10">
        <f t="shared" si="1"/>
        <v>3.72001454942257</v>
      </c>
      <c r="E10">
        <v>9</v>
      </c>
      <c r="F10" t="s">
        <v>54</v>
      </c>
      <c r="G10" t="s">
        <v>55</v>
      </c>
      <c r="H10" t="s">
        <v>8</v>
      </c>
      <c r="I10" s="3">
        <v>4.8899999999999997</v>
      </c>
      <c r="J10">
        <f t="shared" si="0"/>
        <v>109.97</v>
      </c>
      <c r="K10">
        <v>1</v>
      </c>
      <c r="L10">
        <v>49.97</v>
      </c>
    </row>
    <row r="11" spans="1:12">
      <c r="A11">
        <v>10</v>
      </c>
      <c r="B11">
        <v>111.69</v>
      </c>
      <c r="C11">
        <f t="shared" si="1"/>
        <v>3.6627271913331545</v>
      </c>
      <c r="E11">
        <v>10</v>
      </c>
      <c r="F11" t="s">
        <v>56</v>
      </c>
      <c r="G11" t="s">
        <v>57</v>
      </c>
      <c r="H11" t="s">
        <v>8</v>
      </c>
      <c r="I11" s="3">
        <v>5.28</v>
      </c>
      <c r="J11">
        <f t="shared" si="0"/>
        <v>111.69</v>
      </c>
      <c r="K11">
        <v>1</v>
      </c>
      <c r="L11">
        <v>51.69</v>
      </c>
    </row>
    <row r="12" spans="1:12">
      <c r="A12">
        <v>11</v>
      </c>
      <c r="B12">
        <v>111.11</v>
      </c>
      <c r="C12">
        <f t="shared" si="1"/>
        <v>3.681846818468185</v>
      </c>
      <c r="E12">
        <v>11</v>
      </c>
      <c r="F12" t="s">
        <v>58</v>
      </c>
      <c r="G12" t="s">
        <v>59</v>
      </c>
      <c r="H12" t="s">
        <v>8</v>
      </c>
      <c r="I12" s="3">
        <v>5.72</v>
      </c>
      <c r="J12">
        <f t="shared" si="0"/>
        <v>111.11</v>
      </c>
      <c r="K12">
        <v>1</v>
      </c>
      <c r="L12">
        <v>51.11</v>
      </c>
    </row>
    <row r="13" spans="1:12">
      <c r="A13">
        <v>12</v>
      </c>
      <c r="B13">
        <v>111.86</v>
      </c>
      <c r="C13">
        <f t="shared" si="1"/>
        <v>3.6571607366350798</v>
      </c>
      <c r="E13">
        <v>12</v>
      </c>
      <c r="F13" t="s">
        <v>60</v>
      </c>
      <c r="G13" t="s">
        <v>61</v>
      </c>
      <c r="H13" t="s">
        <v>8</v>
      </c>
      <c r="I13" s="3">
        <v>6.16</v>
      </c>
      <c r="J13">
        <f t="shared" si="0"/>
        <v>111.86</v>
      </c>
      <c r="K13">
        <v>1</v>
      </c>
      <c r="L13">
        <v>51.86</v>
      </c>
    </row>
    <row r="14" spans="1:12">
      <c r="A14">
        <v>13</v>
      </c>
      <c r="B14">
        <v>113.03</v>
      </c>
      <c r="C14">
        <f t="shared" si="1"/>
        <v>3.6193046093957357</v>
      </c>
      <c r="E14">
        <v>13</v>
      </c>
      <c r="F14" t="s">
        <v>62</v>
      </c>
      <c r="G14" t="s">
        <v>63</v>
      </c>
      <c r="H14" t="s">
        <v>8</v>
      </c>
      <c r="I14" s="3">
        <v>6.5</v>
      </c>
      <c r="J14">
        <f t="shared" si="0"/>
        <v>113.03</v>
      </c>
      <c r="K14">
        <v>1</v>
      </c>
      <c r="L14">
        <v>53.03</v>
      </c>
    </row>
    <row r="15" spans="1:12">
      <c r="A15">
        <v>14</v>
      </c>
      <c r="B15">
        <v>113.22</v>
      </c>
      <c r="C15">
        <f t="shared" si="1"/>
        <v>3.6132308779367608</v>
      </c>
      <c r="E15">
        <v>14</v>
      </c>
      <c r="F15" t="s">
        <v>64</v>
      </c>
      <c r="G15" t="s">
        <v>65</v>
      </c>
      <c r="H15" t="s">
        <v>8</v>
      </c>
      <c r="I15" s="3">
        <v>6.9</v>
      </c>
      <c r="J15">
        <f t="shared" si="0"/>
        <v>113.22</v>
      </c>
      <c r="K15">
        <v>1</v>
      </c>
      <c r="L15">
        <v>53.22</v>
      </c>
    </row>
    <row r="16" spans="1:12">
      <c r="A16">
        <v>15</v>
      </c>
      <c r="B16">
        <v>114.89</v>
      </c>
      <c r="C16">
        <f t="shared" si="1"/>
        <v>3.5607102445817742</v>
      </c>
      <c r="E16">
        <v>15</v>
      </c>
      <c r="F16" t="s">
        <v>66</v>
      </c>
      <c r="G16" t="s">
        <v>67</v>
      </c>
      <c r="H16" t="s">
        <v>8</v>
      </c>
      <c r="I16" s="3">
        <v>7.25</v>
      </c>
      <c r="J16">
        <f t="shared" si="0"/>
        <v>114.89</v>
      </c>
      <c r="K16">
        <v>1</v>
      </c>
      <c r="L16">
        <v>54.89</v>
      </c>
    </row>
    <row r="17" spans="1:12">
      <c r="A17">
        <v>16</v>
      </c>
      <c r="B17">
        <v>115.74000000000001</v>
      </c>
      <c r="C17">
        <f t="shared" si="1"/>
        <v>3.5345602211854157</v>
      </c>
      <c r="E17">
        <v>16</v>
      </c>
      <c r="F17" t="s">
        <v>68</v>
      </c>
      <c r="G17" t="s">
        <v>69</v>
      </c>
      <c r="H17" t="s">
        <v>8</v>
      </c>
      <c r="I17" s="3">
        <v>7.54</v>
      </c>
      <c r="J17">
        <f t="shared" si="0"/>
        <v>115.74000000000001</v>
      </c>
      <c r="K17">
        <v>1</v>
      </c>
      <c r="L17">
        <v>55.74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796875" defaultRowHeight="12.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Development</vt:lpstr>
      <vt:lpstr>SpeedUp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2021-10-28T10:30:21Z</dcterms:created>
  <dcterms:modified xsi:type="dcterms:W3CDTF">2021-11-26T13:44:31Z</dcterms:modified>
</cp:coreProperties>
</file>