
<file path=[Content_Types].xml><?xml version="1.0" encoding="utf-8"?>
<Types xmlns="http://schemas.openxmlformats.org/package/2006/content-types">
  <Default Extension="rels" ContentType="application/vnd.openxmlformats-package.relationships+xml"/>
  <Default Extension="xlbin" ContentType="application/vnd.openxmlformats-officedocument.spreadsheetml.printerSettings"/>
  <Default Extension="xml" ContentType="application/xml"/>
  <Default Extension="vml" ContentType="application/vnd.openxmlformats-officedocument.vmlDrawing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harts/chart5.xml" ContentType="application/vnd.openxmlformats-officedocument.drawingml.chart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drawing5.xml" ContentType="application/vnd.openxmlformats-officedocument.drawing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
  <Relationship Id="rId4" Type="http://schemas.openxmlformats.org/officeDocument/2006/relationships/custom-properties" Target="docProps/custom.xml"/>
  <Relationship Id="rId3" Type="http://schemas.openxmlformats.org/package/2006/relationships/metadata/core-properties" Target="docProps/core.xml"/>
  <Relationship Id="rId2" Type="http://schemas.openxmlformats.org/officeDocument/2006/relationships/extended-properties" Target="docProps/app.xml"/>
  <Relationship Id="rId1" Type="http://schemas.openxmlformats.org/officeDocument/2006/relationships/officeDocument" Target="xl/workbook.xml"/>
</Relationships>

</file>

<file path=xl/workbook.xml><?xml version="1.0" encoding="utf-8"?>
<workbook xmlns="http://schemas.openxmlformats.org/spreadsheetml/2006/main" xmlns:r="http://schemas.openxmlformats.org/officeDocument/2006/relationships">
  <fileVersion lastEdited="4" lowestEdited="4" rupBuild="3820"/>
  <workbookPr date1904="0"/>
  <bookViews>
    <workbookView activeTab="9" windowWidth="19200" windowHeight="8320"/>
  </bookViews>
  <sheets>
    <sheet name="Information" sheetId="1" r:id="rId1"/>
    <sheet name="ptfe" sheetId="2" r:id="rId2"/>
    <sheet name="air" sheetId="3" r:id="rId3"/>
    <sheet name="vacuum" sheetId="4" r:id="rId4"/>
    <sheet name="ldpe" sheetId="5" r:id="rId5"/>
    <sheet name="mdpe" sheetId="6" r:id="rId6"/>
    <sheet name="kbr" sheetId="7" r:id="rId7"/>
    <sheet name="nujol" sheetId="8" r:id="rId8"/>
    <sheet name="Polypropylene" sheetId="9" r:id="rId9"/>
    <sheet name="Water(25C)" sheetId="10" r:id="rId10"/>
    <sheet name="Water(19C)" sheetId="11" r:id="rId11"/>
    <sheet name="Silver" sheetId="12" r:id="rId12"/>
    <sheet name="Fused Silica" sheetId="13" r:id="rId13"/>
    <sheet name="PVC" sheetId="14" r:id="rId14"/>
  </sheets>
  <definedNames>
    <definedName name="_xlnm.Sheet_Title" localSheetId="0">"Information"</definedName>
    <definedName name="_xlnm.Print_Area" localSheetId="0">#REF!</definedName>
    <definedName name="_xlnm.Sheet_Title" localSheetId="1">"ptfe"</definedName>
    <definedName name="_xlnm.Print_Area" localSheetId="1">#REF!</definedName>
    <definedName name="_xlnm.Sheet_Title" localSheetId="2">"air"</definedName>
    <definedName name="_xlnm.Print_Area" localSheetId="2">#REF!</definedName>
    <definedName name="_xlnm.Sheet_Title" localSheetId="3">"vacuum"</definedName>
    <definedName name="_xlnm.Print_Area" localSheetId="3">#REF!</definedName>
    <definedName name="_xlnm.Sheet_Title" localSheetId="4">"ldpe"</definedName>
    <definedName name="_xlnm.Print_Area" localSheetId="4">#REF!</definedName>
    <definedName name="_xlnm.Sheet_Title" localSheetId="5">"mdpe"</definedName>
    <definedName name="_xlnm.Print_Area" localSheetId="5">#REF!</definedName>
    <definedName name="_xlnm.Sheet_Title" localSheetId="6">"kbr"</definedName>
    <definedName name="_xlnm.Print_Area" localSheetId="6">#REF!</definedName>
    <definedName name="_xlnm.Sheet_Title" localSheetId="7">"nujol"</definedName>
    <definedName name="_xlnm.Print_Area" localSheetId="7">#REF!</definedName>
    <definedName name="_xlnm.Sheet_Title" localSheetId="8">"Polypropylene"</definedName>
    <definedName name="_xlnm.Print_Area" localSheetId="8">#REF!</definedName>
    <definedName name="_xlnm.Sheet_Title" localSheetId="9">"Water"</definedName>
    <definedName name="_xlnm.Print_Area" localSheetId="9">#REF!</definedName>
    <definedName name="_xlnm.Sheet_Title" localSheetId="10">"Water(19C)"</definedName>
    <definedName name="_xlnm.Print_Area" localSheetId="10">#REF!</definedName>
    <definedName name="_xlnm.Sheet_Title" localSheetId="11">"Silver"</definedName>
    <definedName name="_xlnm.Print_Area" localSheetId="11">#REF!</definedName>
    <definedName name="_xlnm.Sheet_Title" localSheetId="12">"Silica"</definedName>
    <definedName name="_xlnm.Print_Area" localSheetId="12">#REF!</definedName>
    <definedName name="_xlnm.Sheet_Title" localSheetId="13">"Silica"</definedName>
    <definedName name="_xlnm.Print_Area" localSheetId="13">#REF!</definedName>
  </definedNames>
  <calcPr calcMode="auto" iterate="1" iterateCount="100" iterateDelta="0.001"/>
  <webPublishing allowPng="1" css="0" codePage="1252"/>
</workbook>
</file>

<file path=xl/sharedStrings.xml><?xml version="1.0" encoding="utf-8"?>
<sst xmlns="http://schemas.openxmlformats.org/spreadsheetml/2006/main" uniqueCount="20" count="20">
  <si>
    <t>Information</t>
  </si>
  <si>
    <t>Entry:</t>
  </si>
  <si>
    <t>Tabulated refractive index</t>
  </si>
  <si>
    <t>Density:</t>
  </si>
  <si>
    <t>Temperature:</t>
  </si>
  <si>
    <t>Low:</t>
  </si>
  <si>
    <t>High:</t>
  </si>
  <si>
    <t>NPoints:</t>
  </si>
  <si>
    <t>Reference: </t>
  </si>
  <si>
    <t>G. M. Hale and M. R. Querry. Optical constants of water in the 200-nm to 200-Âµm wavelength region, &lt;a href=\"https://doi.org/10.1364/AO.12.000555\"&gt;&lt;i&gt;Appl. Opt.&lt;/i&gt; &lt;b&gt;12&lt;/b&gt;, 555-563 (1973)&lt;/a&gt;&lt;br&gt;See also &lt;a href=\"https://refractiveindex.info/?shelf=main&amp;book=H2O&amp;page=Segelstein\"&gt;&lt;i&gt;Segelstein 1981&lt;/i&gt;&lt;/a&gt; for more recent data from the same group.</t>
  </si>
  <si>
    <t>Constant refractive index</t>
  </si>
  <si>
    <t>Constant permittivity</t>
  </si>
  <si>
    <t>cm-1</t>
  </si>
  <si>
    <t>Microns</t>
  </si>
  <si>
    <t>eps_real</t>
  </si>
  <si>
    <t>eps_imag</t>
  </si>
  <si>
    <t>Unkown</t>
  </si>
  <si>
    <t>n</t>
  </si>
  <si>
    <t>k</t>
  </si>
  <si>
    <t>Extrapolated values</t>
  </si>
</sst>
</file>

<file path=xl/styles.xml><?xml version="1.0" encoding="utf-8"?>
<styleSheet xmlns="http://schemas.openxmlformats.org/spreadsheetml/2006/main">
  <numFmts count="2">
    <numFmt formatCode="0.000E+00" numFmtId="100"/>
    <numFmt formatCode="_-* #,##0.00_-;\-* #,##0.00_-;_-* &quot;-&quot;??_-;_-@_-" numFmtId="101"/>
  </numFmts>
  <fonts count="2">
    <font>
      <b val="0"/>
      <i val="0"/>
      <u val="none"/>
      <color rgb="FF000000"/>
      <name val="Sans"/>
      <vertAlign val="baseline"/>
      <sz val="10"/>
      <strike val="0"/>
    </font>
    <font>
      <b val="0"/>
      <i val="0"/>
      <u val="none"/>
      <color rgb="FF000000"/>
      <name val="Calibri"/>
      <vertAlign val="baseline"/>
      <sz val="10"/>
      <strike val="0"/>
    </font>
  </fonts>
  <fills count="2">
    <fill>
      <patternFill patternType="none"/>
    </fill>
    <fill>
      <patternFill patternType="gray125"/>
    </fill>
  </fills>
  <borders count="1">
    <border diagonalUp="0" diagonalDown="0">
      <left style="none">
        <color rgb="FFC7C7C7"/>
      </left>
      <right style="none">
        <color rgb="FFC7C7C7"/>
      </right>
      <top style="none">
        <color rgb="FFC7C7C7"/>
      </top>
      <bottom style="none">
        <color rgb="FFC7C7C7"/>
      </bottom>
    </border>
  </borders>
  <cellStyleXfs count="1">
    <xf fontId="0" fillId="0" borderId="0" numFmtId="0">
      <alignment horizontal="general" vertical="bottom" wrapText="0" shrinkToFit="0" textRotation="0" indent="0"/>
      <protection locked="1" hidden="0"/>
    </xf>
  </cellStyleXfs>
  <cellXfs count="7">
    <xf applyAlignment="1" applyBorder="1" applyFont="1" applyFill="1" applyNumberFormat="1" fontId="0" fillId="0" borderId="0" numFmtId="0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1" fillId="0" borderId="0" numFmtId="0" xfId="0">
      <alignment horizontal="general" vertical="center" wrapText="0" shrinkToFit="0" textRotation="0" indent="0"/>
      <protection locked="1" hidden="0"/>
    </xf>
    <xf applyAlignment="1" applyBorder="1" applyFont="1" applyFill="1" applyNumberFormat="1" fontId="0" fillId="0" borderId="0" numFmtId="0" xfId="0">
      <alignment horizontal="general" vertical="center" wrapText="0" shrinkToFit="0" textRotation="0" indent="0"/>
      <protection locked="1" hidden="0"/>
    </xf>
    <xf applyAlignment="1" applyBorder="1" applyFont="1" applyFill="1" applyNumberFormat="1" fontId="1" fillId="0" borderId="0" numFmtId="11" xfId="0">
      <alignment horizontal="general" vertical="center" wrapText="0" shrinkToFit="0" textRotation="0" indent="0"/>
      <protection locked="1" hidden="0"/>
    </xf>
    <xf applyAlignment="1" applyBorder="1" applyFont="1" applyFill="1" applyNumberFormat="1" fontId="1" fillId="0" borderId="0" numFmtId="2" xfId="0">
      <alignment horizontal="general" vertical="center" wrapText="0" shrinkToFit="0" textRotation="0" indent="0"/>
      <protection locked="1" hidden="0"/>
    </xf>
    <xf applyAlignment="1" applyBorder="1" applyFont="1" applyFill="1" applyNumberFormat="1" fontId="1" fillId="0" borderId="0" numFmtId="100" xfId="0">
      <alignment horizontal="general" vertical="center" wrapText="0" shrinkToFit="0" textRotation="0" indent="0"/>
      <protection locked="1" hidden="0"/>
    </xf>
    <xf applyAlignment="1" applyBorder="1" applyFont="1" applyFill="1" applyNumberFormat="1" fontId="1" fillId="0" borderId="0" numFmtId="101" xfId="0">
      <alignment horizontal="general" vertical="center" wrapText="0" shrinkToFit="0" textRotation="0" indent="0"/>
      <protection locked="1" hidden="0"/>
    </xf>
  </cellXfs>
</styleSheet>
</file>

<file path=xl/_rels/workbook.xml.rels><?xml version="1.0" encoding="UTF-8"?>
<Relationships xmlns="http://schemas.openxmlformats.org/package/2006/relationships">
  <Relationship Id="rId16" Type="http://schemas.openxmlformats.org/officeDocument/2006/relationships/styles" Target="styles.xml"/>
  <Relationship Id="rId15" Type="http://schemas.openxmlformats.org/officeDocument/2006/relationships/sharedStrings" Target="sharedStrings.xml"/>
  <Relationship Id="rId14" Type="http://schemas.openxmlformats.org/officeDocument/2006/relationships/worksheet" Target="worksheets/sheet14.xml"/>
  <Relationship Id="rId13" Type="http://schemas.openxmlformats.org/officeDocument/2006/relationships/worksheet" Target="worksheets/sheet13.xml"/>
  <Relationship Id="rId12" Type="http://schemas.openxmlformats.org/officeDocument/2006/relationships/worksheet" Target="worksheets/sheet12.xml"/>
  <Relationship Id="rId11" Type="http://schemas.openxmlformats.org/officeDocument/2006/relationships/worksheet" Target="worksheets/sheet11.xml"/>
  <Relationship Id="rId10" Type="http://schemas.openxmlformats.org/officeDocument/2006/relationships/worksheet" Target="worksheets/sheet10.xml"/>
  <Relationship Id="rId9" Type="http://schemas.openxmlformats.org/officeDocument/2006/relationships/worksheet" Target="worksheets/sheet9.xml"/>
  <Relationship Id="rId8" Type="http://schemas.openxmlformats.org/officeDocument/2006/relationships/worksheet" Target="worksheets/sheet8.xml"/>
  <Relationship Id="rId7" Type="http://schemas.openxmlformats.org/officeDocument/2006/relationships/worksheet" Target="worksheets/sheet7.xml"/>
  <Relationship Id="rId6" Type="http://schemas.openxmlformats.org/officeDocument/2006/relationships/worksheet" Target="worksheets/sheet6.xml"/>
  <Relationship Id="rId5" Type="http://schemas.openxmlformats.org/officeDocument/2006/relationships/worksheet" Target="worksheets/sheet5.xml"/>
  <Relationship Id="rId4" Type="http://schemas.openxmlformats.org/officeDocument/2006/relationships/worksheet" Target="worksheets/sheet4.xml"/>
  <Relationship Id="rId3" Type="http://schemas.openxmlformats.org/officeDocument/2006/relationships/worksheet" Target="worksheets/sheet3.xml"/>
  <Relationship Id="rId2" Type="http://schemas.openxmlformats.org/officeDocument/2006/relationships/worksheet" Target="worksheets/sheet2.xml"/>
  <Relationship Id="rId1" Type="http://schemas.openxmlformats.org/officeDocument/2006/relationships/worksheet" Target="worksheets/sheet1.xml"/>
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title>
      <c:tx>
        <c:rich>
          <a:bodyPr/>
          <a:p>
            <a:r>
              <a:rPr sz="1400">
                <a:solidFill>
                  <a:srgbClr val="595959"/>
                </a:solidFill>
                <a:latin typeface="+mn-lt"/>
              </a:rPr>
              <a:t>n</a:t>
            </a:r>
          </a:p>
        </c:rich>
      </c:tx>
      <c:overlay val="0"/>
      <c:spPr>
        <a:ln>
          <a:noFill/>
        </a:ln>
      </c:spPr>
      <c:txPr>
        <a:bodyPr rot="0"/>
        <a:lstStyle/>
        <a:p>
          <a:pPr>
            <a:defRPr/>
          </a:pPr>
        </a:p>
      </c:txPr>
    </c:title>
    <c:plotArea>
      <c:scatterChart>
        <c:scatterStyle val="marker"/>
        <c:varyColors val="0"/>
        <c:ser>
          <c:idx val="0"/>
          <c:order val="0"/>
          <c:tx>
            <c:strRef>
              <c:f>'Water(25C)'!$C$1</c:f>
            </c:strRef>
          </c:tx>
          <c:spPr>
            <a:ln w="19050">
              <a:solidFill>
                <a:srgbClr val="ed7d31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</c:marker>
          <c:xVal>
            <c:numRef>
              <c:f>'Water(25C)'!$A$2:$A$170</c:f>
            </c:numRef>
          </c:xVal>
          <c:yVal>
            <c:numRef>
              <c:f>'Water(25C)'!$C$2:$C$170</c:f>
            </c:numRef>
          </c:yVal>
          <c:smooth val="1"/>
        </c:ser>
        <c:ser>
          <c:idx val="1"/>
          <c:order val="1"/>
          <c:tx>
            <c:strRef>
              <c:f>'Water(25C)'!$D$1</c:f>
            </c:strRef>
          </c:tx>
          <c:spPr>
            <a:ln w="19050">
              <a:solidFill>
                <a:srgbClr val="a5a5a5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</c:marker>
          <c:xVal>
            <c:numRef>
              <c:f>'Water(25C)'!$A$2:$A$170</c:f>
            </c:numRef>
          </c:xVal>
          <c:yVal>
            <c:numRef>
              <c:f>'Water(25C)'!$D$2:$D$170</c:f>
            </c:numRef>
          </c:yVal>
          <c:smooth val="1"/>
        </c:ser>
        <c:axId val="1"/>
        <c:axId val="2"/>
      </c:scatterChart>
      <c:valAx>
        <c:axId val="1"/>
        <c:scaling>
          <c:orientation val="minMax"/>
          <c:max val="2000"/>
        </c:scaling>
        <c:delete val="0"/>
        <c:axPos val="b"/>
        <c:majorGridlines>
          <c:spPr>
            <a:ln w="9525">
              <a:solidFill>
                <a:srgbClr val="d9d9d9"/>
              </a:solidFill>
            </a:ln>
            <a:extLst>
              <a:ext uri="http://www.gnumeric.org/ext/spreadsheetml">
                <gnmx:gostyle dashType="auto"/>
              </a:ext>
            </a:extLst>
          </c:spPr>
        </c:majorGridlines>
        <c:numFmt sourceLinked="1" formatCode="General"/>
        <c:majorTickMark val="none"/>
        <c:minorTickMark val="none"/>
        <c:spPr>
          <a:ln w="9525">
            <a:solidFill>
              <a:srgbClr val="bfbfbf"/>
            </a:solidFill>
          </a:ln>
          <a:extLst>
            <a:ext uri="http://www.gnumeric.org/ext/spreadsheetml">
              <gnmx:gostyle dashType="auto"/>
            </a:ext>
          </a:extLst>
        </c:spPr>
        <c:txPr>
          <a:bodyPr rot="4800000"/>
          <a:lstStyle/>
          <a:p>
            <a:pPr>
              <a:defRPr sz="900">
                <a:solidFill>
                  <a:srgbClr val="595959"/>
                </a:solidFill>
                <a:latin typeface="+mn-lt"/>
              </a:defRPr>
            </a:pPr>
          </a:p>
        </c:txPr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>
          <c:spPr>
            <a:ln w="9525">
              <a:solidFill>
                <a:srgbClr val="d9d9d9"/>
              </a:solidFill>
            </a:ln>
            <a:extLst>
              <a:ext uri="http://www.gnumeric.org/ext/spreadsheetml">
                <gnmx:gostyle dashType="auto"/>
              </a:ext>
            </a:extLst>
          </c:spPr>
        </c:majorGridlines>
        <c:numFmt sourceLinked="1" formatCode="0.00E+00"/>
        <c:majorTickMark val="none"/>
        <c:minorTickMark val="none"/>
        <c:spPr>
          <a:ln w="9525">
            <a:solidFill>
              <a:srgbClr val="bfbfbf"/>
            </a:solidFill>
          </a:ln>
          <a:extLst>
            <a:ext uri="http://www.gnumeric.org/ext/spreadsheetml">
              <gnmx:gostyle dashType="auto"/>
            </a:ext>
          </a:extLst>
        </c:spPr>
        <c:txPr>
          <a:bodyPr rot="4800000"/>
          <a:lstStyle/>
          <a:p>
            <a:pPr>
              <a:defRPr sz="900">
                <a:solidFill>
                  <a:srgbClr val="595959"/>
                </a:solidFill>
                <a:latin typeface="+mn-lt"/>
              </a:defRPr>
            </a:pPr>
          </a:p>
        </c:txPr>
        <c:crossAx val="1"/>
        <c:crosses val="autoZero"/>
      </c:valAx>
    </c:plotArea>
    <c:legend>
      <c:legendPos val="b"/>
      <c:spPr>
        <a:noFill/>
        <a:ln>
          <a:noFill/>
        </a:ln>
      </c:spPr>
      <c:txPr>
        <a:bodyPr/>
        <a:lstStyle/>
        <a:p>
          <a:pPr>
            <a:defRPr sz="900">
              <a:solidFill>
                <a:srgbClr val="595959"/>
              </a:solidFill>
              <a:latin typeface="+mn-lt"/>
            </a:defRPr>
          </a:pPr>
        </a:p>
      </c:txPr>
    </c:legend>
  </c:chart>
  <c:spPr>
    <a:ln w="9525">
      <a:solidFill>
        <a:srgbClr val="d9d9d9"/>
      </a:solidFill>
    </a:ln>
    <a:extLst>
      <a:ext uri="http://www.gnumeric.org/ext/spreadsheetml">
        <gnmx:gostyle dashType="auto" pattern="solid" auto-pattern="0"/>
      </a:ext>
    </a:extLst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title>
      <c:tx>
        <c:rich>
          <a:bodyPr/>
          <a:p>
            <a:r>
              <a:rPr sz="1400">
                <a:solidFill>
                  <a:srgbClr val="595959"/>
                </a:solidFill>
                <a:latin typeface="+mn-lt"/>
              </a:rPr>
              <a:t>n</a:t>
            </a:r>
          </a:p>
        </c:rich>
      </c:tx>
      <c:overlay val="0"/>
      <c:spPr>
        <a:ln>
          <a:noFill/>
        </a:ln>
      </c:spPr>
      <c:txPr>
        <a:bodyPr rot="0"/>
        <a:lstStyle/>
        <a:p>
          <a:pPr>
            <a:defRPr/>
          </a:pPr>
        </a:p>
      </c:txPr>
    </c:title>
    <c:plotArea>
      <c:scatterChart>
        <c:scatterStyle val="marker"/>
        <c:varyColors val="0"/>
        <c:ser>
          <c:idx val="0"/>
          <c:order val="0"/>
          <c:tx>
            <c:strRef>
              <c:f>'Water(19C)'!$C$1</c:f>
            </c:strRef>
          </c:tx>
          <c:spPr>
            <a:ln w="19050">
              <a:solidFill>
                <a:srgbClr val="ed7d31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</c:marker>
          <c:xVal>
            <c:numRef>
              <c:f>'Water(19C)'!$A$2:$A$35</c:f>
            </c:numRef>
          </c:xVal>
          <c:yVal>
            <c:numRef>
              <c:f>'Water(19C)'!$C$2:$C$35</c:f>
            </c:numRef>
          </c:yVal>
          <c:smooth val="1"/>
        </c:ser>
        <c:ser>
          <c:idx val="1"/>
          <c:order val="1"/>
          <c:tx>
            <c:strRef>
              <c:f>'Water(19C)'!$D$1</c:f>
            </c:strRef>
          </c:tx>
          <c:spPr>
            <a:ln w="19050">
              <a:solidFill>
                <a:srgbClr val="a5a5a5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</c:marker>
          <c:xVal>
            <c:numRef>
              <c:f>'Water(19C)'!$A$2:$A$35</c:f>
            </c:numRef>
          </c:xVal>
          <c:yVal>
            <c:numRef>
              <c:f>'Water(19C)'!$D$2:$D$35</c:f>
            </c:numRef>
          </c:yVal>
          <c:smooth val="1"/>
        </c:ser>
        <c:axId val="3"/>
        <c:axId val="4"/>
      </c:scatterChart>
      <c:valAx>
        <c:axId val="3"/>
        <c:scaling>
          <c:orientation val="minMax"/>
        </c:scaling>
        <c:delete val="0"/>
        <c:axPos val="b"/>
        <c:majorGridlines>
          <c:spPr>
            <a:ln w="9525">
              <a:solidFill>
                <a:srgbClr val="d9d9d9"/>
              </a:solidFill>
            </a:ln>
            <a:extLst>
              <a:ext uri="http://www.gnumeric.org/ext/spreadsheetml">
                <gnmx:gostyle dashType="auto"/>
              </a:ext>
            </a:extLst>
          </c:spPr>
        </c:majorGridlines>
        <c:numFmt sourceLinked="1" formatCode="General"/>
        <c:majorTickMark val="none"/>
        <c:minorTickMark val="none"/>
        <c:spPr>
          <a:ln w="9525">
            <a:solidFill>
              <a:srgbClr val="bfbfbf"/>
            </a:solidFill>
          </a:ln>
          <a:extLst>
            <a:ext uri="http://www.gnumeric.org/ext/spreadsheetml">
              <gnmx:gostyle dashType="auto"/>
            </a:ext>
          </a:extLst>
        </c:spPr>
        <c:txPr>
          <a:bodyPr rot="4800000"/>
          <a:lstStyle/>
          <a:p>
            <a:pPr>
              <a:defRPr sz="900">
                <a:solidFill>
                  <a:srgbClr val="595959"/>
                </a:solidFill>
                <a:latin typeface="+mn-lt"/>
              </a:defRPr>
            </a:pPr>
          </a:p>
        </c:txPr>
        <c:crossAx val="4"/>
        <c:crosses val="autoZero"/>
      </c:valAx>
      <c:valAx>
        <c:axId val="4"/>
        <c:scaling>
          <c:orientation val="minMax"/>
        </c:scaling>
        <c:delete val="0"/>
        <c:axPos val="l"/>
        <c:majorGridlines>
          <c:spPr>
            <a:ln w="9525">
              <a:solidFill>
                <a:srgbClr val="d9d9d9"/>
              </a:solidFill>
            </a:ln>
            <a:extLst>
              <a:ext uri="http://www.gnumeric.org/ext/spreadsheetml">
                <gnmx:gostyle dashType="auto"/>
              </a:ext>
            </a:extLst>
          </c:spPr>
        </c:majorGridlines>
        <c:numFmt sourceLinked="1" formatCode="0.00E+00"/>
        <c:majorTickMark val="none"/>
        <c:minorTickMark val="none"/>
        <c:spPr>
          <a:ln w="9525">
            <a:solidFill>
              <a:srgbClr val="bfbfbf"/>
            </a:solidFill>
          </a:ln>
          <a:extLst>
            <a:ext uri="http://www.gnumeric.org/ext/spreadsheetml">
              <gnmx:gostyle dashType="auto"/>
            </a:ext>
          </a:extLst>
        </c:spPr>
        <c:txPr>
          <a:bodyPr rot="4800000"/>
          <a:lstStyle/>
          <a:p>
            <a:pPr>
              <a:defRPr sz="900">
                <a:solidFill>
                  <a:srgbClr val="595959"/>
                </a:solidFill>
                <a:latin typeface="+mn-lt"/>
              </a:defRPr>
            </a:pPr>
          </a:p>
        </c:txPr>
        <c:crossAx val="3"/>
        <c:crosses val="autoZero"/>
      </c:valAx>
    </c:plotArea>
    <c:legend>
      <c:legendPos val="b"/>
      <c:spPr>
        <a:noFill/>
        <a:ln>
          <a:noFill/>
        </a:ln>
      </c:spPr>
      <c:txPr>
        <a:bodyPr/>
        <a:lstStyle/>
        <a:p>
          <a:pPr>
            <a:defRPr sz="900">
              <a:solidFill>
                <a:srgbClr val="595959"/>
              </a:solidFill>
              <a:latin typeface="+mn-lt"/>
            </a:defRPr>
          </a:pPr>
        </a:p>
      </c:txPr>
    </c:legend>
  </c:chart>
  <c:spPr>
    <a:ln w="9525">
      <a:solidFill>
        <a:srgbClr val="d9d9d9"/>
      </a:solidFill>
    </a:ln>
    <a:extLst>
      <a:ext uri="http://www.gnumeric.org/ext/spreadsheetml">
        <gnmx:gostyle dashType="auto" pattern="solid" auto-pattern="0"/>
      </a:ext>
    </a:extLst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title>
      <c:tx>
        <c:rich>
          <a:bodyPr/>
          <a:p>
            <a:r>
              <a:rPr sz="1400">
                <a:solidFill>
                  <a:srgbClr val="595959"/>
                </a:solidFill>
                <a:latin typeface="+mn-lt"/>
              </a:rPr>
              <a:t>n</a:t>
            </a:r>
          </a:p>
        </c:rich>
      </c:tx>
      <c:overlay val="0"/>
      <c:spPr>
        <a:ln>
          <a:noFill/>
        </a:ln>
      </c:spPr>
      <c:txPr>
        <a:bodyPr rot="0"/>
        <a:lstStyle/>
        <a:p>
          <a:pPr>
            <a:defRPr/>
          </a:pPr>
        </a:p>
      </c:txPr>
    </c:title>
    <c:plotArea>
      <c:scatterChart>
        <c:scatterStyle val="marker"/>
        <c:varyColors val="0"/>
        <c:ser>
          <c:idx val="0"/>
          <c:order val="0"/>
          <c:tx>
            <c:strRef>
              <c:f>Silver!$C$1</c:f>
            </c:strRef>
          </c:tx>
          <c:spPr>
            <a:ln w="41275">
              <a:solidFill>
                <a:srgbClr val="ed7d31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</c:marker>
          <c:xVal>
            <c:numRef>
              <c:f>Silver!$A$2:$A$149</c:f>
            </c:numRef>
          </c:xVal>
          <c:yVal>
            <c:numRef>
              <c:f>Silver!$C$2:$C$149</c:f>
            </c:numRef>
          </c:yVal>
          <c:smooth val="1"/>
        </c:ser>
        <c:ser>
          <c:idx val="1"/>
          <c:order val="1"/>
          <c:tx>
            <c:strRef>
              <c:f>Silver!$D$1</c:f>
            </c:strRef>
          </c:tx>
          <c:spPr>
            <a:ln w="19050">
              <a:solidFill>
                <a:srgbClr val="a5a5a5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</c:marker>
          <c:xVal>
            <c:numRef>
              <c:f>Silver!$A$2:$A$149</c:f>
            </c:numRef>
          </c:xVal>
          <c:yVal>
            <c:numRef>
              <c:f>Silver!$D$2:$D$149</c:f>
            </c:numRef>
          </c:yVal>
          <c:smooth val="1"/>
        </c:ser>
        <c:axId val="5"/>
        <c:axId val="6"/>
      </c:scatterChart>
      <c:valAx>
        <c:axId val="5"/>
        <c:scaling>
          <c:orientation val="minMax"/>
          <c:max val="2000"/>
        </c:scaling>
        <c:delete val="0"/>
        <c:axPos val="b"/>
        <c:majorGridlines>
          <c:spPr>
            <a:ln w="9525">
              <a:solidFill>
                <a:srgbClr val="d9d9d9"/>
              </a:solidFill>
            </a:ln>
            <a:extLst>
              <a:ext uri="http://www.gnumeric.org/ext/spreadsheetml">
                <gnmx:gostyle dashType="auto"/>
              </a:ext>
            </a:extLst>
          </c:spPr>
        </c:majorGridlines>
        <c:numFmt sourceLinked="1" formatCode="General"/>
        <c:majorTickMark val="none"/>
        <c:minorTickMark val="none"/>
        <c:spPr>
          <a:ln w="9525">
            <a:solidFill>
              <a:srgbClr val="bfbfbf"/>
            </a:solidFill>
          </a:ln>
          <a:extLst>
            <a:ext uri="http://www.gnumeric.org/ext/spreadsheetml">
              <gnmx:gostyle dashType="auto"/>
            </a:ext>
          </a:extLst>
        </c:spPr>
        <c:txPr>
          <a:bodyPr rot="4800000"/>
          <a:lstStyle/>
          <a:p>
            <a:pPr>
              <a:defRPr sz="900">
                <a:solidFill>
                  <a:srgbClr val="595959"/>
                </a:solidFill>
                <a:latin typeface="+mn-lt"/>
              </a:defRPr>
            </a:pPr>
          </a:p>
        </c:txPr>
        <c:crossAx val="6"/>
        <c:crosses val="autoZero"/>
      </c:valAx>
      <c:valAx>
        <c:axId val="6"/>
        <c:scaling>
          <c:orientation val="minMax"/>
        </c:scaling>
        <c:delete val="0"/>
        <c:axPos val="l"/>
        <c:majorGridlines>
          <c:spPr>
            <a:ln w="9525">
              <a:solidFill>
                <a:srgbClr val="d9d9d9"/>
              </a:solidFill>
            </a:ln>
            <a:extLst>
              <a:ext uri="http://www.gnumeric.org/ext/spreadsheetml">
                <gnmx:gostyle dashType="auto"/>
              </a:ext>
            </a:extLst>
          </c:spPr>
        </c:majorGridlines>
        <c:numFmt sourceLinked="1" formatCode="0.00E+00"/>
        <c:majorTickMark val="none"/>
        <c:minorTickMark val="none"/>
        <c:spPr>
          <a:ln w="9525">
            <a:solidFill>
              <a:srgbClr val="bfbfbf"/>
            </a:solidFill>
          </a:ln>
          <a:extLst>
            <a:ext uri="http://www.gnumeric.org/ext/spreadsheetml">
              <gnmx:gostyle dashType="auto"/>
            </a:ext>
          </a:extLst>
        </c:spPr>
        <c:txPr>
          <a:bodyPr rot="4800000"/>
          <a:lstStyle/>
          <a:p>
            <a:pPr>
              <a:defRPr sz="900">
                <a:solidFill>
                  <a:srgbClr val="595959"/>
                </a:solidFill>
                <a:latin typeface="+mn-lt"/>
              </a:defRPr>
            </a:pPr>
          </a:p>
        </c:txPr>
        <c:crossAx val="5"/>
        <c:crosses val="autoZero"/>
      </c:valAx>
    </c:plotArea>
    <c:legend>
      <c:legendPos val="b"/>
      <c:spPr>
        <a:noFill/>
        <a:ln>
          <a:noFill/>
        </a:ln>
      </c:spPr>
      <c:txPr>
        <a:bodyPr/>
        <a:lstStyle/>
        <a:p>
          <a:pPr>
            <a:defRPr sz="900">
              <a:solidFill>
                <a:srgbClr val="595959"/>
              </a:solidFill>
              <a:latin typeface="+mn-lt"/>
            </a:defRPr>
          </a:pPr>
        </a:p>
      </c:txPr>
    </c:legend>
  </c:chart>
  <c:spPr>
    <a:ln w="9525">
      <a:solidFill>
        <a:srgbClr val="d9d9d9"/>
      </a:solidFill>
    </a:ln>
    <a:extLst>
      <a:ext uri="http://www.gnumeric.org/ext/spreadsheetml">
        <gnmx:gostyle dashType="auto" pattern="solid" auto-pattern="0"/>
      </a:ext>
    </a:extLst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title>
      <c:tx>
        <c:rich>
          <a:bodyPr/>
          <a:p>
            <a:r>
              <a:rPr sz="1400">
                <a:solidFill>
                  <a:srgbClr val="595959"/>
                </a:solidFill>
                <a:latin typeface="+mn-lt"/>
              </a:rPr>
              <a:t>n</a:t>
            </a:r>
          </a:p>
        </c:rich>
      </c:tx>
      <c:overlay val="0"/>
      <c:spPr>
        <a:ln>
          <a:noFill/>
        </a:ln>
      </c:spPr>
      <c:txPr>
        <a:bodyPr rot="0"/>
        <a:lstStyle/>
        <a:p>
          <a:pPr>
            <a:defRPr/>
          </a:pPr>
        </a:p>
      </c:txPr>
    </c:title>
    <c:plotArea>
      <c:scatterChart>
        <c:scatterStyle val="marker"/>
        <c:varyColors val="0"/>
        <c:ser>
          <c:idx val="0"/>
          <c:order val="0"/>
          <c:tx>
            <c:strRef>
              <c:f>'Fused Silica'!$C$1</c:f>
            </c:strRef>
          </c:tx>
          <c:spPr>
            <a:ln w="19050">
              <a:solidFill>
                <a:srgbClr val="ed7d31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</c:marker>
          <c:xVal>
            <c:numRef>
              <c:f>'Fused Silica'!$A$2:$A$203</c:f>
            </c:numRef>
          </c:xVal>
          <c:yVal>
            <c:numRef>
              <c:f>'Fused Silica'!$C$2:$C$203</c:f>
            </c:numRef>
          </c:yVal>
          <c:smooth val="1"/>
        </c:ser>
        <c:ser>
          <c:idx val="1"/>
          <c:order val="1"/>
          <c:tx>
            <c:strRef>
              <c:f>'Fused Silica'!$D$1</c:f>
            </c:strRef>
          </c:tx>
          <c:spPr>
            <a:ln w="19050">
              <a:solidFill>
                <a:srgbClr val="a5a5a5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</c:marker>
          <c:xVal>
            <c:numRef>
              <c:f>'Fused Silica'!$A$2:$A$203</c:f>
            </c:numRef>
          </c:xVal>
          <c:yVal>
            <c:numRef>
              <c:f>'Fused Silica'!$D$2:$D$203</c:f>
            </c:numRef>
          </c:yVal>
          <c:smooth val="1"/>
        </c:ser>
        <c:axId val="7"/>
        <c:axId val="8"/>
      </c:scatterChart>
      <c:valAx>
        <c:axId val="7"/>
        <c:scaling>
          <c:orientation val="minMax"/>
        </c:scaling>
        <c:delete val="0"/>
        <c:axPos val="b"/>
        <c:majorGridlines>
          <c:spPr>
            <a:ln w="9525">
              <a:solidFill>
                <a:srgbClr val="d9d9d9"/>
              </a:solidFill>
            </a:ln>
            <a:extLst>
              <a:ext uri="http://www.gnumeric.org/ext/spreadsheetml">
                <gnmx:gostyle dashType="auto"/>
              </a:ext>
            </a:extLst>
          </c:spPr>
        </c:majorGridlines>
        <c:numFmt sourceLinked="1" formatCode="General"/>
        <c:majorTickMark val="none"/>
        <c:minorTickMark val="none"/>
        <c:spPr>
          <a:ln w="9525">
            <a:solidFill>
              <a:srgbClr val="bfbfbf"/>
            </a:solidFill>
          </a:ln>
          <a:extLst>
            <a:ext uri="http://www.gnumeric.org/ext/spreadsheetml">
              <gnmx:gostyle dashType="auto"/>
            </a:ext>
          </a:extLst>
        </c:spPr>
        <c:txPr>
          <a:bodyPr rot="4800000"/>
          <a:lstStyle/>
          <a:p>
            <a:pPr>
              <a:defRPr sz="900">
                <a:solidFill>
                  <a:srgbClr val="595959"/>
                </a:solidFill>
                <a:latin typeface="+mn-lt"/>
              </a:defRPr>
            </a:pPr>
          </a:p>
        </c:txPr>
        <c:crossAx val="8"/>
        <c:crosses val="autoZero"/>
      </c:valAx>
      <c:valAx>
        <c:axId val="8"/>
        <c:scaling>
          <c:orientation val="minMax"/>
        </c:scaling>
        <c:delete val="0"/>
        <c:axPos val="l"/>
        <c:majorGridlines>
          <c:spPr>
            <a:ln w="9525">
              <a:solidFill>
                <a:srgbClr val="d9d9d9"/>
              </a:solidFill>
            </a:ln>
            <a:extLst>
              <a:ext uri="http://www.gnumeric.org/ext/spreadsheetml">
                <gnmx:gostyle dashType="auto"/>
              </a:ext>
            </a:extLst>
          </c:spPr>
        </c:majorGridlines>
        <c:numFmt sourceLinked="1" formatCode="0.00E+00"/>
        <c:majorTickMark val="none"/>
        <c:minorTickMark val="none"/>
        <c:spPr>
          <a:ln w="9525">
            <a:solidFill>
              <a:srgbClr val="bfbfbf"/>
            </a:solidFill>
          </a:ln>
          <a:extLst>
            <a:ext uri="http://www.gnumeric.org/ext/spreadsheetml">
              <gnmx:gostyle dashType="auto"/>
            </a:ext>
          </a:extLst>
        </c:spPr>
        <c:txPr>
          <a:bodyPr rot="4800000"/>
          <a:lstStyle/>
          <a:p>
            <a:pPr>
              <a:defRPr sz="900">
                <a:solidFill>
                  <a:srgbClr val="595959"/>
                </a:solidFill>
                <a:latin typeface="+mn-lt"/>
              </a:defRPr>
            </a:pPr>
          </a:p>
        </c:txPr>
        <c:crossAx val="7"/>
        <c:crosses val="autoZero"/>
      </c:valAx>
    </c:plotArea>
    <c:legend>
      <c:legendPos val="b"/>
      <c:spPr>
        <a:noFill/>
        <a:ln>
          <a:noFill/>
        </a:ln>
      </c:spPr>
      <c:txPr>
        <a:bodyPr/>
        <a:lstStyle/>
        <a:p>
          <a:pPr>
            <a:defRPr sz="900">
              <a:solidFill>
                <a:srgbClr val="595959"/>
              </a:solidFill>
              <a:latin typeface="+mn-lt"/>
            </a:defRPr>
          </a:pPr>
        </a:p>
      </c:txPr>
    </c:legend>
  </c:chart>
  <c:spPr>
    <a:ln w="9525">
      <a:solidFill>
        <a:srgbClr val="d9d9d9"/>
      </a:solidFill>
    </a:ln>
    <a:extLst>
      <a:ext uri="http://www.gnumeric.org/ext/spreadsheetml">
        <gnmx:gostyle dashType="auto" pattern="solid" auto-pattern="0"/>
      </a:ext>
    </a:extLst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title>
      <c:tx>
        <c:rich>
          <a:bodyPr/>
          <a:p>
            <a:r>
              <a:rPr sz="1400">
                <a:solidFill>
                  <a:srgbClr val="595959"/>
                </a:solidFill>
                <a:latin typeface="+mn-lt"/>
              </a:rPr>
              <a:t>n</a:t>
            </a:r>
          </a:p>
        </c:rich>
      </c:tx>
      <c:overlay val="0"/>
      <c:spPr>
        <a:ln>
          <a:noFill/>
        </a:ln>
      </c:spPr>
      <c:txPr>
        <a:bodyPr rot="0"/>
        <a:lstStyle/>
        <a:p>
          <a:pPr>
            <a:defRPr/>
          </a:pPr>
        </a:p>
      </c:txPr>
    </c:title>
    <c:plotArea>
      <c:scatterChart>
        <c:scatterStyle val="marker"/>
        <c:varyColors val="0"/>
        <c:ser>
          <c:idx val="0"/>
          <c:order val="0"/>
          <c:tx>
            <c:strRef>
              <c:f>PVC!$C$1</c:f>
            </c:strRef>
          </c:tx>
          <c:spPr>
            <a:ln w="19050">
              <a:solidFill>
                <a:srgbClr val="ed7d31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</c:marker>
          <c:xVal>
            <c:numRef>
              <c:f>PVC!$A$2:$A$618</c:f>
            </c:numRef>
          </c:xVal>
          <c:yVal>
            <c:numRef>
              <c:f>PVC!$C$2:$C$618</c:f>
            </c:numRef>
          </c:yVal>
          <c:smooth val="1"/>
        </c:ser>
        <c:ser>
          <c:idx val="1"/>
          <c:order val="1"/>
          <c:tx>
            <c:strRef>
              <c:f>PVC!$D$1</c:f>
            </c:strRef>
          </c:tx>
          <c:spPr>
            <a:ln w="19050">
              <a:solidFill>
                <a:srgbClr val="a5a5a5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</c:marker>
          <c:xVal>
            <c:numRef>
              <c:f>PVC!$A$2:$A$618</c:f>
            </c:numRef>
          </c:xVal>
          <c:yVal>
            <c:numRef>
              <c:f>PVC!$D$2:$D$618</c:f>
            </c:numRef>
          </c:yVal>
          <c:smooth val="1"/>
        </c:ser>
        <c:axId val="9"/>
        <c:axId val="10"/>
      </c:scatterChart>
      <c:valAx>
        <c:axId val="9"/>
        <c:scaling>
          <c:orientation val="minMax"/>
          <c:max val="2000"/>
        </c:scaling>
        <c:delete val="0"/>
        <c:axPos val="b"/>
        <c:majorGridlines>
          <c:spPr>
            <a:ln w="9525">
              <a:solidFill>
                <a:srgbClr val="d9d9d9"/>
              </a:solidFill>
            </a:ln>
            <a:extLst>
              <a:ext uri="http://www.gnumeric.org/ext/spreadsheetml">
                <gnmx:gostyle dashType="auto"/>
              </a:ext>
            </a:extLst>
          </c:spPr>
        </c:majorGridlines>
        <c:numFmt sourceLinked="1" formatCode="General"/>
        <c:majorTickMark val="none"/>
        <c:minorTickMark val="none"/>
        <c:spPr>
          <a:ln w="9525">
            <a:solidFill>
              <a:srgbClr val="bfbfbf"/>
            </a:solidFill>
          </a:ln>
          <a:extLst>
            <a:ext uri="http://www.gnumeric.org/ext/spreadsheetml">
              <gnmx:gostyle dashType="auto"/>
            </a:ext>
          </a:extLst>
        </c:spPr>
        <c:txPr>
          <a:bodyPr rot="4800000"/>
          <a:lstStyle/>
          <a:p>
            <a:pPr>
              <a:defRPr sz="900">
                <a:solidFill>
                  <a:srgbClr val="595959"/>
                </a:solidFill>
                <a:latin typeface="+mn-lt"/>
              </a:defRPr>
            </a:pPr>
          </a:p>
        </c:txPr>
        <c:crossAx val="10"/>
        <c:crosses val="autoZero"/>
      </c:valAx>
      <c:valAx>
        <c:axId val="10"/>
        <c:scaling>
          <c:orientation val="minMax"/>
        </c:scaling>
        <c:delete val="0"/>
        <c:axPos val="l"/>
        <c:majorGridlines>
          <c:spPr>
            <a:ln w="9525">
              <a:solidFill>
                <a:srgbClr val="d9d9d9"/>
              </a:solidFill>
            </a:ln>
            <a:extLst>
              <a:ext uri="http://www.gnumeric.org/ext/spreadsheetml">
                <gnmx:gostyle dashType="auto"/>
              </a:ext>
            </a:extLst>
          </c:spPr>
        </c:majorGridlines>
        <c:numFmt sourceLinked="1" formatCode="0.00E+00"/>
        <c:majorTickMark val="none"/>
        <c:minorTickMark val="none"/>
        <c:spPr>
          <a:ln w="9525">
            <a:solidFill>
              <a:srgbClr val="bfbfbf"/>
            </a:solidFill>
          </a:ln>
          <a:extLst>
            <a:ext uri="http://www.gnumeric.org/ext/spreadsheetml">
              <gnmx:gostyle dashType="auto"/>
            </a:ext>
          </a:extLst>
        </c:spPr>
        <c:txPr>
          <a:bodyPr rot="4800000"/>
          <a:lstStyle/>
          <a:p>
            <a:pPr>
              <a:defRPr sz="900">
                <a:solidFill>
                  <a:srgbClr val="595959"/>
                </a:solidFill>
                <a:latin typeface="+mn-lt"/>
              </a:defRPr>
            </a:pPr>
          </a:p>
        </c:txPr>
        <c:crossAx val="9"/>
        <c:crosses val="autoZero"/>
      </c:valAx>
    </c:plotArea>
    <c:legend>
      <c:legendPos val="b"/>
      <c:spPr>
        <a:noFill/>
        <a:ln>
          <a:noFill/>
        </a:ln>
      </c:spPr>
      <c:txPr>
        <a:bodyPr/>
        <a:lstStyle/>
        <a:p>
          <a:pPr>
            <a:defRPr sz="900">
              <a:solidFill>
                <a:srgbClr val="595959"/>
              </a:solidFill>
              <a:latin typeface="+mn-lt"/>
            </a:defRPr>
          </a:pPr>
        </a:p>
      </c:txPr>
    </c:legend>
  </c:chart>
  <c:spPr>
    <a:ln w="9525">
      <a:solidFill>
        <a:srgbClr val="d9d9d9"/>
      </a:solidFill>
    </a:ln>
    <a:extLst>
      <a:ext uri="http://www.gnumeric.org/ext/spreadsheetml">
        <gnmx:gostyle dashType="auto" pattern="solid" auto-pattern="0"/>
      </a:ext>
    </a:extLst>
  </c:spPr>
</c:chartSpace>
</file>

<file path=xl/drawings/_rels/drawing1.xml.rels><?xml version="1.0" encoding="UTF-8"?>
<Relationships xmlns="http://schemas.openxmlformats.org/package/2006/relationships">
  <Relationship Id="rId1" Type="http://schemas.openxmlformats.org/officeDocument/2006/relationships/chart" Target="../charts/chart1.xml"/>
</Relationships>

</file>

<file path=xl/drawings/_rels/drawing2.xml.rels><?xml version="1.0" encoding="UTF-8"?>
<Relationships xmlns="http://schemas.openxmlformats.org/package/2006/relationships">
  <Relationship Id="rId1" Type="http://schemas.openxmlformats.org/officeDocument/2006/relationships/chart" Target="../charts/chart2.xml"/>
</Relationships>

</file>

<file path=xl/drawings/_rels/drawing3.xml.rels><?xml version="1.0" encoding="UTF-8"?>
<Relationships xmlns="http://schemas.openxmlformats.org/package/2006/relationships">
  <Relationship Id="rId1" Type="http://schemas.openxmlformats.org/officeDocument/2006/relationships/chart" Target="../charts/chart3.xml"/>
</Relationships>

</file>

<file path=xl/drawings/_rels/drawing4.xml.rels><?xml version="1.0" encoding="UTF-8"?>
<Relationships xmlns="http://schemas.openxmlformats.org/package/2006/relationships">
  <Relationship Id="rId1" Type="http://schemas.openxmlformats.org/officeDocument/2006/relationships/chart" Target="../charts/chart4.xml"/>
</Relationships>

</file>

<file path=xl/drawings/_rels/drawing5.xml.rels><?xml version="1.0" encoding="UTF-8"?>
<Relationships xmlns="http://schemas.openxmlformats.org/package/2006/relationships">
  <Relationship Id="rId1" Type="http://schemas.openxmlformats.org/officeDocument/2006/relationships/chart" Target="../charts/chart5.xml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gnmx="http://www.gnumeric.org/ext/spreadsheetml">
  <xdr:twoCellAnchor>
    <xdr:from>
      <xdr:col>5</xdr:col>
      <xdr:colOff>5835933</xdr:colOff>
      <xdr:row>7</xdr:row>
      <xdr:rowOff>19050</xdr:rowOff>
    </xdr:from>
    <xdr:to>
      <xdr:col>11</xdr:col>
      <xdr:colOff>276225</xdr:colOff>
      <xdr:row>24</xdr:row>
      <xdr:rowOff>9525</xdr:rowOff>
    </xdr:to>
    <xdr:graphicFrame macro="">
      <xdr:nvGraphicFramePr>
        <xdr:cNvPr id="1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gnmx="http://www.gnumeric.org/ext/spreadsheetml">
  <xdr:twoCellAnchor>
    <xdr:from>
      <xdr:col>5</xdr:col>
      <xdr:colOff>809625</xdr:colOff>
      <xdr:row>7</xdr:row>
      <xdr:rowOff>23812</xdr:rowOff>
    </xdr:from>
    <xdr:to>
      <xdr:col>11</xdr:col>
      <xdr:colOff>238125</xdr:colOff>
      <xdr:row>24</xdr:row>
      <xdr:rowOff>14287</xdr:rowOff>
    </xdr:to>
    <xdr:graphicFrame macro="">
      <xdr:nvGraphicFramePr>
        <xdr:cNvPr id="1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gnmx="http://www.gnumeric.org/ext/spreadsheetml">
  <xdr:twoCellAnchor>
    <xdr:from>
      <xdr:col>6</xdr:col>
      <xdr:colOff>9525</xdr:colOff>
      <xdr:row>8</xdr:row>
      <xdr:rowOff>0</xdr:rowOff>
    </xdr:from>
    <xdr:to>
      <xdr:col>12</xdr:col>
      <xdr:colOff>161924</xdr:colOff>
      <xdr:row>38</xdr:row>
      <xdr:rowOff>0</xdr:rowOff>
    </xdr:to>
    <xdr:graphicFrame macro="">
      <xdr:nvGraphicFramePr>
        <xdr:cNvPr id="1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gnmx="http://www.gnumeric.org/ext/spreadsheetml">
  <xdr:twoCellAnchor>
    <xdr:from>
      <xdr:col>6</xdr:col>
      <xdr:colOff>19050</xdr:colOff>
      <xdr:row>8</xdr:row>
      <xdr:rowOff>57150</xdr:rowOff>
    </xdr:from>
    <xdr:to>
      <xdr:col>11</xdr:col>
      <xdr:colOff>304800</xdr:colOff>
      <xdr:row>25</xdr:row>
      <xdr:rowOff>47625</xdr:rowOff>
    </xdr:to>
    <xdr:graphicFrame macro="">
      <xdr:nvGraphicFramePr>
        <xdr:cNvPr id="1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gnmx="http://www.gnumeric.org/ext/spreadsheetml">
  <xdr:twoCellAnchor>
    <xdr:from>
      <xdr:col>6</xdr:col>
      <xdr:colOff>0</xdr:colOff>
      <xdr:row>9</xdr:row>
      <xdr:rowOff>0</xdr:rowOff>
    </xdr:from>
    <xdr:to>
      <xdr:col>11</xdr:col>
      <xdr:colOff>285749</xdr:colOff>
      <xdr:row>25</xdr:row>
      <xdr:rowOff>152400</xdr:rowOff>
    </xdr:to>
    <xdr:graphicFrame macro="">
      <xdr:nvGraphicFramePr>
        <xdr:cNvPr id="1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worksheets/_rels/sheet10.xml.rels><?xml version="1.0" encoding="UTF-8"?>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_rels/sheet11.xml.rels><?xml version="1.0" encoding="UTF-8"?>
<Relationships xmlns="http://schemas.openxmlformats.org/package/2006/relationships">
  <Relationship Id="rId1" Type="http://schemas.openxmlformats.org/officeDocument/2006/relationships/drawing" Target="../drawings/drawing2.xml"/>
</Relationships>

</file>

<file path=xl/worksheets/_rels/sheet12.xml.rels><?xml version="1.0" encoding="UTF-8"?>
<Relationships xmlns="http://schemas.openxmlformats.org/package/2006/relationships">
  <Relationship Id="rId1" Type="http://schemas.openxmlformats.org/officeDocument/2006/relationships/drawing" Target="../drawings/drawing3.xml"/>
</Relationships>

</file>

<file path=xl/worksheets/_rels/sheet13.xml.rels><?xml version="1.0" encoding="UTF-8"?>
<Relationships xmlns="http://schemas.openxmlformats.org/package/2006/relationships">
  <Relationship Id="rId1" Type="http://schemas.openxmlformats.org/officeDocument/2006/relationships/drawing" Target="../drawings/drawing4.xml"/>
</Relationships>

</file>

<file path=xl/worksheets/_rels/sheet14.xml.rels><?xml version="1.0" encoding="UTF-8"?>
<Relationships xmlns="http://schemas.openxmlformats.org/package/2006/relationships">
  <Relationship Id="rId1" Type="http://schemas.openxmlformats.org/officeDocument/2006/relationships/drawing" Target="../drawings/drawing5.xml"/>
</Relationships>

</file>

<file path=xl/worksheets/sheet1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:XFD34"/>
  <sheetViews>
    <sheetView workbookViewId="0">
      <selection activeCell="B11" sqref="B11"/>
    </sheetView>
  </sheetViews>
  <sheetFormatPr defaultColWidth="12.85546875" defaultRowHeight="12.75"/>
  <cols>
    <col min="1" max="16384" style="1" width="12.85546875" bestFit="1" customWidth="1"/>
  </cols>
  <sheetData>
    <row r="1" spans="1:16384">
      <c r="A1" t="s">
        <v>0</v>
      </c>
    </row>
    <row r="3" spans="1:16384">
      <c r="A3" t="inlineStr">
        <is>
          <t>This is a small database of refractive indices</t>
        </is>
      </c>
    </row>
    <row r="4" spans="1:16384">
      <c r="A4" t="inlineStr">
        <is>
          <t>Each sheet is a different material</t>
        </is>
      </c>
    </row>
    <row r="7" spans="1:16384">
      <c r="A7" t="inlineStr">
        <is>
          <t>The first six columns are used for data</t>
        </is>
      </c>
    </row>
    <row r="8" spans="1:16384">
      <c r="B8" t="inlineStr">
        <is>
          <t>Column A holds the frequencies in cm-1 in ascending order</t>
        </is>
      </c>
    </row>
    <row r="9" spans="1:16384">
      <c r="B9" t="inlineStr">
        <is>
          <t>Column C holds the real permittivity or the real refractive index</t>
        </is>
      </c>
    </row>
    <row r="10" spans="1:16384">
      <c r="B10" t="inlineStr">
        <is>
          <t>Column D holds the imaginary permittivity or the real refractive index</t>
        </is>
      </c>
    </row>
    <row r="13" spans="1:16384">
      <c r="A13" t="inlineStr">
        <is>
          <t>Column H has specific information regarding the data</t>
        </is>
      </c>
    </row>
    <row r="14" spans="1:16384">
      <c r="C14" t="inlineStr">
        <is>
          <t>G:</t>
        </is>
      </c>
      <c r="D14" t="inlineStr">
        <is>
          <t>H:</t>
        </is>
      </c>
    </row>
    <row r="15" spans="1:16384">
      <c r="B15">
        <v>1</v>
      </c>
      <c r="C15" t="s">
        <v>1</v>
      </c>
      <c r="D15" t="s">
        <v>2</v>
      </c>
    </row>
    <row r="16" spans="1:16384">
      <c r="B16">
        <v>2</v>
      </c>
      <c r="C16" t="s">
        <v>3</v>
      </c>
      <c r="D16">
        <v>1</v>
      </c>
    </row>
    <row r="17" spans="1:16384">
      <c r="B17">
        <v>3</v>
      </c>
      <c r="C17" t="s">
        <v>4</v>
      </c>
      <c r="D17">
        <v>25</v>
      </c>
    </row>
    <row r="18" spans="1:16384">
      <c r="B18">
        <v>4</v>
      </c>
      <c r="C18" t="s">
        <v>5</v>
      </c>
    </row>
    <row r="19" spans="1:16384">
      <c r="B19">
        <v>5</v>
      </c>
      <c r="C19" t="s">
        <v>6</v>
      </c>
    </row>
    <row r="20" spans="1:16384">
      <c r="B20">
        <v>6</v>
      </c>
      <c r="C20" t="s">
        <v>7</v>
      </c>
      <c r="D20">
        <f>COUNT(#REF!)</f>
        <v>0</v>
      </c>
    </row>
    <row r="21" spans="1:16384">
      <c r="B21">
        <v>7</v>
      </c>
      <c r="C21" t="s">
        <v>8</v>
      </c>
      <c r="D21" t="s">
        <v>9</v>
      </c>
    </row>
    <row r="23" spans="1:16384">
      <c r="A23" t="inlineStr">
        <is>
          <t>The Entry: row is required and can contain;</t>
        </is>
      </c>
    </row>
    <row r="24" spans="1:16384">
      <c r="B24" t="s">
        <v>2</v>
      </c>
    </row>
    <row r="25" spans="1:16384">
      <c r="B25" t="inlineStr">
        <is>
          <t>Tabulated permittivity</t>
        </is>
      </c>
    </row>
    <row r="26" spans="1:16384">
      <c r="B26" t="s">
        <v>10</v>
      </c>
    </row>
    <row r="27" spans="1:16384">
      <c r="B27" t="s">
        <v>11</v>
      </c>
    </row>
    <row r="28" spans="1:16384">
      <c r="B28" t="inlineStr">
        <is>
          <t>Drude model</t>
        </is>
      </c>
    </row>
    <row r="29" spans="1:16384">
      <c r="B29" t="inlineStr">
        <is>
          <t>Lorenz model</t>
        </is>
      </c>
    </row>
    <row r="34" spans="1:16384">
      <c r="A34" t="inlineStr">
        <is>
          <t>Density: row is required and contains the density in g/ml</t>
        </is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7" bottom="1.66666666666667" header="1" footer="1"/>
  <pageSetup blackAndWhite="0" cellComments="asDisplayed" draft="0" errors="displayed" fitToHeight="0" fitToWidth="0" orientation="portrait" pageOrder="downThenOver" paperSize="9" scale="100" useFirstPageNumber="0"/>
  <headerFooter>
    <oddHeader>&amp;C&amp;A</oddHeader>
    <oddFooter>&amp;CPage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:L172"/>
  <sheetViews>
    <sheetView topLeftCell="A127" workbookViewId="0" tabSelected="1">
      <selection activeCell="A5" sqref="A5:D172"/>
    </sheetView>
  </sheetViews>
  <sheetFormatPr defaultColWidth="12.85546875" defaultRowHeight="12"/>
  <cols>
    <col min="1" max="1" style="2" width="13.14206730769231" customWidth="1"/>
    <col min="2" max="2" style="2" width="12.856370192307693" customWidth="1"/>
    <col min="3" max="3" style="2" width="11.28503605769231" customWidth="1"/>
    <col min="4" max="4" style="2" width="15.427644230769232" customWidth="1"/>
    <col min="5" max="5" style="2" width="10.856490384615386" customWidth="1"/>
    <col min="6" max="6" style="2" width="16.85612980769231" customWidth="1"/>
    <col min="7" max="7" style="2" width="9.428004807692309" customWidth="1"/>
    <col min="8" max="8" style="2" width="11.427884615384617" customWidth="1"/>
    <col min="9" max="16384" style="2" width="2.4485135591947116"/>
  </cols>
  <sheetData>
    <row r="1" spans="1:12" ht="12.75">
      <c r="A1" s="1" t="s">
        <v>12</v>
      </c>
      <c r="B1" s="1" t="s">
        <v>13</v>
      </c>
      <c r="C1" s="1" t="s">
        <v>17</v>
      </c>
      <c r="D1" s="1" t="s">
        <v>18</v>
      </c>
      <c r="E1" s="1"/>
      <c r="G1" s="1" t="s">
        <v>1</v>
      </c>
      <c r="H1" s="1" t="s">
        <v>2</v>
      </c>
    </row>
    <row r="2" spans="1:12" ht="12.75">
      <c r="A2" s="1">
        <v>0</v>
      </c>
      <c r="B2" s="3"/>
      <c r="C2" s="3">
        <f>C3+(C3-C4)/($A4-$A3)*($A3-$A2)</f>
        <v>2.3389999999999938</v>
      </c>
      <c r="D2" s="3">
        <f>D3+(D3-D4)/($A4-$A3)*($A3-$A2)</f>
        <v>0.56100000000000017</v>
      </c>
      <c r="E2" s="1" t="s">
        <v>19</v>
      </c>
      <c r="G2" s="1" t="s">
        <v>3</v>
      </c>
      <c r="H2" s="1">
        <v>1</v>
      </c>
    </row>
    <row r="3" spans="1:12" ht="12.75">
      <c r="A3" s="1">
        <v>20</v>
      </c>
      <c r="B3" s="3"/>
      <c r="C3" s="3">
        <f>C4+(C4-C5)/($A5-$A4)*($A4-$A3)</f>
        <v>2.2553999999999963</v>
      </c>
      <c r="D3" s="3">
        <f>D4+(D4-D5)/($A5-$A4)*($A4-$A3)</f>
        <v>0.53820000000000012</v>
      </c>
      <c r="E3" s="1" t="s">
        <v>19</v>
      </c>
      <c r="G3" s="1" t="s">
        <v>4</v>
      </c>
      <c r="H3" s="1">
        <v>25</v>
      </c>
    </row>
    <row r="4" spans="1:12" ht="12.75">
      <c r="A4" s="1">
        <f>10000/B4</f>
        <v>50</v>
      </c>
      <c r="B4" s="1">
        <v>200</v>
      </c>
      <c r="C4" s="1">
        <v>2.1299999999999999</v>
      </c>
      <c r="D4" s="1">
        <v>0.504</v>
      </c>
      <c r="E4" s="1"/>
      <c r="G4" s="1" t="s">
        <v>5</v>
      </c>
      <c r="H4" s="1">
        <f>MIN(A2:A170)</f>
        <v>0</v>
      </c>
    </row>
    <row r="5" spans="1:12" ht="12.75">
      <c r="A5" s="1">
        <f>10000/B5</f>
        <v>52.631578947368418</v>
      </c>
      <c r="B5" s="1">
        <v>190</v>
      </c>
      <c r="C5" s="1">
        <v>2.1190000000000002</v>
      </c>
      <c r="D5" s="1">
        <v>0.501</v>
      </c>
      <c r="E5" s="1"/>
      <c r="G5" s="1" t="s">
        <v>6</v>
      </c>
      <c r="H5" s="1">
        <f>MAX(A2:A170)</f>
        <v>40000</v>
      </c>
    </row>
    <row r="6" spans="1:12" ht="12.75">
      <c r="A6" s="1">
        <f>10000/B6</f>
        <v>55.555555555555557</v>
      </c>
      <c r="B6" s="1">
        <v>180</v>
      </c>
      <c r="C6" s="1">
        <v>2.1070000000000002</v>
      </c>
      <c r="D6" s="1">
        <v>0.499</v>
      </c>
      <c r="E6" s="1"/>
      <c r="G6" s="1" t="s">
        <v>7</v>
      </c>
      <c r="H6" s="1">
        <f>COUNT(A2:A170)</f>
        <v>169</v>
      </c>
    </row>
    <row r="7" spans="1:12" ht="12.75">
      <c r="A7" s="1">
        <f>10000/B7</f>
        <v>58.823529411764703</v>
      </c>
      <c r="B7" s="1">
        <v>170</v>
      </c>
      <c r="C7" s="1">
        <v>2.0939999999999999</v>
      </c>
      <c r="D7" s="1">
        <v>0.497</v>
      </c>
      <c r="E7" s="1"/>
      <c r="G7" s="1" t="s">
        <v>8</v>
      </c>
      <c r="H7" s="1" t="s">
        <v>9</v>
      </c>
    </row>
    <row r="8" spans="1:12" ht="12.75">
      <c r="A8" s="1">
        <f>10000/B8</f>
        <v>62.5</v>
      </c>
      <c r="B8" s="1">
        <v>160</v>
      </c>
      <c r="C8" s="1">
        <v>2.081</v>
      </c>
      <c r="D8" s="1">
        <v>0.496</v>
      </c>
      <c r="E8" s="1"/>
      <c r="G8" s="1"/>
      <c r="H8" s="1"/>
    </row>
    <row r="9" spans="1:12" ht="12.75">
      <c r="A9" s="1">
        <f>10000/B9</f>
        <v>66.666666666666671</v>
      </c>
      <c r="B9" s="1">
        <v>150</v>
      </c>
      <c r="C9" s="1">
        <v>2.069</v>
      </c>
      <c r="D9" s="1">
        <v>0.495</v>
      </c>
      <c r="E9" s="1"/>
      <c r="G9" s="1"/>
      <c r="H9" s="1"/>
    </row>
    <row r="10" spans="1:12" ht="12.75">
      <c r="A10" s="1">
        <f>10000/B10</f>
        <v>71.428571428571431</v>
      </c>
      <c r="B10" s="1">
        <v>140</v>
      </c>
      <c r="C10" s="1">
        <v>2.056</v>
      </c>
      <c r="D10" s="1">
        <v>0.5</v>
      </c>
      <c r="E10" s="1"/>
      <c r="G10" s="1"/>
      <c r="H10" s="1"/>
    </row>
    <row r="11" spans="1:12" ht="12.75">
      <c r="A11" s="1">
        <f>10000/B11</f>
        <v>76.92307692307692</v>
      </c>
      <c r="B11" s="1">
        <v>130</v>
      </c>
      <c r="C11" s="1">
        <v>2.036</v>
      </c>
      <c r="D11" s="1">
        <v>0.51400000000000001</v>
      </c>
      <c r="E11" s="1"/>
      <c r="G11" s="1"/>
      <c r="H11" s="1"/>
    </row>
    <row r="12" spans="1:12" ht="12.75">
      <c r="A12" s="1">
        <f>10000/B12</f>
        <v>83.333333333333329</v>
      </c>
      <c r="B12" s="1">
        <v>120</v>
      </c>
      <c r="C12" s="1">
        <v>2.004</v>
      </c>
      <c r="D12" s="1">
        <v>0.52600000000000002</v>
      </c>
      <c r="E12" s="1"/>
      <c r="G12" s="1"/>
      <c r="H12" s="1"/>
    </row>
    <row r="13" spans="1:12" ht="12.75">
      <c r="A13" s="1">
        <f>10000/B13</f>
        <v>90.909090909090907</v>
      </c>
      <c r="B13" s="1">
        <v>110</v>
      </c>
      <c r="C13" s="1">
        <v>1.966</v>
      </c>
      <c r="D13" s="1">
        <v>0.53100000000000003</v>
      </c>
      <c r="E13" s="1"/>
      <c r="G13" s="1"/>
      <c r="H13" s="1"/>
    </row>
    <row r="14" spans="1:12" ht="12.75">
      <c r="A14" s="1">
        <f>10000/B14</f>
        <v>100</v>
      </c>
      <c r="B14" s="1">
        <v>100</v>
      </c>
      <c r="C14" s="1">
        <v>1.9570000000000001</v>
      </c>
      <c r="D14" s="1">
        <v>0.53200000000000003</v>
      </c>
      <c r="E14" s="1"/>
      <c r="G14" s="1"/>
      <c r="H14" s="1"/>
    </row>
    <row r="15" spans="1:12" ht="12.75">
      <c r="A15" s="1">
        <f>10000/B15</f>
        <v>111.11111111111111</v>
      </c>
      <c r="B15" s="1">
        <v>90</v>
      </c>
      <c r="C15" s="1">
        <v>1.9239999999999999</v>
      </c>
      <c r="D15" s="1">
        <v>0.53600000000000003</v>
      </c>
      <c r="E15" s="1"/>
      <c r="G15" s="1"/>
      <c r="H15" s="1"/>
    </row>
    <row r="16" spans="1:12" ht="12.75">
      <c r="A16" s="1">
        <f>10000/B16</f>
        <v>125</v>
      </c>
      <c r="B16" s="1">
        <v>80</v>
      </c>
      <c r="C16" s="1">
        <v>1.8859999999999999</v>
      </c>
      <c r="D16" s="1">
        <v>0.54700000000000004</v>
      </c>
      <c r="E16" s="1"/>
      <c r="G16" s="1"/>
      <c r="H16" s="1"/>
    </row>
    <row r="17" spans="1:12" ht="12.75">
      <c r="A17" s="1">
        <f>10000/B17</f>
        <v>142.85714285714286</v>
      </c>
      <c r="B17" s="1">
        <v>70</v>
      </c>
      <c r="C17" s="1">
        <v>1.821</v>
      </c>
      <c r="D17" s="1">
        <v>0.57599999999999996</v>
      </c>
      <c r="E17" s="1"/>
      <c r="G17" s="1"/>
      <c r="H17" s="1"/>
    </row>
    <row r="18" spans="1:12" ht="12.75">
      <c r="A18" s="1">
        <f>10000/B18</f>
        <v>166.66666666666666</v>
      </c>
      <c r="B18" s="1">
        <v>60</v>
      </c>
      <c r="C18" s="1">
        <v>1.7030000000000001</v>
      </c>
      <c r="D18" s="1">
        <v>0.58699999999999997</v>
      </c>
      <c r="E18" s="1"/>
      <c r="G18" s="1"/>
      <c r="H18" s="1"/>
    </row>
    <row r="19" spans="1:12" ht="12.75">
      <c r="A19" s="1">
        <f>10000/B19</f>
        <v>200</v>
      </c>
      <c r="B19" s="1">
        <v>50</v>
      </c>
      <c r="C19" s="1">
        <v>1.587</v>
      </c>
      <c r="D19" s="1">
        <v>0.51400000000000001</v>
      </c>
      <c r="E19" s="1"/>
      <c r="G19" s="1"/>
      <c r="H19" s="1"/>
    </row>
    <row r="20" spans="1:12" ht="12.75">
      <c r="A20" s="1">
        <f>10000/B20</f>
        <v>208.33333333333334</v>
      </c>
      <c r="B20" s="1">
        <v>48</v>
      </c>
      <c r="C20" s="1">
        <v>1.5549999999999999</v>
      </c>
      <c r="D20" s="1">
        <v>0.48799999999999999</v>
      </c>
      <c r="E20" s="1"/>
      <c r="G20" s="1"/>
      <c r="H20" s="1"/>
    </row>
    <row r="21" spans="1:12" ht="12.75">
      <c r="A21" s="1">
        <f>10000/B21</f>
        <v>217.39130434782609</v>
      </c>
      <c r="B21" s="1">
        <v>46</v>
      </c>
      <c r="C21" s="1">
        <v>1.5409999999999999</v>
      </c>
      <c r="D21" s="1">
        <v>0.46200000000000002</v>
      </c>
      <c r="E21" s="1"/>
      <c r="G21" s="1"/>
      <c r="H21" s="1"/>
    </row>
    <row r="22" spans="1:12" ht="12.75">
      <c r="A22" s="1">
        <f>10000/B22</f>
        <v>227.27272727272728</v>
      </c>
      <c r="B22" s="1">
        <v>44</v>
      </c>
      <c r="C22" s="1">
        <v>1.53</v>
      </c>
      <c r="D22" s="1">
        <v>0.436</v>
      </c>
      <c r="E22" s="1"/>
      <c r="G22" s="1"/>
      <c r="H22" s="1"/>
    </row>
    <row r="23" spans="1:12" ht="12.75">
      <c r="A23" s="1">
        <f>10000/B23</f>
        <v>238.0952380952381</v>
      </c>
      <c r="B23" s="1">
        <v>42</v>
      </c>
      <c r="C23" s="1">
        <v>1.522</v>
      </c>
      <c r="D23" s="1">
        <v>0.40899999999999997</v>
      </c>
      <c r="E23" s="1"/>
      <c r="G23" s="1"/>
      <c r="H23" s="1"/>
    </row>
    <row r="24" spans="1:12" ht="12.75">
      <c r="A24" s="1">
        <f>10000/B24</f>
        <v>250</v>
      </c>
      <c r="B24" s="1">
        <v>40</v>
      </c>
      <c r="C24" s="1">
        <v>1.5189999999999999</v>
      </c>
      <c r="D24" s="1">
        <v>0.38500000000000001</v>
      </c>
      <c r="E24" s="1"/>
      <c r="G24" s="1"/>
      <c r="H24" s="1"/>
    </row>
    <row r="25" spans="1:12" ht="12.75">
      <c r="A25" s="1">
        <f>10000/B25</f>
        <v>263.15789473684208</v>
      </c>
      <c r="B25" s="1">
        <v>38</v>
      </c>
      <c r="C25" s="1">
        <v>1.522</v>
      </c>
      <c r="D25" s="1">
        <v>0.36099999999999999</v>
      </c>
      <c r="E25" s="1"/>
      <c r="G25" s="1"/>
      <c r="H25" s="1"/>
    </row>
    <row r="26" spans="1:12" ht="12.75">
      <c r="A26" s="1">
        <f>10000/B26</f>
        <v>277.77777777777777</v>
      </c>
      <c r="B26" s="1">
        <v>36</v>
      </c>
      <c r="C26" s="1">
        <v>1.5269999999999999</v>
      </c>
      <c r="D26" s="1">
        <v>0.34300000000000003</v>
      </c>
      <c r="E26" s="1"/>
      <c r="G26" s="1"/>
      <c r="H26" s="1"/>
    </row>
    <row r="27" spans="1:12" ht="12.75">
      <c r="A27" s="1">
        <f>10000/B27</f>
        <v>294.11764705882354</v>
      </c>
      <c r="B27" s="1">
        <v>34</v>
      </c>
      <c r="C27" s="1">
        <v>1.536</v>
      </c>
      <c r="D27" s="1">
        <v>0.32900000000000001</v>
      </c>
      <c r="E27" s="1"/>
      <c r="G27" s="1"/>
      <c r="H27" s="1"/>
    </row>
    <row r="28" spans="1:12" ht="12.75">
      <c r="A28" s="1">
        <f>10000/B28</f>
        <v>312.5</v>
      </c>
      <c r="B28" s="1">
        <v>32</v>
      </c>
      <c r="C28" s="1">
        <v>1.546</v>
      </c>
      <c r="D28" s="1">
        <v>0.32400000000000001</v>
      </c>
      <c r="E28" s="1"/>
      <c r="G28" s="1"/>
      <c r="H28" s="1"/>
    </row>
    <row r="29" spans="1:12" ht="12.75">
      <c r="A29" s="1">
        <f>10000/B29</f>
        <v>333.33333333333331</v>
      </c>
      <c r="B29" s="1">
        <v>30</v>
      </c>
      <c r="C29" s="1">
        <v>1.5509999999999999</v>
      </c>
      <c r="D29" s="1">
        <v>0.32800000000000001</v>
      </c>
      <c r="E29" s="1"/>
      <c r="G29" s="1"/>
      <c r="H29" s="1"/>
      <c r="I29" s="1"/>
    </row>
    <row r="30" spans="1:12" ht="12.75">
      <c r="A30" s="1">
        <f>10000/B30</f>
        <v>344.82758620689657</v>
      </c>
      <c r="B30" s="1">
        <v>29</v>
      </c>
      <c r="C30" s="1">
        <v>1.5509999999999999</v>
      </c>
      <c r="D30" s="1">
        <v>0.33300000000000002</v>
      </c>
      <c r="E30" s="1"/>
      <c r="G30" s="1"/>
      <c r="H30" s="1"/>
    </row>
    <row r="31" spans="1:12" ht="12.75">
      <c r="A31" s="1">
        <f>10000/B31</f>
        <v>357.14285714285717</v>
      </c>
      <c r="B31" s="1">
        <v>28</v>
      </c>
      <c r="C31" s="1">
        <v>1.5489999999999999</v>
      </c>
      <c r="D31" s="1">
        <v>0.33800000000000002</v>
      </c>
      <c r="E31" s="1"/>
      <c r="G31" s="1"/>
      <c r="H31" s="1"/>
    </row>
    <row r="32" spans="1:12" ht="12.75">
      <c r="A32" s="1">
        <f>10000/B32</f>
        <v>370.37037037037038</v>
      </c>
      <c r="B32" s="1">
        <v>27</v>
      </c>
      <c r="C32" s="1">
        <v>1.5449999999999999</v>
      </c>
      <c r="D32" s="1">
        <v>0.34399999999999997</v>
      </c>
      <c r="E32" s="1"/>
      <c r="G32" s="1"/>
      <c r="H32" s="1"/>
    </row>
    <row r="33" spans="1:12" ht="12.75">
      <c r="A33" s="1">
        <f>10000/B33</f>
        <v>384.61538461538464</v>
      </c>
      <c r="B33" s="1">
        <v>26</v>
      </c>
      <c r="C33" s="1">
        <v>1.5389999999999999</v>
      </c>
      <c r="D33" s="1">
        <v>0.34999999999999998</v>
      </c>
      <c r="E33" s="1"/>
      <c r="G33" s="1"/>
      <c r="H33" s="1"/>
    </row>
    <row r="34" spans="1:12" ht="12.75">
      <c r="A34" s="1">
        <f>10000/B34</f>
        <v>400</v>
      </c>
      <c r="B34" s="1">
        <v>25</v>
      </c>
      <c r="C34" s="1">
        <v>1.5309999999999999</v>
      </c>
      <c r="D34" s="1">
        <v>0.35599999999999998</v>
      </c>
      <c r="E34" s="1"/>
      <c r="G34" s="1"/>
      <c r="H34" s="1"/>
    </row>
    <row r="35" spans="1:12" ht="12.75">
      <c r="A35" s="1">
        <f>10000/B35</f>
        <v>416.66666666666669</v>
      </c>
      <c r="B35" s="1">
        <v>24</v>
      </c>
      <c r="C35" s="1">
        <v>1.5209999999999999</v>
      </c>
      <c r="D35" s="1">
        <v>0.36099999999999999</v>
      </c>
      <c r="E35" s="1"/>
      <c r="G35" s="1"/>
      <c r="H35" s="1"/>
    </row>
    <row r="36" spans="1:12" ht="12.75">
      <c r="A36" s="1">
        <f>10000/B36</f>
        <v>434.78260869565219</v>
      </c>
      <c r="B36" s="1">
        <v>23</v>
      </c>
      <c r="C36" s="1">
        <v>1.5109999999999999</v>
      </c>
      <c r="D36" s="1">
        <v>0.36699999999999999</v>
      </c>
      <c r="E36" s="1"/>
      <c r="G36" s="1"/>
      <c r="H36" s="1"/>
    </row>
    <row r="37" spans="1:12" ht="12.75">
      <c r="A37" s="1">
        <f>10000/B37</f>
        <v>454.54545454545456</v>
      </c>
      <c r="B37" s="1">
        <v>22</v>
      </c>
      <c r="C37" s="1">
        <v>1.5</v>
      </c>
      <c r="D37" s="1">
        <v>0.373</v>
      </c>
      <c r="E37" s="1"/>
      <c r="G37" s="1"/>
      <c r="H37" s="1"/>
    </row>
    <row r="38" spans="1:12" ht="12.75">
      <c r="A38" s="1">
        <f>10000/B38</f>
        <v>476.1904761904762</v>
      </c>
      <c r="B38" s="1">
        <v>21</v>
      </c>
      <c r="C38" s="1">
        <v>1.4870000000000001</v>
      </c>
      <c r="D38" s="1">
        <v>0.38200000000000001</v>
      </c>
      <c r="E38" s="1"/>
      <c r="G38" s="1"/>
      <c r="H38" s="1"/>
    </row>
    <row r="39" spans="1:12" ht="12.75">
      <c r="A39" s="1">
        <f>10000/B39</f>
        <v>500</v>
      </c>
      <c r="B39" s="1">
        <v>20</v>
      </c>
      <c r="C39" s="1">
        <v>1.48</v>
      </c>
      <c r="D39" s="1">
        <v>0.39300000000000002</v>
      </c>
      <c r="E39" s="1"/>
      <c r="G39" s="1"/>
      <c r="H39" s="1"/>
    </row>
    <row r="40" spans="1:12" ht="12.75">
      <c r="A40" s="1">
        <f>10000/B40</f>
        <v>512.82051282051282</v>
      </c>
      <c r="B40" s="1">
        <v>19.5</v>
      </c>
      <c r="C40" s="1">
        <v>1.476</v>
      </c>
      <c r="D40" s="1">
        <v>0.40400000000000003</v>
      </c>
      <c r="E40" s="1"/>
      <c r="G40" s="1"/>
      <c r="H40" s="1"/>
    </row>
    <row r="41" spans="1:12" ht="12.75">
      <c r="A41" s="1">
        <f>10000/B41</f>
        <v>526.31578947368416</v>
      </c>
      <c r="B41" s="1">
        <v>19</v>
      </c>
      <c r="C41" s="1">
        <v>1.4610000000000001</v>
      </c>
      <c r="D41" s="1">
        <v>0.41399999999999998</v>
      </c>
      <c r="E41" s="1"/>
      <c r="G41" s="1"/>
      <c r="H41" s="1"/>
    </row>
    <row r="42" spans="1:12" ht="12.75">
      <c r="A42" s="1">
        <f>10000/B42</f>
        <v>540.54054054054052</v>
      </c>
      <c r="B42" s="1">
        <v>18.5</v>
      </c>
      <c r="C42" s="1">
        <v>1.4430000000000001</v>
      </c>
      <c r="D42" s="1">
        <v>0.42099999999999999</v>
      </c>
      <c r="E42" s="1"/>
      <c r="G42" s="1"/>
      <c r="H42" s="1"/>
    </row>
    <row r="43" spans="1:12" ht="12.75">
      <c r="A43" s="1">
        <f>10000/B43</f>
        <v>555.55555555555554</v>
      </c>
      <c r="B43" s="1">
        <v>18</v>
      </c>
      <c r="C43" s="1">
        <v>1.423</v>
      </c>
      <c r="D43" s="1">
        <v>0.42599999999999999</v>
      </c>
      <c r="E43" s="1"/>
      <c r="G43" s="1"/>
      <c r="H43" s="1"/>
    </row>
    <row r="44" spans="1:12" ht="12.75">
      <c r="A44" s="1">
        <f>10000/B44</f>
        <v>571.42857142857144</v>
      </c>
      <c r="B44" s="1">
        <v>17.5</v>
      </c>
      <c r="C44" s="1">
        <v>1.401</v>
      </c>
      <c r="D44" s="1">
        <v>0.42899999999999999</v>
      </c>
      <c r="E44" s="1"/>
      <c r="G44" s="1"/>
      <c r="H44" s="1"/>
    </row>
    <row r="45" spans="1:12" ht="12.75">
      <c r="A45" s="1">
        <f>10000/B45</f>
        <v>588.23529411764707</v>
      </c>
      <c r="B45" s="1">
        <v>17</v>
      </c>
      <c r="C45" s="1">
        <v>1.3759999999999999</v>
      </c>
      <c r="D45" s="1">
        <v>0.42899999999999999</v>
      </c>
      <c r="E45" s="1"/>
      <c r="G45" s="1"/>
      <c r="H45" s="1"/>
    </row>
    <row r="46" spans="1:12" ht="12.75">
      <c r="A46" s="1">
        <f>10000/B46</f>
        <v>606.06060606060601</v>
      </c>
      <c r="B46" s="1">
        <v>16.5</v>
      </c>
      <c r="C46" s="1">
        <v>1.351</v>
      </c>
      <c r="D46" s="1">
        <v>0.42799999999999999</v>
      </c>
      <c r="E46" s="1"/>
      <c r="G46" s="1"/>
      <c r="H46" s="1"/>
    </row>
    <row r="47" spans="1:12" ht="12.75">
      <c r="A47" s="1">
        <f>10000/B47</f>
        <v>625</v>
      </c>
      <c r="B47" s="1">
        <v>16</v>
      </c>
      <c r="C47" s="1">
        <v>1.325</v>
      </c>
      <c r="D47" s="1">
        <v>0.42199999999999999</v>
      </c>
      <c r="E47" s="1"/>
      <c r="G47" s="1"/>
      <c r="H47" s="1"/>
    </row>
    <row r="48" spans="1:12" ht="12.75">
      <c r="A48" s="1">
        <f>10000/B48</f>
        <v>645.16129032258061</v>
      </c>
      <c r="B48" s="1">
        <v>15.5</v>
      </c>
      <c r="C48" s="1">
        <v>1.2969999999999999</v>
      </c>
      <c r="D48" s="1">
        <v>0.41399999999999998</v>
      </c>
      <c r="E48" s="1"/>
      <c r="G48" s="1"/>
      <c r="H48" s="1"/>
    </row>
    <row r="49" spans="1:12" ht="12.75">
      <c r="A49" s="1">
        <f>10000/B49</f>
        <v>666.66666666666663</v>
      </c>
      <c r="B49" s="1">
        <v>15</v>
      </c>
      <c r="C49" s="1">
        <v>1.27</v>
      </c>
      <c r="D49" s="1">
        <v>0.40200000000000002</v>
      </c>
      <c r="E49" s="1"/>
      <c r="G49" s="1"/>
      <c r="H49" s="1"/>
    </row>
    <row r="50" spans="1:12" ht="12.75">
      <c r="A50" s="1">
        <f>10000/B50</f>
        <v>689.65517241379314</v>
      </c>
      <c r="B50" s="1">
        <v>14.5</v>
      </c>
      <c r="C50" s="1">
        <v>1.2410000000000001</v>
      </c>
      <c r="D50" s="1">
        <v>0.38800000000000001</v>
      </c>
      <c r="E50" s="1"/>
      <c r="G50" s="1"/>
      <c r="H50" s="1"/>
    </row>
    <row r="51" spans="1:12" ht="12.75">
      <c r="A51" s="1">
        <f>10000/B51</f>
        <v>714.28571428571433</v>
      </c>
      <c r="B51" s="1">
        <v>14</v>
      </c>
      <c r="C51" s="1">
        <v>1.21</v>
      </c>
      <c r="D51" s="1">
        <v>0.37</v>
      </c>
      <c r="E51" s="1"/>
      <c r="G51" s="1"/>
      <c r="H51" s="1"/>
    </row>
    <row r="52" spans="1:12" ht="12.75">
      <c r="A52" s="1">
        <f>10000/B52</f>
        <v>740.74074074074076</v>
      </c>
      <c r="B52" s="1">
        <v>13.5</v>
      </c>
      <c r="C52" s="1">
        <v>1.177</v>
      </c>
      <c r="D52" s="1">
        <v>0.34300000000000003</v>
      </c>
      <c r="E52" s="1"/>
      <c r="G52" s="1"/>
      <c r="H52" s="1"/>
    </row>
    <row r="53" spans="1:12" ht="12.75">
      <c r="A53" s="1">
        <f>10000/B53</f>
        <v>769.23076923076928</v>
      </c>
      <c r="B53" s="1">
        <v>13</v>
      </c>
      <c r="C53" s="1">
        <v>1.1459999999999999</v>
      </c>
      <c r="D53" s="1">
        <v>0.30499999999999999</v>
      </c>
      <c r="E53" s="1"/>
      <c r="G53" s="1"/>
      <c r="H53" s="1"/>
    </row>
    <row r="54" spans="1:12" ht="12.75">
      <c r="A54" s="1">
        <f>10000/B54</f>
        <v>800</v>
      </c>
      <c r="B54" s="1">
        <v>12.5</v>
      </c>
      <c r="C54" s="1">
        <v>1.123</v>
      </c>
      <c r="D54" s="1">
        <v>0.25900000000000001</v>
      </c>
      <c r="E54" s="1"/>
      <c r="G54" s="1"/>
      <c r="H54" s="1"/>
    </row>
    <row r="55" spans="1:12" ht="12.75">
      <c r="A55" s="1">
        <f>10000/B55</f>
        <v>833.33333333333337</v>
      </c>
      <c r="B55" s="1">
        <v>12</v>
      </c>
      <c r="C55" s="1">
        <v>1.111</v>
      </c>
      <c r="D55" s="1">
        <v>0.19900000000000001</v>
      </c>
      <c r="E55" s="1"/>
      <c r="G55" s="1"/>
      <c r="H55" s="1"/>
    </row>
    <row r="56" spans="1:12" ht="12.75">
      <c r="A56" s="1">
        <f>10000/B56</f>
        <v>869.56521739130437</v>
      </c>
      <c r="B56" s="1">
        <v>11.5</v>
      </c>
      <c r="C56" s="1">
        <v>1.1259999999999999</v>
      </c>
      <c r="D56" s="1">
        <v>0.14199999999999999</v>
      </c>
      <c r="E56" s="1"/>
      <c r="G56" s="1"/>
      <c r="H56" s="1"/>
    </row>
    <row r="57" spans="1:12" ht="12.75">
      <c r="A57" s="1">
        <f>10000/B57</f>
        <v>909.09090909090912</v>
      </c>
      <c r="B57" s="1">
        <v>11</v>
      </c>
      <c r="C57" s="1">
        <v>1.153</v>
      </c>
      <c r="D57" s="1">
        <v>0.096799999999999997</v>
      </c>
      <c r="E57" s="1"/>
      <c r="G57" s="1"/>
      <c r="H57" s="1"/>
    </row>
    <row r="58" spans="1:12" ht="12.75">
      <c r="A58" s="1">
        <f>10000/B58</f>
        <v>952.38095238095241</v>
      </c>
      <c r="B58" s="1">
        <v>10.5</v>
      </c>
      <c r="C58" s="1">
        <v>1.1850000000000001</v>
      </c>
      <c r="D58" s="1">
        <v>0.066199999999999995</v>
      </c>
      <c r="E58" s="1"/>
      <c r="G58" s="1"/>
      <c r="H58" s="1"/>
    </row>
    <row r="59" spans="1:12" ht="12.75">
      <c r="A59" s="1">
        <f>10000/B59</f>
        <v>1000</v>
      </c>
      <c r="B59" s="1">
        <v>10</v>
      </c>
      <c r="C59" s="1">
        <v>1.218</v>
      </c>
      <c r="D59" s="1">
        <v>0.050799999999999998</v>
      </c>
      <c r="E59" s="1"/>
      <c r="G59" s="1"/>
      <c r="H59" s="1"/>
    </row>
    <row r="60" spans="1:12" ht="12.75">
      <c r="A60" s="1">
        <f>10000/B60</f>
        <v>1020.408163265306</v>
      </c>
      <c r="B60" s="1">
        <v>9.8000000000000007</v>
      </c>
      <c r="C60" s="1">
        <v>1.2290000000000001</v>
      </c>
      <c r="D60" s="1">
        <v>0.047899999999999998</v>
      </c>
      <c r="E60" s="1"/>
      <c r="G60" s="1"/>
      <c r="H60" s="1"/>
    </row>
    <row r="61" spans="1:12" ht="12.75">
      <c r="A61" s="1">
        <f>10000/B61</f>
        <v>1041.6666666666667</v>
      </c>
      <c r="B61" s="1">
        <v>9.5999999999999996</v>
      </c>
      <c r="C61" s="1">
        <v>1.2390000000000001</v>
      </c>
      <c r="D61" s="1">
        <v>0.045400000000000003</v>
      </c>
      <c r="E61" s="1"/>
      <c r="G61" s="1"/>
      <c r="H61" s="1"/>
    </row>
    <row r="62" spans="1:12" ht="12.75">
      <c r="A62" s="1">
        <f>10000/B62</f>
        <v>1063.8297872340424</v>
      </c>
      <c r="B62" s="1">
        <v>9.4000000000000004</v>
      </c>
      <c r="C62" s="1">
        <v>1.2470000000000001</v>
      </c>
      <c r="D62" s="1">
        <v>0.043299999999999998</v>
      </c>
      <c r="E62" s="1"/>
      <c r="G62" s="1"/>
      <c r="H62" s="1"/>
    </row>
    <row r="63" spans="1:12" ht="12.75">
      <c r="A63" s="1">
        <f>10000/B63</f>
        <v>1086.9565217391305</v>
      </c>
      <c r="B63" s="1">
        <v>9.1999999999999993</v>
      </c>
      <c r="C63" s="1">
        <v>1.2549999999999999</v>
      </c>
      <c r="D63" s="1">
        <v>0.041500000000000002</v>
      </c>
      <c r="E63" s="1"/>
      <c r="G63" s="1"/>
      <c r="H63" s="1"/>
    </row>
    <row r="64" spans="1:12" ht="12.75">
      <c r="A64" s="1">
        <f>10000/B64</f>
        <v>1111.1111111111111</v>
      </c>
      <c r="B64" s="1">
        <v>9</v>
      </c>
      <c r="C64" s="1">
        <v>1.262</v>
      </c>
      <c r="D64" s="1">
        <v>0.039899999999999998</v>
      </c>
      <c r="E64" s="1"/>
      <c r="G64" s="1"/>
      <c r="H64" s="1"/>
    </row>
    <row r="65" spans="1:12" ht="12.75">
      <c r="A65" s="1">
        <f>10000/B65</f>
        <v>1136.3636363636363</v>
      </c>
      <c r="B65" s="1">
        <v>8.8000000000000007</v>
      </c>
      <c r="C65" s="1">
        <v>1.2689999999999999</v>
      </c>
      <c r="D65" s="1">
        <v>0.0385</v>
      </c>
      <c r="E65" s="1"/>
      <c r="G65" s="1"/>
      <c r="H65" s="1"/>
    </row>
    <row r="66" spans="1:12" ht="12.75">
      <c r="A66" s="1">
        <f>10000/B66</f>
        <v>1162.7906976744187</v>
      </c>
      <c r="B66" s="1">
        <v>8.5999999999999996</v>
      </c>
      <c r="C66" s="1">
        <v>1.2749999999999999</v>
      </c>
      <c r="D66" s="1">
        <v>0.037199999999999997</v>
      </c>
      <c r="E66" s="1"/>
      <c r="G66" s="1"/>
      <c r="H66" s="1"/>
    </row>
    <row r="67" spans="1:12" ht="12.75">
      <c r="A67" s="1">
        <f>10000/B67</f>
        <v>1190.4761904761904</v>
      </c>
      <c r="B67" s="1">
        <v>8.4000000000000004</v>
      </c>
      <c r="C67" s="1">
        <v>1.2809999999999999</v>
      </c>
      <c r="D67" s="1">
        <v>0.0361</v>
      </c>
      <c r="E67" s="1"/>
      <c r="G67" s="1"/>
      <c r="H67" s="1"/>
    </row>
    <row r="68" spans="1:12" ht="12.75">
      <c r="A68" s="1">
        <f>10000/B68</f>
        <v>1219.5121951219514</v>
      </c>
      <c r="B68" s="1">
        <v>8.1999999999999993</v>
      </c>
      <c r="C68" s="1">
        <v>1.286</v>
      </c>
      <c r="D68" s="1">
        <v>0.035099999999999999</v>
      </c>
      <c r="E68" s="1"/>
      <c r="G68" s="1"/>
      <c r="H68" s="1"/>
    </row>
    <row r="69" spans="1:12" ht="12.75">
      <c r="A69" s="1">
        <f>10000/B69</f>
        <v>1250</v>
      </c>
      <c r="B69" s="1">
        <v>8</v>
      </c>
      <c r="C69" s="1">
        <v>1.2909999999999999</v>
      </c>
      <c r="D69" s="1">
        <v>0.034299999999999997</v>
      </c>
      <c r="E69" s="1"/>
      <c r="G69" s="1"/>
      <c r="H69" s="1"/>
    </row>
    <row r="70" spans="1:12" ht="12.75">
      <c r="A70" s="1">
        <f>10000/B70</f>
        <v>1265.8227848101264</v>
      </c>
      <c r="B70" s="1">
        <v>7.9000000000000004</v>
      </c>
      <c r="C70" s="1">
        <v>1.294</v>
      </c>
      <c r="D70" s="1">
        <v>0.0339</v>
      </c>
      <c r="E70" s="1"/>
      <c r="G70" s="1"/>
      <c r="H70" s="1"/>
    </row>
    <row r="71" spans="1:12" ht="12.75">
      <c r="A71" s="1">
        <f>10000/B71</f>
        <v>1282.051282051282</v>
      </c>
      <c r="B71" s="1">
        <v>7.7999999999999998</v>
      </c>
      <c r="C71" s="1">
        <v>1.2969999999999999</v>
      </c>
      <c r="D71" s="1">
        <v>0.033500000000000002</v>
      </c>
      <c r="E71" s="1"/>
      <c r="G71" s="1"/>
      <c r="H71" s="1"/>
    </row>
    <row r="72" spans="1:12" ht="12.75">
      <c r="A72" s="1">
        <f>10000/B72</f>
        <v>1298.7012987012986</v>
      </c>
      <c r="B72" s="1">
        <v>7.7000000000000002</v>
      </c>
      <c r="C72" s="1">
        <v>1.2989999999999999</v>
      </c>
      <c r="D72" s="1">
        <v>0.033099999999999997</v>
      </c>
      <c r="E72" s="1"/>
      <c r="G72" s="1"/>
      <c r="H72" s="1"/>
    </row>
    <row r="73" spans="1:12" ht="12.75">
      <c r="A73" s="1">
        <f>10000/B73</f>
        <v>1315.7894736842106</v>
      </c>
      <c r="B73" s="1">
        <v>7.5999999999999996</v>
      </c>
      <c r="C73" s="1">
        <v>1.302</v>
      </c>
      <c r="D73" s="1">
        <v>0.032800000000000003</v>
      </c>
      <c r="E73" s="1"/>
      <c r="G73" s="1"/>
      <c r="H73" s="1"/>
    </row>
    <row r="74" spans="1:12" ht="12.75">
      <c r="A74" s="1">
        <f>10000/B74</f>
        <v>1333.3333333333333</v>
      </c>
      <c r="B74" s="1">
        <v>7.5</v>
      </c>
      <c r="C74" s="1">
        <v>1.304</v>
      </c>
      <c r="D74" s="1">
        <v>0.032599999999999997</v>
      </c>
      <c r="E74" s="1"/>
      <c r="G74" s="1"/>
      <c r="H74" s="1"/>
    </row>
    <row r="75" spans="1:12" ht="12.75">
      <c r="A75" s="1">
        <f>10000/B75</f>
        <v>1351.3513513513512</v>
      </c>
      <c r="B75" s="1">
        <v>7.4000000000000004</v>
      </c>
      <c r="C75" s="1">
        <v>1.3069999999999999</v>
      </c>
      <c r="D75" s="1">
        <v>0.032399999999999998</v>
      </c>
      <c r="E75" s="1"/>
      <c r="G75" s="1"/>
      <c r="H75" s="1"/>
    </row>
    <row r="76" spans="1:12" ht="12.75">
      <c r="A76" s="1">
        <f>10000/B76</f>
        <v>1369.8630136986301</v>
      </c>
      <c r="B76" s="1">
        <v>7.2999999999999998</v>
      </c>
      <c r="C76" s="1">
        <v>1.3089999999999999</v>
      </c>
      <c r="D76" s="1">
        <v>0.032199999999999999</v>
      </c>
      <c r="E76" s="1"/>
      <c r="G76" s="1"/>
      <c r="H76" s="1"/>
    </row>
    <row r="77" spans="1:12" ht="12.75">
      <c r="A77" s="1">
        <f>10000/B77</f>
        <v>1388.8888888888889</v>
      </c>
      <c r="B77" s="1">
        <v>7.2000000000000002</v>
      </c>
      <c r="C77" s="1">
        <v>1.3120000000000001</v>
      </c>
      <c r="D77" s="1">
        <v>0.032099999999999997</v>
      </c>
      <c r="E77" s="1"/>
      <c r="G77" s="1"/>
      <c r="H77" s="1"/>
    </row>
    <row r="78" spans="1:12" ht="12.75">
      <c r="A78" s="1">
        <f>10000/B78</f>
        <v>1408.4507042253522</v>
      </c>
      <c r="B78" s="1">
        <v>7.0999999999999996</v>
      </c>
      <c r="C78" s="1">
        <v>1.3140000000000001</v>
      </c>
      <c r="D78" s="1">
        <v>0.032000000000000001</v>
      </c>
      <c r="E78" s="1"/>
      <c r="G78" s="1"/>
      <c r="H78" s="1"/>
    </row>
    <row r="79" spans="1:12" ht="12.75">
      <c r="A79" s="1">
        <f>10000/B79</f>
        <v>1428.5714285714287</v>
      </c>
      <c r="B79" s="1">
        <v>7</v>
      </c>
      <c r="C79" s="1">
        <v>1.3169999999999999</v>
      </c>
      <c r="D79" s="1">
        <v>0.032000000000000001</v>
      </c>
      <c r="E79" s="1"/>
      <c r="G79" s="1"/>
      <c r="H79" s="1"/>
    </row>
    <row r="80" spans="1:12" ht="12.75">
      <c r="A80" s="1">
        <f>10000/B80</f>
        <v>1449.2753623188405</v>
      </c>
      <c r="B80" s="1">
        <v>6.9000000000000004</v>
      </c>
      <c r="C80" s="1">
        <v>1.321</v>
      </c>
      <c r="D80" s="1">
        <v>0.032199999999999999</v>
      </c>
      <c r="E80" s="1"/>
      <c r="G80" s="1"/>
      <c r="H80" s="1"/>
    </row>
    <row r="81" spans="1:12" ht="12.75">
      <c r="A81" s="1">
        <f>10000/B81</f>
        <v>1470.5882352941178</v>
      </c>
      <c r="B81" s="1">
        <v>6.7999999999999998</v>
      </c>
      <c r="C81" s="1">
        <v>1.3240000000000001</v>
      </c>
      <c r="D81" s="1">
        <v>0.0327</v>
      </c>
      <c r="E81" s="1"/>
      <c r="G81" s="1"/>
      <c r="H81" s="1"/>
    </row>
    <row r="82" spans="1:12" ht="12.75">
      <c r="A82" s="1">
        <f>10000/B82</f>
        <v>1492.5373134328358</v>
      </c>
      <c r="B82" s="1">
        <v>6.7000000000000002</v>
      </c>
      <c r="C82" s="1">
        <v>1.329</v>
      </c>
      <c r="D82" s="1">
        <v>0.033700000000000001</v>
      </c>
      <c r="E82" s="1"/>
      <c r="G82" s="1"/>
      <c r="H82" s="1"/>
    </row>
    <row r="83" spans="1:12" ht="12.75">
      <c r="A83" s="1">
        <f>10000/B83</f>
        <v>1515.1515151515152</v>
      </c>
      <c r="B83" s="1">
        <v>6.5999999999999996</v>
      </c>
      <c r="C83" s="1">
        <v>1.3340000000000001</v>
      </c>
      <c r="D83" s="1">
        <v>0.0356</v>
      </c>
      <c r="E83" s="1"/>
      <c r="G83" s="1"/>
      <c r="H83" s="1"/>
    </row>
    <row r="84" spans="1:12" ht="12.75">
      <c r="A84" s="1">
        <f>10000/B84</f>
        <v>1538.4615384615386</v>
      </c>
      <c r="B84" s="1">
        <v>6.5</v>
      </c>
      <c r="C84" s="1">
        <v>1.339</v>
      </c>
      <c r="D84" s="1">
        <v>0.039199999999999999</v>
      </c>
      <c r="E84" s="1"/>
      <c r="G84" s="1"/>
      <c r="H84" s="1"/>
    </row>
    <row r="85" spans="1:12" ht="12.75">
      <c r="A85" s="1">
        <f>10000/B85</f>
        <v>1562.5</v>
      </c>
      <c r="B85" s="1">
        <v>6.4000000000000004</v>
      </c>
      <c r="C85" s="1">
        <v>1.347</v>
      </c>
      <c r="D85" s="1">
        <v>0.044900000000000002</v>
      </c>
      <c r="E85" s="1"/>
      <c r="G85" s="1"/>
      <c r="H85" s="1"/>
    </row>
    <row r="86" spans="1:12" ht="12.75">
      <c r="A86" s="1">
        <f>10000/B86</f>
        <v>1587.3015873015872</v>
      </c>
      <c r="B86" s="1">
        <v>6.2999999999999998</v>
      </c>
      <c r="C86" s="1">
        <v>1.357</v>
      </c>
      <c r="D86" s="1">
        <v>0.057000000000000002</v>
      </c>
      <c r="E86" s="1"/>
      <c r="G86" s="1"/>
      <c r="H86" s="1"/>
    </row>
    <row r="87" spans="1:12" ht="12.75">
      <c r="A87" s="1">
        <f>10000/B87</f>
        <v>1612.9032258064515</v>
      </c>
      <c r="B87" s="1">
        <v>6.2000000000000002</v>
      </c>
      <c r="C87" s="1">
        <v>1.363</v>
      </c>
      <c r="D87" s="1">
        <v>0.087999999999999995</v>
      </c>
      <c r="E87" s="1"/>
      <c r="G87" s="1"/>
      <c r="H87" s="1"/>
    </row>
    <row r="88" spans="1:12" ht="12.75">
      <c r="A88" s="1">
        <f>10000/B88</f>
        <v>1639.344262295082</v>
      </c>
      <c r="B88" s="1">
        <v>6.0999999999999996</v>
      </c>
      <c r="C88" s="1">
        <v>1.319</v>
      </c>
      <c r="D88" s="1">
        <v>0.13100000000000001</v>
      </c>
      <c r="E88" s="1"/>
      <c r="G88" s="1"/>
      <c r="H88" s="1"/>
    </row>
    <row r="89" spans="1:12" ht="12.75">
      <c r="A89" s="1">
        <f>10000/B89</f>
        <v>1666.6666666666667</v>
      </c>
      <c r="B89" s="1">
        <v>6</v>
      </c>
      <c r="C89" s="1">
        <v>1.2649999999999999</v>
      </c>
      <c r="D89" s="1">
        <v>0.107</v>
      </c>
      <c r="E89" s="1"/>
      <c r="G89" s="1"/>
      <c r="H89" s="1"/>
    </row>
    <row r="90" spans="1:12" ht="12.75">
      <c r="A90" s="1">
        <f>10000/B90</f>
        <v>1694.9152542372881</v>
      </c>
      <c r="B90" s="1">
        <v>5.9000000000000004</v>
      </c>
      <c r="C90" s="1">
        <v>1.248</v>
      </c>
      <c r="D90" s="1">
        <v>0.062199999999999998</v>
      </c>
      <c r="E90" s="1"/>
      <c r="G90" s="1"/>
      <c r="H90" s="1"/>
    </row>
    <row r="91" spans="1:12" ht="12.75">
      <c r="A91" s="1">
        <f>10000/B91</f>
        <v>1724.1379310344828</v>
      </c>
      <c r="B91" s="1">
        <v>5.7999999999999998</v>
      </c>
      <c r="C91" s="1">
        <v>1.262</v>
      </c>
      <c r="D91" s="1">
        <v>0.033000000000000002</v>
      </c>
      <c r="E91" s="1"/>
      <c r="G91" s="1"/>
      <c r="H91" s="1"/>
    </row>
    <row r="92" spans="1:12" ht="12.75">
      <c r="A92" s="1">
        <f>10000/B92</f>
        <v>1754.3859649122805</v>
      </c>
      <c r="B92" s="1">
        <v>5.7000000000000002</v>
      </c>
      <c r="C92" s="1">
        <v>1.2769999999999999</v>
      </c>
      <c r="D92" s="1">
        <v>0.020299999999999999</v>
      </c>
      <c r="E92" s="1"/>
      <c r="G92" s="1"/>
      <c r="H92" s="1"/>
    </row>
    <row r="93" spans="1:12" ht="12.75">
      <c r="A93" s="1">
        <f>10000/B93</f>
        <v>1785.7142857142858</v>
      </c>
      <c r="B93" s="1">
        <v>5.5999999999999996</v>
      </c>
      <c r="C93" s="1">
        <v>1.2889999999999999</v>
      </c>
      <c r="D93" s="1">
        <v>0.014200000000000001</v>
      </c>
      <c r="E93" s="1"/>
      <c r="G93" s="1"/>
      <c r="H93" s="1"/>
    </row>
    <row r="94" spans="1:12" ht="12.75">
      <c r="A94" s="1">
        <f>10000/B94</f>
        <v>1818.1818181818182</v>
      </c>
      <c r="B94" s="1">
        <v>5.5</v>
      </c>
      <c r="C94" s="1">
        <v>1.298</v>
      </c>
      <c r="D94" s="1">
        <v>0.011599999999999999</v>
      </c>
      <c r="E94" s="1"/>
      <c r="G94" s="1"/>
      <c r="H94" s="1"/>
    </row>
    <row r="95" spans="1:12" ht="12.75">
      <c r="A95" s="1">
        <f>10000/B95</f>
        <v>1851.8518518518517</v>
      </c>
      <c r="B95" s="1">
        <v>5.4000000000000004</v>
      </c>
      <c r="C95" s="1">
        <v>1.3049999999999999</v>
      </c>
      <c r="D95" s="1">
        <v>0.0103</v>
      </c>
      <c r="E95" s="1"/>
      <c r="G95" s="1"/>
      <c r="H95" s="1"/>
    </row>
    <row r="96" spans="1:12" ht="12.75">
      <c r="A96" s="1">
        <f>10000/B96</f>
        <v>1886.7924528301887</v>
      </c>
      <c r="B96" s="1">
        <v>5.2999999999999998</v>
      </c>
      <c r="C96" s="1">
        <v>1.3120000000000001</v>
      </c>
      <c r="D96" s="1">
        <v>0.0097999999999999997</v>
      </c>
      <c r="E96" s="1"/>
      <c r="G96" s="1"/>
      <c r="H96" s="1"/>
    </row>
    <row r="97" spans="1:12" ht="12.75">
      <c r="A97" s="1">
        <f>10000/B97</f>
        <v>1923.0769230769231</v>
      </c>
      <c r="B97" s="1">
        <v>5.2000000000000002</v>
      </c>
      <c r="C97" s="1">
        <v>1.3169999999999999</v>
      </c>
      <c r="D97" s="1">
        <v>0.0101</v>
      </c>
      <c r="E97" s="1"/>
      <c r="G97" s="1"/>
      <c r="H97" s="1"/>
    </row>
    <row r="98" spans="1:12" ht="12.75">
      <c r="A98" s="1">
        <f>10000/B98</f>
        <v>1960.7843137254904</v>
      </c>
      <c r="B98" s="1">
        <v>5.0999999999999996</v>
      </c>
      <c r="C98" s="1">
        <v>1.3220000000000001</v>
      </c>
      <c r="D98" s="1">
        <v>0.0111</v>
      </c>
      <c r="E98" s="1"/>
      <c r="G98" s="1"/>
      <c r="H98" s="1"/>
    </row>
    <row r="99" spans="1:12" ht="12.75">
      <c r="A99" s="1">
        <f>10000/B99</f>
        <v>2000</v>
      </c>
      <c r="B99" s="1">
        <v>5</v>
      </c>
      <c r="C99" s="1">
        <v>1.325</v>
      </c>
      <c r="D99" s="1">
        <v>0.0124</v>
      </c>
      <c r="E99" s="1"/>
      <c r="G99" s="1"/>
      <c r="H99" s="1"/>
    </row>
    <row r="100" spans="1:12" ht="12.75">
      <c r="A100" s="1">
        <f>10000/B100</f>
        <v>2040.8163265306121</v>
      </c>
      <c r="B100" s="1">
        <v>4.9000000000000004</v>
      </c>
      <c r="C100" s="1">
        <v>1.3280000000000001</v>
      </c>
      <c r="D100" s="1">
        <v>0.0137</v>
      </c>
      <c r="E100" s="1"/>
      <c r="G100" s="1"/>
      <c r="H100" s="1"/>
    </row>
    <row r="101" spans="1:12" ht="12.75">
      <c r="A101" s="1">
        <f>10000/B101</f>
        <v>2083.3333333333335</v>
      </c>
      <c r="B101" s="1">
        <v>4.7999999999999998</v>
      </c>
      <c r="C101" s="1">
        <v>1.3300000000000001</v>
      </c>
      <c r="D101" s="1">
        <v>0.014999999999999999</v>
      </c>
      <c r="E101" s="1"/>
      <c r="G101" s="1"/>
      <c r="H101" s="1"/>
    </row>
    <row r="102" spans="1:12" ht="12.75">
      <c r="A102" s="1">
        <f>10000/B102</f>
        <v>2127.6595744680849</v>
      </c>
      <c r="B102" s="1">
        <v>4.7000000000000002</v>
      </c>
      <c r="C102" s="1">
        <v>1.3300000000000001</v>
      </c>
      <c r="D102" s="1">
        <v>0.015699999999999999</v>
      </c>
      <c r="E102" s="1"/>
      <c r="G102" s="1"/>
      <c r="H102" s="1"/>
    </row>
    <row r="103" spans="1:12" ht="12.75">
      <c r="A103" s="1">
        <f>10000/B103</f>
        <v>2173.913043478261</v>
      </c>
      <c r="B103" s="1">
        <v>4.5999999999999996</v>
      </c>
      <c r="C103" s="1">
        <v>1.3300000000000001</v>
      </c>
      <c r="D103" s="1">
        <v>0.0147</v>
      </c>
      <c r="E103" s="1"/>
      <c r="G103" s="1"/>
      <c r="H103" s="1"/>
    </row>
    <row r="104" spans="1:12" ht="12.75">
      <c r="A104" s="1">
        <f>10000/B104</f>
        <v>2222.2222222222222</v>
      </c>
      <c r="B104" s="1">
        <v>4.5</v>
      </c>
      <c r="C104" s="1">
        <v>1.3320000000000001</v>
      </c>
      <c r="D104" s="1">
        <v>0.0134</v>
      </c>
      <c r="E104" s="1"/>
      <c r="G104" s="1"/>
      <c r="H104" s="1"/>
    </row>
    <row r="105" spans="1:12" ht="12.75">
      <c r="A105" s="1">
        <f>10000/B105</f>
        <v>2272.7272727272725</v>
      </c>
      <c r="B105" s="1">
        <v>4.4000000000000004</v>
      </c>
      <c r="C105" s="1">
        <v>1.3340000000000001</v>
      </c>
      <c r="D105" s="1">
        <v>0.0103</v>
      </c>
      <c r="E105" s="1"/>
      <c r="G105" s="1"/>
      <c r="H105" s="1"/>
    </row>
    <row r="106" spans="1:12" ht="12.75">
      <c r="A106" s="1">
        <f>10000/B106</f>
        <v>2325.5813953488373</v>
      </c>
      <c r="B106" s="1">
        <v>4.2999999999999998</v>
      </c>
      <c r="C106" s="1">
        <v>1.3380000000000001</v>
      </c>
      <c r="D106" s="1">
        <v>0.0084499999999999992</v>
      </c>
      <c r="E106" s="1"/>
      <c r="G106" s="1"/>
      <c r="H106" s="1"/>
    </row>
    <row r="107" spans="1:12" ht="12.75">
      <c r="A107" s="1">
        <f>10000/B107</f>
        <v>2380.9523809523807</v>
      </c>
      <c r="B107" s="1">
        <v>4.2000000000000002</v>
      </c>
      <c r="C107" s="1">
        <v>1.3420000000000001</v>
      </c>
      <c r="D107" s="1">
        <v>0.0068799999999999998</v>
      </c>
      <c r="E107" s="1"/>
      <c r="G107" s="1"/>
      <c r="H107" s="1"/>
    </row>
    <row r="108" spans="1:12" ht="12.75">
      <c r="A108" s="1">
        <f>10000/B108</f>
        <v>2439.0243902439029</v>
      </c>
      <c r="B108" s="1">
        <v>4.0999999999999996</v>
      </c>
      <c r="C108" s="1">
        <v>1.3460000000000001</v>
      </c>
      <c r="D108" s="1">
        <v>0.00562</v>
      </c>
      <c r="E108" s="1"/>
      <c r="G108" s="1"/>
      <c r="H108" s="1"/>
    </row>
    <row r="109" spans="1:12" ht="12.75">
      <c r="A109" s="1">
        <f>10000/B109</f>
        <v>2500</v>
      </c>
      <c r="B109" s="1">
        <v>4</v>
      </c>
      <c r="C109" s="1">
        <v>1.351</v>
      </c>
      <c r="D109" s="1">
        <v>0.0045999999999999999</v>
      </c>
      <c r="E109" s="1"/>
      <c r="G109" s="1"/>
      <c r="H109" s="1"/>
    </row>
    <row r="110" spans="1:12" ht="12.75">
      <c r="A110" s="1">
        <f>10000/B110</f>
        <v>2564.102564102564</v>
      </c>
      <c r="B110" s="1">
        <v>3.8999999999999999</v>
      </c>
      <c r="C110" s="1">
        <v>1.357</v>
      </c>
      <c r="D110" s="1">
        <v>0.0038</v>
      </c>
      <c r="E110" s="1"/>
      <c r="G110" s="1"/>
      <c r="H110" s="1"/>
    </row>
    <row r="111" spans="1:12" ht="12.75">
      <c r="A111" s="1">
        <f>10000/B111</f>
        <v>2631.5789473684213</v>
      </c>
      <c r="B111" s="1">
        <v>3.7999999999999998</v>
      </c>
      <c r="C111" s="1">
        <v>1.3640000000000001</v>
      </c>
      <c r="D111" s="1">
        <v>0.0033999999999999998</v>
      </c>
      <c r="E111" s="1"/>
      <c r="G111" s="1"/>
      <c r="H111" s="1"/>
    </row>
    <row r="112" spans="1:12" ht="12.75">
      <c r="A112" s="1">
        <f>10000/B112</f>
        <v>2702.7027027027025</v>
      </c>
      <c r="B112" s="1">
        <v>3.7000000000000002</v>
      </c>
      <c r="C112" s="1">
        <v>1.3740000000000001</v>
      </c>
      <c r="D112" s="1">
        <v>0.0035999999999999999</v>
      </c>
      <c r="E112" s="1"/>
      <c r="G112" s="1"/>
      <c r="H112" s="1"/>
    </row>
    <row r="113" spans="1:12" ht="12.75">
      <c r="A113" s="1">
        <f>10000/B113</f>
        <v>2777.7777777777778</v>
      </c>
      <c r="B113" s="1">
        <v>3.6000000000000001</v>
      </c>
      <c r="C113" s="1">
        <v>1.385</v>
      </c>
      <c r="D113" s="1">
        <v>0.0051500000000000001</v>
      </c>
      <c r="E113" s="1"/>
      <c r="G113" s="1"/>
      <c r="H113" s="1"/>
    </row>
    <row r="114" spans="1:12" ht="12.75">
      <c r="A114" s="1">
        <f>10000/B114</f>
        <v>2857.1428571428573</v>
      </c>
      <c r="B114" s="1">
        <v>3.5</v>
      </c>
      <c r="C114" s="1">
        <v>1.3999999999999999</v>
      </c>
      <c r="D114" s="1">
        <v>0.0094000000000000004</v>
      </c>
      <c r="E114" s="1"/>
      <c r="G114" s="1"/>
      <c r="H114" s="1"/>
    </row>
    <row r="115" spans="1:12" ht="12.75">
      <c r="A115" s="1">
        <f>10000/B115</f>
        <v>2898.550724637681</v>
      </c>
      <c r="B115" s="1">
        <v>3.4500000000000002</v>
      </c>
      <c r="C115" s="1">
        <v>1.4099999999999999</v>
      </c>
      <c r="D115" s="1">
        <v>0.0132</v>
      </c>
      <c r="E115" s="1"/>
      <c r="G115" s="1"/>
      <c r="H115" s="1"/>
    </row>
    <row r="116" spans="1:12" ht="12.75">
      <c r="A116" s="1">
        <f>10000/B116</f>
        <v>2941.1764705882356</v>
      </c>
      <c r="B116" s="1">
        <v>3.3999999999999999</v>
      </c>
      <c r="C116" s="1">
        <v>1.4199999999999999</v>
      </c>
      <c r="D116" s="1">
        <v>0.0195</v>
      </c>
      <c r="E116" s="1"/>
      <c r="G116" s="1"/>
      <c r="H116" s="1"/>
    </row>
    <row r="117" spans="1:12" ht="12.75">
      <c r="A117" s="1">
        <f>10000/B117</f>
        <v>2985.0746268656717</v>
      </c>
      <c r="B117" s="1">
        <v>3.3500000000000001</v>
      </c>
      <c r="C117" s="1">
        <v>1.4319999999999999</v>
      </c>
      <c r="D117" s="1">
        <v>0.026100000000000002</v>
      </c>
      <c r="E117" s="1"/>
      <c r="G117" s="1"/>
      <c r="H117" s="1"/>
    </row>
    <row r="118" spans="1:12" ht="12.75">
      <c r="A118" s="1">
        <f>10000/B118</f>
        <v>3030.3030303030305</v>
      </c>
      <c r="B118" s="1">
        <v>3.2999999999999998</v>
      </c>
      <c r="C118" s="1">
        <v>1.45</v>
      </c>
      <c r="D118" s="1">
        <v>0.036799999999999999</v>
      </c>
      <c r="E118" s="1"/>
      <c r="G118" s="1"/>
      <c r="H118" s="1"/>
    </row>
    <row r="119" spans="1:12" ht="12.75">
      <c r="A119" s="1">
        <f>10000/B119</f>
        <v>3076.9230769230771</v>
      </c>
      <c r="B119" s="1">
        <v>3.25</v>
      </c>
      <c r="C119" s="1">
        <v>1.4670000000000001</v>
      </c>
      <c r="D119" s="1">
        <v>0.060999999999999999</v>
      </c>
      <c r="E119" s="1"/>
      <c r="G119" s="1"/>
      <c r="H119" s="1"/>
    </row>
    <row r="120" spans="1:12" ht="12.75">
      <c r="A120" s="1">
        <f>10000/B120</f>
        <v>3125</v>
      </c>
      <c r="B120" s="1">
        <v>3.2000000000000002</v>
      </c>
      <c r="C120" s="1">
        <v>1.478</v>
      </c>
      <c r="D120" s="1">
        <v>0.092399999999999996</v>
      </c>
      <c r="E120" s="1"/>
      <c r="G120" s="1"/>
      <c r="H120" s="1"/>
    </row>
    <row r="121" spans="1:12" ht="12.75">
      <c r="A121" s="1">
        <f>10000/B121</f>
        <v>3174.6031746031745</v>
      </c>
      <c r="B121" s="1">
        <v>3.1499999999999999</v>
      </c>
      <c r="C121" s="1">
        <v>1.4830000000000001</v>
      </c>
      <c r="D121" s="1">
        <v>0.13500000000000001</v>
      </c>
      <c r="E121" s="1"/>
      <c r="G121" s="1"/>
      <c r="H121" s="1"/>
    </row>
    <row r="122" spans="1:12" ht="12.75">
      <c r="A122" s="1">
        <f>10000/B122</f>
        <v>3225.8064516129029</v>
      </c>
      <c r="B122" s="1">
        <v>3.1000000000000001</v>
      </c>
      <c r="C122" s="1">
        <v>1.4670000000000001</v>
      </c>
      <c r="D122" s="1">
        <v>0.192</v>
      </c>
      <c r="E122" s="1"/>
      <c r="G122" s="1"/>
      <c r="H122" s="1"/>
    </row>
    <row r="123" spans="1:12" ht="12.75">
      <c r="A123" s="1">
        <f>10000/B123</f>
        <v>3278.688524590164</v>
      </c>
      <c r="B123" s="1">
        <v>3.0499999999999998</v>
      </c>
      <c r="C123" s="1">
        <v>1.4259999999999999</v>
      </c>
      <c r="D123" s="1">
        <v>0.23999999999999999</v>
      </c>
      <c r="E123" s="1"/>
      <c r="G123" s="1"/>
      <c r="H123" s="1"/>
    </row>
    <row r="124" spans="1:12" ht="12.75">
      <c r="A124" s="1">
        <f>10000/B124</f>
        <v>3333.3333333333335</v>
      </c>
      <c r="B124" s="1">
        <v>3</v>
      </c>
      <c r="C124" s="1">
        <v>1.371</v>
      </c>
      <c r="D124" s="1">
        <v>0.27200000000000002</v>
      </c>
      <c r="E124" s="1"/>
      <c r="G124" s="1"/>
      <c r="H124" s="1"/>
    </row>
    <row r="125" spans="1:12" ht="12.75">
      <c r="A125" s="1">
        <f>10000/B125</f>
        <v>3389.8305084745762</v>
      </c>
      <c r="B125" s="1">
        <v>2.9500000000000002</v>
      </c>
      <c r="C125" s="1">
        <v>1.292</v>
      </c>
      <c r="D125" s="1">
        <v>0.29799999999999999</v>
      </c>
      <c r="E125" s="1"/>
      <c r="G125" s="1"/>
      <c r="H125" s="1"/>
    </row>
    <row r="126" spans="1:12" ht="12.75">
      <c r="A126" s="1">
        <f>10000/B126</f>
        <v>3448.2758620689656</v>
      </c>
      <c r="B126" s="1">
        <v>2.8999999999999999</v>
      </c>
      <c r="C126" s="1">
        <v>1.2010000000000001</v>
      </c>
      <c r="D126" s="1">
        <v>0.26800000000000002</v>
      </c>
      <c r="E126" s="1"/>
      <c r="G126" s="1"/>
      <c r="H126" s="1"/>
    </row>
    <row r="127" spans="1:12" ht="12.75">
      <c r="A127" s="1">
        <f>10000/B127</f>
        <v>3508.7719298245611</v>
      </c>
      <c r="B127" s="1">
        <v>2.8500000000000001</v>
      </c>
      <c r="C127" s="1">
        <v>1.149</v>
      </c>
      <c r="D127" s="1">
        <v>0.185</v>
      </c>
      <c r="E127" s="1"/>
      <c r="G127" s="1"/>
      <c r="H127" s="1"/>
    </row>
    <row r="128" spans="1:12" ht="12.75">
      <c r="A128" s="1">
        <f>10000/B128</f>
        <v>3571.4285714285716</v>
      </c>
      <c r="B128" s="1">
        <v>2.7999999999999998</v>
      </c>
      <c r="C128" s="1">
        <v>1.1419999999999999</v>
      </c>
      <c r="D128" s="1">
        <v>0.115</v>
      </c>
      <c r="E128" s="1"/>
      <c r="G128" s="1"/>
      <c r="H128" s="1"/>
    </row>
    <row r="129" spans="1:12" ht="12.75">
      <c r="A129" s="1">
        <f>10000/B129</f>
        <v>3636.3636363636365</v>
      </c>
      <c r="B129" s="1">
        <v>2.75</v>
      </c>
      <c r="C129" s="1">
        <v>1.157</v>
      </c>
      <c r="D129" s="1">
        <v>0.058999999999999997</v>
      </c>
      <c r="E129" s="1"/>
      <c r="G129" s="1"/>
      <c r="H129" s="1"/>
    </row>
    <row r="130" spans="1:12" ht="12.75">
      <c r="A130" s="1">
        <f>10000/B130</f>
        <v>3703.7037037037035</v>
      </c>
      <c r="B130" s="1">
        <v>2.7000000000000002</v>
      </c>
      <c r="C130" s="1">
        <v>1.1879999999999999</v>
      </c>
      <c r="D130" s="1">
        <v>0.019</v>
      </c>
      <c r="E130" s="1"/>
      <c r="G130" s="1"/>
      <c r="H130" s="1"/>
    </row>
    <row r="131" spans="1:12" ht="12.75">
      <c r="A131" s="1">
        <f>10000/B131</f>
        <v>3773.5849056603774</v>
      </c>
      <c r="B131" s="1">
        <v>2.6499999999999999</v>
      </c>
      <c r="C131" s="1">
        <v>1.2190000000000001</v>
      </c>
      <c r="D131" s="1">
        <v>0.0067000000000000002</v>
      </c>
      <c r="E131" s="1"/>
      <c r="G131" s="1"/>
      <c r="H131" s="1"/>
    </row>
    <row r="132" spans="1:12" ht="12.75">
      <c r="A132" s="1">
        <f>10000/B132</f>
        <v>3846.1538461538462</v>
      </c>
      <c r="B132" s="1">
        <v>2.6000000000000001</v>
      </c>
      <c r="C132" s="1">
        <v>1.242</v>
      </c>
      <c r="D132" s="1">
        <v>0.0031700000000000001</v>
      </c>
      <c r="E132" s="1"/>
      <c r="G132" s="1"/>
      <c r="H132" s="1"/>
    </row>
    <row r="133" spans="1:12" ht="12.75">
      <c r="A133" s="1">
        <f>10000/B133</f>
        <v>4166.666666666667</v>
      </c>
      <c r="B133" s="1">
        <v>2.3999999999999999</v>
      </c>
      <c r="C133" s="1">
        <v>1.2789999999999999</v>
      </c>
      <c r="D133" s="1">
        <v>0.00095600000000000004</v>
      </c>
      <c r="E133" s="1"/>
      <c r="G133" s="1"/>
      <c r="H133" s="1"/>
    </row>
    <row r="134" spans="1:12" ht="12.75">
      <c r="A134" s="1">
        <f>10000/B134</f>
        <v>4545.454545454545</v>
      </c>
      <c r="B134" s="1">
        <v>2.2000000000000002</v>
      </c>
      <c r="C134" s="1">
        <v>1.296</v>
      </c>
      <c r="D134" s="1">
        <v>0.00028899999999999998</v>
      </c>
      <c r="E134" s="1"/>
      <c r="G134" s="1"/>
      <c r="H134" s="1"/>
    </row>
    <row r="135" spans="1:12" ht="12.75">
      <c r="A135" s="1">
        <f>10000/B135</f>
        <v>5000</v>
      </c>
      <c r="B135" s="1">
        <v>2</v>
      </c>
      <c r="C135" s="1">
        <v>1.306</v>
      </c>
      <c r="D135" s="1">
        <v>0.0011000000000000001</v>
      </c>
      <c r="E135" s="1"/>
      <c r="G135" s="1"/>
      <c r="H135" s="1"/>
    </row>
    <row r="136" spans="1:12" ht="12.75">
      <c r="A136" s="1">
        <f>10000/B136</f>
        <v>5555.5555555555557</v>
      </c>
      <c r="B136" s="1">
        <v>1.8</v>
      </c>
      <c r="C136" s="1">
        <v>1.3120000000000001</v>
      </c>
      <c r="D136" s="1">
        <v>0.000115</v>
      </c>
      <c r="E136" s="1"/>
      <c r="G136" s="1"/>
      <c r="H136" s="1"/>
    </row>
    <row r="137" spans="1:12" ht="12.75">
      <c r="A137" s="1">
        <f>10000/B137</f>
        <v>6250</v>
      </c>
      <c r="B137" s="1">
        <v>1.6000000000000001</v>
      </c>
      <c r="C137" s="1">
        <v>1.3169999999999999</v>
      </c>
      <c r="D137" s="1">
        <v>8.5500000000000005e-05</v>
      </c>
      <c r="E137" s="1"/>
      <c r="G137" s="1"/>
      <c r="H137" s="1"/>
    </row>
    <row r="138" spans="1:12" ht="12.75">
      <c r="A138" s="1">
        <f>10000/B138</f>
        <v>7142.8571428571431</v>
      </c>
      <c r="B138" s="1">
        <v>1.3999999999999999</v>
      </c>
      <c r="C138" s="1">
        <v>1.321</v>
      </c>
      <c r="D138" s="1">
        <v>0.00013799999999999999</v>
      </c>
      <c r="E138" s="1"/>
      <c r="G138" s="1"/>
      <c r="H138" s="1"/>
    </row>
    <row r="139" spans="1:12" ht="12.75">
      <c r="A139" s="1">
        <f>10000/B139</f>
        <v>8333.3333333333339</v>
      </c>
      <c r="B139" s="1">
        <v>1.2</v>
      </c>
      <c r="C139" s="1">
        <v>1.3240000000000001</v>
      </c>
      <c r="D139" s="1">
        <v>9.8900000000000002e-06</v>
      </c>
      <c r="E139" s="1"/>
      <c r="G139" s="1"/>
      <c r="H139" s="1"/>
    </row>
    <row r="140" spans="1:12" ht="12.75">
      <c r="A140" s="1">
        <f>10000/B140</f>
        <v>10000</v>
      </c>
      <c r="B140" s="1">
        <v>1</v>
      </c>
      <c r="C140" s="1">
        <v>1.327</v>
      </c>
      <c r="D140" s="1">
        <v>2.8899999999999999e-06</v>
      </c>
      <c r="E140" s="1"/>
      <c r="G140" s="1"/>
      <c r="H140" s="1"/>
    </row>
    <row r="141" spans="1:12" ht="12.75">
      <c r="A141" s="1">
        <f>10000/B141</f>
        <v>10256.410256410256</v>
      </c>
      <c r="B141" s="1">
        <v>0.97499999999999998</v>
      </c>
      <c r="C141" s="1">
        <v>1.327</v>
      </c>
      <c r="D141" s="1">
        <v>3.4800000000000001e-06</v>
      </c>
      <c r="E141" s="1"/>
      <c r="G141" s="1"/>
      <c r="H141" s="1"/>
    </row>
    <row r="142" spans="1:12" ht="12.75">
      <c r="A142" s="1">
        <f>10000/B142</f>
        <v>10526.315789473685</v>
      </c>
      <c r="B142" s="1">
        <v>0.94999999999999996</v>
      </c>
      <c r="C142" s="1">
        <v>1.327</v>
      </c>
      <c r="D142" s="1">
        <v>2.9299999999999999e-06</v>
      </c>
      <c r="E142" s="1"/>
      <c r="G142" s="1"/>
      <c r="H142" s="1"/>
    </row>
    <row r="143" spans="1:12" ht="12.75">
      <c r="A143" s="1">
        <f>10000/B143</f>
        <v>10810.81081081081</v>
      </c>
      <c r="B143" s="1">
        <v>0.92500000000000004</v>
      </c>
      <c r="C143" s="1">
        <v>1.3280000000000001</v>
      </c>
      <c r="D143" s="1">
        <v>1.06e-06</v>
      </c>
      <c r="E143" s="1"/>
      <c r="G143" s="1"/>
      <c r="H143" s="1"/>
    </row>
    <row r="144" spans="1:12" ht="12.75">
      <c r="A144" s="1">
        <f>10000/B144</f>
        <v>11111.111111111111</v>
      </c>
      <c r="B144" s="1">
        <v>0.90000000000000002</v>
      </c>
      <c r="C144" s="1">
        <v>1.3280000000000001</v>
      </c>
      <c r="D144" s="1">
        <v>4.8599999999999998e-07</v>
      </c>
      <c r="E144" s="1"/>
      <c r="G144" s="1"/>
      <c r="H144" s="1"/>
    </row>
    <row r="145" spans="1:12" ht="12.75">
      <c r="A145" s="1">
        <f>10000/B145</f>
        <v>11428.571428571429</v>
      </c>
      <c r="B145" s="1">
        <v>0.875</v>
      </c>
      <c r="C145" s="1">
        <v>1.3280000000000001</v>
      </c>
      <c r="D145" s="1">
        <v>3.9099999999999999e-07</v>
      </c>
      <c r="E145" s="1"/>
      <c r="G145" s="1"/>
      <c r="H145" s="1"/>
    </row>
    <row r="146" spans="1:12" ht="12.75">
      <c r="A146" s="1">
        <f>10000/B146</f>
        <v>11764.705882352942</v>
      </c>
      <c r="B146" s="1">
        <v>0.84999999999999998</v>
      </c>
      <c r="C146" s="1">
        <v>1.329</v>
      </c>
      <c r="D146" s="1">
        <v>2.9299999999999999e-07</v>
      </c>
      <c r="E146" s="1"/>
      <c r="G146" s="1"/>
      <c r="H146" s="1"/>
    </row>
    <row r="147" spans="1:12" ht="12.75">
      <c r="A147" s="1">
        <f>10000/B147</f>
        <v>12121.212121212122</v>
      </c>
      <c r="B147" s="1">
        <v>0.82499999999999996</v>
      </c>
      <c r="C147" s="1">
        <v>1.329</v>
      </c>
      <c r="D147" s="1">
        <v>1.8199999999999999e-07</v>
      </c>
      <c r="E147" s="1"/>
      <c r="G147" s="1"/>
      <c r="H147" s="1"/>
    </row>
    <row r="148" spans="1:12" ht="12.75">
      <c r="A148" s="1">
        <f>10000/B148</f>
        <v>12500</v>
      </c>
      <c r="B148" s="1">
        <v>0.80000000000000004</v>
      </c>
      <c r="C148" s="1">
        <v>1.329</v>
      </c>
      <c r="D148" s="1">
        <v>1.2499999999999999e-07</v>
      </c>
      <c r="E148" s="1"/>
      <c r="G148" s="1"/>
      <c r="H148" s="1"/>
    </row>
    <row r="149" spans="1:12" ht="12.75">
      <c r="A149" s="1">
        <f>10000/B149</f>
        <v>12903.225806451612</v>
      </c>
      <c r="B149" s="1">
        <v>0.77500000000000002</v>
      </c>
      <c r="C149" s="1">
        <v>1.3300000000000001</v>
      </c>
      <c r="D149" s="1">
        <v>1.48e-07</v>
      </c>
      <c r="E149" s="1"/>
      <c r="G149" s="1"/>
      <c r="H149" s="1"/>
    </row>
    <row r="150" spans="1:12" ht="12.75">
      <c r="A150" s="1">
        <f>10000/B150</f>
        <v>13333.333333333334</v>
      </c>
      <c r="B150" s="1">
        <v>0.75</v>
      </c>
      <c r="C150" s="1">
        <v>1.3300000000000001</v>
      </c>
      <c r="D150" s="1">
        <v>1.5599999999999999e-07</v>
      </c>
      <c r="E150" s="1"/>
      <c r="G150" s="1"/>
      <c r="H150" s="1"/>
    </row>
    <row r="151" spans="1:12" ht="12.75">
      <c r="A151" s="1">
        <f>10000/B151</f>
        <v>13793.103448275862</v>
      </c>
      <c r="B151" s="1">
        <v>0.72499999999999998</v>
      </c>
      <c r="C151" s="1">
        <v>1.3300000000000001</v>
      </c>
      <c r="D151" s="1">
        <v>9.1500000000000005e-08</v>
      </c>
      <c r="E151" s="1"/>
      <c r="G151" s="1"/>
      <c r="H151" s="1"/>
    </row>
    <row r="152" spans="1:12" ht="12.75">
      <c r="A152" s="1">
        <f>10000/B152</f>
        <v>14285.714285714286</v>
      </c>
      <c r="B152" s="1">
        <v>0.69999999999999996</v>
      </c>
      <c r="C152" s="1">
        <v>1.331</v>
      </c>
      <c r="D152" s="1">
        <v>3.3500000000000002e-08</v>
      </c>
      <c r="E152" s="1"/>
      <c r="G152" s="1"/>
      <c r="H152" s="1"/>
    </row>
    <row r="153" spans="1:12" ht="12.75">
      <c r="A153" s="1">
        <f>10000/B153</f>
        <v>14814.814814814814</v>
      </c>
      <c r="B153" s="1">
        <v>0.67500000000000004</v>
      </c>
      <c r="C153" s="1">
        <v>1.331</v>
      </c>
      <c r="D153" s="1">
        <v>2.2300000000000001e-08</v>
      </c>
      <c r="E153" s="1"/>
      <c r="G153" s="1"/>
      <c r="H153" s="1"/>
    </row>
    <row r="154" spans="1:12" ht="12.75">
      <c r="A154" s="1">
        <f>10000/B154</f>
        <v>15384.615384615385</v>
      </c>
      <c r="B154" s="1">
        <v>0.65000000000000002</v>
      </c>
      <c r="C154" s="1">
        <v>1.331</v>
      </c>
      <c r="D154" s="1">
        <v>1.6400000000000001e-08</v>
      </c>
      <c r="E154" s="1"/>
      <c r="G154" s="1"/>
      <c r="H154" s="1"/>
    </row>
    <row r="155" spans="1:12" ht="12.75">
      <c r="A155" s="1">
        <f>10000/B155</f>
        <v>16000</v>
      </c>
      <c r="B155" s="1">
        <v>0.625</v>
      </c>
      <c r="C155" s="1">
        <v>1.3320000000000001</v>
      </c>
      <c r="D155" s="1">
        <v>1.39e-08</v>
      </c>
      <c r="E155" s="1"/>
      <c r="G155" s="1"/>
      <c r="H155" s="1"/>
    </row>
    <row r="156" spans="1:12" ht="12.75">
      <c r="A156" s="1">
        <f>10000/B156</f>
        <v>16666.666666666668</v>
      </c>
      <c r="B156" s="1">
        <v>0.59999999999999998</v>
      </c>
      <c r="C156" s="1">
        <v>1.3320000000000001</v>
      </c>
      <c r="D156" s="1">
        <v>1.09e-08</v>
      </c>
      <c r="E156" s="1"/>
      <c r="G156" s="1"/>
      <c r="H156" s="1"/>
    </row>
    <row r="157" spans="1:12" ht="12.75">
      <c r="A157" s="1">
        <f>10000/B157</f>
        <v>17391.304347826088</v>
      </c>
      <c r="B157" s="1">
        <v>0.57499999999999996</v>
      </c>
      <c r="C157" s="1">
        <v>1.333</v>
      </c>
      <c r="D157" s="1">
        <v>3.6e-09</v>
      </c>
      <c r="E157" s="1"/>
      <c r="G157" s="1"/>
      <c r="H157" s="1"/>
    </row>
    <row r="158" spans="1:12" ht="12.75">
      <c r="A158" s="1">
        <f>10000/B158</f>
        <v>18181.81818181818</v>
      </c>
      <c r="B158" s="1">
        <v>0.55000000000000004</v>
      </c>
      <c r="C158" s="1">
        <v>1.333</v>
      </c>
      <c r="D158" s="1">
        <v>1.9599999999999998e-09</v>
      </c>
      <c r="E158" s="1"/>
      <c r="G158" s="1"/>
      <c r="H158" s="1"/>
    </row>
    <row r="159" spans="1:12" ht="12.75">
      <c r="A159" s="1">
        <f>10000/B159</f>
        <v>19047.619047619046</v>
      </c>
      <c r="B159" s="1">
        <v>0.52500000000000002</v>
      </c>
      <c r="C159" s="1">
        <v>1.3340000000000001</v>
      </c>
      <c r="D159" s="1">
        <v>1.32e-09</v>
      </c>
      <c r="E159" s="1"/>
      <c r="G159" s="1"/>
      <c r="H159" s="1"/>
    </row>
    <row r="160" spans="1:12" ht="12.75">
      <c r="A160" s="1">
        <f>10000/B160</f>
        <v>20000</v>
      </c>
      <c r="B160" s="1">
        <v>0.5</v>
      </c>
      <c r="C160" s="1">
        <v>1.335</v>
      </c>
      <c r="D160" s="1">
        <v>1.0000000000000001e-09</v>
      </c>
      <c r="E160" s="1"/>
      <c r="G160" s="1"/>
      <c r="H160" s="1"/>
    </row>
    <row r="161" spans="1:12" ht="12.75">
      <c r="A161" s="1">
        <f>10000/B161</f>
        <v>21052.63157894737</v>
      </c>
      <c r="B161" s="1">
        <v>0.47499999999999998</v>
      </c>
      <c r="C161" s="1">
        <v>1.3360000000000001</v>
      </c>
      <c r="D161" s="1">
        <v>9.3499999999999998e-10</v>
      </c>
      <c r="E161" s="1"/>
      <c r="G161" s="1"/>
      <c r="H161" s="1"/>
    </row>
    <row r="162" spans="1:12" ht="12.75">
      <c r="A162" s="1">
        <f>10000/B162</f>
        <v>22222.222222222223</v>
      </c>
      <c r="B162" s="1">
        <v>0.45000000000000001</v>
      </c>
      <c r="C162" s="1">
        <v>1.337</v>
      </c>
      <c r="D162" s="1">
        <v>1.02e-09</v>
      </c>
      <c r="E162" s="1"/>
      <c r="G162" s="1"/>
      <c r="H162" s="1"/>
    </row>
    <row r="163" spans="1:12" ht="12.75">
      <c r="A163" s="1">
        <f>10000/B163</f>
        <v>23529.411764705885</v>
      </c>
      <c r="B163" s="1">
        <v>0.42499999999999999</v>
      </c>
      <c r="C163" s="1">
        <v>1.3380000000000001</v>
      </c>
      <c r="D163" s="1">
        <v>1.3000000000000001e-09</v>
      </c>
      <c r="E163" s="1"/>
      <c r="G163" s="1"/>
      <c r="H163" s="1"/>
    </row>
    <row r="164" spans="1:12" ht="12.75">
      <c r="A164" s="1">
        <f>10000/B164</f>
        <v>25000</v>
      </c>
      <c r="B164" s="1">
        <v>0.40000000000000002</v>
      </c>
      <c r="C164" s="1">
        <v>1.339</v>
      </c>
      <c r="D164" s="1">
        <v>1.86e-09</v>
      </c>
      <c r="E164" s="1"/>
      <c r="G164" s="1"/>
      <c r="H164" s="1"/>
    </row>
    <row r="165" spans="1:12" ht="12.75">
      <c r="A165" s="1">
        <f>10000/B165</f>
        <v>26666.666666666668</v>
      </c>
      <c r="B165" s="1">
        <v>0.375</v>
      </c>
      <c r="C165" s="1">
        <v>1.341</v>
      </c>
      <c r="D165" s="1">
        <v>3.4999999999999999e-09</v>
      </c>
      <c r="E165" s="1"/>
      <c r="G165" s="1"/>
      <c r="H165" s="1"/>
    </row>
    <row r="166" spans="1:12" ht="12.75">
      <c r="A166" s="1">
        <f>10000/B166</f>
        <v>28571.428571428572</v>
      </c>
      <c r="B166" s="1">
        <v>0.34999999999999998</v>
      </c>
      <c r="C166" s="1">
        <v>1.343</v>
      </c>
      <c r="D166" s="1">
        <v>6.5000000000000003e-09</v>
      </c>
      <c r="E166" s="1"/>
      <c r="G166" s="1"/>
      <c r="H166" s="1"/>
    </row>
    <row r="167" spans="1:12" ht="12.75">
      <c r="A167" s="1">
        <f>10000/B167</f>
        <v>30769.23076923077</v>
      </c>
      <c r="B167" s="1">
        <v>0.32500000000000001</v>
      </c>
      <c r="C167" s="1">
        <v>1.3460000000000001</v>
      </c>
      <c r="D167" s="1">
        <v>1.0800000000000001e-08</v>
      </c>
      <c r="E167" s="1"/>
      <c r="G167" s="1"/>
      <c r="H167" s="1"/>
    </row>
    <row r="168" spans="1:12" ht="12.75">
      <c r="A168" s="1">
        <f>10000/B168</f>
        <v>33333.333333333336</v>
      </c>
      <c r="B168" s="1">
        <v>0.29999999999999999</v>
      </c>
      <c r="C168" s="1">
        <v>1.349</v>
      </c>
      <c r="D168" s="1">
        <v>1.6000000000000001e-08</v>
      </c>
      <c r="E168" s="1"/>
      <c r="G168" s="1"/>
      <c r="H168" s="1"/>
    </row>
    <row r="169" spans="1:12" ht="12.75">
      <c r="A169" s="1">
        <f>10000/B169</f>
        <v>36363.63636363636</v>
      </c>
      <c r="B169" s="1">
        <v>0.27500000000000002</v>
      </c>
      <c r="C169" s="1">
        <v>1.3540000000000001</v>
      </c>
      <c r="D169" s="1">
        <v>2.3499999999999999e-08</v>
      </c>
      <c r="E169" s="1"/>
      <c r="G169" s="1"/>
      <c r="H169" s="1"/>
    </row>
    <row r="170" spans="1:12" ht="12.75">
      <c r="A170" s="1">
        <f>10000/B170</f>
        <v>40000</v>
      </c>
      <c r="B170" s="1">
        <v>0.25</v>
      </c>
      <c r="C170" s="1">
        <v>1.3620000000000001</v>
      </c>
      <c r="D170" s="1">
        <v>3.3500000000000002e-08</v>
      </c>
      <c r="E170" s="1"/>
      <c r="G170" s="1"/>
      <c r="H170" s="1"/>
    </row>
    <row r="171" spans="1:12" ht="12.75">
      <c r="A171" s="1">
        <f>10000/B171</f>
        <v>44444.444444444445</v>
      </c>
      <c r="B171" s="1">
        <v>0.22500000000000001</v>
      </c>
      <c r="C171" s="1">
        <v>1.373</v>
      </c>
      <c r="D171" s="1">
        <v>4.9000000000000002e-08</v>
      </c>
    </row>
    <row r="172" spans="1:12" ht="12.75">
      <c r="A172" s="1">
        <f>10000/B172</f>
        <v>50000</v>
      </c>
      <c r="B172" s="1">
        <v>0.20000000000000001</v>
      </c>
      <c r="C172" s="1">
        <v>1.3959999999999999</v>
      </c>
      <c r="D172" s="1">
        <v>1.1000000000000001e-07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7" bottom="1.66666666666667" header="1" footer="1"/>
  <pageSetup blackAndWhite="0" cellComments="asDisplayed" draft="0" errors="displayed" fitToHeight="0" fitToWidth="0" orientation="portrait" pageOrder="downThenOver" paperSize="9" scale="100" useFirstPageNumber="0"/>
  <headerFooter>
    <oddHeader>&amp;C&amp;A</oddHeader>
    <oddFooter>&amp;CPage &amp;P</oddFooter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:L36"/>
  <sheetViews>
    <sheetView workbookViewId="0">
      <selection activeCell="A2" sqref="A2:E2"/>
    </sheetView>
  </sheetViews>
  <sheetFormatPr defaultColWidth="12.85546875" defaultRowHeight="12"/>
  <cols>
    <col min="1" max="16384" style="2" width="2.4485135591947116"/>
  </cols>
  <sheetData>
    <row r="1" spans="1:12" ht="12.75">
      <c r="A1" s="1" t="s">
        <v>12</v>
      </c>
      <c r="B1" s="1" t="s">
        <v>13</v>
      </c>
      <c r="C1" s="1" t="s">
        <v>17</v>
      </c>
      <c r="D1" s="1" t="s">
        <v>18</v>
      </c>
      <c r="E1" s="1"/>
      <c r="G1" s="1" t="s">
        <v>1</v>
      </c>
      <c r="H1" s="1" t="s">
        <v>2</v>
      </c>
    </row>
    <row r="2" spans="1:12" ht="12.75">
      <c r="A2" s="1">
        <v>0</v>
      </c>
      <c r="B2" s="3"/>
      <c r="C2" s="3">
        <f>C3+(C3-C4)/($A4-$A3)*($A3-$A2)</f>
        <v>4.1008083140877583</v>
      </c>
      <c r="D2" s="3">
        <f>D3+(D3-D4)/($A4-$A3)*($A3-$A2)</f>
        <v>2.0655173210161659</v>
      </c>
      <c r="E2" s="1" t="s">
        <v>19</v>
      </c>
      <c r="G2" s="1" t="s">
        <v>3</v>
      </c>
      <c r="H2" s="1">
        <v>1</v>
      </c>
    </row>
    <row r="3" spans="1:12" ht="12.75">
      <c r="A3" s="1">
        <f>10000/B3</f>
        <v>5.7703404500865547</v>
      </c>
      <c r="B3" s="1">
        <v>1733</v>
      </c>
      <c r="C3" s="1">
        <v>3.0499999999999998</v>
      </c>
      <c r="D3" s="1">
        <v>1.393</v>
      </c>
      <c r="E3" s="1"/>
      <c r="G3" s="1" t="inlineStr">
        <is>
          <t>Temperature</t>
        </is>
      </c>
      <c r="H3" s="1">
        <v>19</v>
      </c>
    </row>
    <row r="4" spans="1:12" ht="12.75">
      <c r="A4" s="1">
        <f>10000/B4</f>
        <v>7.6923076923076925</v>
      </c>
      <c r="B4" s="1">
        <v>1300</v>
      </c>
      <c r="C4" s="1">
        <v>2.7000000000000002</v>
      </c>
      <c r="D4" s="1">
        <v>1.169</v>
      </c>
      <c r="E4" s="1"/>
      <c r="G4" s="1" t="s">
        <v>5</v>
      </c>
      <c r="H4" s="1">
        <f>MIN(A2:A170)</f>
        <v>0</v>
      </c>
    </row>
    <row r="5" spans="1:12" ht="12.75">
      <c r="A5" s="1">
        <f>10000/B5</f>
        <v>9.6061479346781944</v>
      </c>
      <c r="B5" s="1">
        <v>1041</v>
      </c>
      <c r="C5" s="1">
        <v>2.5600000000000001</v>
      </c>
      <c r="D5" s="1">
        <v>1.0600000000000001</v>
      </c>
      <c r="E5" s="1"/>
      <c r="G5" s="1" t="s">
        <v>6</v>
      </c>
      <c r="H5" s="1">
        <f>MAX(A2:A170)</f>
        <v>450.04500450045009</v>
      </c>
    </row>
    <row r="6" spans="1:12" ht="12.75">
      <c r="A6" s="1">
        <f>10000/B6</f>
        <v>11.530035743110805</v>
      </c>
      <c r="B6" s="1">
        <v>867.29999999999995</v>
      </c>
      <c r="C6" s="1">
        <v>2.4700000000000002</v>
      </c>
      <c r="D6" s="1">
        <v>0.96599999999999997</v>
      </c>
      <c r="E6" s="1"/>
      <c r="G6" s="1" t="s">
        <v>7</v>
      </c>
      <c r="H6" s="1">
        <f>COUNT(A2:A170)</f>
        <v>35</v>
      </c>
    </row>
    <row r="7" spans="1:12" ht="12.75">
      <c r="A7" s="1">
        <f>10000/B7</f>
        <v>15.379883112888342</v>
      </c>
      <c r="B7" s="1">
        <v>650.20000000000005</v>
      </c>
      <c r="C7" s="1">
        <v>2.3500000000000001</v>
      </c>
      <c r="D7" s="1">
        <v>0.79200000000000004</v>
      </c>
      <c r="E7" s="1"/>
      <c r="G7" s="1" t="inlineStr">
        <is>
          <t>Reference</t>
        </is>
      </c>
      <c r="H7" s="1" t="inlineStr">
        <is>
          <t>M. N. Afsar and J. B. Hasted. Measurements of the optical constants of liquid H2O and D2O between 6 and 450 cm-1 doi.org/10.1364/JOSA.67.000902 J. Opt. Soc. Am.67, 902-904 (1977)</t>
        </is>
      </c>
    </row>
    <row r="8" spans="1:12" ht="12.75">
      <c r="A8" s="1">
        <f>10000/B8</f>
        <v>19.219680953296177</v>
      </c>
      <c r="B8" s="1">
        <v>520.29999999999995</v>
      </c>
      <c r="C8" s="1">
        <v>2.27</v>
      </c>
      <c r="D8" s="1">
        <v>0.71199999999999997</v>
      </c>
      <c r="E8" s="1"/>
      <c r="G8" s="1"/>
      <c r="H8" s="1"/>
    </row>
    <row r="9" spans="1:12" ht="12.75">
      <c r="A9" s="1">
        <f>10000/B9</f>
        <v>23.068050749711649</v>
      </c>
      <c r="B9" s="1">
        <v>433.5</v>
      </c>
      <c r="C9" s="1">
        <v>2.2200000000000002</v>
      </c>
      <c r="D9" s="1">
        <v>0.64800000000000002</v>
      </c>
      <c r="E9" s="1"/>
      <c r="G9" s="1"/>
      <c r="H9" s="1"/>
    </row>
    <row r="10" spans="1:12" ht="12.75">
      <c r="A10" s="1">
        <f>10000/B10</f>
        <v>28.801843317972352</v>
      </c>
      <c r="B10" s="1">
        <v>347.19999999999999</v>
      </c>
      <c r="C10" s="1">
        <v>2.1499999999999999</v>
      </c>
      <c r="D10" s="1">
        <v>0.58599999999999997</v>
      </c>
      <c r="E10" s="1"/>
      <c r="G10" s="1"/>
      <c r="H10" s="1"/>
    </row>
    <row r="11" spans="1:12" ht="12.75">
      <c r="A11" s="1">
        <f>10000/B11</f>
        <v>34.602076124567475</v>
      </c>
      <c r="B11" s="1">
        <v>289</v>
      </c>
      <c r="C11" s="1">
        <v>2.0899999999999999</v>
      </c>
      <c r="D11" s="1">
        <v>0.54300000000000004</v>
      </c>
      <c r="E11" s="1"/>
      <c r="G11" s="1"/>
      <c r="H11" s="1"/>
    </row>
    <row r="12" spans="1:12" ht="12.75">
      <c r="A12" s="1">
        <f>10000/B12</f>
        <v>40.404040404040401</v>
      </c>
      <c r="B12" s="1">
        <v>247.5</v>
      </c>
      <c r="C12" s="1">
        <v>2.0600000000000001</v>
      </c>
      <c r="D12" s="1">
        <v>0.51200000000000001</v>
      </c>
      <c r="E12" s="1"/>
      <c r="G12" s="1"/>
      <c r="H12" s="1"/>
    </row>
    <row r="13" spans="1:12" ht="12.75">
      <c r="A13" s="1">
        <f>10000/B13</f>
        <v>50</v>
      </c>
      <c r="B13" s="1">
        <v>200</v>
      </c>
      <c r="C13" s="1">
        <v>2.0299999999999998</v>
      </c>
      <c r="D13" s="1">
        <v>0.46999999999999997</v>
      </c>
      <c r="E13" s="1"/>
      <c r="G13" s="1"/>
      <c r="H13" s="1"/>
    </row>
    <row r="14" spans="1:12" ht="12.75">
      <c r="A14" s="1">
        <f>10000/B14</f>
        <v>59.988002399520099</v>
      </c>
      <c r="B14" s="1">
        <v>166.69999999999999</v>
      </c>
      <c r="C14" s="1">
        <v>2</v>
      </c>
      <c r="D14" s="1">
        <v>0.438</v>
      </c>
      <c r="E14" s="1"/>
      <c r="G14" s="1"/>
      <c r="H14" s="1"/>
    </row>
    <row r="15" spans="1:12" ht="12.75">
      <c r="A15" s="1">
        <f>10000/B15</f>
        <v>69.979006298110562</v>
      </c>
      <c r="B15" s="1">
        <v>142.90000000000001</v>
      </c>
      <c r="C15" s="1">
        <v>1.97</v>
      </c>
      <c r="D15" s="1">
        <v>0.42099999999999999</v>
      </c>
      <c r="E15" s="1"/>
      <c r="G15" s="1"/>
      <c r="H15" s="1"/>
    </row>
    <row r="16" spans="1:12" ht="12.75">
      <c r="A16" s="1">
        <f>10000/B16</f>
        <v>80</v>
      </c>
      <c r="B16" s="1">
        <v>125</v>
      </c>
      <c r="C16" s="1">
        <v>1.96</v>
      </c>
      <c r="D16" s="1">
        <v>0.41799999999999998</v>
      </c>
      <c r="E16" s="1"/>
      <c r="G16" s="1"/>
      <c r="H16" s="1"/>
    </row>
    <row r="17" spans="1:12" ht="12.75">
      <c r="A17" s="1">
        <f>10000/B17</f>
        <v>90.009000900090015</v>
      </c>
      <c r="B17" s="1">
        <v>111.09999999999999</v>
      </c>
      <c r="C17" s="1">
        <v>1.9399999999999999</v>
      </c>
      <c r="D17" s="1">
        <v>0.41599999999999998</v>
      </c>
      <c r="E17" s="1"/>
      <c r="G17" s="1"/>
      <c r="H17" s="1"/>
    </row>
    <row r="18" spans="1:12" ht="12.75">
      <c r="A18" s="1">
        <f>10000/B18</f>
        <v>100</v>
      </c>
      <c r="B18" s="1">
        <v>100</v>
      </c>
      <c r="C18" s="1">
        <v>1.9299999999999999</v>
      </c>
      <c r="D18" s="1">
        <v>0.438</v>
      </c>
      <c r="E18" s="1"/>
      <c r="G18" s="1"/>
      <c r="H18" s="1"/>
    </row>
    <row r="19" spans="1:12" ht="12.75">
      <c r="A19" s="1">
        <f>10000/B19</f>
        <v>109.99890001099989</v>
      </c>
      <c r="B19" s="1">
        <v>90.909999999999997</v>
      </c>
      <c r="C19" s="1">
        <v>1.9099999999999999</v>
      </c>
      <c r="D19" s="1">
        <v>0.46300000000000002</v>
      </c>
      <c r="E19" s="1"/>
      <c r="G19" s="1"/>
      <c r="H19" s="1"/>
    </row>
    <row r="20" spans="1:12" ht="12.75">
      <c r="A20" s="1">
        <f>10000/B20</f>
        <v>130.00520020800832</v>
      </c>
      <c r="B20" s="1">
        <v>76.920000000000002</v>
      </c>
      <c r="C20" s="1">
        <v>1.8600000000000001</v>
      </c>
      <c r="D20" s="1">
        <v>0.50600000000000001</v>
      </c>
      <c r="E20" s="1"/>
      <c r="G20" s="1"/>
      <c r="H20" s="1"/>
    </row>
    <row r="21" spans="1:12" ht="12.75">
      <c r="A21" s="1">
        <f>10000/B21</f>
        <v>149.99250037498123</v>
      </c>
      <c r="B21" s="1">
        <v>66.670000000000002</v>
      </c>
      <c r="C21" s="1">
        <v>1.8100000000000001</v>
      </c>
      <c r="D21" s="1">
        <v>0.52300000000000002</v>
      </c>
      <c r="E21" s="1"/>
      <c r="G21" s="1"/>
      <c r="H21" s="1"/>
    </row>
    <row r="22" spans="1:12" ht="12.75">
      <c r="A22" s="1">
        <f>10000/B22</f>
        <v>170.01020061203673</v>
      </c>
      <c r="B22" s="1">
        <v>58.82</v>
      </c>
      <c r="C22" s="1">
        <v>1.72</v>
      </c>
      <c r="D22" s="1">
        <v>0.52700000000000002</v>
      </c>
      <c r="E22" s="1"/>
      <c r="G22" s="1"/>
      <c r="H22" s="1"/>
    </row>
    <row r="23" spans="1:12" ht="12.75">
      <c r="A23" s="1">
        <f>10000/B23</f>
        <v>190.00570017100512</v>
      </c>
      <c r="B23" s="1">
        <v>52.630000000000003</v>
      </c>
      <c r="C23" s="1">
        <v>1.6399999999999999</v>
      </c>
      <c r="D23" s="1">
        <v>0.503</v>
      </c>
      <c r="E23" s="1"/>
      <c r="G23" s="1"/>
      <c r="H23" s="1"/>
    </row>
    <row r="24" spans="1:12" ht="12.75">
      <c r="A24" s="1">
        <f>10000/B24</f>
        <v>209.99580008399832</v>
      </c>
      <c r="B24" s="1">
        <v>47.619999999999997</v>
      </c>
      <c r="C24" s="1">
        <v>1.5800000000000001</v>
      </c>
      <c r="D24" s="1">
        <v>0.45500000000000002</v>
      </c>
      <c r="E24" s="1"/>
      <c r="G24" s="1"/>
      <c r="H24" s="1"/>
    </row>
    <row r="25" spans="1:12" ht="12.75">
      <c r="A25" s="1">
        <f>10000/B25</f>
        <v>229.99080036798529</v>
      </c>
      <c r="B25" s="1">
        <v>43.479999999999997</v>
      </c>
      <c r="C25" s="1">
        <v>1.54</v>
      </c>
      <c r="D25" s="1">
        <v>0.39600000000000002</v>
      </c>
      <c r="E25" s="1"/>
      <c r="G25" s="1"/>
      <c r="H25" s="1"/>
    </row>
    <row r="26" spans="1:12" ht="12.75">
      <c r="A26" s="1">
        <f>10000/B26</f>
        <v>250</v>
      </c>
      <c r="B26" s="1">
        <v>40</v>
      </c>
      <c r="C26" s="1">
        <v>1.53</v>
      </c>
      <c r="D26" s="1">
        <v>0.34399999999999997</v>
      </c>
      <c r="E26" s="1"/>
      <c r="G26" s="1"/>
      <c r="H26" s="1"/>
    </row>
    <row r="27" spans="1:12" ht="12.75">
      <c r="A27" s="1">
        <f>10000/B27</f>
        <v>269.97840172786175</v>
      </c>
      <c r="B27" s="1">
        <v>37.039999999999999</v>
      </c>
      <c r="C27" s="1">
        <v>1.53</v>
      </c>
      <c r="D27" s="1">
        <v>0.307</v>
      </c>
      <c r="E27" s="1"/>
      <c r="G27" s="1"/>
      <c r="H27" s="1"/>
    </row>
    <row r="28" spans="1:12" ht="12.75">
      <c r="A28" s="1">
        <f>10000/B28</f>
        <v>290.02320185614855</v>
      </c>
      <c r="B28" s="1">
        <v>34.479999999999997</v>
      </c>
      <c r="C28" s="1">
        <v>1.54</v>
      </c>
      <c r="D28" s="1">
        <v>0.28799999999999998</v>
      </c>
      <c r="E28" s="1"/>
      <c r="G28" s="1"/>
      <c r="H28" s="1"/>
    </row>
    <row r="29" spans="1:12" ht="12.75">
      <c r="A29" s="1">
        <f>10000/B29</f>
        <v>309.98140111593307</v>
      </c>
      <c r="B29" s="1">
        <v>32.259999999999998</v>
      </c>
      <c r="C29" s="1">
        <v>1.5600000000000001</v>
      </c>
      <c r="D29" s="1">
        <v>0.28000000000000003</v>
      </c>
      <c r="E29" s="1"/>
      <c r="G29" s="1"/>
      <c r="H29" s="1"/>
    </row>
    <row r="30" spans="1:12" ht="12.75">
      <c r="A30" s="1">
        <f>10000/B30</f>
        <v>330.03300330033005</v>
      </c>
      <c r="B30" s="1">
        <v>30.300000000000001</v>
      </c>
      <c r="C30" s="1">
        <v>1.5700000000000001</v>
      </c>
      <c r="D30" s="1">
        <v>0.27900000000000003</v>
      </c>
      <c r="E30" s="1"/>
      <c r="G30" s="1"/>
      <c r="H30" s="1"/>
    </row>
    <row r="31" spans="1:12" ht="12.75">
      <c r="A31" s="1">
        <f>10000/B31</f>
        <v>350.01750087504377</v>
      </c>
      <c r="B31" s="1">
        <v>28.57</v>
      </c>
      <c r="C31" s="1">
        <v>1.5700000000000001</v>
      </c>
      <c r="D31" s="1">
        <v>0.29299999999999998</v>
      </c>
      <c r="E31" s="1"/>
      <c r="G31" s="1"/>
      <c r="H31" s="1"/>
    </row>
    <row r="32" spans="1:12" ht="12.75">
      <c r="A32" s="1">
        <f>10000/B32</f>
        <v>369.95930447650755</v>
      </c>
      <c r="B32" s="1">
        <v>27.030000000000001</v>
      </c>
      <c r="C32" s="1">
        <v>1.5700000000000001</v>
      </c>
      <c r="D32" s="1">
        <v>0.31</v>
      </c>
      <c r="E32" s="1"/>
      <c r="G32" s="1"/>
      <c r="H32" s="1"/>
    </row>
    <row r="33" spans="1:12" ht="12.75">
      <c r="A33" s="1">
        <f>10000/B33</f>
        <v>390.01560062402496</v>
      </c>
      <c r="B33" s="1">
        <v>25.640000000000001</v>
      </c>
      <c r="C33" s="1">
        <v>1.5600000000000001</v>
      </c>
      <c r="D33" s="1">
        <v>0.32700000000000001</v>
      </c>
      <c r="E33" s="1"/>
      <c r="G33" s="1"/>
      <c r="H33" s="1"/>
    </row>
    <row r="34" spans="1:12" ht="12.75">
      <c r="A34" s="1">
        <f>10000/B34</f>
        <v>410.00410004100041</v>
      </c>
      <c r="B34" s="1">
        <v>24.390000000000001</v>
      </c>
      <c r="C34" s="1">
        <v>1.55</v>
      </c>
      <c r="D34" s="1">
        <v>0.34300000000000003</v>
      </c>
      <c r="E34" s="1"/>
      <c r="G34" s="1"/>
      <c r="H34" s="1"/>
    </row>
    <row r="35" spans="1:12" ht="12.75">
      <c r="A35" s="1">
        <f>10000/B35</f>
        <v>429.92261392949268</v>
      </c>
      <c r="B35" s="1">
        <v>23.260000000000002</v>
      </c>
      <c r="C35" s="1">
        <v>1.54</v>
      </c>
      <c r="D35" s="1">
        <v>0.35899999999999999</v>
      </c>
      <c r="E35" s="1"/>
      <c r="G35" s="1"/>
      <c r="H35" s="1"/>
    </row>
    <row r="36" spans="1:12" ht="12.75">
      <c r="A36" s="1">
        <f>10000/B36</f>
        <v>450.04500450045009</v>
      </c>
      <c r="B36" s="1">
        <v>22.219999999999999</v>
      </c>
      <c r="C36" s="1">
        <v>1.51</v>
      </c>
      <c r="D36" s="1">
        <v>0.375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7" bottom="1.66666666666667" header="1" footer="1"/>
  <pageSetup blackAndWhite="0" cellComments="asDisplayed" draft="0" errors="displayed" fitToHeight="0" fitToWidth="0" orientation="portrait" pageOrder="downThenOver" paperSize="9" scale="100" useFirstPageNumber="0"/>
  <headerFooter>
    <oddHeader>&amp;C&amp;A</oddHeader>
    <oddFooter>&amp;CPage &amp;P</oddFooter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:XFD151"/>
  <sheetViews>
    <sheetView workbookViewId="0">
      <selection activeCell="A3" sqref="A3:E3"/>
    </sheetView>
  </sheetViews>
  <sheetFormatPr defaultColWidth="12.85546875" defaultRowHeight="12.75"/>
  <cols>
    <col min="1" max="5" style="1" width="12.85546875" bestFit="1" customWidth="1"/>
    <col min="6" max="6" style="2" width="2.4485135591947116"/>
    <col min="7" max="16384" style="1" width="12.85546875" bestFit="1" customWidth="1"/>
  </cols>
  <sheetData>
    <row r="1" spans="1:16384">
      <c r="A1" t="s">
        <v>12</v>
      </c>
      <c r="B1" t="s">
        <v>13</v>
      </c>
      <c r="C1" t="s">
        <v>17</v>
      </c>
      <c r="D1" t="s">
        <v>18</v>
      </c>
      <c r="G1" t="s">
        <v>1</v>
      </c>
      <c r="H1" t="s">
        <v>2</v>
      </c>
    </row>
    <row r="2" spans="1:16384">
      <c r="A2">
        <v>0</v>
      </c>
      <c r="B2" s="3"/>
      <c r="C2" s="3">
        <f>C3+(C3-C4)/($A4-$A3)*($A3-$A2)</f>
        <v>753.00000000000011</v>
      </c>
      <c r="D2" s="3">
        <f>D3+(D3-D4)/($A4-$A3)*($A3-$A2)</f>
        <v>872</v>
      </c>
      <c r="E2" t="s">
        <v>19</v>
      </c>
      <c r="G2" t="s">
        <v>3</v>
      </c>
      <c r="H2">
        <v>10.49</v>
      </c>
    </row>
    <row r="3" spans="1:16384">
      <c r="A3">
        <v>20</v>
      </c>
      <c r="B3" s="3"/>
      <c r="C3" s="3">
        <f>C4+(C4-C5)/($A5-$A4)*($A4-$A3)</f>
        <v>642.88800000000003</v>
      </c>
      <c r="D3" s="3">
        <f>D4+(D4-D5)/($A5-$A4)*($A4-$A3)</f>
        <v>781.23199999999997</v>
      </c>
      <c r="E3" t="s">
        <v>19</v>
      </c>
      <c r="G3" t="s">
        <v>4</v>
      </c>
      <c r="H3" t="s">
        <v>16</v>
      </c>
    </row>
    <row r="4" spans="1:16384">
      <c r="A4">
        <f>10000/B4</f>
        <v>40.322580645161288</v>
      </c>
      <c r="B4" s="3">
        <v>248</v>
      </c>
      <c r="C4" s="3">
        <v>531</v>
      </c>
      <c r="D4" s="3">
        <v>689</v>
      </c>
      <c r="G4" t="s">
        <v>5</v>
      </c>
      <c r="H4">
        <f>MIN(A2:A170)</f>
        <v>0</v>
      </c>
    </row>
    <row r="5" spans="1:16384">
      <c r="A5">
        <f>10000/B5</f>
        <v>80.645161290322577</v>
      </c>
      <c r="B5" s="3">
        <v>124</v>
      </c>
      <c r="C5" s="3">
        <v>309</v>
      </c>
      <c r="D5" s="3">
        <v>506</v>
      </c>
      <c r="G5" t="s">
        <v>6</v>
      </c>
      <c r="H5">
        <f>MAX(A2:A170)</f>
        <v>4032258064.516129</v>
      </c>
    </row>
    <row r="6" spans="1:16384">
      <c r="A6">
        <f>10000/B6</f>
        <v>201.65355918531961</v>
      </c>
      <c r="B6" s="3">
        <v>49.590000000000003</v>
      </c>
      <c r="C6" s="3">
        <v>118</v>
      </c>
      <c r="D6" s="3">
        <v>306</v>
      </c>
      <c r="G6" t="s">
        <v>7</v>
      </c>
      <c r="H6">
        <f>COUNT(A2:A170)</f>
        <v>150</v>
      </c>
    </row>
    <row r="7" spans="1:16384">
      <c r="A7">
        <f>10000/B7</f>
        <v>403.22580645161287</v>
      </c>
      <c r="B7" s="3">
        <v>24.800000000000001</v>
      </c>
      <c r="C7" s="3">
        <v>36.700000000000003</v>
      </c>
      <c r="D7" s="3">
        <v>173</v>
      </c>
      <c r="G7" t="s">
        <v>8</v>
      </c>
      <c r="H7" t="inlineStr">
        <is>
          <t>1) H.-J. Hagemann, W. Gudat, and C. Kunz. Optical constants from the far infrared to the x-ray region: Mg, Al, Cu, Ag, Au, Bi, C, and Al&lt;sub&gt;2&lt;/sub&gt;O&lt;sub&gt;3&lt;/sub&gt;, &lt;a href=\"https://doi.org/10.1364/JOSA.65.000742\"&gt;&lt;i&gt;J. Opt. Soc. Am.&lt;/i&gt; &lt;b&gt;65&lt;/b&gt;, 742-744 (1975)&lt;/a&gt;&lt;br&gt;2) H.-J. Hagemann, W. Gudat, and C. Kunz. &lt;a href=\"https://refractiveindex.info/download/data/1974/Hagemann 1974 - DESY report SR-74-7.pdf\"&gt;DESY report SR-74/7 (1974)&lt;/a&gt;"</t>
        </is>
      </c>
    </row>
    <row r="8" spans="1:16384">
      <c r="A8">
        <f>10000/B8</f>
        <v>806.45161290322574</v>
      </c>
      <c r="B8" s="3">
        <v>12.4</v>
      </c>
      <c r="C8" s="3">
        <v>9.9359999999999999</v>
      </c>
      <c r="D8" s="3">
        <v>90.200000000000003</v>
      </c>
    </row>
    <row r="9" spans="1:16384">
      <c r="A9">
        <f>10000/B9</f>
        <v>1613.1634134537828</v>
      </c>
      <c r="B9" s="3">
        <v>6.1989999999999998</v>
      </c>
      <c r="C9" s="3">
        <v>2.8420000000000001</v>
      </c>
      <c r="D9" s="3">
        <v>45.700000000000003</v>
      </c>
    </row>
    <row r="10" spans="1:16384">
      <c r="A10">
        <f>10000/B10</f>
        <v>2419.5499637067505</v>
      </c>
      <c r="B10" s="3">
        <v>4.133</v>
      </c>
      <c r="C10" s="3">
        <v>1.411</v>
      </c>
      <c r="D10" s="3">
        <v>30.5</v>
      </c>
    </row>
    <row r="11" spans="1:16384">
      <c r="A11">
        <f>10000/B11</f>
        <v>3225.8064516129029</v>
      </c>
      <c r="B11" s="3">
        <v>3.1000000000000001</v>
      </c>
      <c r="C11" s="3">
        <v>0.90900000000000003</v>
      </c>
      <c r="D11" s="3">
        <v>22.899999999999999</v>
      </c>
    </row>
    <row r="12" spans="1:16384">
      <c r="A12">
        <f>10000/B12</f>
        <v>4032.2580645161293</v>
      </c>
      <c r="B12" s="3">
        <v>2.48</v>
      </c>
      <c r="C12" s="3">
        <v>0.66900000000000004</v>
      </c>
      <c r="D12" s="3">
        <v>18.800000000000001</v>
      </c>
    </row>
    <row r="13" spans="1:16384">
      <c r="A13">
        <f>10000/B13</f>
        <v>8064.5161290322585</v>
      </c>
      <c r="B13" s="3">
        <v>1.24</v>
      </c>
      <c r="C13" s="3">
        <v>0.27800000000000002</v>
      </c>
      <c r="D13" s="3">
        <v>9.0199999999999996</v>
      </c>
    </row>
    <row r="14" spans="1:16384">
      <c r="A14">
        <f>10000/B14</f>
        <v>12097.749818533754</v>
      </c>
      <c r="B14" s="3">
        <v>0.8266</v>
      </c>
      <c r="C14" s="3">
        <v>0.27100000000000002</v>
      </c>
      <c r="D14" s="3">
        <v>5.7999999999999998</v>
      </c>
    </row>
    <row r="15" spans="1:16384">
      <c r="A15">
        <f>10000/B15</f>
        <v>16131.634134537828</v>
      </c>
      <c r="B15" s="3">
        <v>0.61990000000000001</v>
      </c>
      <c r="C15" s="3">
        <v>0.26900000000000002</v>
      </c>
      <c r="D15" s="3">
        <v>4.1799999999999997</v>
      </c>
    </row>
    <row r="16" spans="1:16384">
      <c r="A16">
        <f>10000/B16</f>
        <v>20165.355918531961</v>
      </c>
      <c r="B16" s="3">
        <v>0.49590000000000001</v>
      </c>
      <c r="C16" s="3">
        <v>0.23699999999999999</v>
      </c>
      <c r="D16" s="3">
        <v>3.0899999999999999</v>
      </c>
    </row>
    <row r="17" spans="1:16384">
      <c r="A17">
        <f>10000/B17</f>
        <v>24195.499637067507</v>
      </c>
      <c r="B17" s="3">
        <v>0.4133</v>
      </c>
      <c r="C17" s="3">
        <v>0.22600000000000001</v>
      </c>
      <c r="D17" s="3">
        <v>2.2799999999999998</v>
      </c>
    </row>
    <row r="18" spans="1:16384">
      <c r="A18">
        <f>10000/B18</f>
        <v>26212.319790301441</v>
      </c>
      <c r="B18" s="3">
        <v>0.38150000000000001</v>
      </c>
      <c r="C18" s="3">
        <v>0.22900000000000001</v>
      </c>
      <c r="D18" s="3">
        <v>1.8600000000000001</v>
      </c>
    </row>
    <row r="19" spans="1:16384">
      <c r="A19">
        <f>10000/B19</f>
        <v>28232.636928289103</v>
      </c>
      <c r="B19" s="3">
        <v>0.35420000000000001</v>
      </c>
      <c r="C19" s="3">
        <v>0.21099999999999999</v>
      </c>
      <c r="D19" s="3">
        <v>1.4199999999999999</v>
      </c>
    </row>
    <row r="20" spans="1:16384">
      <c r="A20">
        <f>10000/B20</f>
        <v>29036.004645760746</v>
      </c>
      <c r="B20" s="3">
        <v>0.34439999999999998</v>
      </c>
      <c r="C20" s="3">
        <v>0.23000000000000001</v>
      </c>
      <c r="D20" s="3">
        <v>1.1299999999999999</v>
      </c>
    </row>
    <row r="21" spans="1:16384">
      <c r="A21">
        <f>10000/B21</f>
        <v>29841.838257236646</v>
      </c>
      <c r="B21" s="3">
        <v>0.33510000000000001</v>
      </c>
      <c r="C21" s="3">
        <v>0.29999999999999999</v>
      </c>
      <c r="D21" s="3">
        <v>0.76500000000000001</v>
      </c>
    </row>
    <row r="22" spans="1:16384">
      <c r="A22">
        <f>10000/B22</f>
        <v>30404.378230465183</v>
      </c>
      <c r="B22" s="3">
        <v>0.32890000000000003</v>
      </c>
      <c r="C22" s="3">
        <v>0.52700000000000002</v>
      </c>
      <c r="D22" s="3">
        <v>0.39900000000000002</v>
      </c>
    </row>
    <row r="23" spans="1:16384">
      <c r="A23">
        <f>10000/B23</f>
        <v>30646.644192460928</v>
      </c>
      <c r="B23" s="3">
        <v>0.32629999999999998</v>
      </c>
      <c r="C23" s="3">
        <v>0.72699999999999998</v>
      </c>
      <c r="D23" s="3">
        <v>0.30399999999999999</v>
      </c>
    </row>
    <row r="24" spans="1:16384">
      <c r="A24">
        <f>10000/B24</f>
        <v>31456.432840515885</v>
      </c>
      <c r="B24" s="3">
        <v>0.31790000000000002</v>
      </c>
      <c r="C24" s="3">
        <v>1.2949999999999999</v>
      </c>
      <c r="D24" s="3">
        <v>0.35999999999999999</v>
      </c>
    </row>
    <row r="25" spans="1:16384">
      <c r="A25">
        <f>10000/B25</f>
        <v>32258.064516129034</v>
      </c>
      <c r="B25" s="3">
        <v>0.31</v>
      </c>
      <c r="C25" s="3">
        <v>1.615</v>
      </c>
      <c r="D25" s="3">
        <v>0.59899999999999998</v>
      </c>
    </row>
    <row r="26" spans="1:16384">
      <c r="A26">
        <f>10000/B26</f>
        <v>33068.783068783072</v>
      </c>
      <c r="B26" s="3">
        <v>0.3024</v>
      </c>
      <c r="C26" s="3">
        <v>1.7290000000000001</v>
      </c>
      <c r="D26" s="3">
        <v>0.84499999999999997</v>
      </c>
    </row>
    <row r="27" spans="1:16384">
      <c r="A27">
        <f>10000/B27</f>
        <v>33875.338753387528</v>
      </c>
      <c r="B27" s="3">
        <v>0.29520000000000002</v>
      </c>
      <c r="C27" s="3">
        <v>1.752</v>
      </c>
      <c r="D27" s="3">
        <v>1.0600000000000001</v>
      </c>
    </row>
    <row r="28" spans="1:16384">
      <c r="A28">
        <f>10000/B28</f>
        <v>34686.090877558097</v>
      </c>
      <c r="B28" s="3">
        <v>0.2883</v>
      </c>
      <c r="C28" s="3">
        <v>1.7290000000000001</v>
      </c>
      <c r="D28" s="3">
        <v>1.1299999999999999</v>
      </c>
    </row>
    <row r="29" spans="1:16384">
      <c r="A29">
        <f>10000/B29</f>
        <v>36297.640653357528</v>
      </c>
      <c r="B29" s="3">
        <v>0.27550000000000002</v>
      </c>
      <c r="C29" s="3">
        <v>1.694</v>
      </c>
      <c r="D29" s="3">
        <v>1.28</v>
      </c>
    </row>
    <row r="30" spans="1:16384">
      <c r="A30">
        <f>10000/B30</f>
        <v>38314.176245210729</v>
      </c>
      <c r="B30" s="3">
        <v>0.26100000000000001</v>
      </c>
      <c r="C30" s="3">
        <v>1.6120000000000001</v>
      </c>
      <c r="D30" s="3">
        <v>1.3400000000000001</v>
      </c>
    </row>
    <row r="31" spans="1:16384">
      <c r="A31">
        <f>10000/B31</f>
        <v>40322.580645161288</v>
      </c>
      <c r="B31" s="3">
        <v>0.248</v>
      </c>
      <c r="C31" s="3">
        <v>1.5489999999999999</v>
      </c>
      <c r="D31" s="3">
        <v>1.3500000000000001</v>
      </c>
    </row>
    <row r="32" spans="1:16384">
      <c r="A32">
        <f>10000/B32</f>
        <v>44365.572315882877</v>
      </c>
      <c r="B32" s="3">
        <v>0.22539999999999999</v>
      </c>
      <c r="C32" s="3">
        <v>1.446</v>
      </c>
      <c r="D32" s="3">
        <v>1.3400000000000001</v>
      </c>
    </row>
    <row r="33" spans="1:16384">
      <c r="A33">
        <f>10000/B33</f>
        <v>48402.7105517909</v>
      </c>
      <c r="B33" s="3">
        <v>0.20660000000000001</v>
      </c>
      <c r="C33" s="3">
        <v>1.339</v>
      </c>
      <c r="D33" s="3">
        <v>1.28</v>
      </c>
    </row>
    <row r="34" spans="1:16384">
      <c r="A34">
        <f>10000/B34</f>
        <v>52438.384897745149</v>
      </c>
      <c r="B34" s="3">
        <v>0.19070000000000001</v>
      </c>
      <c r="C34" s="3">
        <v>1.254</v>
      </c>
      <c r="D34" s="3">
        <v>1.1799999999999999</v>
      </c>
    </row>
    <row r="35" spans="1:16384">
      <c r="A35">
        <f>10000/B35</f>
        <v>56465.273856578206</v>
      </c>
      <c r="B35" s="3">
        <v>0.17710000000000001</v>
      </c>
      <c r="C35" s="3">
        <v>1.1779999999999999</v>
      </c>
      <c r="D35" s="3">
        <v>1.0600000000000001</v>
      </c>
    </row>
    <row r="36" spans="1:16384">
      <c r="A36">
        <f>10000/B36</f>
        <v>60496.067755595883</v>
      </c>
      <c r="B36" s="3">
        <v>0.1653</v>
      </c>
      <c r="C36" s="3">
        <v>1.1419999999999999</v>
      </c>
      <c r="D36" s="3">
        <v>0.91100000000000003</v>
      </c>
    </row>
    <row r="37" spans="1:16384">
      <c r="A37">
        <f>10000/B37</f>
        <v>64516.129032258068</v>
      </c>
      <c r="B37" s="3">
        <v>0.155</v>
      </c>
      <c r="C37" s="3">
        <v>1.1599999999999999</v>
      </c>
      <c r="D37" s="3">
        <v>0.753</v>
      </c>
    </row>
    <row r="38" spans="1:16384">
      <c r="A38">
        <f>10000/B38</f>
        <v>72568.940493468792</v>
      </c>
      <c r="B38" s="3">
        <v>0.13780000000000001</v>
      </c>
      <c r="C38" s="3">
        <v>1.3260000000000001</v>
      </c>
      <c r="D38" s="3">
        <v>0.56200000000000006</v>
      </c>
    </row>
    <row r="39" spans="1:16384">
      <c r="A39">
        <f>10000/B39</f>
        <v>80645.161290322576</v>
      </c>
      <c r="B39" s="3">
        <v>0.124</v>
      </c>
      <c r="C39" s="3">
        <v>1.462</v>
      </c>
      <c r="D39" s="3">
        <v>0.55700000000000005</v>
      </c>
    </row>
    <row r="40" spans="1:16384">
      <c r="A40">
        <f>10000/B40</f>
        <v>88731.144631765754</v>
      </c>
      <c r="B40" s="3">
        <v>0.11269999999999999</v>
      </c>
      <c r="C40" s="3">
        <v>1.5449999999999999</v>
      </c>
      <c r="D40" s="3">
        <v>0.55300000000000005</v>
      </c>
    </row>
    <row r="41" spans="1:16384">
      <c r="A41">
        <f>10000/B41</f>
        <v>96805.421103581801</v>
      </c>
      <c r="B41" s="3">
        <v>0.1033</v>
      </c>
      <c r="C41" s="3">
        <v>1.6080000000000001</v>
      </c>
      <c r="D41" s="3">
        <v>0.58699999999999997</v>
      </c>
    </row>
    <row r="42" spans="1:16384">
      <c r="A42">
        <f>10000/B42</f>
        <v>104854.77613505296</v>
      </c>
      <c r="B42" s="3">
        <v>0.095369999999999996</v>
      </c>
      <c r="C42" s="3">
        <v>1.655</v>
      </c>
      <c r="D42" s="3">
        <v>0.64000000000000001</v>
      </c>
    </row>
    <row r="43" spans="1:16384">
      <c r="A43">
        <f>10000/B43</f>
        <v>112917.79584462511</v>
      </c>
      <c r="B43" s="3">
        <v>0.08856</v>
      </c>
      <c r="C43" s="3">
        <v>1.72</v>
      </c>
      <c r="D43" s="3">
        <v>0.78300000000000003</v>
      </c>
    </row>
    <row r="44" spans="1:16384">
      <c r="A44">
        <f>10000/B44</f>
        <v>116945.3865045024</v>
      </c>
      <c r="B44" s="3">
        <v>0.085510000000000003</v>
      </c>
      <c r="C44" s="3">
        <v>1.6439999999999999</v>
      </c>
      <c r="D44" s="3">
        <v>0.875</v>
      </c>
    </row>
    <row r="45" spans="1:16384">
      <c r="A45">
        <f>10000/B45</f>
        <v>120977.49818533754</v>
      </c>
      <c r="B45" s="3">
        <v>0.082659999999999997</v>
      </c>
      <c r="C45" s="3">
        <v>1.6599999999999999</v>
      </c>
      <c r="D45" s="3">
        <v>0.91800000000000004</v>
      </c>
    </row>
    <row r="46" spans="1:16384">
      <c r="A46">
        <f>10000/B46</f>
        <v>129048.9095367144</v>
      </c>
      <c r="B46" s="3">
        <v>0.077490000000000003</v>
      </c>
      <c r="C46" s="3">
        <v>1.421</v>
      </c>
      <c r="D46" s="3">
        <v>0.91000000000000003</v>
      </c>
    </row>
    <row r="47" spans="1:16384">
      <c r="A47">
        <f>10000/B47</f>
        <v>137117.7841766077</v>
      </c>
      <c r="B47" s="3">
        <v>0.072929999999999995</v>
      </c>
      <c r="C47" s="3">
        <v>1.3300000000000001</v>
      </c>
      <c r="D47" s="3">
        <v>0.96399999999999997</v>
      </c>
    </row>
    <row r="48" spans="1:16384">
      <c r="A48">
        <f>10000/B48</f>
        <v>145180.02322880374</v>
      </c>
      <c r="B48" s="3">
        <v>0.068879999999999997</v>
      </c>
      <c r="C48" s="3">
        <v>1.2809999999999999</v>
      </c>
      <c r="D48" s="3">
        <v>0.80500000000000005</v>
      </c>
    </row>
    <row r="49" spans="1:16384">
      <c r="A49">
        <f>10000/B49</f>
        <v>153256.70498084291</v>
      </c>
      <c r="B49" s="3">
        <v>0.065250000000000002</v>
      </c>
      <c r="C49" s="3">
        <v>1.266</v>
      </c>
      <c r="D49" s="3">
        <v>0.752</v>
      </c>
    </row>
    <row r="50" spans="1:16384">
      <c r="A50">
        <f>10000/B50</f>
        <v>161316.34134537829</v>
      </c>
      <c r="B50" s="3">
        <v>0.061990000000000003</v>
      </c>
      <c r="C50" s="3">
        <v>1.29</v>
      </c>
      <c r="D50" s="3">
        <v>0.71399999999999997</v>
      </c>
    </row>
    <row r="51" spans="1:16384">
      <c r="A51">
        <f>10000/B51</f>
        <v>169376.69376693765</v>
      </c>
      <c r="B51" s="3">
        <v>0.059040000000000002</v>
      </c>
      <c r="C51" s="3">
        <v>1.3460000000000001</v>
      </c>
      <c r="D51" s="3">
        <v>0.745</v>
      </c>
    </row>
    <row r="52" spans="1:16384">
      <c r="A52">
        <f>10000/B52</f>
        <v>173400.38148083925</v>
      </c>
      <c r="B52" s="3">
        <v>0.057669999999999999</v>
      </c>
      <c r="C52" s="3">
        <v>1.3680000000000001</v>
      </c>
      <c r="D52" s="3">
        <v>0.80100000000000005</v>
      </c>
    </row>
    <row r="53" spans="1:16384">
      <c r="A53">
        <f>10000/B53</f>
        <v>177430.80198722499</v>
      </c>
      <c r="B53" s="3">
        <v>0.05636</v>
      </c>
      <c r="C53" s="3">
        <v>1.3380000000000001</v>
      </c>
      <c r="D53" s="3">
        <v>0.874</v>
      </c>
    </row>
    <row r="54" spans="1:16384">
      <c r="A54">
        <f>10000/B54</f>
        <v>181488.20326678766</v>
      </c>
      <c r="B54" s="3">
        <v>0.055100000000000003</v>
      </c>
      <c r="C54" s="3">
        <v>1.262</v>
      </c>
      <c r="D54" s="3">
        <v>0.93500000000000005</v>
      </c>
    </row>
    <row r="55" spans="1:16384">
      <c r="A55">
        <f>10000/B55</f>
        <v>185494.3424225561</v>
      </c>
      <c r="B55" s="3">
        <v>0.05391</v>
      </c>
      <c r="C55" s="3">
        <v>1.175</v>
      </c>
      <c r="D55" s="3">
        <v>0.94299999999999995</v>
      </c>
    </row>
    <row r="56" spans="1:16384">
      <c r="A56">
        <f>10000/B56</f>
        <v>189537.52843062926</v>
      </c>
      <c r="B56" s="3">
        <v>0.052760000000000001</v>
      </c>
      <c r="C56" s="3">
        <v>1.1040000000000001</v>
      </c>
      <c r="D56" s="3">
        <v>0.93000000000000005</v>
      </c>
    </row>
    <row r="57" spans="1:16384">
      <c r="A57">
        <f>10000/B57</f>
        <v>193573.36430507162</v>
      </c>
      <c r="B57" s="3">
        <v>0.051659999999999998</v>
      </c>
      <c r="C57" s="3">
        <v>1.0389999999999999</v>
      </c>
      <c r="D57" s="3">
        <v>0.90400000000000003</v>
      </c>
    </row>
    <row r="58" spans="1:16384">
      <c r="A58">
        <f>10000/B58</f>
        <v>197589.40920766647</v>
      </c>
      <c r="B58" s="3">
        <v>0.050610000000000002</v>
      </c>
      <c r="C58" s="3">
        <v>0.98899999999999999</v>
      </c>
      <c r="D58" s="3">
        <v>0.86799999999999999</v>
      </c>
    </row>
    <row r="59" spans="1:16384">
      <c r="A59">
        <f>10000/B59</f>
        <v>201653.55918531961</v>
      </c>
      <c r="B59" s="3">
        <v>0.049590000000000002</v>
      </c>
      <c r="C59" s="3">
        <v>0.94699999999999995</v>
      </c>
      <c r="D59" s="3">
        <v>0.82799999999999996</v>
      </c>
    </row>
    <row r="60" spans="1:16384">
      <c r="A60">
        <f>10000/B60</f>
        <v>205676.67626491157</v>
      </c>
      <c r="B60" s="3">
        <v>0.048619999999999997</v>
      </c>
      <c r="C60" s="3">
        <v>0.91300000000000003</v>
      </c>
      <c r="D60" s="3">
        <v>0.77800000000000002</v>
      </c>
    </row>
    <row r="61" spans="1:16384">
      <c r="A61">
        <f>10000/B61</f>
        <v>209687.5655273642</v>
      </c>
      <c r="B61" s="3">
        <v>0.047690000000000003</v>
      </c>
      <c r="C61" s="3">
        <v>0.89700000000000002</v>
      </c>
      <c r="D61" s="3">
        <v>0.73399999999999999</v>
      </c>
    </row>
    <row r="62" spans="1:16384">
      <c r="A62">
        <f>10000/B62</f>
        <v>213720.88053002779</v>
      </c>
      <c r="B62" s="3">
        <v>0.046789999999999998</v>
      </c>
      <c r="C62" s="3">
        <v>0.88900000000000001</v>
      </c>
      <c r="D62" s="3">
        <v>0.69099999999999995</v>
      </c>
    </row>
    <row r="63" spans="1:16384">
      <c r="A63">
        <f>10000/B63</f>
        <v>217770.03484320556</v>
      </c>
      <c r="B63" s="3">
        <v>0.045920000000000002</v>
      </c>
      <c r="C63" s="3">
        <v>0.88600000000000001</v>
      </c>
      <c r="D63" s="3">
        <v>0.65000000000000002</v>
      </c>
    </row>
    <row r="64" spans="1:16384">
      <c r="A64">
        <f>10000/B64</f>
        <v>221778.66489243734</v>
      </c>
      <c r="B64" s="3">
        <v>0.045089999999999998</v>
      </c>
      <c r="C64" s="3">
        <v>0.89100000000000001</v>
      </c>
      <c r="D64" s="3">
        <v>0.61599999999999999</v>
      </c>
    </row>
    <row r="65" spans="1:16384">
      <c r="A65">
        <f>10000/B65</f>
        <v>225835.59168925023</v>
      </c>
      <c r="B65" s="3">
        <v>0.04428</v>
      </c>
      <c r="C65" s="3">
        <v>0.90200000000000002</v>
      </c>
      <c r="D65" s="3">
        <v>0.58999999999999997</v>
      </c>
    </row>
    <row r="66" spans="1:16384">
      <c r="A66">
        <f>10000/B66</f>
        <v>229885.05747126439</v>
      </c>
      <c r="B66" s="3">
        <v>0.043499999999999997</v>
      </c>
      <c r="C66" s="3">
        <v>0.91100000000000003</v>
      </c>
      <c r="D66" s="3">
        <v>0.57199999999999995</v>
      </c>
    </row>
    <row r="67" spans="1:16384">
      <c r="A67">
        <f>10000/B67</f>
        <v>233918.12865497073</v>
      </c>
      <c r="B67" s="3">
        <v>0.042750000000000003</v>
      </c>
      <c r="C67" s="3">
        <v>0.91900000000000004</v>
      </c>
      <c r="D67" s="3">
        <v>0.55700000000000005</v>
      </c>
    </row>
    <row r="68" spans="1:16384">
      <c r="A68">
        <f>10000/B68</f>
        <v>241954.99637067507</v>
      </c>
      <c r="B68" s="3">
        <v>0.041329999999999999</v>
      </c>
      <c r="C68" s="3">
        <v>0.93000000000000005</v>
      </c>
      <c r="D68" s="3">
        <v>0.54100000000000004</v>
      </c>
    </row>
    <row r="69" spans="1:16384">
      <c r="A69">
        <f>10000/B69</f>
        <v>250062.51562890725</v>
      </c>
      <c r="B69" s="3">
        <v>0.039989999999999998</v>
      </c>
      <c r="C69" s="3">
        <v>0.93200000000000005</v>
      </c>
      <c r="D69" s="3">
        <v>0.53400000000000003</v>
      </c>
    </row>
    <row r="70" spans="1:16384">
      <c r="A70">
        <f>10000/B70</f>
        <v>258064.51612903227</v>
      </c>
      <c r="B70" s="3">
        <v>0.03875</v>
      </c>
      <c r="C70" s="3">
        <v>0.92100000000000004</v>
      </c>
      <c r="D70" s="3">
        <v>0.52800000000000002</v>
      </c>
    </row>
    <row r="71" spans="1:16384">
      <c r="A71">
        <f>10000/B71</f>
        <v>266169.8163428267</v>
      </c>
      <c r="B71" s="3">
        <v>0.037569999999999999</v>
      </c>
      <c r="C71" s="3">
        <v>0.89900000000000002</v>
      </c>
      <c r="D71" s="3">
        <v>0.51400000000000001</v>
      </c>
    </row>
    <row r="72" spans="1:16384">
      <c r="A72">
        <f>10000/B72</f>
        <v>274197.97093501507</v>
      </c>
      <c r="B72" s="3">
        <v>0.036470000000000002</v>
      </c>
      <c r="C72" s="3">
        <v>0.879</v>
      </c>
      <c r="D72" s="3">
        <v>0.48899999999999999</v>
      </c>
    </row>
    <row r="73" spans="1:16384">
      <c r="A73">
        <f>10000/B73</f>
        <v>282326.36928289104</v>
      </c>
      <c r="B73" s="3">
        <v>0.03542</v>
      </c>
      <c r="C73" s="3">
        <v>0.86499999999999999</v>
      </c>
      <c r="D73" s="3">
        <v>0.45400000000000001</v>
      </c>
    </row>
    <row r="74" spans="1:16384">
      <c r="A74">
        <f>10000/B74</f>
        <v>290360.04645760747</v>
      </c>
      <c r="B74" s="3">
        <v>0.034439999999999998</v>
      </c>
      <c r="C74" s="3">
        <v>0.876</v>
      </c>
      <c r="D74" s="3">
        <v>0.41799999999999998</v>
      </c>
    </row>
    <row r="75" spans="1:16384">
      <c r="A75">
        <f>10000/B75</f>
        <v>298418.38257236645</v>
      </c>
      <c r="B75" s="3">
        <v>0.033509999999999998</v>
      </c>
      <c r="C75" s="3">
        <v>0.88500000000000001</v>
      </c>
      <c r="D75" s="3">
        <v>0.40000000000000002</v>
      </c>
    </row>
    <row r="76" spans="1:16384">
      <c r="A76">
        <f>10000/B76</f>
        <v>306466.44192460924</v>
      </c>
      <c r="B76" s="3">
        <v>0.032629999999999999</v>
      </c>
      <c r="C76" s="3">
        <v>0.89200000000000002</v>
      </c>
      <c r="D76" s="3">
        <v>0.38800000000000001</v>
      </c>
    </row>
    <row r="77" spans="1:16384">
      <c r="A77">
        <f>10000/B77</f>
        <v>314564.32840515889</v>
      </c>
      <c r="B77" s="3">
        <v>0.031789999999999999</v>
      </c>
      <c r="C77" s="3">
        <v>0.89500000000000002</v>
      </c>
      <c r="D77" s="3">
        <v>0.378</v>
      </c>
    </row>
    <row r="78" spans="1:16384">
      <c r="A78">
        <f>10000/B78</f>
        <v>322580.6451612903</v>
      </c>
      <c r="B78" s="3">
        <v>0.031</v>
      </c>
      <c r="C78" s="3">
        <v>0.89600000000000002</v>
      </c>
      <c r="D78" s="3">
        <v>0.36799999999999999</v>
      </c>
    </row>
    <row r="79" spans="1:16384">
      <c r="A79">
        <f>10000/B79</f>
        <v>338753.3875338753</v>
      </c>
      <c r="B79" s="3">
        <v>0.029520000000000001</v>
      </c>
      <c r="C79" s="3">
        <v>0.89700000000000002</v>
      </c>
      <c r="D79" s="3">
        <v>0.34899999999999998</v>
      </c>
    </row>
    <row r="80" spans="1:16384">
      <c r="A80">
        <f>10000/B80</f>
        <v>354861.60397444997</v>
      </c>
      <c r="B80" s="3">
        <v>0.02818</v>
      </c>
      <c r="C80" s="3">
        <v>0.89900000000000002</v>
      </c>
      <c r="D80" s="3">
        <v>0.33400000000000002</v>
      </c>
    </row>
    <row r="81" spans="1:16384">
      <c r="A81">
        <f>10000/B81</f>
        <v>371057.51391465677</v>
      </c>
      <c r="B81" s="3">
        <v>0.026950000000000002</v>
      </c>
      <c r="C81" s="3">
        <v>0.89600000000000002</v>
      </c>
      <c r="D81" s="3">
        <v>0.32300000000000001</v>
      </c>
    </row>
    <row r="82" spans="1:16384">
      <c r="A82">
        <f>10000/B82</f>
        <v>379075.05686125852</v>
      </c>
      <c r="B82" s="3">
        <v>0.026380000000000001</v>
      </c>
      <c r="C82" s="3">
        <v>0.89300000000000002</v>
      </c>
      <c r="D82" s="3">
        <v>0.317</v>
      </c>
    </row>
    <row r="83" spans="1:16384">
      <c r="A83">
        <f>10000/B83</f>
        <v>387146.72861014324</v>
      </c>
      <c r="B83" s="3">
        <v>0.025829999999999999</v>
      </c>
      <c r="C83" s="3">
        <v>0.88800000000000001</v>
      </c>
      <c r="D83" s="3">
        <v>0.309</v>
      </c>
    </row>
    <row r="84" spans="1:16384">
      <c r="A84">
        <f>10000/B84</f>
        <v>395256.91699604742</v>
      </c>
      <c r="B84" s="3">
        <v>0.0253</v>
      </c>
      <c r="C84" s="3">
        <v>0.88500000000000001</v>
      </c>
      <c r="D84" s="3">
        <v>0.29999999999999999</v>
      </c>
    </row>
    <row r="85" spans="1:16384">
      <c r="A85">
        <f>10000/B85</f>
        <v>403225.80645161291</v>
      </c>
      <c r="B85" s="3">
        <v>0.024799999999999999</v>
      </c>
      <c r="C85" s="3">
        <v>0.88400000000000001</v>
      </c>
      <c r="D85" s="3">
        <v>0.28999999999999998</v>
      </c>
    </row>
    <row r="86" spans="1:16384">
      <c r="A86">
        <f>10000/B86</f>
        <v>411353.35252982314</v>
      </c>
      <c r="B86" s="3">
        <v>0.024309999999999998</v>
      </c>
      <c r="C86" s="3">
        <v>0.88600000000000001</v>
      </c>
      <c r="D86" s="3">
        <v>0.28100000000000003</v>
      </c>
    </row>
    <row r="87" spans="1:16384">
      <c r="A87">
        <f>10000/B87</f>
        <v>419463.08724832215</v>
      </c>
      <c r="B87" s="3">
        <v>0.02384</v>
      </c>
      <c r="C87" s="3">
        <v>0.88900000000000001</v>
      </c>
      <c r="D87" s="3">
        <v>0.27600000000000002</v>
      </c>
    </row>
    <row r="88" spans="1:16384">
      <c r="A88">
        <f>10000/B88</f>
        <v>427533.13381787087</v>
      </c>
      <c r="B88" s="3">
        <v>0.023390000000000001</v>
      </c>
      <c r="C88" s="3">
        <v>0.89000000000000001</v>
      </c>
      <c r="D88" s="3">
        <v>0.27500000000000002</v>
      </c>
    </row>
    <row r="89" spans="1:16384">
      <c r="A89">
        <f>10000/B89</f>
        <v>435540.06968641112</v>
      </c>
      <c r="B89" s="3">
        <v>0.022960000000000001</v>
      </c>
      <c r="C89" s="3">
        <v>0.88500000000000001</v>
      </c>
      <c r="D89" s="3">
        <v>0.27400000000000002</v>
      </c>
    </row>
    <row r="90" spans="1:16384">
      <c r="A90">
        <f>10000/B90</f>
        <v>451671.18337850046</v>
      </c>
      <c r="B90" s="3">
        <v>0.02214</v>
      </c>
      <c r="C90" s="3">
        <v>0.871</v>
      </c>
      <c r="D90" s="3">
        <v>0.25900000000000001</v>
      </c>
    </row>
    <row r="91" spans="1:16384">
      <c r="A91">
        <f>10000/B91</f>
        <v>467726.84752104769</v>
      </c>
      <c r="B91" s="3">
        <v>0.02138</v>
      </c>
      <c r="C91" s="3">
        <v>0.86799999999999999</v>
      </c>
      <c r="D91" s="3">
        <v>0.23699999999999999</v>
      </c>
    </row>
    <row r="92" spans="1:16384">
      <c r="A92">
        <f>10000/B92</f>
        <v>484027.10551790899</v>
      </c>
      <c r="B92" s="3">
        <v>0.020660000000000001</v>
      </c>
      <c r="C92" s="3">
        <v>0.873</v>
      </c>
      <c r="D92" s="3">
        <v>0.221</v>
      </c>
    </row>
    <row r="93" spans="1:16384">
      <c r="A93">
        <f>10000/B93</f>
        <v>500000</v>
      </c>
      <c r="B93" s="3">
        <v>0.02</v>
      </c>
      <c r="C93" s="3">
        <v>0.88100000000000001</v>
      </c>
      <c r="D93" s="3">
        <v>0.21099999999999999</v>
      </c>
    </row>
    <row r="94" spans="1:16384">
      <c r="A94">
        <f>10000/B94</f>
        <v>516262.26122870424</v>
      </c>
      <c r="B94" s="3">
        <v>0.019369999999999998</v>
      </c>
      <c r="C94" s="3">
        <v>0.88500000000000001</v>
      </c>
      <c r="D94" s="3">
        <v>0.20999999999999999</v>
      </c>
    </row>
    <row r="95" spans="1:16384">
      <c r="A95">
        <f>10000/B95</f>
        <v>532197.97764768486</v>
      </c>
      <c r="B95" s="3">
        <v>0.018790000000000001</v>
      </c>
      <c r="C95" s="3">
        <v>0.88300000000000001</v>
      </c>
      <c r="D95" s="3">
        <v>0.21099999999999999</v>
      </c>
    </row>
    <row r="96" spans="1:16384">
      <c r="A96">
        <f>10000/B96</f>
        <v>548546.35216675815</v>
      </c>
      <c r="B96" s="3">
        <v>0.01823</v>
      </c>
      <c r="C96" s="3">
        <v>0.871</v>
      </c>
      <c r="D96" s="3">
        <v>0.20799999999999999</v>
      </c>
    </row>
    <row r="97" spans="1:16384">
      <c r="A97">
        <f>10000/B97</f>
        <v>564652.73856578209</v>
      </c>
      <c r="B97" s="3">
        <v>0.01771</v>
      </c>
      <c r="C97" s="3">
        <v>0.85899999999999999</v>
      </c>
      <c r="D97" s="3">
        <v>0.19700000000000001</v>
      </c>
    </row>
    <row r="98" spans="1:16384">
      <c r="A98">
        <f>10000/B98</f>
        <v>580720.09291521495</v>
      </c>
      <c r="B98" s="3">
        <v>0.017219999999999999</v>
      </c>
      <c r="C98" s="3">
        <v>0.85099999999999998</v>
      </c>
      <c r="D98" s="3">
        <v>0.18099999999999999</v>
      </c>
    </row>
    <row r="99" spans="1:16384">
      <c r="A99">
        <f>10000/B99</f>
        <v>597014.92537313432</v>
      </c>
      <c r="B99" s="3">
        <v>0.016750000000000001</v>
      </c>
      <c r="C99" s="3">
        <v>0.85299999999999998</v>
      </c>
      <c r="D99" s="3">
        <v>0.16600000000000001</v>
      </c>
    </row>
    <row r="100" spans="1:16384">
      <c r="A100">
        <f>10000/B100</f>
        <v>613120.78479460452</v>
      </c>
      <c r="B100" s="3">
        <v>0.016310000000000002</v>
      </c>
      <c r="C100" s="3">
        <v>0.85299999999999998</v>
      </c>
      <c r="D100" s="3">
        <v>0.158</v>
      </c>
    </row>
    <row r="101" spans="1:16384">
      <c r="A101">
        <f>10000/B101</f>
        <v>628930.81761006289</v>
      </c>
      <c r="B101" s="3">
        <v>0.015900000000000001</v>
      </c>
      <c r="C101" s="3">
        <v>0.85099999999999998</v>
      </c>
      <c r="D101" s="3">
        <v>0.14899999999999999</v>
      </c>
    </row>
    <row r="102" spans="1:16384">
      <c r="A102">
        <f>10000/B102</f>
        <v>645161.29032258061</v>
      </c>
      <c r="B102" s="3">
        <v>0.0155</v>
      </c>
      <c r="C102" s="3">
        <v>0.84799999999999998</v>
      </c>
      <c r="D102" s="3">
        <v>0.13900000000000001</v>
      </c>
    </row>
    <row r="103" spans="1:16384">
      <c r="A103">
        <f>10000/B103</f>
        <v>685400.9595613433</v>
      </c>
      <c r="B103" s="3">
        <v>0.014590000000000001</v>
      </c>
      <c r="C103" s="3">
        <v>0.84599999999999997</v>
      </c>
      <c r="D103" s="3">
        <v>0.111</v>
      </c>
    </row>
    <row r="104" spans="1:16384">
      <c r="A104">
        <f>10000/B104</f>
        <v>725689.40493468789</v>
      </c>
      <c r="B104" s="3">
        <v>0.013780000000000001</v>
      </c>
      <c r="C104" s="3">
        <v>0.84899999999999998</v>
      </c>
      <c r="D104" s="3">
        <v>0.084199999999999997</v>
      </c>
    </row>
    <row r="105" spans="1:16384">
      <c r="A105">
        <f>10000/B105</f>
        <v>766283.52490421454</v>
      </c>
      <c r="B105" s="3">
        <v>0.013050000000000001</v>
      </c>
      <c r="C105" s="3">
        <v>0.86099999999999999</v>
      </c>
      <c r="D105" s="3">
        <v>0.056500000000000002</v>
      </c>
    </row>
    <row r="106" spans="1:16384">
      <c r="A106">
        <f>10000/B106</f>
        <v>806451.61290322582</v>
      </c>
      <c r="B106" s="3">
        <v>0.0124</v>
      </c>
      <c r="C106" s="3">
        <v>0.876</v>
      </c>
      <c r="D106" s="3">
        <v>0.038199999999999998</v>
      </c>
    </row>
    <row r="107" spans="1:16384">
      <c r="A107">
        <f>10000/B107</f>
        <v>846740.05080440314</v>
      </c>
      <c r="B107" s="3">
        <v>0.011809999999999999</v>
      </c>
      <c r="C107" s="3">
        <v>0.89000000000000001</v>
      </c>
      <c r="D107" s="3">
        <v>0.026100000000000002</v>
      </c>
    </row>
    <row r="108" spans="1:16384">
      <c r="A108">
        <f>10000/B108</f>
        <v>887311.44631765748</v>
      </c>
      <c r="B108" s="3">
        <v>0.011270000000000001</v>
      </c>
      <c r="C108" s="3">
        <v>0.90200000000000002</v>
      </c>
      <c r="D108" s="3">
        <v>0.0172</v>
      </c>
    </row>
    <row r="109" spans="1:16384">
      <c r="A109">
        <f>10000/B109</f>
        <v>968054.21103581798</v>
      </c>
      <c r="B109" s="3">
        <v>0.010330000000000001</v>
      </c>
      <c r="C109" s="3">
        <v>0.92600000000000005</v>
      </c>
      <c r="D109" s="3">
        <v>0.0062199999999999998</v>
      </c>
    </row>
    <row r="110" spans="1:16384">
      <c r="A110">
        <f>10000/B110</f>
        <v>1048547.7613505295</v>
      </c>
      <c r="B110" s="3">
        <v>0.0095370000000000003</v>
      </c>
      <c r="C110" s="3">
        <v>0.94299999999999995</v>
      </c>
      <c r="D110" s="3">
        <v>0.0036600000000000001</v>
      </c>
    </row>
    <row r="111" spans="1:16384">
      <c r="A111">
        <f>10000/B111</f>
        <v>1129177.9584462512</v>
      </c>
      <c r="B111" s="3">
        <v>0.0088559999999999993</v>
      </c>
      <c r="C111" s="3">
        <v>0.95499999999999996</v>
      </c>
      <c r="D111" s="3">
        <v>0.0035400000000000002</v>
      </c>
    </row>
    <row r="112" spans="1:16384">
      <c r="A112">
        <f>10000/B112</f>
        <v>1209774.9818533752</v>
      </c>
      <c r="B112" s="3">
        <v>0.0082660000000000008</v>
      </c>
      <c r="C112" s="3">
        <v>0.96299999999999997</v>
      </c>
      <c r="D112" s="3">
        <v>0.0040699999999999998</v>
      </c>
    </row>
    <row r="113" spans="1:16384">
      <c r="A113">
        <f>10000/B113</f>
        <v>1290489.0953671441</v>
      </c>
      <c r="B113" s="3">
        <v>0.0077489999999999998</v>
      </c>
      <c r="C113" s="3">
        <v>0.96799999999999997</v>
      </c>
      <c r="D113" s="3">
        <v>0.0043800000000000002</v>
      </c>
    </row>
    <row r="114" spans="1:16384">
      <c r="A114">
        <f>10000/B114</f>
        <v>1371177.8417660771</v>
      </c>
      <c r="B114" s="3">
        <v>0.007293</v>
      </c>
      <c r="C114" s="3">
        <v>0.97299999999999998</v>
      </c>
      <c r="D114" s="3">
        <v>0.0044200000000000003</v>
      </c>
    </row>
    <row r="115" spans="1:16384">
      <c r="A115">
        <f>10000/B115</f>
        <v>1451800.2322880372</v>
      </c>
      <c r="B115" s="3">
        <v>0.006888</v>
      </c>
      <c r="C115" s="3">
        <v>0.97799999999999998</v>
      </c>
      <c r="D115" s="3">
        <v>0.0043099999999999996</v>
      </c>
    </row>
    <row r="116" spans="1:16384">
      <c r="A116">
        <f>10000/B116</f>
        <v>1613163.4134537829</v>
      </c>
      <c r="B116" s="3">
        <v>0.0061989999999999996</v>
      </c>
      <c r="C116" s="3">
        <v>0.98199999999999998</v>
      </c>
      <c r="D116" s="3">
        <v>0.0037699999999999999</v>
      </c>
    </row>
    <row r="117" spans="1:16384">
      <c r="A117">
        <f>10000/B117</f>
        <v>1774308.0198722498</v>
      </c>
      <c r="B117" s="3">
        <v>0.0056360000000000004</v>
      </c>
      <c r="C117" s="3">
        <v>0.98699999999999999</v>
      </c>
      <c r="D117" s="3">
        <v>0.0034499999999999999</v>
      </c>
    </row>
    <row r="118" spans="1:16384">
      <c r="A118">
        <f>10000/B118</f>
        <v>1935733.6430507165</v>
      </c>
      <c r="B118" s="3">
        <v>0.0051659999999999996</v>
      </c>
      <c r="C118" s="3">
        <v>0.98899999999999999</v>
      </c>
      <c r="D118" s="3">
        <v>0.0035000000000000001</v>
      </c>
    </row>
    <row r="119" spans="1:16384">
      <c r="A119">
        <f>10000/B119</f>
        <v>2096875.6552736424</v>
      </c>
      <c r="B119" s="3">
        <v>0.0047689999999999998</v>
      </c>
      <c r="C119" s="3">
        <v>0.99199999999999999</v>
      </c>
      <c r="D119" s="3">
        <v>0.0031099999999999999</v>
      </c>
    </row>
    <row r="120" spans="1:16384">
      <c r="A120">
        <f>10000/B120</f>
        <v>2258355.9168925025</v>
      </c>
      <c r="B120" s="3">
        <v>0.0044279999999999996</v>
      </c>
      <c r="C120" s="3">
        <v>0.99399999999999999</v>
      </c>
      <c r="D120" s="3">
        <v>0.0027000000000000001</v>
      </c>
    </row>
    <row r="121" spans="1:16384">
      <c r="A121">
        <f>10000/B121</f>
        <v>2419549.9637067504</v>
      </c>
      <c r="B121" s="3">
        <v>0.0041330000000000004</v>
      </c>
      <c r="C121" s="3">
        <v>0.996</v>
      </c>
      <c r="D121" s="3">
        <v>0.00232</v>
      </c>
    </row>
    <row r="122" spans="1:16384">
      <c r="A122">
        <f>10000/B122</f>
        <v>2823263.6928289104</v>
      </c>
      <c r="B122" s="3">
        <v>0.003542</v>
      </c>
      <c r="C122" s="3">
        <v>1.0009999999999999</v>
      </c>
      <c r="D122" s="3">
        <v>0.0016800000000000001</v>
      </c>
    </row>
    <row r="123" spans="1:16384">
      <c r="A123">
        <f>10000/B123</f>
        <v>2984183.8257236648</v>
      </c>
      <c r="B123" s="3">
        <v>0.0033509999999999998</v>
      </c>
      <c r="C123" s="3">
        <v>1.0069999999999999</v>
      </c>
      <c r="D123" s="3">
        <v>0.0082299999999999995</v>
      </c>
    </row>
    <row r="124" spans="1:16384">
      <c r="A124">
        <f>10000/B124</f>
        <v>3225806.4516129033</v>
      </c>
      <c r="B124" s="3">
        <v>0.0030999999999999999</v>
      </c>
      <c r="C124" s="3">
        <v>0.998</v>
      </c>
      <c r="D124" s="3">
        <v>0.0088199999999999997</v>
      </c>
    </row>
    <row r="125" spans="1:16384">
      <c r="A125">
        <f>10000/B125</f>
        <v>4032258.064516129</v>
      </c>
      <c r="B125" s="3">
        <v>0.00248</v>
      </c>
      <c r="C125" s="3">
        <v>0.997</v>
      </c>
      <c r="D125" s="3">
        <v>0.0045700000000000003</v>
      </c>
    </row>
    <row r="126" spans="1:16384">
      <c r="A126">
        <f>10000/B126</f>
        <v>4840271.0551790893</v>
      </c>
      <c r="B126" s="3">
        <v>0.0020660000000000001</v>
      </c>
      <c r="C126" s="3">
        <v>0.997</v>
      </c>
      <c r="D126" s="3">
        <v>0.0026900000000000001</v>
      </c>
    </row>
    <row r="127" spans="1:16384">
      <c r="A127">
        <f>10000/B127</f>
        <v>5970149.253731343</v>
      </c>
      <c r="B127" s="3">
        <v>0.0016750000000000001</v>
      </c>
      <c r="C127" s="3">
        <v>0.998</v>
      </c>
      <c r="D127" s="3">
        <v>0.00142</v>
      </c>
    </row>
    <row r="128" spans="1:16384">
      <c r="A128">
        <f>10000/B128</f>
        <v>6451612.9032258065</v>
      </c>
      <c r="B128" s="3">
        <v>0.0015499999999999999</v>
      </c>
      <c r="C128" s="3">
        <v>0.997</v>
      </c>
      <c r="D128" s="3">
        <v>0.00108</v>
      </c>
    </row>
    <row r="129" spans="1:16384">
      <c r="A129">
        <f>10000/B129</f>
        <v>8064516.1290322579</v>
      </c>
      <c r="B129" s="3">
        <v>0.00124</v>
      </c>
      <c r="C129" s="3">
        <v>0.998</v>
      </c>
      <c r="D129" s="3">
        <v>0.00052300000000000003</v>
      </c>
    </row>
    <row r="130" spans="1:16384">
      <c r="A130">
        <f>10000/B130</f>
        <v>12097749.818533752</v>
      </c>
      <c r="B130" s="3">
        <v>0.00082660000000000003</v>
      </c>
      <c r="C130" s="3">
        <v>0.999</v>
      </c>
      <c r="D130" s="3">
        <v>0.000121</v>
      </c>
    </row>
    <row r="131" spans="1:16384">
      <c r="A131">
        <f>10000/B131</f>
        <v>16131634.134537827</v>
      </c>
      <c r="B131" s="3">
        <v>0.00061990000000000005</v>
      </c>
      <c r="C131" s="3">
        <v>1.0009999999999999</v>
      </c>
      <c r="D131" s="3">
        <v>4.7200000000000002e-05</v>
      </c>
    </row>
    <row r="132" spans="1:16384">
      <c r="A132">
        <f>10000/B132</f>
        <v>20165355.918531962</v>
      </c>
      <c r="B132" s="3">
        <v>0.00049589999999999996</v>
      </c>
      <c r="C132" s="3">
        <v>1.0009999999999999</v>
      </c>
      <c r="D132" s="3">
        <v>2.4000000000000001e-05</v>
      </c>
    </row>
    <row r="133" spans="1:16384">
      <c r="A133">
        <f>10000/B133</f>
        <v>24195499.637067504</v>
      </c>
      <c r="B133" s="3">
        <v>0.00041330000000000002</v>
      </c>
      <c r="C133" s="3">
        <v>1.0009999999999999</v>
      </c>
      <c r="D133" s="3">
        <v>1.43e-05</v>
      </c>
    </row>
    <row r="134" spans="1:16384">
      <c r="A134">
        <f>10000/B134</f>
        <v>28232636.928289104</v>
      </c>
      <c r="B134" s="3">
        <v>0.00035419999999999999</v>
      </c>
      <c r="C134" s="3">
        <v>1.0029999999999999</v>
      </c>
      <c r="D134" s="3">
        <v>1.7200000000000001e-05</v>
      </c>
    </row>
    <row r="135" spans="1:16384">
      <c r="A135">
        <f>10000/B135</f>
        <v>29036004.645760741</v>
      </c>
      <c r="B135" s="3">
        <v>0.00034440000000000002</v>
      </c>
      <c r="C135" s="3">
        <v>1.0029999999999999</v>
      </c>
      <c r="D135" s="3">
        <v>3.2400000000000001e-05</v>
      </c>
    </row>
    <row r="136" spans="1:16384">
      <c r="A136">
        <f>10000/B136</f>
        <v>32258064.516129032</v>
      </c>
      <c r="B136" s="3">
        <v>0.00031</v>
      </c>
      <c r="C136" s="3">
        <v>1.0029999999999999</v>
      </c>
      <c r="D136" s="3">
        <v>3.57e-05</v>
      </c>
    </row>
    <row r="137" spans="1:16384">
      <c r="A137">
        <f>10000/B137</f>
        <v>36297640.653357536</v>
      </c>
      <c r="B137" s="3">
        <v>0.00027549999999999997</v>
      </c>
      <c r="C137" s="3">
        <v>1.0009999999999999</v>
      </c>
      <c r="D137" s="3">
        <v>2.2099999999999998e-05</v>
      </c>
    </row>
    <row r="138" spans="1:16384">
      <c r="A138">
        <f>10000/B138</f>
        <v>40322580.645161286</v>
      </c>
      <c r="B138" s="3">
        <v>0.00024800000000000001</v>
      </c>
      <c r="C138" s="3">
        <v>1.0009999999999999</v>
      </c>
      <c r="D138" s="3">
        <v>1.52e-05</v>
      </c>
    </row>
    <row r="139" spans="1:16384">
      <c r="A139">
        <f>10000/B139</f>
        <v>48402710.551790901</v>
      </c>
      <c r="B139" s="3">
        <v>0.00020660000000000001</v>
      </c>
      <c r="C139" s="3">
        <v>1.002</v>
      </c>
      <c r="D139" s="3">
        <v>8.3599999999999996e-06</v>
      </c>
    </row>
    <row r="140" spans="1:16384">
      <c r="A140">
        <f>10000/B140</f>
        <v>64516129.032258064</v>
      </c>
      <c r="B140" s="3">
        <v>0.000155</v>
      </c>
      <c r="C140" s="3">
        <v>1</v>
      </c>
      <c r="D140" s="3">
        <v>2.92e-06</v>
      </c>
    </row>
    <row r="141" spans="1:16384">
      <c r="A141">
        <f>10000/B141</f>
        <v>80645161.290322572</v>
      </c>
      <c r="B141" s="3">
        <v>0.00012400000000000001</v>
      </c>
      <c r="C141" s="3">
        <v>0.999</v>
      </c>
      <c r="D141" s="3">
        <v>1.2899999999999999e-06</v>
      </c>
    </row>
    <row r="142" spans="1:16384">
      <c r="A142">
        <f>10000/B142</f>
        <v>161316341.34537831</v>
      </c>
      <c r="B142" s="3">
        <v>6.1989999999999994e-05</v>
      </c>
      <c r="C142" s="3">
        <v>0.999</v>
      </c>
      <c r="D142" s="3">
        <v>9.5700000000000003e-08</v>
      </c>
    </row>
    <row r="143" spans="1:16384">
      <c r="A143">
        <f>10000/B143</f>
        <v>201653559.18531963</v>
      </c>
      <c r="B143" s="3">
        <v>4.9589999999999998e-05</v>
      </c>
      <c r="C143" s="3">
        <v>1.0009999999999999</v>
      </c>
      <c r="D143" s="3">
        <v>3.6300000000000001e-08</v>
      </c>
    </row>
    <row r="144" spans="1:16384">
      <c r="A144">
        <f>10000/B144</f>
        <v>209687565.52736422</v>
      </c>
      <c r="B144" s="3">
        <v>4.7689999999999999e-05</v>
      </c>
      <c r="C144" s="3">
        <v>1.0009999999999999</v>
      </c>
      <c r="D144" s="3">
        <v>2.11e-07</v>
      </c>
    </row>
    <row r="145" spans="1:16384">
      <c r="A145">
        <f>10000/B145</f>
        <v>241954996.37067506</v>
      </c>
      <c r="B145" s="3">
        <v>4.1329999999999999e-05</v>
      </c>
      <c r="C145" s="3">
        <v>1</v>
      </c>
      <c r="D145" s="3">
        <v>1.3199999999999999e-07</v>
      </c>
    </row>
    <row r="146" spans="1:16384">
      <c r="A146">
        <f>10000/B146</f>
        <v>322580645.16129029</v>
      </c>
      <c r="B146" s="3">
        <v>3.1000000000000001e-05</v>
      </c>
      <c r="C146" s="3">
        <v>1.0029999999999999</v>
      </c>
      <c r="D146" s="3">
        <v>4.6399999999999999e-08</v>
      </c>
    </row>
    <row r="147" spans="1:16384">
      <c r="A147">
        <f>10000/B147</f>
        <v>403225806.45161289</v>
      </c>
      <c r="B147" s="3">
        <v>2.48e-05</v>
      </c>
      <c r="C147" s="3">
        <v>1.0029999999999999</v>
      </c>
      <c r="D147" s="3">
        <v>1.92e-08</v>
      </c>
    </row>
    <row r="148" spans="1:16384">
      <c r="A148">
        <f>10000/B148</f>
        <v>604960677.55595887</v>
      </c>
      <c r="B148" s="3">
        <v>1.6529999999999999e-05</v>
      </c>
      <c r="C148" s="3">
        <v>1</v>
      </c>
      <c r="D148" s="3">
        <v>4.3299999999999997e-09</v>
      </c>
    </row>
    <row r="149" spans="1:16384">
      <c r="A149">
        <f>10000/B149</f>
        <v>806451612.90322578</v>
      </c>
      <c r="B149" s="3">
        <v>1.24e-05</v>
      </c>
      <c r="C149" s="3">
        <v>0.999</v>
      </c>
      <c r="D149" s="3">
        <v>1.49e-09</v>
      </c>
    </row>
    <row r="150" spans="1:16384">
      <c r="A150">
        <f>10000/B150</f>
        <v>1613163413.4537828</v>
      </c>
      <c r="B150" s="3">
        <v>6.1990000000000003e-06</v>
      </c>
      <c r="C150" s="3">
        <v>0.998</v>
      </c>
      <c r="D150" s="3">
        <v>1.15e-10</v>
      </c>
    </row>
    <row r="151" spans="1:16384">
      <c r="A151">
        <f>10000/B151</f>
        <v>4032258064.516129</v>
      </c>
      <c r="B151" s="3">
        <v>2.48e-06</v>
      </c>
      <c r="C151" s="3">
        <v>1.0029999999999999</v>
      </c>
      <c r="D151" s="3">
        <v>3.9799999999999996e-12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7" bottom="1.66666666666667" header="1" footer="1"/>
  <pageSetup blackAndWhite="0" cellComments="asDisplayed" draft="0" errors="displayed" fitToHeight="0" fitToWidth="0" orientation="portrait" pageOrder="downThenOver" paperSize="9" scale="100" useFirstPageNumber="0"/>
  <headerFooter>
    <oddHeader>&amp;C&amp;A</oddHeader>
    <oddFooter>&amp;CPage &amp;P</oddFooter>
  </headerFooter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:L203"/>
  <sheetViews>
    <sheetView workbookViewId="0">
      <selection activeCell="D3" sqref="D3"/>
    </sheetView>
  </sheetViews>
  <sheetFormatPr defaultColWidth="12.85546875" defaultRowHeight="12"/>
  <cols>
    <col min="1" max="16384" style="2" width="2.4485135591947116"/>
  </cols>
  <sheetData>
    <row r="1" spans="1:12" ht="12.75">
      <c r="A1" s="1" t="s">
        <v>12</v>
      </c>
      <c r="B1" s="1" t="s">
        <v>13</v>
      </c>
      <c r="C1" s="1" t="s">
        <v>17</v>
      </c>
      <c r="D1" s="1" t="s">
        <v>18</v>
      </c>
      <c r="G1" s="1" t="s">
        <v>1</v>
      </c>
      <c r="H1" s="1" t="s">
        <v>2</v>
      </c>
    </row>
    <row r="2" spans="1:12" ht="12.75">
      <c r="A2" s="1">
        <v>0</v>
      </c>
      <c r="B2" s="3"/>
      <c r="C2" s="3">
        <f>C3+(C3-C4)/($A4-$A3)*($A3-$A2)</f>
        <v>1.8705392117568458</v>
      </c>
      <c r="D2" s="3">
        <v>0</v>
      </c>
      <c r="E2" s="1" t="s">
        <v>19</v>
      </c>
      <c r="G2" s="1" t="inlineStr">
        <is>
          <t>Density g/ml</t>
        </is>
      </c>
      <c r="H2" s="1">
        <v>2.2010000000000001</v>
      </c>
    </row>
    <row r="3" spans="1:12" ht="12.75">
      <c r="A3" s="1">
        <v>150</v>
      </c>
      <c r="B3" s="3"/>
      <c r="C3" s="3">
        <f>C4+(C4-C5)/($A5-$A4)*($A4-$A3)</f>
        <v>2.0139098029392115</v>
      </c>
      <c r="D3" s="3">
        <f>D4+(D4-D5)/($A5-$A4)*($A4-$A3)</f>
        <v>0.0022935973613894267</v>
      </c>
      <c r="E3" s="1" t="s">
        <v>19</v>
      </c>
      <c r="G3" s="1" t="s">
        <v>4</v>
      </c>
      <c r="H3" s="1">
        <v>25</v>
      </c>
    </row>
    <row r="4" spans="1:12" ht="12.75">
      <c r="A4" s="1">
        <f>10000/B4</f>
        <v>200</v>
      </c>
      <c r="B4" s="3">
        <v>50</v>
      </c>
      <c r="C4" s="3">
        <v>2.0617000000000001</v>
      </c>
      <c r="D4" s="3">
        <v>0.027185000000000001</v>
      </c>
      <c r="E4" s="1"/>
      <c r="G4" s="1" t="s">
        <v>5</v>
      </c>
      <c r="H4" s="1">
        <f>MIN(A4:A203)</f>
        <v>200</v>
      </c>
    </row>
    <row r="5" spans="1:12" ht="12.75">
      <c r="A5" s="1">
        <f>10000/B5</f>
        <v>206.172814052739</v>
      </c>
      <c r="B5" s="3">
        <v>48.503</v>
      </c>
      <c r="C5" s="3">
        <v>2.0676000000000001</v>
      </c>
      <c r="D5" s="3">
        <v>0.030258</v>
      </c>
      <c r="E5" s="1"/>
      <c r="G5" s="1" t="s">
        <v>6</v>
      </c>
      <c r="H5" s="1">
        <f>MAX(A4:A203)</f>
        <v>1428.5714285714287</v>
      </c>
    </row>
    <row r="6" spans="1:12" ht="12.75">
      <c r="A6" s="1">
        <f>10000/B6</f>
        <v>212.34578387446115</v>
      </c>
      <c r="B6" s="3">
        <v>47.093000000000004</v>
      </c>
      <c r="C6" s="3">
        <v>2.0737000000000001</v>
      </c>
      <c r="D6" s="3">
        <v>0.033581</v>
      </c>
      <c r="E6" s="1"/>
      <c r="G6" s="1" t="s">
        <v>7</v>
      </c>
      <c r="H6" s="1">
        <f>COUNT(A4:A172)</f>
        <v>169</v>
      </c>
    </row>
    <row r="7" spans="1:12" ht="12.75">
      <c r="A7" s="1">
        <f>10000/B7</f>
        <v>218.52191774835015</v>
      </c>
      <c r="B7" s="3">
        <v>45.762</v>
      </c>
      <c r="C7" s="3">
        <v>2.0800000000000001</v>
      </c>
      <c r="D7" s="3">
        <v>0.037162000000000001</v>
      </c>
      <c r="E7" s="1"/>
      <c r="G7" s="1" t="s">
        <v>8</v>
      </c>
      <c r="H7" s="1" t="inlineStr">
        <is>
          <t>1) S. Popova, T. Tolstykh, V. Vorobev. Optical characteristics of amorphous quartz in the 1400â€“200 cm&lt;sup&gt;-1&lt;/sup&gt; region, &lt;i&gt;Opt. Spectrosc.&lt;/i&gt; &lt;b&gt;33&lt;/b&gt;, 444â€“445 (1972), as cited in Ref. 2&lt;br&gt;2) R. Kitamura, L. Pilon, M. Jonasz. Optical constants of silica glass from extreme ultraviolet to far infrared at near room temperature, &lt;a href=\"https://doi.org/10.1364/AO.46.008118\"&gt;&lt;i&gt;Appl. Opt.&lt;/i&gt; &lt;b&gt;33&lt;/b&gt;, 8118-8133 (2007)&lt;/a&gt;&lt;br&gt;&lt;sup&gt;*&lt;/sup&gt; Ref. 2 provides a model for calculating optical constants; model parameters are derived by fitting experimental data from Ref. 1.&lt;br&gt;[&lt;a href=\"https://github.com/polyanskiy/refractiveindex.info-scripts/blob/master/scripts/Kitamura%202007%20-%20Fused%20silica.py\"&gt;Calculation script (Python)&lt;/a&gt;]</t>
        </is>
      </c>
    </row>
    <row r="8" spans="1:12" ht="12.75">
      <c r="A8" s="1">
        <f>10000/B8</f>
        <v>224.69385462307605</v>
      </c>
      <c r="B8" s="3">
        <v>44.505000000000003</v>
      </c>
      <c r="C8" s="3">
        <v>2.0863999999999998</v>
      </c>
      <c r="D8" s="3">
        <v>0.041008000000000003</v>
      </c>
      <c r="E8" s="1"/>
      <c r="G8" s="1"/>
      <c r="H8" s="1"/>
    </row>
    <row r="9" spans="1:12" ht="12.75">
      <c r="A9" s="1">
        <f>10000/B9</f>
        <v>230.86690522913543</v>
      </c>
      <c r="B9" s="3">
        <v>43.314999999999998</v>
      </c>
      <c r="C9" s="3">
        <v>2.0929000000000002</v>
      </c>
      <c r="D9" s="3">
        <v>0.045123000000000003</v>
      </c>
      <c r="E9" s="1"/>
      <c r="G9" s="1"/>
      <c r="H9" s="1"/>
    </row>
    <row r="10" spans="1:12" ht="12.75">
      <c r="A10" s="1">
        <f>10000/B10</f>
        <v>237.03984639817955</v>
      </c>
      <c r="B10" s="3">
        <v>42.186999999999998</v>
      </c>
      <c r="C10" s="3">
        <v>2.0996000000000001</v>
      </c>
      <c r="D10" s="3">
        <v>0.049508999999999997</v>
      </c>
      <c r="E10" s="1"/>
      <c r="G10" s="1"/>
      <c r="H10" s="1"/>
    </row>
    <row r="11" spans="1:12" ht="12.75">
      <c r="A11" s="1">
        <f>10000/B11</f>
        <v>243.21432045918863</v>
      </c>
      <c r="B11" s="3">
        <v>41.116</v>
      </c>
      <c r="C11" s="3">
        <v>2.1065</v>
      </c>
      <c r="D11" s="3">
        <v>0.054167</v>
      </c>
      <c r="E11" s="1"/>
      <c r="G11" s="1"/>
      <c r="H11" s="1"/>
    </row>
    <row r="12" spans="1:12" ht="12.75">
      <c r="A12" s="1">
        <f>10000/B12</f>
        <v>249.38899695745425</v>
      </c>
      <c r="B12" s="3">
        <v>40.097999999999999</v>
      </c>
      <c r="C12" s="3">
        <v>2.1135000000000002</v>
      </c>
      <c r="D12" s="3">
        <v>0.059095000000000002</v>
      </c>
      <c r="E12" s="1"/>
      <c r="G12" s="1"/>
      <c r="H12" s="1"/>
    </row>
    <row r="13" spans="1:12" ht="12.75">
      <c r="A13" s="1">
        <f>10000/B13</f>
        <v>255.56492626951879</v>
      </c>
      <c r="B13" s="3">
        <v>39.128999999999998</v>
      </c>
      <c r="C13" s="3">
        <v>2.1206</v>
      </c>
      <c r="D13" s="3">
        <v>0.064287999999999998</v>
      </c>
      <c r="E13" s="1"/>
      <c r="G13" s="1"/>
      <c r="H13" s="1"/>
    </row>
    <row r="14" spans="1:12" ht="12.75">
      <c r="A14" s="1">
        <f>10000/B14</f>
        <v>261.73899387530753</v>
      </c>
      <c r="B14" s="3">
        <v>38.206000000000003</v>
      </c>
      <c r="C14" s="3">
        <v>2.1278999999999999</v>
      </c>
      <c r="D14" s="3">
        <v>0.069738999999999995</v>
      </c>
      <c r="E14" s="1"/>
      <c r="G14" s="1"/>
      <c r="H14" s="1"/>
    </row>
    <row r="15" spans="1:12" ht="12.75">
      <c r="A15" s="1">
        <f>10000/B15</f>
        <v>267.90976799014089</v>
      </c>
      <c r="B15" s="3">
        <v>37.326000000000001</v>
      </c>
      <c r="C15" s="3">
        <v>2.1353</v>
      </c>
      <c r="D15" s="3">
        <v>0.075437000000000004</v>
      </c>
      <c r="E15" s="1"/>
      <c r="G15" s="1"/>
      <c r="H15" s="1"/>
    </row>
    <row r="16" spans="1:12" ht="12.75">
      <c r="A16" s="1">
        <f>10000/B16</f>
        <v>274.08524050979855</v>
      </c>
      <c r="B16" s="3">
        <v>36.484999999999999</v>
      </c>
      <c r="C16" s="3">
        <v>2.1429</v>
      </c>
      <c r="D16" s="3">
        <v>0.081366999999999995</v>
      </c>
      <c r="E16" s="1"/>
      <c r="G16" s="1"/>
      <c r="H16" s="1"/>
    </row>
    <row r="17" spans="1:12" ht="12.75">
      <c r="A17" s="1">
        <f>10000/B17</f>
        <v>280.26120344160762</v>
      </c>
      <c r="B17" s="3">
        <v>35.680999999999997</v>
      </c>
      <c r="C17" s="3">
        <v>2.1505999999999998</v>
      </c>
      <c r="D17" s="3">
        <v>0.087512999999999994</v>
      </c>
      <c r="E17" s="1"/>
      <c r="G17" s="1"/>
      <c r="H17" s="1"/>
    </row>
    <row r="18" spans="1:12" ht="12.75">
      <c r="A18" s="1">
        <f>10000/B18</f>
        <v>286.43446379468378</v>
      </c>
      <c r="B18" s="3">
        <v>34.911999999999999</v>
      </c>
      <c r="C18" s="3">
        <v>2.1585000000000001</v>
      </c>
      <c r="D18" s="3">
        <v>0.093854000000000007</v>
      </c>
      <c r="E18" s="1"/>
      <c r="G18" s="1"/>
      <c r="H18" s="1"/>
    </row>
    <row r="19" spans="1:12" ht="12.75">
      <c r="A19" s="1">
        <f>10000/B19</f>
        <v>292.60299625468161</v>
      </c>
      <c r="B19" s="3">
        <v>34.176000000000002</v>
      </c>
      <c r="C19" s="3">
        <v>2.1667000000000001</v>
      </c>
      <c r="D19" s="3">
        <v>0.10036</v>
      </c>
      <c r="E19" s="1"/>
      <c r="G19" s="1"/>
      <c r="H19" s="1"/>
    </row>
    <row r="20" spans="1:12" ht="12.75">
      <c r="A20" s="1">
        <f>10000/B20</f>
        <v>298.78394932624218</v>
      </c>
      <c r="B20" s="3">
        <v>33.469000000000001</v>
      </c>
      <c r="C20" s="3">
        <v>2.1751</v>
      </c>
      <c r="D20" s="3">
        <v>0.10702</v>
      </c>
      <c r="E20" s="1"/>
      <c r="G20" s="1"/>
      <c r="H20" s="1"/>
    </row>
    <row r="21" spans="1:12" ht="12.75">
      <c r="A21" s="1">
        <f>10000/B21</f>
        <v>304.95242742132228</v>
      </c>
      <c r="B21" s="3">
        <v>32.792000000000002</v>
      </c>
      <c r="C21" s="3">
        <v>2.1838000000000002</v>
      </c>
      <c r="D21" s="3">
        <v>0.11377</v>
      </c>
      <c r="E21" s="1"/>
      <c r="G21" s="1"/>
      <c r="H21" s="1"/>
    </row>
    <row r="22" spans="1:12" ht="12.75">
      <c r="A22" s="1">
        <f>10000/B22</f>
        <v>311.12908745838649</v>
      </c>
      <c r="B22" s="3">
        <v>32.140999999999998</v>
      </c>
      <c r="C22" s="3">
        <v>2.1930000000000001</v>
      </c>
      <c r="D22" s="3">
        <v>0.1206</v>
      </c>
      <c r="E22" s="1"/>
      <c r="G22" s="1"/>
      <c r="H22" s="1"/>
    </row>
    <row r="23" spans="1:12" ht="12.75">
      <c r="A23" s="1">
        <f>10000/B23</f>
        <v>317.299149638279</v>
      </c>
      <c r="B23" s="3">
        <v>31.515999999999998</v>
      </c>
      <c r="C23" s="3">
        <v>2.2025999999999999</v>
      </c>
      <c r="D23" s="3">
        <v>0.12745999999999999</v>
      </c>
      <c r="E23" s="1"/>
      <c r="G23" s="1"/>
      <c r="H23" s="1"/>
    </row>
    <row r="24" spans="1:12" ht="12.75">
      <c r="A24" s="1">
        <f>10000/B24</f>
        <v>323.47803584136636</v>
      </c>
      <c r="B24" s="3">
        <v>30.914000000000001</v>
      </c>
      <c r="C24" s="3">
        <v>2.2128999999999999</v>
      </c>
      <c r="D24" s="3">
        <v>0.13428999999999999</v>
      </c>
      <c r="E24" s="1"/>
      <c r="G24" s="1"/>
      <c r="H24" s="1"/>
    </row>
    <row r="25" spans="1:12" ht="12.75">
      <c r="A25" s="1">
        <f>10000/B25</f>
        <v>329.65221691115875</v>
      </c>
      <c r="B25" s="3">
        <v>30.335000000000001</v>
      </c>
      <c r="C25" s="3">
        <v>2.2240000000000002</v>
      </c>
      <c r="D25" s="3">
        <v>0.14105000000000001</v>
      </c>
      <c r="E25" s="1"/>
      <c r="G25" s="1"/>
      <c r="H25" s="1"/>
    </row>
    <row r="26" spans="1:12" ht="12.75">
      <c r="A26" s="1">
        <f>10000/B26</f>
        <v>335.81838941500439</v>
      </c>
      <c r="B26" s="3">
        <v>29.777999999999999</v>
      </c>
      <c r="C26" s="3">
        <v>2.2360000000000002</v>
      </c>
      <c r="D26" s="3">
        <v>0.14767</v>
      </c>
      <c r="E26" s="1"/>
      <c r="G26" s="1"/>
      <c r="H26" s="1"/>
    </row>
    <row r="27" spans="1:12" ht="12.75">
      <c r="A27" s="1">
        <f>10000/B27</f>
        <v>341.99726402188782</v>
      </c>
      <c r="B27" s="3">
        <v>29.239999999999998</v>
      </c>
      <c r="C27" s="3">
        <v>2.2494000000000001</v>
      </c>
      <c r="D27" s="3">
        <v>0.15409</v>
      </c>
      <c r="E27" s="1"/>
      <c r="G27" s="1"/>
      <c r="H27" s="1"/>
    </row>
    <row r="28" spans="1:12" ht="12.75">
      <c r="A28" s="1">
        <f>10000/B28</f>
        <v>348.16516955643755</v>
      </c>
      <c r="B28" s="3">
        <v>28.722000000000001</v>
      </c>
      <c r="C28" s="3">
        <v>2.2644000000000002</v>
      </c>
      <c r="D28" s="3">
        <v>0.16023000000000001</v>
      </c>
      <c r="E28" s="1"/>
      <c r="G28" s="1"/>
      <c r="H28" s="1"/>
    </row>
    <row r="29" spans="1:12" ht="12.75">
      <c r="A29" s="1">
        <f>10000/B29</f>
        <v>354.34605435668476</v>
      </c>
      <c r="B29" s="3">
        <v>28.221</v>
      </c>
      <c r="C29" s="3">
        <v>2.2816000000000001</v>
      </c>
      <c r="D29" s="3">
        <v>0.16602</v>
      </c>
      <c r="E29" s="1"/>
      <c r="G29" s="1"/>
      <c r="H29" s="1"/>
    </row>
    <row r="30" spans="1:12" ht="12.75">
      <c r="A30" s="1">
        <f>10000/B30</f>
        <v>360.51625928329366</v>
      </c>
      <c r="B30" s="3">
        <v>27.738</v>
      </c>
      <c r="C30" s="3">
        <v>2.3016999999999999</v>
      </c>
      <c r="D30" s="3">
        <v>0.17138999999999999</v>
      </c>
      <c r="E30" s="1"/>
      <c r="G30" s="1"/>
      <c r="H30" s="1"/>
    </row>
    <row r="31" spans="1:12" ht="12.75">
      <c r="A31" s="1">
        <f>10000/B31</f>
        <v>366.68989035972277</v>
      </c>
      <c r="B31" s="3">
        <v>27.271000000000001</v>
      </c>
      <c r="C31" s="3">
        <v>2.3258000000000001</v>
      </c>
      <c r="D31" s="3">
        <v>0.17638000000000001</v>
      </c>
      <c r="E31" s="1"/>
      <c r="G31" s="1"/>
      <c r="H31" s="1"/>
    </row>
    <row r="32" spans="1:12" ht="12.75">
      <c r="A32" s="1">
        <f>10000/B32</f>
        <v>372.86998023789107</v>
      </c>
      <c r="B32" s="3">
        <v>26.818999999999999</v>
      </c>
      <c r="C32" s="3">
        <v>2.3555999999999999</v>
      </c>
      <c r="D32" s="3">
        <v>0.18128</v>
      </c>
      <c r="E32" s="1"/>
      <c r="G32" s="1"/>
      <c r="H32" s="1"/>
    </row>
    <row r="33" spans="1:12" ht="12.75">
      <c r="A33" s="1">
        <f>10000/B33</f>
        <v>379.03195239358678</v>
      </c>
      <c r="B33" s="3">
        <v>26.382999999999999</v>
      </c>
      <c r="C33" s="3">
        <v>2.3933</v>
      </c>
      <c r="D33" s="3">
        <v>0.18708</v>
      </c>
      <c r="E33" s="1"/>
      <c r="G33" s="1"/>
      <c r="H33" s="1"/>
    </row>
    <row r="34" spans="1:12" ht="12.75">
      <c r="A34" s="1">
        <f>10000/B34</f>
        <v>385.20801232665639</v>
      </c>
      <c r="B34" s="3">
        <v>25.960000000000001</v>
      </c>
      <c r="C34" s="3">
        <v>2.4419</v>
      </c>
      <c r="D34" s="3">
        <v>0.19621</v>
      </c>
      <c r="E34" s="1"/>
      <c r="G34" s="1"/>
      <c r="H34" s="1"/>
    </row>
    <row r="35" spans="1:12" ht="12.75">
      <c r="A35" s="1">
        <f>10000/B35</f>
        <v>391.38943248532291</v>
      </c>
      <c r="B35" s="3">
        <v>25.550000000000001</v>
      </c>
      <c r="C35" s="3">
        <v>2.5042</v>
      </c>
      <c r="D35" s="3">
        <v>0.21346999999999999</v>
      </c>
      <c r="E35" s="1"/>
      <c r="G35" s="1"/>
      <c r="H35" s="1"/>
    </row>
    <row r="36" spans="1:12" ht="12.75">
      <c r="A36" s="1">
        <f>10000/B36</f>
        <v>397.56689062934839</v>
      </c>
      <c r="B36" s="3">
        <v>25.152999999999999</v>
      </c>
      <c r="C36" s="3">
        <v>2.5811000000000002</v>
      </c>
      <c r="D36" s="3">
        <v>0.24657999999999999</v>
      </c>
      <c r="E36" s="1"/>
      <c r="G36" s="1"/>
      <c r="H36" s="1"/>
    </row>
    <row r="37" spans="1:12" ht="12.75">
      <c r="A37" s="1">
        <f>10000/B37</f>
        <v>403.73046953853611</v>
      </c>
      <c r="B37" s="3">
        <v>24.768999999999998</v>
      </c>
      <c r="C37" s="3">
        <v>2.6690999999999998</v>
      </c>
      <c r="D37" s="3">
        <v>0.30536000000000002</v>
      </c>
      <c r="E37" s="1"/>
      <c r="G37" s="1"/>
      <c r="H37" s="1"/>
    </row>
    <row r="38" spans="1:12" ht="12.75">
      <c r="A38" s="1">
        <f>10000/B38</f>
        <v>409.90326282997211</v>
      </c>
      <c r="B38" s="3">
        <v>24.396000000000001</v>
      </c>
      <c r="C38" s="3">
        <v>2.7587000000000002</v>
      </c>
      <c r="D38" s="3">
        <v>0.39884999999999998</v>
      </c>
      <c r="E38" s="1"/>
      <c r="G38" s="1"/>
      <c r="H38" s="1"/>
    </row>
    <row r="39" spans="1:12" ht="12.75">
      <c r="A39" s="1">
        <f>10000/B39</f>
        <v>416.07722393276197</v>
      </c>
      <c r="B39" s="3">
        <v>24.033999999999999</v>
      </c>
      <c r="C39" s="3">
        <v>2.8344</v>
      </c>
      <c r="D39" s="3">
        <v>0.53098999999999996</v>
      </c>
      <c r="E39" s="1"/>
      <c r="G39" s="1"/>
      <c r="H39" s="1"/>
    </row>
    <row r="40" spans="1:12" ht="12.75">
      <c r="A40" s="1">
        <f>10000/B40</f>
        <v>422.26163330799767</v>
      </c>
      <c r="B40" s="3">
        <v>23.681999999999999</v>
      </c>
      <c r="C40" s="3">
        <v>2.8782999999999999</v>
      </c>
      <c r="D40" s="3">
        <v>0.69647000000000003</v>
      </c>
      <c r="E40" s="1"/>
      <c r="G40" s="1"/>
      <c r="H40" s="1"/>
    </row>
    <row r="41" spans="1:12" ht="12.75">
      <c r="A41" s="1">
        <f>10000/B41</f>
        <v>428.43065849792208</v>
      </c>
      <c r="B41" s="3">
        <v>23.341000000000001</v>
      </c>
      <c r="C41" s="3">
        <v>2.8763999999999998</v>
      </c>
      <c r="D41" s="3">
        <v>0.87846999999999997</v>
      </c>
      <c r="E41" s="1"/>
      <c r="G41" s="1"/>
      <c r="H41" s="1"/>
    </row>
    <row r="42" spans="1:12" ht="12.75">
      <c r="A42" s="1">
        <f>10000/B42</f>
        <v>434.59365493263795</v>
      </c>
      <c r="B42" s="3">
        <v>23.010000000000002</v>
      </c>
      <c r="C42" s="3">
        <v>2.8290999999999999</v>
      </c>
      <c r="D42" s="3">
        <v>1.0507</v>
      </c>
      <c r="E42" s="1"/>
      <c r="G42" s="1"/>
      <c r="H42" s="1"/>
    </row>
    <row r="43" spans="1:12" ht="12.75">
      <c r="A43" s="1">
        <f>10000/B43</f>
        <v>440.78106404548856</v>
      </c>
      <c r="B43" s="3">
        <v>22.687000000000001</v>
      </c>
      <c r="C43" s="3">
        <v>2.7637</v>
      </c>
      <c r="D43" s="3">
        <v>1.1916</v>
      </c>
      <c r="E43" s="1"/>
      <c r="G43" s="1"/>
      <c r="H43" s="1"/>
    </row>
    <row r="44" spans="1:12" ht="12.75">
      <c r="A44" s="1">
        <f>10000/B44</f>
        <v>446.94734960221689</v>
      </c>
      <c r="B44" s="3">
        <v>22.373999999999999</v>
      </c>
      <c r="C44" s="3">
        <v>2.7292000000000001</v>
      </c>
      <c r="D44" s="3">
        <v>1.3240000000000001</v>
      </c>
      <c r="E44" s="1"/>
      <c r="G44" s="1"/>
      <c r="H44" s="1"/>
    </row>
    <row r="45" spans="1:12" ht="12.75">
      <c r="A45" s="1">
        <f>10000/B45</f>
        <v>453.12429199329375</v>
      </c>
      <c r="B45" s="3">
        <v>22.068999999999999</v>
      </c>
      <c r="C45" s="3">
        <v>2.7206999999999999</v>
      </c>
      <c r="D45" s="3">
        <v>1.5382</v>
      </c>
      <c r="E45" s="1"/>
      <c r="G45" s="1"/>
      <c r="H45" s="1"/>
    </row>
    <row r="46" spans="1:12" ht="12.75">
      <c r="A46" s="1">
        <f>10000/B46</f>
        <v>459.30553003858171</v>
      </c>
      <c r="B46" s="3">
        <v>21.771999999999998</v>
      </c>
      <c r="C46" s="3">
        <v>2.6070000000000002</v>
      </c>
      <c r="D46" s="3">
        <v>1.8824000000000001</v>
      </c>
      <c r="E46" s="1"/>
      <c r="G46" s="1"/>
      <c r="H46" s="1"/>
    </row>
    <row r="47" spans="1:12" ht="12.75">
      <c r="A47" s="1">
        <f>10000/B47</f>
        <v>465.46266989387448</v>
      </c>
      <c r="B47" s="3">
        <v>21.484000000000002</v>
      </c>
      <c r="C47" s="3">
        <v>2.2513999999999998</v>
      </c>
      <c r="D47" s="3">
        <v>2.2330000000000001</v>
      </c>
      <c r="E47" s="1"/>
      <c r="G47" s="1"/>
      <c r="H47" s="1"/>
    </row>
    <row r="48" spans="1:12" ht="12.75">
      <c r="A48" s="1">
        <f>10000/B48</f>
        <v>471.65361758324684</v>
      </c>
      <c r="B48" s="3">
        <v>21.202000000000002</v>
      </c>
      <c r="C48" s="3">
        <v>1.6879999999999999</v>
      </c>
      <c r="D48" s="3">
        <v>2.3816000000000002</v>
      </c>
      <c r="E48" s="1"/>
      <c r="G48" s="1"/>
      <c r="H48" s="1"/>
    </row>
    <row r="49" spans="1:12" ht="12.75">
      <c r="A49" s="1">
        <f>10000/B49</f>
        <v>477.82874617737002</v>
      </c>
      <c r="B49" s="3">
        <v>20.928000000000001</v>
      </c>
      <c r="C49" s="3">
        <v>1.1089</v>
      </c>
      <c r="D49" s="3">
        <v>2.2271000000000001</v>
      </c>
      <c r="E49" s="1"/>
      <c r="G49" s="1"/>
      <c r="H49" s="1"/>
    </row>
    <row r="50" spans="1:12" ht="12.75">
      <c r="A50" s="1">
        <f>10000/B50</f>
        <v>483.98025360565293</v>
      </c>
      <c r="B50" s="3">
        <v>20.661999999999999</v>
      </c>
      <c r="C50" s="3">
        <v>0.70235999999999998</v>
      </c>
      <c r="D50" s="3">
        <v>1.8459000000000001</v>
      </c>
      <c r="E50" s="1"/>
      <c r="G50" s="1"/>
      <c r="H50" s="1"/>
    </row>
    <row r="51" spans="1:12" ht="12.75">
      <c r="A51" s="1">
        <f>10000/B51</f>
        <v>490.17205038968677</v>
      </c>
      <c r="B51" s="3">
        <v>20.401</v>
      </c>
      <c r="C51" s="3">
        <v>0.52975000000000005</v>
      </c>
      <c r="D51" s="3">
        <v>1.3988</v>
      </c>
      <c r="E51" s="1"/>
      <c r="G51" s="1"/>
      <c r="H51" s="1"/>
    </row>
    <row r="52" spans="1:12" ht="12.75">
      <c r="A52" s="1">
        <f>10000/B52</f>
        <v>496.32717887631526</v>
      </c>
      <c r="B52" s="3">
        <v>20.148</v>
      </c>
      <c r="C52" s="3">
        <v>0.54296</v>
      </c>
      <c r="D52" s="3">
        <v>1.0086999999999999</v>
      </c>
      <c r="E52" s="1"/>
      <c r="G52" s="1"/>
      <c r="H52" s="1"/>
    </row>
    <row r="53" spans="1:12" ht="12.75">
      <c r="A53" s="1">
        <f>10000/B53</f>
        <v>502.51256281407041</v>
      </c>
      <c r="B53" s="3">
        <v>19.899999999999999</v>
      </c>
      <c r="C53" s="3">
        <v>0.66102000000000005</v>
      </c>
      <c r="D53" s="3">
        <v>0.73106000000000004</v>
      </c>
      <c r="E53" s="1"/>
      <c r="G53" s="1"/>
      <c r="H53" s="1"/>
    </row>
    <row r="54" spans="1:12" ht="12.75">
      <c r="A54" s="1">
        <f>10000/B54</f>
        <v>508.69874860107842</v>
      </c>
      <c r="B54" s="3">
        <v>19.658000000000001</v>
      </c>
      <c r="C54" s="3">
        <v>0.80196000000000001</v>
      </c>
      <c r="D54" s="3">
        <v>0.56696000000000002</v>
      </c>
      <c r="E54" s="1"/>
      <c r="G54" s="1"/>
      <c r="H54" s="1"/>
    </row>
    <row r="55" spans="1:12" ht="12.75">
      <c r="A55" s="1">
        <f>10000/B55</f>
        <v>514.853524172373</v>
      </c>
      <c r="B55" s="3">
        <v>19.422999999999998</v>
      </c>
      <c r="C55" s="3">
        <v>0.91968000000000005</v>
      </c>
      <c r="D55" s="3">
        <v>0.47426000000000001</v>
      </c>
      <c r="E55" s="1"/>
      <c r="G55" s="1"/>
      <c r="H55" s="1"/>
    </row>
    <row r="56" spans="1:12" ht="12.75">
      <c r="A56" s="1">
        <f>10000/B56</f>
        <v>521.02328974105137</v>
      </c>
      <c r="B56" s="3">
        <v>19.193000000000001</v>
      </c>
      <c r="C56" s="3">
        <v>1.0096000000000001</v>
      </c>
      <c r="D56" s="3">
        <v>0.41654000000000002</v>
      </c>
      <c r="E56" s="1"/>
      <c r="G56" s="1"/>
      <c r="H56" s="1"/>
    </row>
    <row r="57" spans="1:12" ht="12.75">
      <c r="A57" s="1">
        <f>10000/B57</f>
        <v>527.20371151412905</v>
      </c>
      <c r="B57" s="3">
        <v>18.968</v>
      </c>
      <c r="C57" s="3">
        <v>1.0786</v>
      </c>
      <c r="D57" s="3">
        <v>0.37592999999999999</v>
      </c>
      <c r="E57" s="1"/>
      <c r="G57" s="1"/>
      <c r="H57" s="1"/>
    </row>
    <row r="58" spans="1:12" ht="12.75">
      <c r="A58" s="1">
        <f>10000/B58</f>
        <v>533.39022829101771</v>
      </c>
      <c r="B58" s="3">
        <v>18.748000000000001</v>
      </c>
      <c r="C58" s="3">
        <v>1.133</v>
      </c>
      <c r="D58" s="3">
        <v>0.34440999999999999</v>
      </c>
      <c r="E58" s="1"/>
      <c r="G58" s="1"/>
      <c r="H58" s="1"/>
    </row>
    <row r="59" spans="1:12" ht="12.75">
      <c r="A59" s="1">
        <f>10000/B59</f>
        <v>539.54893708859402</v>
      </c>
      <c r="B59" s="3">
        <v>18.533999999999999</v>
      </c>
      <c r="C59" s="3">
        <v>1.1771</v>
      </c>
      <c r="D59" s="3">
        <v>0.31819999999999998</v>
      </c>
      <c r="E59" s="1"/>
      <c r="G59" s="1"/>
      <c r="H59" s="1"/>
    </row>
    <row r="60" spans="1:12" ht="12.75">
      <c r="A60" s="1">
        <f>10000/B60</f>
        <v>545.73237284435709</v>
      </c>
      <c r="B60" s="3">
        <v>18.324000000000002</v>
      </c>
      <c r="C60" s="3">
        <v>1.2139</v>
      </c>
      <c r="D60" s="3">
        <v>0.29536000000000001</v>
      </c>
      <c r="E60" s="1"/>
      <c r="G60" s="1"/>
      <c r="H60" s="1"/>
    </row>
    <row r="61" spans="1:12" ht="12.75">
      <c r="A61" s="1">
        <f>10000/B61</f>
        <v>551.90683812572433</v>
      </c>
      <c r="B61" s="3">
        <v>18.119</v>
      </c>
      <c r="C61" s="3">
        <v>1.2455000000000001</v>
      </c>
      <c r="D61" s="3">
        <v>0.27482000000000001</v>
      </c>
      <c r="E61" s="1"/>
      <c r="G61" s="1"/>
      <c r="H61" s="1"/>
    </row>
    <row r="62" spans="1:12" ht="12.75">
      <c r="A62" s="1">
        <f>10000/B62</f>
        <v>558.06685640939781</v>
      </c>
      <c r="B62" s="3">
        <v>17.919</v>
      </c>
      <c r="C62" s="3">
        <v>1.2730999999999999</v>
      </c>
      <c r="D62" s="3">
        <v>0.25591999999999998</v>
      </c>
      <c r="E62" s="1"/>
      <c r="G62" s="1"/>
      <c r="H62" s="1"/>
    </row>
    <row r="63" spans="1:12" ht="12.75">
      <c r="A63" s="1">
        <f>10000/B63</f>
        <v>564.23856006319477</v>
      </c>
      <c r="B63" s="3">
        <v>17.722999999999999</v>
      </c>
      <c r="C63" s="3">
        <v>1.298</v>
      </c>
      <c r="D63" s="3">
        <v>0.23830999999999999</v>
      </c>
      <c r="E63" s="1"/>
      <c r="G63" s="1"/>
      <c r="H63" s="1"/>
    </row>
    <row r="64" spans="1:12" ht="12.75">
      <c r="A64" s="1">
        <f>10000/B64</f>
        <v>570.41811647937948</v>
      </c>
      <c r="B64" s="3">
        <v>17.530999999999999</v>
      </c>
      <c r="C64" s="3">
        <v>1.3206</v>
      </c>
      <c r="D64" s="3">
        <v>0.22173000000000001</v>
      </c>
      <c r="E64" s="1"/>
      <c r="G64" s="1"/>
      <c r="H64" s="1"/>
    </row>
    <row r="65" spans="1:12" ht="12.75">
      <c r="A65" s="1">
        <f>10000/B65</f>
        <v>576.60151069595804</v>
      </c>
      <c r="B65" s="3">
        <v>17.343</v>
      </c>
      <c r="C65" s="3">
        <v>1.3416999999999999</v>
      </c>
      <c r="D65" s="3">
        <v>0.20602999999999999</v>
      </c>
      <c r="E65" s="1"/>
      <c r="G65" s="1"/>
      <c r="H65" s="1"/>
    </row>
    <row r="66" spans="1:12" ht="12.75">
      <c r="A66" s="1">
        <f>10000/B66</f>
        <v>582.7845445538785</v>
      </c>
      <c r="B66" s="3">
        <v>17.158999999999999</v>
      </c>
      <c r="C66" s="3">
        <v>1.3615999999999999</v>
      </c>
      <c r="D66" s="3">
        <v>0.19112000000000001</v>
      </c>
      <c r="E66" s="1"/>
      <c r="G66" s="1"/>
      <c r="H66" s="1"/>
    </row>
    <row r="67" spans="1:12" ht="12.75">
      <c r="A67" s="1">
        <f>10000/B67</f>
        <v>588.92815076560657</v>
      </c>
      <c r="B67" s="3">
        <v>16.98</v>
      </c>
      <c r="C67" s="3">
        <v>1.3806</v>
      </c>
      <c r="D67" s="3">
        <v>0.17695</v>
      </c>
      <c r="E67" s="1"/>
      <c r="G67" s="1"/>
      <c r="H67" s="1"/>
    </row>
    <row r="68" spans="1:12" ht="12.75">
      <c r="A68" s="1">
        <f>10000/B68</f>
        <v>595.1318216985062</v>
      </c>
      <c r="B68" s="3">
        <v>16.803000000000001</v>
      </c>
      <c r="C68" s="3">
        <v>1.399</v>
      </c>
      <c r="D68" s="3">
        <v>0.16347999999999999</v>
      </c>
      <c r="E68" s="1"/>
      <c r="G68" s="1"/>
      <c r="H68" s="1"/>
    </row>
    <row r="69" spans="1:12" ht="12.75">
      <c r="A69" s="1">
        <f>10000/B69</f>
        <v>601.28675365281697</v>
      </c>
      <c r="B69" s="3">
        <v>16.631</v>
      </c>
      <c r="C69" s="3">
        <v>1.417</v>
      </c>
      <c r="D69" s="3">
        <v>0.15068999999999999</v>
      </c>
      <c r="E69" s="1"/>
      <c r="G69" s="1"/>
      <c r="H69" s="1"/>
    </row>
    <row r="70" spans="1:12" ht="12.75">
      <c r="A70" s="1">
        <f>10000/B70</f>
        <v>607.45960393633823</v>
      </c>
      <c r="B70" s="3">
        <v>16.462</v>
      </c>
      <c r="C70" s="3">
        <v>1.4347000000000001</v>
      </c>
      <c r="D70" s="3">
        <v>0.13857</v>
      </c>
      <c r="E70" s="1"/>
      <c r="G70" s="1"/>
      <c r="H70" s="1"/>
    </row>
    <row r="71" spans="1:12" ht="12.75">
      <c r="A71" s="1">
        <f>10000/B71</f>
        <v>613.64752086401575</v>
      </c>
      <c r="B71" s="3">
        <v>16.295999999999999</v>
      </c>
      <c r="C71" s="3">
        <v>1.4521999999999999</v>
      </c>
      <c r="D71" s="3">
        <v>0.12711</v>
      </c>
      <c r="E71" s="1"/>
      <c r="G71" s="1"/>
      <c r="H71" s="1"/>
    </row>
    <row r="72" spans="1:12" ht="12.75">
      <c r="A72" s="1">
        <f>10000/B72</f>
        <v>619.8090987975703</v>
      </c>
      <c r="B72" s="3">
        <v>16.134</v>
      </c>
      <c r="C72" s="3">
        <v>1.4696</v>
      </c>
      <c r="D72" s="3">
        <v>0.1163</v>
      </c>
      <c r="E72" s="1"/>
      <c r="G72" s="1"/>
      <c r="H72" s="1"/>
    </row>
    <row r="73" spans="1:12" ht="12.75">
      <c r="A73" s="1">
        <f>10000/B73</f>
        <v>625.97809076682313</v>
      </c>
      <c r="B73" s="3">
        <v>15.975</v>
      </c>
      <c r="C73" s="3">
        <v>1.4871000000000001</v>
      </c>
      <c r="D73" s="3">
        <v>0.10614999999999999</v>
      </c>
      <c r="E73" s="1"/>
      <c r="G73" s="1"/>
      <c r="H73" s="1"/>
    </row>
    <row r="74" spans="1:12" ht="12.75">
      <c r="A74" s="1">
        <f>10000/B74</f>
        <v>632.15121056956821</v>
      </c>
      <c r="B74" s="3">
        <v>15.819000000000001</v>
      </c>
      <c r="C74" s="3">
        <v>1.5045999999999999</v>
      </c>
      <c r="D74" s="3">
        <v>0.096651000000000001</v>
      </c>
      <c r="E74" s="1"/>
      <c r="G74" s="1"/>
      <c r="H74" s="1"/>
    </row>
    <row r="75" spans="1:12" ht="12.75">
      <c r="A75" s="1">
        <f>10000/B75</f>
        <v>638.32503510787694</v>
      </c>
      <c r="B75" s="3">
        <v>15.666</v>
      </c>
      <c r="C75" s="3">
        <v>1.5223</v>
      </c>
      <c r="D75" s="3">
        <v>0.087797</v>
      </c>
      <c r="E75" s="1"/>
      <c r="G75" s="1"/>
      <c r="H75" s="1"/>
    </row>
    <row r="76" spans="1:12" ht="12.75">
      <c r="A76" s="1">
        <f>10000/B76</f>
        <v>644.49600412477446</v>
      </c>
      <c r="B76" s="3">
        <v>15.516</v>
      </c>
      <c r="C76" s="3">
        <v>1.5402</v>
      </c>
      <c r="D76" s="3">
        <v>0.079594999999999999</v>
      </c>
      <c r="E76" s="1"/>
      <c r="G76" s="1"/>
      <c r="H76" s="1"/>
    </row>
    <row r="77" spans="1:12" ht="12.75">
      <c r="A77" s="1">
        <f>10000/B77</f>
        <v>650.70275897969805</v>
      </c>
      <c r="B77" s="3">
        <v>15.368</v>
      </c>
      <c r="C77" s="3">
        <v>1.5584</v>
      </c>
      <c r="D77" s="3">
        <v>0.072054999999999994</v>
      </c>
      <c r="E77" s="1"/>
      <c r="G77" s="1"/>
      <c r="H77" s="1"/>
    </row>
    <row r="78" spans="1:12" ht="12.75">
      <c r="A78" s="1">
        <f>10000/B78</f>
        <v>656.85759327377821</v>
      </c>
      <c r="B78" s="3">
        <v>15.224</v>
      </c>
      <c r="C78" s="3">
        <v>1.5769</v>
      </c>
      <c r="D78" s="3">
        <v>0.065200999999999995</v>
      </c>
      <c r="E78" s="1"/>
      <c r="G78" s="1"/>
      <c r="H78" s="1"/>
    </row>
    <row r="79" spans="1:12" ht="12.75">
      <c r="A79" s="1">
        <f>10000/B79</f>
        <v>663.04203686513722</v>
      </c>
      <c r="B79" s="3">
        <v>15.082000000000001</v>
      </c>
      <c r="C79" s="3">
        <v>1.5960000000000001</v>
      </c>
      <c r="D79" s="3">
        <v>0.059080000000000001</v>
      </c>
      <c r="E79" s="1"/>
      <c r="G79" s="1"/>
      <c r="H79" s="1"/>
    </row>
    <row r="80" spans="1:12" ht="12.75">
      <c r="A80" s="1">
        <f>10000/B80</f>
        <v>669.20966338753931</v>
      </c>
      <c r="B80" s="3">
        <v>14.943</v>
      </c>
      <c r="C80" s="3">
        <v>1.6155999999999999</v>
      </c>
      <c r="D80" s="3">
        <v>0.053765</v>
      </c>
      <c r="E80" s="1"/>
      <c r="G80" s="1"/>
      <c r="H80" s="1"/>
    </row>
    <row r="81" spans="1:12" ht="12.75">
      <c r="A81" s="1">
        <f>10000/B81</f>
        <v>675.35625042209767</v>
      </c>
      <c r="B81" s="3">
        <v>14.807</v>
      </c>
      <c r="C81" s="3">
        <v>1.6359999999999999</v>
      </c>
      <c r="D81" s="3">
        <v>0.049369999999999997</v>
      </c>
      <c r="E81" s="1"/>
      <c r="G81" s="1"/>
      <c r="H81" s="1"/>
    </row>
    <row r="82" spans="1:12" ht="12.75">
      <c r="A82" s="1">
        <f>10000/B82</f>
        <v>681.57033805888761</v>
      </c>
      <c r="B82" s="3">
        <v>14.672000000000001</v>
      </c>
      <c r="C82" s="3">
        <v>1.6571</v>
      </c>
      <c r="D82" s="3">
        <v>0.046059000000000003</v>
      </c>
      <c r="E82" s="1"/>
      <c r="G82" s="1"/>
      <c r="H82" s="1"/>
    </row>
    <row r="83" spans="1:12" ht="12.75">
      <c r="A83" s="1">
        <f>10000/B83</f>
        <v>687.7106113747335</v>
      </c>
      <c r="B83" s="3">
        <v>14.541</v>
      </c>
      <c r="C83" s="3">
        <v>1.6791</v>
      </c>
      <c r="D83" s="3">
        <v>0.044054999999999997</v>
      </c>
      <c r="E83" s="1"/>
      <c r="G83" s="1"/>
      <c r="H83" s="1"/>
    </row>
    <row r="84" spans="1:12" ht="12.75">
      <c r="A84" s="1">
        <f>10000/B84</f>
        <v>693.91437096662276</v>
      </c>
      <c r="B84" s="3">
        <v>14.411</v>
      </c>
      <c r="C84" s="3">
        <v>1.7019</v>
      </c>
      <c r="D84" s="3">
        <v>0.043644000000000002</v>
      </c>
      <c r="E84" s="1"/>
      <c r="G84" s="1"/>
      <c r="H84" s="1"/>
    </row>
    <row r="85" spans="1:12" ht="12.75">
      <c r="A85" s="1">
        <f>10000/B85</f>
        <v>700.08401008120973</v>
      </c>
      <c r="B85" s="3">
        <v>14.284000000000001</v>
      </c>
      <c r="C85" s="3">
        <v>1.7257</v>
      </c>
      <c r="D85" s="3">
        <v>0.045171000000000003</v>
      </c>
      <c r="E85" s="1"/>
      <c r="G85" s="1"/>
      <c r="H85" s="1"/>
    </row>
    <row r="86" spans="1:12" ht="12.75">
      <c r="A86" s="1">
        <f>10000/B86</f>
        <v>706.26456670668824</v>
      </c>
      <c r="B86" s="3">
        <v>14.159000000000001</v>
      </c>
      <c r="C86" s="3">
        <v>1.7502</v>
      </c>
      <c r="D86" s="3">
        <v>0.049029000000000003</v>
      </c>
      <c r="E86" s="1"/>
      <c r="G86" s="1"/>
      <c r="H86" s="1"/>
    </row>
    <row r="87" spans="1:12" ht="12.75">
      <c r="A87" s="1">
        <f>10000/B87</f>
        <v>712.40293510009258</v>
      </c>
      <c r="B87" s="3">
        <v>14.037000000000001</v>
      </c>
      <c r="C87" s="3">
        <v>1.7751999999999999</v>
      </c>
      <c r="D87" s="3">
        <v>0.055634999999999997</v>
      </c>
      <c r="E87" s="1"/>
      <c r="G87" s="1"/>
      <c r="H87" s="1"/>
    </row>
    <row r="88" spans="1:12" ht="12.75">
      <c r="A88" s="1">
        <f>10000/B88</f>
        <v>718.5972980741592</v>
      </c>
      <c r="B88" s="3">
        <v>13.916</v>
      </c>
      <c r="C88" s="3">
        <v>1.8003</v>
      </c>
      <c r="D88" s="3">
        <v>0.065388000000000002</v>
      </c>
      <c r="E88" s="1"/>
      <c r="G88" s="1"/>
      <c r="H88" s="1"/>
    </row>
    <row r="89" spans="1:12" ht="12.75">
      <c r="A89" s="1">
        <f>10000/B89</f>
        <v>724.74271633570083</v>
      </c>
      <c r="B89" s="3">
        <v>13.798</v>
      </c>
      <c r="C89" s="3">
        <v>1.8249</v>
      </c>
      <c r="D89" s="3">
        <v>0.078627000000000002</v>
      </c>
      <c r="E89" s="1"/>
      <c r="G89" s="1"/>
      <c r="H89" s="1"/>
    </row>
    <row r="90" spans="1:12" ht="12.75">
      <c r="A90" s="1">
        <f>10000/B90</f>
        <v>730.94072070755067</v>
      </c>
      <c r="B90" s="3">
        <v>13.680999999999999</v>
      </c>
      <c r="C90" s="3">
        <v>1.8483000000000001</v>
      </c>
      <c r="D90" s="3">
        <v>0.095571000000000003</v>
      </c>
      <c r="E90" s="1"/>
      <c r="G90" s="1"/>
      <c r="H90" s="1"/>
    </row>
    <row r="91" spans="1:12" ht="12.75">
      <c r="A91" s="1">
        <f>10000/B91</f>
        <v>737.13696004717667</v>
      </c>
      <c r="B91" s="3">
        <v>13.566000000000001</v>
      </c>
      <c r="C91" s="3">
        <v>1.8695999999999999</v>
      </c>
      <c r="D91" s="3">
        <v>0.11627</v>
      </c>
      <c r="E91" s="1"/>
      <c r="G91" s="1"/>
      <c r="H91" s="1"/>
    </row>
    <row r="92" spans="1:12" ht="12.75">
      <c r="A92" s="1">
        <f>10000/B92</f>
        <v>743.27337594767357</v>
      </c>
      <c r="B92" s="3">
        <v>13.454000000000001</v>
      </c>
      <c r="C92" s="3">
        <v>1.8879999999999999</v>
      </c>
      <c r="D92" s="3">
        <v>0.14054</v>
      </c>
      <c r="E92" s="1"/>
      <c r="G92" s="1"/>
      <c r="H92" s="1"/>
    </row>
    <row r="93" spans="1:12" ht="12.75">
      <c r="A93" s="1">
        <f>10000/B93</f>
        <v>749.45664393314848</v>
      </c>
      <c r="B93" s="3">
        <v>13.343</v>
      </c>
      <c r="C93" s="3">
        <v>1.9026000000000001</v>
      </c>
      <c r="D93" s="3">
        <v>0.16796</v>
      </c>
      <c r="E93" s="1"/>
      <c r="G93" s="1"/>
      <c r="H93" s="1"/>
    </row>
    <row r="94" spans="1:12" ht="12.75">
      <c r="A94" s="1">
        <f>10000/B94</f>
        <v>755.62943932295605</v>
      </c>
      <c r="B94" s="3">
        <v>13.234</v>
      </c>
      <c r="C94" s="3">
        <v>1.9123000000000001</v>
      </c>
      <c r="D94" s="3">
        <v>0.19781000000000001</v>
      </c>
      <c r="E94" s="1"/>
      <c r="G94" s="1"/>
      <c r="H94" s="1"/>
    </row>
    <row r="95" spans="1:12" ht="12.75">
      <c r="A95" s="1">
        <f>10000/B95</f>
        <v>761.78867982021779</v>
      </c>
      <c r="B95" s="3">
        <v>13.127000000000001</v>
      </c>
      <c r="C95" s="3">
        <v>1.9166000000000001</v>
      </c>
      <c r="D95" s="3">
        <v>0.22911999999999999</v>
      </c>
      <c r="E95" s="1"/>
      <c r="G95" s="1"/>
      <c r="H95" s="1"/>
    </row>
    <row r="96" spans="1:12" ht="12.75">
      <c r="A96" s="1">
        <f>10000/B96</f>
        <v>767.99016972582751</v>
      </c>
      <c r="B96" s="3">
        <v>13.021000000000001</v>
      </c>
      <c r="C96" s="3">
        <v>1.9148000000000001</v>
      </c>
      <c r="D96" s="3">
        <v>0.26066</v>
      </c>
      <c r="E96" s="1"/>
      <c r="G96" s="1"/>
      <c r="H96" s="1"/>
    </row>
    <row r="97" spans="1:12" ht="12.75">
      <c r="A97" s="1">
        <f>10000/B97</f>
        <v>774.17356971432991</v>
      </c>
      <c r="B97" s="3">
        <v>12.917</v>
      </c>
      <c r="C97" s="3">
        <v>1.9068000000000001</v>
      </c>
      <c r="D97" s="3">
        <v>0.29102</v>
      </c>
      <c r="E97" s="1"/>
      <c r="G97" s="1"/>
      <c r="H97" s="1"/>
    </row>
    <row r="98" spans="1:12" ht="12.75">
      <c r="A98" s="1">
        <f>10000/B98</f>
        <v>780.33554428404216</v>
      </c>
      <c r="B98" s="3">
        <v>12.815</v>
      </c>
      <c r="C98" s="3">
        <v>1.8928</v>
      </c>
      <c r="D98" s="3">
        <v>0.31868999999999997</v>
      </c>
      <c r="E98" s="1"/>
      <c r="G98" s="1"/>
      <c r="H98" s="1"/>
    </row>
    <row r="99" spans="1:12" ht="12.75">
      <c r="A99" s="1">
        <f>10000/B99</f>
        <v>786.53452886581715</v>
      </c>
      <c r="B99" s="3">
        <v>12.714</v>
      </c>
      <c r="C99" s="3">
        <v>1.8732</v>
      </c>
      <c r="D99" s="3">
        <v>0.34215000000000001</v>
      </c>
      <c r="E99" s="1"/>
      <c r="G99" s="1"/>
      <c r="H99" s="1"/>
    </row>
    <row r="100" spans="1:12" ht="12.75">
      <c r="A100" s="1">
        <f>10000/B100</f>
        <v>792.70709472849785</v>
      </c>
      <c r="B100" s="3">
        <v>12.615</v>
      </c>
      <c r="C100" s="3">
        <v>1.8491</v>
      </c>
      <c r="D100" s="3">
        <v>0.35998000000000002</v>
      </c>
      <c r="E100" s="1"/>
      <c r="G100" s="1"/>
      <c r="H100" s="1"/>
    </row>
    <row r="101" spans="1:12" ht="12.75">
      <c r="A101" s="1">
        <f>10000/B101</f>
        <v>798.84965649464766</v>
      </c>
      <c r="B101" s="3">
        <v>12.518000000000001</v>
      </c>
      <c r="C101" s="3">
        <v>1.8219000000000001</v>
      </c>
      <c r="D101" s="3">
        <v>0.37101000000000001</v>
      </c>
      <c r="E101" s="1"/>
      <c r="G101" s="1"/>
      <c r="H101" s="1"/>
    </row>
    <row r="102" spans="1:12" ht="12.75">
      <c r="A102" s="1">
        <f>10000/B102</f>
        <v>805.02334567702462</v>
      </c>
      <c r="B102" s="3">
        <v>12.422000000000001</v>
      </c>
      <c r="C102" s="3">
        <v>1.7934000000000001</v>
      </c>
      <c r="D102" s="3">
        <v>0.37444</v>
      </c>
      <c r="E102" s="1"/>
      <c r="G102" s="1"/>
      <c r="H102" s="1"/>
    </row>
    <row r="103" spans="1:12" ht="12.75">
      <c r="A103" s="1">
        <f>10000/B103</f>
        <v>811.22738703658638</v>
      </c>
      <c r="B103" s="3">
        <v>12.327</v>
      </c>
      <c r="C103" s="3">
        <v>1.7654000000000001</v>
      </c>
      <c r="D103" s="3">
        <v>0.36993999999999999</v>
      </c>
      <c r="E103" s="1"/>
      <c r="G103" s="1"/>
      <c r="H103" s="1"/>
    </row>
    <row r="104" spans="1:12" ht="12.75">
      <c r="A104" s="1">
        <f>10000/B104</f>
        <v>817.39414745790418</v>
      </c>
      <c r="B104" s="3">
        <v>12.234</v>
      </c>
      <c r="C104" s="3">
        <v>1.7403</v>
      </c>
      <c r="D104" s="3">
        <v>0.35780000000000001</v>
      </c>
      <c r="E104" s="1"/>
      <c r="G104" s="1"/>
      <c r="H104" s="1"/>
    </row>
    <row r="105" spans="1:12" ht="12.75">
      <c r="A105" s="1">
        <f>10000/B105</f>
        <v>823.51972329737293</v>
      </c>
      <c r="B105" s="3">
        <v>12.143000000000001</v>
      </c>
      <c r="C105" s="3">
        <v>1.7198</v>
      </c>
      <c r="D105" s="3">
        <v>0.33894000000000002</v>
      </c>
      <c r="E105" s="1"/>
      <c r="G105" s="1"/>
      <c r="H105" s="1"/>
    </row>
    <row r="106" spans="1:12" ht="12.75">
      <c r="A106" s="1">
        <f>10000/B106</f>
        <v>829.73780285429802</v>
      </c>
      <c r="B106" s="3">
        <v>12.052</v>
      </c>
      <c r="C106" s="3">
        <v>1.7058</v>
      </c>
      <c r="D106" s="3">
        <v>0.31490000000000001</v>
      </c>
      <c r="E106" s="1"/>
      <c r="G106" s="1"/>
      <c r="H106" s="1"/>
    </row>
    <row r="107" spans="1:12" ht="12.75">
      <c r="A107" s="1">
        <f>10000/B107</f>
        <v>835.91072473459838</v>
      </c>
      <c r="B107" s="3">
        <v>11.962999999999999</v>
      </c>
      <c r="C107" s="3">
        <v>1.6993</v>
      </c>
      <c r="D107" s="3">
        <v>0.28765000000000002</v>
      </c>
      <c r="E107" s="1"/>
      <c r="G107" s="1"/>
      <c r="H107" s="1"/>
    </row>
    <row r="108" spans="1:12" ht="12.75">
      <c r="A108" s="1">
        <f>10000/B108</f>
        <v>842.03435500168416</v>
      </c>
      <c r="B108" s="3">
        <v>11.875999999999999</v>
      </c>
      <c r="C108" s="3">
        <v>1.7005999999999999</v>
      </c>
      <c r="D108" s="3">
        <v>0.25940000000000002</v>
      </c>
      <c r="E108" s="1"/>
      <c r="G108" s="1"/>
      <c r="H108" s="1"/>
    </row>
    <row r="109" spans="1:12" ht="12.75">
      <c r="A109" s="1">
        <f>10000/B109</f>
        <v>848.24836712189335</v>
      </c>
      <c r="B109" s="3">
        <v>11.789</v>
      </c>
      <c r="C109" s="3">
        <v>1.7094</v>
      </c>
      <c r="D109" s="3">
        <v>0.23225000000000001</v>
      </c>
      <c r="E109" s="1"/>
      <c r="G109" s="1"/>
      <c r="H109" s="1"/>
    </row>
    <row r="110" spans="1:12" ht="12.75">
      <c r="A110" s="1">
        <f>10000/B110</f>
        <v>854.40874914559117</v>
      </c>
      <c r="B110" s="3">
        <v>11.704000000000001</v>
      </c>
      <c r="C110" s="3">
        <v>1.7246999999999999</v>
      </c>
      <c r="D110" s="3">
        <v>0.20794000000000001</v>
      </c>
      <c r="E110" s="1"/>
      <c r="G110" s="1"/>
      <c r="H110" s="1"/>
    </row>
    <row r="111" spans="1:12" ht="12.75">
      <c r="A111" s="1">
        <f>10000/B111</f>
        <v>860.58519793459561</v>
      </c>
      <c r="B111" s="3">
        <v>11.619999999999999</v>
      </c>
      <c r="C111" s="3">
        <v>1.7452000000000001</v>
      </c>
      <c r="D111" s="3">
        <v>0.18765999999999999</v>
      </c>
      <c r="E111" s="1"/>
      <c r="G111" s="1"/>
      <c r="H111" s="1"/>
    </row>
    <row r="112" spans="1:12" ht="12.75">
      <c r="A112" s="1">
        <f>10000/B112</f>
        <v>866.77645835139117</v>
      </c>
      <c r="B112" s="3">
        <v>11.537000000000001</v>
      </c>
      <c r="C112" s="3">
        <v>1.7693000000000001</v>
      </c>
      <c r="D112" s="3">
        <v>0.17201</v>
      </c>
      <c r="E112" s="1"/>
      <c r="G112" s="1"/>
      <c r="H112" s="1"/>
    </row>
    <row r="113" spans="1:12" ht="12.75">
      <c r="A113" s="1">
        <f>10000/B113</f>
        <v>872.90502793296093</v>
      </c>
      <c r="B113" s="3">
        <v>11.456</v>
      </c>
      <c r="C113" s="3">
        <v>1.7956000000000001</v>
      </c>
      <c r="D113" s="3">
        <v>0.16111</v>
      </c>
      <c r="E113" s="1"/>
      <c r="G113" s="1"/>
      <c r="H113" s="1"/>
    </row>
    <row r="114" spans="1:12" ht="12.75">
      <c r="A114" s="1">
        <f>10000/B114</f>
        <v>879.12087912087907</v>
      </c>
      <c r="B114" s="3">
        <v>11.375</v>
      </c>
      <c r="C114" s="3">
        <v>1.823</v>
      </c>
      <c r="D114" s="3">
        <v>0.15468000000000001</v>
      </c>
      <c r="E114" s="1"/>
      <c r="G114" s="1"/>
      <c r="H114" s="1"/>
    </row>
    <row r="115" spans="1:12" ht="12.75">
      <c r="A115" s="1">
        <f>10000/B115</f>
        <v>885.26912181303123</v>
      </c>
      <c r="B115" s="3">
        <v>11.295999999999999</v>
      </c>
      <c r="C115" s="3">
        <v>1.8507</v>
      </c>
      <c r="D115" s="3">
        <v>0.1522</v>
      </c>
      <c r="E115" s="1"/>
      <c r="G115" s="1"/>
      <c r="H115" s="1"/>
    </row>
    <row r="116" spans="1:12" ht="12.75">
      <c r="A116" s="1">
        <f>10000/B116</f>
        <v>891.42449634515958</v>
      </c>
      <c r="B116" s="3">
        <v>11.218</v>
      </c>
      <c r="C116" s="3">
        <v>1.8778999999999999</v>
      </c>
      <c r="D116" s="3">
        <v>0.15307000000000001</v>
      </c>
      <c r="E116" s="1"/>
      <c r="G116" s="1"/>
      <c r="H116" s="1"/>
    </row>
    <row r="117" spans="1:12" ht="12.75">
      <c r="A117" s="1">
        <f>10000/B117</f>
        <v>897.66606822262111</v>
      </c>
      <c r="B117" s="3">
        <v>11.140000000000001</v>
      </c>
      <c r="C117" s="3">
        <v>1.9043000000000001</v>
      </c>
      <c r="D117" s="3">
        <v>0.15662000000000001</v>
      </c>
      <c r="E117" s="1"/>
      <c r="G117" s="1"/>
      <c r="H117" s="1"/>
    </row>
    <row r="118" spans="1:12" ht="12.75">
      <c r="A118" s="1">
        <f>10000/B118</f>
        <v>903.83224873463485</v>
      </c>
      <c r="B118" s="3">
        <v>11.064</v>
      </c>
      <c r="C118" s="3">
        <v>1.9298999999999999</v>
      </c>
      <c r="D118" s="3">
        <v>0.16225000000000001</v>
      </c>
      <c r="E118" s="1"/>
      <c r="G118" s="1"/>
      <c r="H118" s="1"/>
    </row>
    <row r="119" spans="1:12" ht="12.75">
      <c r="A119" s="1">
        <f>10000/B119</f>
        <v>910.00091000090993</v>
      </c>
      <c r="B119" s="3">
        <v>10.989000000000001</v>
      </c>
      <c r="C119" s="3">
        <v>1.9547000000000001</v>
      </c>
      <c r="D119" s="3">
        <v>0.16941999999999999</v>
      </c>
      <c r="E119" s="1"/>
      <c r="G119" s="1"/>
      <c r="H119" s="1"/>
    </row>
    <row r="120" spans="1:12" ht="12.75">
      <c r="A120" s="1">
        <f>10000/B120</f>
        <v>916.1704076958315</v>
      </c>
      <c r="B120" s="3">
        <v>10.914999999999999</v>
      </c>
      <c r="C120" s="3">
        <v>1.9786999999999999</v>
      </c>
      <c r="D120" s="3">
        <v>0.17763999999999999</v>
      </c>
      <c r="E120" s="1"/>
      <c r="G120" s="1"/>
      <c r="H120" s="1"/>
    </row>
    <row r="121" spans="1:12" ht="12.75">
      <c r="A121" s="1">
        <f>10000/B121</f>
        <v>922.33905183545471</v>
      </c>
      <c r="B121" s="3">
        <v>10.842000000000001</v>
      </c>
      <c r="C121" s="3">
        <v>2.0023</v>
      </c>
      <c r="D121" s="3">
        <v>0.18651999999999999</v>
      </c>
      <c r="E121" s="1"/>
      <c r="G121" s="1"/>
      <c r="H121" s="1"/>
    </row>
    <row r="122" spans="1:12" ht="12.75">
      <c r="A122" s="1">
        <f>10000/B122</f>
        <v>928.50510677808734</v>
      </c>
      <c r="B122" s="3">
        <v>10.77</v>
      </c>
      <c r="C122" s="3">
        <v>2.0257999999999998</v>
      </c>
      <c r="D122" s="3">
        <v>0.19574</v>
      </c>
      <c r="E122" s="1"/>
      <c r="G122" s="1"/>
      <c r="H122" s="1"/>
    </row>
    <row r="123" spans="1:12" ht="12.75">
      <c r="A123" s="1">
        <f>10000/B123</f>
        <v>934.66679128890553</v>
      </c>
      <c r="B123" s="3">
        <v>10.699</v>
      </c>
      <c r="C123" s="3">
        <v>2.0495999999999999</v>
      </c>
      <c r="D123" s="3">
        <v>0.20501</v>
      </c>
      <c r="E123" s="1"/>
      <c r="G123" s="1"/>
      <c r="H123" s="1"/>
    </row>
    <row r="124" spans="1:12" ht="12.75">
      <c r="A124" s="1">
        <f>10000/B124</f>
        <v>940.82227867155893</v>
      </c>
      <c r="B124" s="3">
        <v>10.629</v>
      </c>
      <c r="C124" s="3">
        <v>2.0741999999999998</v>
      </c>
      <c r="D124" s="3">
        <v>0.21412999999999999</v>
      </c>
      <c r="E124" s="1"/>
      <c r="G124" s="1"/>
      <c r="H124" s="1"/>
    </row>
    <row r="125" spans="1:12" ht="12.75">
      <c r="A125" s="1">
        <f>10000/B125</f>
        <v>947.05938062316511</v>
      </c>
      <c r="B125" s="3">
        <v>10.558999999999999</v>
      </c>
      <c r="C125" s="3">
        <v>2.1002000000000001</v>
      </c>
      <c r="D125" s="3">
        <v>0.22291</v>
      </c>
      <c r="E125" s="1"/>
      <c r="G125" s="1"/>
      <c r="H125" s="1"/>
    </row>
    <row r="126" spans="1:12" ht="12.75">
      <c r="A126" s="1">
        <f>10000/B126</f>
        <v>953.19797922028408</v>
      </c>
      <c r="B126" s="3">
        <v>10.491</v>
      </c>
      <c r="C126" s="3">
        <v>2.1286</v>
      </c>
      <c r="D126" s="3">
        <v>0.23132</v>
      </c>
      <c r="E126" s="1"/>
      <c r="G126" s="1"/>
      <c r="H126" s="1"/>
    </row>
    <row r="127" spans="1:12" ht="12.75">
      <c r="A127" s="1">
        <f>10000/B127</f>
        <v>959.32463545663859</v>
      </c>
      <c r="B127" s="3">
        <v>10.423999999999999</v>
      </c>
      <c r="C127" s="3">
        <v>2.1602000000000001</v>
      </c>
      <c r="D127" s="3">
        <v>0.23943999999999999</v>
      </c>
      <c r="E127" s="1"/>
      <c r="G127" s="1"/>
      <c r="H127" s="1"/>
    </row>
    <row r="128" spans="1:12" ht="12.75">
      <c r="A128" s="1">
        <f>10000/B128</f>
        <v>965.53055904219377</v>
      </c>
      <c r="B128" s="3">
        <v>10.356999999999999</v>
      </c>
      <c r="C128" s="3">
        <v>2.1966000000000001</v>
      </c>
      <c r="D128" s="3">
        <v>0.24772</v>
      </c>
      <c r="E128" s="1"/>
      <c r="G128" s="1"/>
      <c r="H128" s="1"/>
    </row>
    <row r="129" spans="1:12" ht="12.75">
      <c r="A129" s="1">
        <f>10000/B129</f>
        <v>971.72286463900491</v>
      </c>
      <c r="B129" s="3">
        <v>10.291</v>
      </c>
      <c r="C129" s="3">
        <v>2.2393000000000001</v>
      </c>
      <c r="D129" s="3">
        <v>0.25711000000000001</v>
      </c>
      <c r="E129" s="1"/>
      <c r="G129" s="1"/>
      <c r="H129" s="1"/>
    </row>
    <row r="130" spans="1:12" ht="12.75">
      <c r="A130" s="1">
        <f>10000/B130</f>
        <v>977.89947193428509</v>
      </c>
      <c r="B130" s="3">
        <v>10.226000000000001</v>
      </c>
      <c r="C130" s="3">
        <v>2.29</v>
      </c>
      <c r="D130" s="3">
        <v>0.26937</v>
      </c>
      <c r="E130" s="1"/>
      <c r="G130" s="1"/>
      <c r="H130" s="1"/>
    </row>
    <row r="131" spans="1:12" ht="12.75">
      <c r="A131" s="1">
        <f>10000/B131</f>
        <v>984.05825624876979</v>
      </c>
      <c r="B131" s="3">
        <v>10.162000000000001</v>
      </c>
      <c r="C131" s="3">
        <v>2.3502000000000001</v>
      </c>
      <c r="D131" s="3">
        <v>0.2873</v>
      </c>
      <c r="E131" s="1"/>
      <c r="G131" s="1"/>
      <c r="H131" s="1"/>
    </row>
    <row r="132" spans="1:12" ht="12.75">
      <c r="A132" s="1">
        <f>10000/B132</f>
        <v>990.19704921279333</v>
      </c>
      <c r="B132" s="3">
        <v>10.099</v>
      </c>
      <c r="C132" s="3">
        <v>2.4205999999999999</v>
      </c>
      <c r="D132" s="3">
        <v>0.31485000000000002</v>
      </c>
      <c r="E132" s="1"/>
      <c r="G132" s="1"/>
      <c r="H132" s="1"/>
    </row>
    <row r="133" spans="1:12" ht="12.75">
      <c r="A133" s="1">
        <f>10000/B133</f>
        <v>996.41291351135919</v>
      </c>
      <c r="B133" s="3">
        <v>10.036</v>
      </c>
      <c r="C133" s="3">
        <v>2.5005000000000002</v>
      </c>
      <c r="D133" s="3">
        <v>0.35692000000000002</v>
      </c>
      <c r="E133" s="1"/>
      <c r="G133" s="1"/>
      <c r="H133" s="1"/>
    </row>
    <row r="134" spans="1:12" ht="12.75">
      <c r="A134" s="1">
        <f>10000/B134</f>
        <v>1002.5866736179343</v>
      </c>
      <c r="B134" s="3">
        <v>9.9741999999999997</v>
      </c>
      <c r="C134" s="3">
        <v>2.5871</v>
      </c>
      <c r="D134" s="3">
        <v>0.41876000000000002</v>
      </c>
      <c r="E134" s="1"/>
      <c r="G134" s="1"/>
      <c r="H134" s="1"/>
    </row>
    <row r="135" spans="1:12" ht="12.75">
      <c r="A135" s="1">
        <f>10000/B135</f>
        <v>1008.7560020982125</v>
      </c>
      <c r="B135" s="3">
        <v>9.9131999999999998</v>
      </c>
      <c r="C135" s="3">
        <v>2.6753</v>
      </c>
      <c r="D135" s="3">
        <v>0.50502000000000002</v>
      </c>
      <c r="E135" s="1"/>
      <c r="G135" s="1"/>
      <c r="H135" s="1"/>
    </row>
    <row r="136" spans="1:12" ht="12.75">
      <c r="A136" s="1">
        <f>10000/B136</f>
        <v>1014.9296146312254</v>
      </c>
      <c r="B136" s="3">
        <v>9.8529</v>
      </c>
      <c r="C136" s="3">
        <v>2.7576000000000001</v>
      </c>
      <c r="D136" s="3">
        <v>0.61870999999999998</v>
      </c>
      <c r="E136" s="1"/>
      <c r="G136" s="1"/>
      <c r="H136" s="1"/>
    </row>
    <row r="137" spans="1:12" ht="12.75">
      <c r="A137" s="1">
        <f>10000/B137</f>
        <v>1021.1062665291577</v>
      </c>
      <c r="B137" s="3">
        <v>9.7933000000000003</v>
      </c>
      <c r="C137" s="3">
        <v>2.8254000000000001</v>
      </c>
      <c r="D137" s="3">
        <v>0.76014000000000004</v>
      </c>
      <c r="E137" s="1"/>
      <c r="G137" s="1"/>
      <c r="H137" s="1"/>
    </row>
    <row r="138" spans="1:12" ht="12.75">
      <c r="A138" s="1">
        <f>10000/B138</f>
        <v>1027.2741281010838</v>
      </c>
      <c r="B138" s="3">
        <v>9.7345000000000006</v>
      </c>
      <c r="C138" s="3">
        <v>2.8694000000000002</v>
      </c>
      <c r="D138" s="3">
        <v>0.92625999999999997</v>
      </c>
      <c r="E138" s="1"/>
      <c r="G138" s="1"/>
      <c r="H138" s="1"/>
    </row>
    <row r="139" spans="1:12" ht="12.75">
      <c r="A139" s="1">
        <f>10000/B139</f>
        <v>1033.4528693818918</v>
      </c>
      <c r="B139" s="3">
        <v>9.6762999999999995</v>
      </c>
      <c r="C139" s="3">
        <v>2.8812000000000002</v>
      </c>
      <c r="D139" s="3">
        <v>1.1103000000000001</v>
      </c>
      <c r="E139" s="1"/>
      <c r="G139" s="1"/>
      <c r="H139" s="1"/>
    </row>
    <row r="140" spans="1:12" ht="12.75">
      <c r="A140" s="1">
        <f>10000/B140</f>
        <v>1039.630723167131</v>
      </c>
      <c r="B140" s="3">
        <v>9.6188000000000002</v>
      </c>
      <c r="C140" s="3">
        <v>2.8553000000000002</v>
      </c>
      <c r="D140" s="3">
        <v>1.3022</v>
      </c>
      <c r="E140" s="1"/>
      <c r="G140" s="1"/>
      <c r="H140" s="1"/>
    </row>
    <row r="141" spans="1:12" ht="12.75">
      <c r="A141" s="1">
        <f>10000/B141</f>
        <v>1045.7953796760128</v>
      </c>
      <c r="B141" s="3">
        <v>9.5620999999999992</v>
      </c>
      <c r="C141" s="3">
        <v>2.7906</v>
      </c>
      <c r="D141" s="3">
        <v>1.4893000000000001</v>
      </c>
      <c r="E141" s="1"/>
      <c r="G141" s="1"/>
      <c r="H141" s="1"/>
    </row>
    <row r="142" spans="1:12" ht="12.75">
      <c r="A142" s="1">
        <f>10000/B142</f>
        <v>1051.9782450898915</v>
      </c>
      <c r="B142" s="3">
        <v>9.5059000000000005</v>
      </c>
      <c r="C142" s="3">
        <v>2.6928999999999998</v>
      </c>
      <c r="D142" s="3">
        <v>1.6587000000000001</v>
      </c>
      <c r="E142" s="1"/>
      <c r="G142" s="1"/>
      <c r="H142" s="1"/>
    </row>
    <row r="143" spans="1:12" ht="12.75">
      <c r="A143" s="1">
        <f>10000/B143</f>
        <v>1058.1450716893287</v>
      </c>
      <c r="B143" s="3">
        <v>9.4504999999999999</v>
      </c>
      <c r="C143" s="3">
        <v>2.5752999999999999</v>
      </c>
      <c r="D143" s="3">
        <v>1.8023</v>
      </c>
      <c r="E143" s="1"/>
      <c r="G143" s="1"/>
      <c r="H143" s="1"/>
    </row>
    <row r="144" spans="1:12" ht="12.75">
      <c r="A144" s="1">
        <f>10000/B144</f>
        <v>1064.3166554913419</v>
      </c>
      <c r="B144" s="3">
        <v>9.3956999999999997</v>
      </c>
      <c r="C144" s="3">
        <v>2.4550999999999998</v>
      </c>
      <c r="D144" s="3">
        <v>1.9245000000000001</v>
      </c>
      <c r="E144" s="1"/>
      <c r="G144" s="1"/>
      <c r="H144" s="1"/>
    </row>
    <row r="145" spans="1:12" ht="12.75">
      <c r="A145" s="1">
        <f>10000/B145</f>
        <v>1070.4918910239255</v>
      </c>
      <c r="B145" s="3">
        <v>9.3414999999999999</v>
      </c>
      <c r="C145" s="3">
        <v>2.3403999999999998</v>
      </c>
      <c r="D145" s="3">
        <v>2.0446</v>
      </c>
      <c r="E145" s="1"/>
      <c r="G145" s="1"/>
      <c r="H145" s="1"/>
    </row>
    <row r="146" spans="1:12" ht="12.75">
      <c r="A146" s="1">
        <f>10000/B146</f>
        <v>1076.6696454526857</v>
      </c>
      <c r="B146" s="3">
        <v>9.2879000000000005</v>
      </c>
      <c r="C146" s="3">
        <v>2.2149000000000001</v>
      </c>
      <c r="D146" s="3">
        <v>2.1852999999999998</v>
      </c>
      <c r="E146" s="1"/>
      <c r="G146" s="1"/>
      <c r="H146" s="1"/>
    </row>
    <row r="147" spans="1:12" ht="12.75">
      <c r="A147" s="1">
        <f>10000/B147</f>
        <v>1082.8370330265295</v>
      </c>
      <c r="B147" s="3">
        <v>9.2349999999999994</v>
      </c>
      <c r="C147" s="3">
        <v>2.0417999999999998</v>
      </c>
      <c r="D147" s="3">
        <v>2.3452999999999999</v>
      </c>
      <c r="E147" s="1"/>
      <c r="G147" s="1"/>
      <c r="H147" s="1"/>
    </row>
    <row r="148" spans="1:12" ht="12.75">
      <c r="A148" s="1">
        <f>10000/B148</f>
        <v>1089.0161827804761</v>
      </c>
      <c r="B148" s="3">
        <v>9.1826000000000008</v>
      </c>
      <c r="C148" s="3">
        <v>1.7934000000000001</v>
      </c>
      <c r="D148" s="3">
        <v>2.4883000000000002</v>
      </c>
      <c r="E148" s="1"/>
      <c r="G148" s="1"/>
      <c r="H148" s="1"/>
    </row>
    <row r="149" spans="1:12" ht="12.75">
      <c r="A149" s="1">
        <f>10000/B149</f>
        <v>1095.1942874665965</v>
      </c>
      <c r="B149" s="3">
        <v>9.1308000000000007</v>
      </c>
      <c r="C149" s="3">
        <v>1.4777</v>
      </c>
      <c r="D149" s="3">
        <v>2.5619000000000001</v>
      </c>
      <c r="E149" s="1"/>
      <c r="G149" s="1"/>
      <c r="H149" s="1"/>
    </row>
    <row r="150" spans="1:12" ht="12.75">
      <c r="A150" s="1">
        <f>10000/B150</f>
        <v>1101.3579743824134</v>
      </c>
      <c r="B150" s="3">
        <v>9.0797000000000008</v>
      </c>
      <c r="C150" s="3">
        <v>1.1392</v>
      </c>
      <c r="D150" s="3">
        <v>2.5310000000000001</v>
      </c>
      <c r="E150" s="1"/>
      <c r="G150" s="1"/>
      <c r="H150" s="1"/>
    </row>
    <row r="151" spans="1:12" ht="12.75">
      <c r="A151" s="1">
        <f>10000/B151</f>
        <v>1107.5423634954036</v>
      </c>
      <c r="B151" s="3">
        <v>9.0289999999999999</v>
      </c>
      <c r="C151" s="3">
        <v>0.83443000000000001</v>
      </c>
      <c r="D151" s="3">
        <v>2.3972000000000002</v>
      </c>
      <c r="E151" s="1"/>
      <c r="G151" s="1"/>
      <c r="H151" s="1"/>
    </row>
    <row r="152" spans="1:12" ht="12.75">
      <c r="A152" s="1">
        <f>10000/B152</f>
        <v>1113.7097672346588</v>
      </c>
      <c r="B152" s="3">
        <v>8.9789999999999992</v>
      </c>
      <c r="C152" s="3">
        <v>0.60421000000000002</v>
      </c>
      <c r="D152" s="3">
        <v>2.1947000000000001</v>
      </c>
      <c r="E152" s="1"/>
      <c r="G152" s="1"/>
      <c r="H152" s="1"/>
    </row>
    <row r="153" spans="1:12" ht="12.75">
      <c r="A153" s="1">
        <f>10000/B153</f>
        <v>1119.8835321126601</v>
      </c>
      <c r="B153" s="3">
        <v>8.9295000000000009</v>
      </c>
      <c r="C153" s="3">
        <v>0.45931</v>
      </c>
      <c r="D153" s="3">
        <v>1.9693000000000001</v>
      </c>
      <c r="E153" s="1"/>
      <c r="G153" s="1"/>
      <c r="H153" s="1"/>
    </row>
    <row r="154" spans="1:12" ht="12.75">
      <c r="A154" s="1">
        <f>10000/B154</f>
        <v>1126.0627216935984</v>
      </c>
      <c r="B154" s="3">
        <v>8.8804999999999996</v>
      </c>
      <c r="C154" s="3">
        <v>0.38508999999999999</v>
      </c>
      <c r="D154" s="3">
        <v>1.7567999999999999</v>
      </c>
      <c r="E154" s="1"/>
      <c r="G154" s="1"/>
      <c r="H154" s="1"/>
    </row>
    <row r="155" spans="1:12" ht="12.75">
      <c r="A155" s="1">
        <f>10000/B155</f>
        <v>1132.2335571381664</v>
      </c>
      <c r="B155" s="3">
        <v>8.8321000000000005</v>
      </c>
      <c r="C155" s="3">
        <v>0.35737000000000002</v>
      </c>
      <c r="D155" s="3">
        <v>1.5739000000000001</v>
      </c>
      <c r="E155" s="1"/>
      <c r="G155" s="1"/>
      <c r="H155" s="1"/>
    </row>
    <row r="156" spans="1:12" ht="12.75">
      <c r="A156" s="1">
        <f>10000/B156</f>
        <v>1138.4075954554769</v>
      </c>
      <c r="B156" s="3">
        <v>8.7842000000000002</v>
      </c>
      <c r="C156" s="3">
        <v>0.35580000000000001</v>
      </c>
      <c r="D156" s="3">
        <v>1.4220999999999999</v>
      </c>
      <c r="E156" s="1"/>
      <c r="G156" s="1"/>
      <c r="H156" s="1"/>
    </row>
    <row r="157" spans="1:12" ht="12.75">
      <c r="A157" s="1">
        <f>10000/B157</f>
        <v>1144.5838293196593</v>
      </c>
      <c r="B157" s="3">
        <v>8.7368000000000006</v>
      </c>
      <c r="C157" s="3">
        <v>0.36786000000000002</v>
      </c>
      <c r="D157" s="3">
        <v>1.2972999999999999</v>
      </c>
      <c r="E157" s="1"/>
      <c r="G157" s="1"/>
      <c r="H157" s="1"/>
    </row>
    <row r="158" spans="1:12" ht="12.75">
      <c r="A158" s="1">
        <f>10000/B158</f>
        <v>1150.7479861910242</v>
      </c>
      <c r="B158" s="3">
        <v>8.6899999999999995</v>
      </c>
      <c r="C158" s="3">
        <v>0.38657000000000002</v>
      </c>
      <c r="D158" s="3">
        <v>1.1948000000000001</v>
      </c>
      <c r="E158" s="1"/>
      <c r="G158" s="1"/>
      <c r="H158" s="1"/>
    </row>
    <row r="159" spans="1:12" ht="12.75">
      <c r="A159" s="1">
        <f>10000/B159</f>
        <v>1156.9253551760842</v>
      </c>
      <c r="B159" s="3">
        <v>8.6435999999999993</v>
      </c>
      <c r="C159" s="3">
        <v>0.40756999999999999</v>
      </c>
      <c r="D159" s="3">
        <v>1.1106</v>
      </c>
      <c r="E159" s="1"/>
      <c r="G159" s="1"/>
      <c r="H159" s="1"/>
    </row>
    <row r="160" spans="1:12" ht="12.75">
      <c r="A160" s="1">
        <f>10000/B160</f>
        <v>1163.1017597729626</v>
      </c>
      <c r="B160" s="3">
        <v>8.5976999999999997</v>
      </c>
      <c r="C160" s="3">
        <v>0.42780000000000001</v>
      </c>
      <c r="D160" s="3">
        <v>1.0416000000000001</v>
      </c>
      <c r="E160" s="1"/>
      <c r="G160" s="1"/>
      <c r="H160" s="1"/>
    </row>
    <row r="161" spans="1:12" ht="12.75">
      <c r="A161" s="1">
        <f>10000/B161</f>
        <v>1169.2761011657681</v>
      </c>
      <c r="B161" s="3">
        <v>8.5523000000000007</v>
      </c>
      <c r="C161" s="3">
        <v>0.44502999999999998</v>
      </c>
      <c r="D161" s="3">
        <v>0.98453999999999997</v>
      </c>
      <c r="E161" s="1"/>
      <c r="G161" s="1"/>
      <c r="H161" s="1"/>
    </row>
    <row r="162" spans="1:12" ht="12.75">
      <c r="A162" s="1">
        <f>10000/B162</f>
        <v>1175.4472576815479</v>
      </c>
      <c r="B162" s="3">
        <v>8.5074000000000005</v>
      </c>
      <c r="C162" s="3">
        <v>0.45782</v>
      </c>
      <c r="D162" s="3">
        <v>0.93659999999999999</v>
      </c>
      <c r="E162" s="1"/>
      <c r="G162" s="1"/>
      <c r="H162" s="1"/>
    </row>
    <row r="163" spans="1:12" ht="12.75">
      <c r="A163" s="1">
        <f>10000/B163</f>
        <v>1181.6280471233265</v>
      </c>
      <c r="B163" s="3">
        <v>8.4628999999999994</v>
      </c>
      <c r="C163" s="3">
        <v>0.46539000000000003</v>
      </c>
      <c r="D163" s="3">
        <v>0.89502000000000004</v>
      </c>
      <c r="E163" s="1"/>
      <c r="G163" s="1"/>
      <c r="H163" s="1"/>
    </row>
    <row r="164" spans="1:12" ht="12.75">
      <c r="A164" s="1">
        <f>10000/B164</f>
        <v>1187.7895236964009</v>
      </c>
      <c r="B164" s="3">
        <v>8.4190000000000005</v>
      </c>
      <c r="C164" s="3">
        <v>0.46753</v>
      </c>
      <c r="D164" s="3">
        <v>0.85729</v>
      </c>
      <c r="E164" s="1"/>
      <c r="G164" s="1"/>
      <c r="H164" s="1"/>
    </row>
    <row r="165" spans="1:12" ht="12.75">
      <c r="A165" s="1">
        <f>10000/B165</f>
        <v>1193.9728251784989</v>
      </c>
      <c r="B165" s="3">
        <v>8.3754000000000008</v>
      </c>
      <c r="C165" s="3">
        <v>0.46448</v>
      </c>
      <c r="D165" s="3">
        <v>0.82121999999999995</v>
      </c>
      <c r="E165" s="1"/>
      <c r="G165" s="1"/>
      <c r="H165" s="1"/>
    </row>
    <row r="166" spans="1:12" ht="12.75">
      <c r="A166" s="1">
        <f>10000/B166</f>
        <v>1200.1488184534883</v>
      </c>
      <c r="B166" s="3">
        <v>8.3323</v>
      </c>
      <c r="C166" s="3">
        <v>0.45683000000000001</v>
      </c>
      <c r="D166" s="3">
        <v>0.78491</v>
      </c>
      <c r="E166" s="1"/>
      <c r="G166" s="1"/>
      <c r="H166" s="1"/>
    </row>
    <row r="167" spans="1:12" ht="12.75">
      <c r="A167" s="1">
        <f>10000/B167</f>
        <v>1206.3162720001931</v>
      </c>
      <c r="B167" s="3">
        <v>8.2896999999999998</v>
      </c>
      <c r="C167" s="3">
        <v>0.44542999999999999</v>
      </c>
      <c r="D167" s="3">
        <v>0.74673999999999996</v>
      </c>
      <c r="E167" s="1"/>
      <c r="G167" s="1"/>
      <c r="H167" s="1"/>
    </row>
    <row r="168" spans="1:12" ht="12.75">
      <c r="A168" s="1">
        <f>10000/B168</f>
        <v>1212.4886329190663</v>
      </c>
      <c r="B168" s="3">
        <v>8.2475000000000005</v>
      </c>
      <c r="C168" s="3">
        <v>0.43136000000000002</v>
      </c>
      <c r="D168" s="3">
        <v>0.70533999999999997</v>
      </c>
      <c r="E168" s="1"/>
      <c r="G168" s="1"/>
      <c r="H168" s="1"/>
    </row>
    <row r="169" spans="1:12" ht="12.75">
      <c r="A169" s="1">
        <f>10000/B169</f>
        <v>1218.6650742776362</v>
      </c>
      <c r="B169" s="3">
        <v>8.2057000000000002</v>
      </c>
      <c r="C169" s="3">
        <v>0.41588000000000003</v>
      </c>
      <c r="D169" s="3">
        <v>0.65956999999999999</v>
      </c>
      <c r="E169" s="1"/>
      <c r="G169" s="1"/>
      <c r="H169" s="1"/>
    </row>
    <row r="170" spans="1:12" ht="12.75">
      <c r="A170" s="1">
        <f>10000/B170</f>
        <v>1224.8447509278199</v>
      </c>
      <c r="B170" s="3">
        <v>8.1643000000000008</v>
      </c>
      <c r="C170" s="3">
        <v>0.40044999999999997</v>
      </c>
      <c r="D170" s="3">
        <v>0.60845000000000005</v>
      </c>
      <c r="E170" s="1"/>
      <c r="G170" s="1"/>
      <c r="H170" s="1"/>
    </row>
    <row r="171" spans="1:12" ht="12.75">
      <c r="A171" s="1">
        <f>10000/B171</f>
        <v>1231.0116453701651</v>
      </c>
      <c r="B171" s="3">
        <v>8.1234000000000002</v>
      </c>
      <c r="C171" s="3">
        <v>0.38686999999999999</v>
      </c>
      <c r="D171" s="3">
        <v>0.55115999999999998</v>
      </c>
      <c r="E171" s="1"/>
      <c r="G171" s="1"/>
      <c r="H171" s="1"/>
    </row>
    <row r="172" spans="1:12" ht="12.75">
      <c r="A172" s="1">
        <f>10000/B172</f>
        <v>1237.1797250986651</v>
      </c>
      <c r="B172" s="3">
        <v>8.0829000000000004</v>
      </c>
      <c r="C172" s="3">
        <v>0.37746000000000002</v>
      </c>
      <c r="D172" s="3">
        <v>0.48707</v>
      </c>
      <c r="E172" s="1"/>
      <c r="G172" s="1"/>
      <c r="H172" s="1"/>
    </row>
    <row r="173" spans="1:12" ht="12.75">
      <c r="A173" s="1">
        <f>10000/B173</f>
        <v>1243.3635470675272</v>
      </c>
      <c r="B173" s="3">
        <v>8.0427</v>
      </c>
      <c r="C173" s="3">
        <v>0.37544</v>
      </c>
      <c r="D173" s="3">
        <v>0.41614000000000001</v>
      </c>
      <c r="E173" s="1"/>
      <c r="G173" s="1"/>
      <c r="H173" s="1"/>
    </row>
    <row r="174" spans="1:12" ht="12.75">
      <c r="A174" s="1">
        <f>10000/B174</f>
        <v>1249.5314257153568</v>
      </c>
      <c r="B174" s="3">
        <v>8.0030000000000001</v>
      </c>
      <c r="C174" s="3">
        <v>0.38514999999999999</v>
      </c>
      <c r="D174" s="3">
        <v>0.33993000000000001</v>
      </c>
      <c r="E174" s="1"/>
      <c r="G174" s="1"/>
      <c r="H174" s="1"/>
    </row>
    <row r="175" spans="1:12" ht="12.75">
      <c r="A175" s="1">
        <f>10000/B175</f>
        <v>1255.7134964086595</v>
      </c>
      <c r="B175" s="3">
        <v>7.9635999999999996</v>
      </c>
      <c r="C175" s="3">
        <v>0.41082999999999997</v>
      </c>
      <c r="D175" s="3">
        <v>0.26351999999999998</v>
      </c>
      <c r="E175" s="1"/>
      <c r="G175" s="1"/>
      <c r="H175" s="1"/>
    </row>
    <row r="176" spans="1:12" ht="12.75">
      <c r="A176" s="1">
        <f>10000/B176</f>
        <v>1261.877421227302</v>
      </c>
      <c r="B176" s="3">
        <v>7.9246999999999996</v>
      </c>
      <c r="C176" s="3">
        <v>0.45234999999999997</v>
      </c>
      <c r="D176" s="3">
        <v>0.19549</v>
      </c>
      <c r="E176" s="1"/>
      <c r="G176" s="1"/>
      <c r="H176" s="1"/>
    </row>
    <row r="177" spans="1:12" ht="12.75">
      <c r="A177" s="1">
        <f>10000/B177</f>
        <v>1268.0539176525785</v>
      </c>
      <c r="B177" s="3">
        <v>7.8860999999999999</v>
      </c>
      <c r="C177" s="3">
        <v>0.50316000000000005</v>
      </c>
      <c r="D177" s="3">
        <v>0.14196</v>
      </c>
      <c r="E177" s="1"/>
      <c r="G177" s="1"/>
      <c r="H177" s="1"/>
    </row>
    <row r="178" spans="1:12" ht="12.75">
      <c r="A178" s="1">
        <f>10000/B178</f>
        <v>1274.226226124186</v>
      </c>
      <c r="B178" s="3">
        <v>7.8479000000000001</v>
      </c>
      <c r="C178" s="3">
        <v>0.55576999999999999</v>
      </c>
      <c r="D178" s="3">
        <v>0.10281</v>
      </c>
      <c r="E178" s="1"/>
      <c r="G178" s="1"/>
      <c r="H178" s="1"/>
    </row>
    <row r="179" spans="1:12" ht="12.75">
      <c r="A179" s="1">
        <f>10000/B179</f>
        <v>1280.4097311139565</v>
      </c>
      <c r="B179" s="3">
        <v>7.8099999999999996</v>
      </c>
      <c r="C179" s="3">
        <v>0.60594000000000003</v>
      </c>
      <c r="D179" s="3">
        <v>0.074829999999999994</v>
      </c>
      <c r="E179" s="1"/>
      <c r="G179" s="1"/>
      <c r="H179" s="1"/>
    </row>
    <row r="180" spans="1:12" ht="12.75">
      <c r="A180" s="1">
        <f>10000/B180</f>
        <v>1286.570774258292</v>
      </c>
      <c r="B180" s="3">
        <v>7.7725999999999997</v>
      </c>
      <c r="C180" s="3">
        <v>0.65212999999999999</v>
      </c>
      <c r="D180" s="3">
        <v>0.054834000000000001</v>
      </c>
      <c r="E180" s="1"/>
      <c r="G180" s="1"/>
      <c r="H180" s="1"/>
    </row>
    <row r="181" spans="1:12" ht="12.75">
      <c r="A181" s="1">
        <f>10000/B181</f>
        <v>1292.7412578372439</v>
      </c>
      <c r="B181" s="3">
        <v>7.7355</v>
      </c>
      <c r="C181" s="3">
        <v>0.69403000000000004</v>
      </c>
      <c r="D181" s="3">
        <v>0.040460999999999997</v>
      </c>
      <c r="E181" s="1"/>
      <c r="G181" s="1"/>
      <c r="H181" s="1"/>
    </row>
    <row r="182" spans="1:12" ht="12.75">
      <c r="A182" s="1">
        <f>10000/B182</f>
        <v>1298.9205969839065</v>
      </c>
      <c r="B182" s="3">
        <v>7.6986999999999997</v>
      </c>
      <c r="C182" s="3">
        <v>0.73185999999999996</v>
      </c>
      <c r="D182" s="3">
        <v>0.030062999999999999</v>
      </c>
      <c r="E182" s="1"/>
      <c r="G182" s="1"/>
      <c r="H182" s="1"/>
    </row>
    <row r="183" spans="1:12" ht="12.75">
      <c r="A183" s="1">
        <f>10000/B183</f>
        <v>1305.0911606175691</v>
      </c>
      <c r="B183" s="3">
        <v>7.6623000000000001</v>
      </c>
      <c r="C183" s="3">
        <v>0.76598999999999995</v>
      </c>
      <c r="D183" s="3">
        <v>0.022495999999999999</v>
      </c>
      <c r="E183" s="1"/>
      <c r="G183" s="1"/>
      <c r="H183" s="1"/>
    </row>
    <row r="184" spans="1:12" ht="12.75">
      <c r="A184" s="1">
        <f>10000/B184</f>
        <v>1311.2690461828959</v>
      </c>
      <c r="B184" s="3">
        <v>7.6261999999999999</v>
      </c>
      <c r="C184" s="3">
        <v>0.79683999999999999</v>
      </c>
      <c r="D184" s="3">
        <v>0.016958000000000001</v>
      </c>
      <c r="E184" s="1"/>
      <c r="G184" s="1"/>
      <c r="H184" s="1"/>
    </row>
    <row r="185" spans="1:12" ht="12.75">
      <c r="A185" s="1">
        <f>10000/B185</f>
        <v>1317.4362690204862</v>
      </c>
      <c r="B185" s="3">
        <v>7.5904999999999996</v>
      </c>
      <c r="C185" s="3">
        <v>0.82479999999999998</v>
      </c>
      <c r="D185" s="3">
        <v>0.012879</v>
      </c>
      <c r="E185" s="1"/>
      <c r="G185" s="1"/>
      <c r="H185" s="1"/>
    </row>
    <row r="186" spans="1:12" ht="12.75">
      <c r="A186" s="1">
        <f>10000/B186</f>
        <v>1323.6267372600928</v>
      </c>
      <c r="B186" s="3">
        <v>7.5549999999999997</v>
      </c>
      <c r="C186" s="3">
        <v>0.85024</v>
      </c>
      <c r="D186" s="3">
        <v>0.0098548000000000004</v>
      </c>
      <c r="E186" s="1"/>
      <c r="G186" s="1"/>
      <c r="H186" s="1"/>
    </row>
    <row r="187" spans="1:12" ht="12.75">
      <c r="A187" s="1">
        <f>10000/B187</f>
        <v>1329.7872340425533</v>
      </c>
      <c r="B187" s="3">
        <v>7.5199999999999996</v>
      </c>
      <c r="C187" s="3">
        <v>0.87346999999999997</v>
      </c>
      <c r="D187" s="3">
        <v>0.0075944000000000003</v>
      </c>
      <c r="E187" s="1"/>
      <c r="G187" s="1"/>
      <c r="H187" s="1"/>
    </row>
    <row r="188" spans="1:12" ht="12.75">
      <c r="A188" s="1">
        <f>10000/B188</f>
        <v>1335.9696467696253</v>
      </c>
      <c r="B188" s="3">
        <v>7.4851999999999999</v>
      </c>
      <c r="C188" s="3">
        <v>0.89478000000000002</v>
      </c>
      <c r="D188" s="3">
        <v>0.0058900000000000003</v>
      </c>
      <c r="E188" s="1"/>
      <c r="G188" s="1"/>
      <c r="H188" s="1"/>
    </row>
    <row r="189" spans="1:12" ht="12.75">
      <c r="A189" s="1">
        <f>10000/B189</f>
        <v>1342.1377570193804</v>
      </c>
      <c r="B189" s="3">
        <v>7.4508000000000001</v>
      </c>
      <c r="C189" s="3">
        <v>0.91439999999999999</v>
      </c>
      <c r="D189" s="3">
        <v>0.0045932000000000004</v>
      </c>
      <c r="E189" s="1"/>
      <c r="G189" s="1"/>
      <c r="H189" s="1"/>
    </row>
    <row r="190" spans="1:12" ht="12.75">
      <c r="A190" s="1">
        <f>10000/B190</f>
        <v>1348.308546927879</v>
      </c>
      <c r="B190" s="3">
        <v>7.4166999999999996</v>
      </c>
      <c r="C190" s="3">
        <v>0.93254999999999999</v>
      </c>
      <c r="D190" s="3">
        <v>0.0035974000000000002</v>
      </c>
      <c r="E190" s="1"/>
      <c r="G190" s="1"/>
      <c r="H190" s="1"/>
    </row>
    <row r="191" spans="1:12" ht="12.75">
      <c r="A191" s="1">
        <f>10000/B191</f>
        <v>1354.4813013856344</v>
      </c>
      <c r="B191" s="3">
        <v>7.3829000000000002</v>
      </c>
      <c r="C191" s="3">
        <v>0.94940000000000002</v>
      </c>
      <c r="D191" s="3">
        <v>0.0028262999999999999</v>
      </c>
      <c r="E191" s="1"/>
      <c r="G191" s="1"/>
      <c r="H191" s="1"/>
    </row>
    <row r="192" spans="1:12" ht="12.75">
      <c r="A192" s="1">
        <f>10000/B192</f>
        <v>1360.655291588429</v>
      </c>
      <c r="B192" s="3">
        <v>7.3494000000000002</v>
      </c>
      <c r="C192" s="3">
        <v>0.96509999999999996</v>
      </c>
      <c r="D192" s="3">
        <v>0.0022247999999999999</v>
      </c>
      <c r="E192" s="1"/>
      <c r="G192" s="1"/>
      <c r="H192" s="1"/>
    </row>
    <row r="193" spans="1:12" ht="12.75">
      <c r="A193" s="1">
        <f>10000/B193</f>
        <v>1366.829775019819</v>
      </c>
      <c r="B193" s="3">
        <v>7.3162000000000003</v>
      </c>
      <c r="C193" s="3">
        <v>0.97977000000000003</v>
      </c>
      <c r="D193" s="3">
        <v>0.0017528000000000001</v>
      </c>
      <c r="E193" s="1"/>
      <c r="G193" s="1"/>
      <c r="H193" s="1"/>
    </row>
    <row r="194" spans="1:12" ht="12.75">
      <c r="A194" s="1">
        <f>10000/B194</f>
        <v>1373.0039954416268</v>
      </c>
      <c r="B194" s="3">
        <v>7.2832999999999997</v>
      </c>
      <c r="C194" s="3">
        <v>0.99351999999999996</v>
      </c>
      <c r="D194" s="3">
        <v>0.0013808</v>
      </c>
      <c r="E194" s="1"/>
      <c r="G194" s="1"/>
      <c r="H194" s="1"/>
    </row>
    <row r="195" spans="1:12" ht="12.75">
      <c r="A195" s="1">
        <f>10000/B195</f>
        <v>1379.1771828926862</v>
      </c>
      <c r="B195" s="3">
        <v>7.2507000000000001</v>
      </c>
      <c r="C195" s="3">
        <v>1.0064</v>
      </c>
      <c r="D195" s="3">
        <v>0.0010866999999999999</v>
      </c>
      <c r="E195" s="1"/>
      <c r="G195" s="1"/>
      <c r="H195" s="1"/>
    </row>
    <row r="196" spans="1:12" ht="12.75">
      <c r="A196" s="1">
        <f>10000/B196</f>
        <v>1385.34855369611</v>
      </c>
      <c r="B196" s="3">
        <v>7.2183999999999999</v>
      </c>
      <c r="C196" s="3">
        <v>1.0185999999999999</v>
      </c>
      <c r="D196" s="3">
        <v>0.00085393999999999997</v>
      </c>
      <c r="E196" s="1"/>
      <c r="G196" s="1"/>
      <c r="H196" s="1"/>
    </row>
    <row r="197" spans="1:12" ht="12.75">
      <c r="A197" s="1">
        <f>10000/B197</f>
        <v>1391.5366739490419</v>
      </c>
      <c r="B197" s="3">
        <v>7.1863000000000001</v>
      </c>
      <c r="C197" s="3">
        <v>1.0301</v>
      </c>
      <c r="D197" s="3">
        <v>0.00066963000000000005</v>
      </c>
      <c r="E197" s="1"/>
      <c r="G197" s="1"/>
      <c r="H197" s="1"/>
    </row>
    <row r="198" spans="1:12" ht="12.75">
      <c r="A198" s="1">
        <f>10000/B198</f>
        <v>1397.7021776199927</v>
      </c>
      <c r="B198" s="3">
        <v>7.1546000000000003</v>
      </c>
      <c r="C198" s="3">
        <v>1.0409999999999999</v>
      </c>
      <c r="D198" s="3">
        <v>0.00052380000000000005</v>
      </c>
      <c r="E198" s="1"/>
      <c r="G198" s="1"/>
      <c r="H198" s="1"/>
    </row>
    <row r="199" spans="1:12" ht="12.75">
      <c r="A199" s="1">
        <f>10000/B199</f>
        <v>1403.8831407673624</v>
      </c>
      <c r="B199" s="3">
        <v>7.1231</v>
      </c>
      <c r="C199" s="3">
        <v>1.0512999999999999</v>
      </c>
      <c r="D199" s="3">
        <v>0.00040858000000000002</v>
      </c>
      <c r="E199" s="1"/>
      <c r="G199" s="1"/>
      <c r="H199" s="1"/>
    </row>
    <row r="200" spans="1:12" ht="12.75">
      <c r="A200" s="1">
        <f>10000/B200</f>
        <v>1410.0593634992033</v>
      </c>
      <c r="B200" s="3">
        <v>7.0918999999999999</v>
      </c>
      <c r="C200" s="3">
        <v>1.0610999999999999</v>
      </c>
      <c r="D200" s="3">
        <v>0.00031775999999999999</v>
      </c>
      <c r="E200" s="1"/>
      <c r="G200" s="1"/>
      <c r="H200" s="1"/>
    </row>
    <row r="201" spans="1:12" ht="12.75">
      <c r="A201" s="1">
        <f>10000/B201</f>
        <v>1416.2299957513101</v>
      </c>
      <c r="B201" s="3">
        <v>7.0609999999999999</v>
      </c>
      <c r="C201" s="3">
        <v>1.0705</v>
      </c>
      <c r="D201" s="3">
        <v>0.00024633000000000001</v>
      </c>
      <c r="E201" s="1"/>
      <c r="G201" s="1"/>
      <c r="H201" s="1"/>
    </row>
    <row r="202" spans="1:12" ht="12.75">
      <c r="A202" s="1">
        <f>10000/B202</f>
        <v>1422.3941738734638</v>
      </c>
      <c r="B202" s="3">
        <v>7.0304000000000002</v>
      </c>
      <c r="C202" s="3">
        <v>1.0793999999999999</v>
      </c>
      <c r="D202" s="3">
        <v>0.00019034</v>
      </c>
    </row>
    <row r="203" spans="1:12" ht="12.75">
      <c r="A203" s="1">
        <f>10000/B203</f>
        <v>1428.5714285714287</v>
      </c>
      <c r="B203" s="3">
        <v>7</v>
      </c>
      <c r="C203" s="3">
        <v>1.0878000000000001</v>
      </c>
      <c r="D203" s="3">
        <v>0.00014657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7" bottom="1.66666666666667" header="1" footer="1"/>
  <pageSetup blackAndWhite="0" cellComments="asDisplayed" draft="0" errors="displayed" fitToHeight="0" fitToWidth="0" orientation="portrait" pageOrder="downThenOver" paperSize="9" scale="100" useFirstPageNumber="0"/>
  <headerFooter>
    <oddHeader>&amp;C&amp;A</oddHeader>
    <oddFooter>&amp;CPage &amp;P</oddFooter>
  </headerFooter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:XFD621"/>
  <sheetViews>
    <sheetView workbookViewId="0">
      <selection activeCell="A1" sqref="A1:K7"/>
    </sheetView>
  </sheetViews>
  <sheetFormatPr defaultColWidth="12.85546875" defaultRowHeight="12.75"/>
  <cols>
    <col min="1" max="16384" style="1" width="12.85546875" bestFit="1" customWidth="1"/>
  </cols>
  <sheetData>
    <row r="1" spans="1:16384">
      <c r="A1" t="s">
        <v>12</v>
      </c>
      <c r="B1" t="s">
        <v>13</v>
      </c>
      <c r="C1" t="s">
        <v>17</v>
      </c>
      <c r="D1" t="s">
        <v>18</v>
      </c>
      <c r="G1" t="s">
        <v>1</v>
      </c>
      <c r="H1" t="s">
        <v>2</v>
      </c>
    </row>
    <row r="2" spans="1:16384">
      <c r="A2">
        <v>0</v>
      </c>
      <c r="C2" s="3">
        <f>C3+(C3-C4)/($A4-$A3)*($A3-$A2)</f>
        <v>1.5682525827814455</v>
      </c>
      <c r="D2" s="3">
        <v>0.0055999999999999999</v>
      </c>
      <c r="E2" t="s">
        <v>19</v>
      </c>
      <c r="G2" t="s">
        <v>3</v>
      </c>
      <c r="H2">
        <v>1.3799999999999999</v>
      </c>
    </row>
    <row r="3" spans="1:16384">
      <c r="A3">
        <v>100</v>
      </c>
      <c r="B3" s="3"/>
      <c r="C3" s="3">
        <f>C4+(C4-C5)/($A5-$A4)*($A4-$A3)</f>
        <v>1.5633243995231696</v>
      </c>
      <c r="D3" s="3">
        <f>D4+(D4-D5)/($A5-$A4)*($A4-$A3)</f>
        <v>0.0055999999999999999</v>
      </c>
      <c r="E3" t="s">
        <v>19</v>
      </c>
      <c r="G3" t="s">
        <v>4</v>
      </c>
      <c r="H3">
        <v>25</v>
      </c>
    </row>
    <row r="4" spans="1:16384">
      <c r="A4">
        <v>200</v>
      </c>
      <c r="B4" s="3"/>
      <c r="C4" s="3">
        <f>C5+(C5-C6)/($A6-$A5)*($A5-$A4)</f>
        <v>1.5583962162648937</v>
      </c>
      <c r="D4" s="3">
        <v>0.0055999999999999999</v>
      </c>
      <c r="E4" t="s">
        <v>19</v>
      </c>
      <c r="G4" t="s">
        <v>5</v>
      </c>
      <c r="H4">
        <f>MIN(A2:A618)</f>
        <v>0</v>
      </c>
    </row>
    <row r="5" spans="1:16384">
      <c r="A5">
        <f>10000/B5</f>
        <v>501.4542172299669</v>
      </c>
      <c r="B5">
        <v>19.942</v>
      </c>
      <c r="C5">
        <v>1.5435399999999999</v>
      </c>
      <c r="D5" s="3">
        <v>0.0055999999999999999</v>
      </c>
      <c r="E5" s="3"/>
      <c r="G5" t="s">
        <v>6</v>
      </c>
      <c r="H5">
        <f>MAX(A2:A618)</f>
        <v>23255.813953488374</v>
      </c>
    </row>
    <row r="6" spans="1:16384">
      <c r="A6">
        <f>10000/B6</f>
        <v>509.16496945010181</v>
      </c>
      <c r="B6">
        <v>19.640000000000001</v>
      </c>
      <c r="C6">
        <v>1.5431600000000001</v>
      </c>
      <c r="D6" s="3">
        <v>0.0054099999999999999</v>
      </c>
      <c r="E6" s="3"/>
      <c r="G6" t="s">
        <v>7</v>
      </c>
      <c r="H6">
        <f>COUNT(A2:A618)</f>
        <v>617</v>
      </c>
    </row>
    <row r="7" spans="1:16384">
      <c r="A7">
        <f>10000/B7</f>
        <v>516.87600144725275</v>
      </c>
      <c r="B7">
        <v>19.347000000000001</v>
      </c>
      <c r="C7">
        <v>1.5467200000000001</v>
      </c>
      <c r="D7" s="3">
        <v>0.0075700000000000003</v>
      </c>
      <c r="E7" s="3"/>
      <c r="G7" t="s">
        <v>8</v>
      </c>
      <c r="H7" t="inlineStr">
        <is>
          <t>1) X. Zhang, J. Qiu, X. Li, J. Zhao, L. Liu. Complex refractive indices measurements of polymers in visible and near-infrared bands, &lt;a href=\"https://doi.org/10.1364/AO.383831\"&gt;&lt;i&gt;Appl. Opt.&lt;/i&gt; &lt;b&gt;59&lt;/b&gt;, 2337-2344 (2020)&lt;/a&gt; (0.4-2 Âµm)&lt;br&gt;2) X. Zhang, J. Qiu, J. Zhao, X. Li, L. Liu. Complex refractive indices measurements of polymers in infrared bands, &lt;a href=\"https://doi.org/10.1016/j.jqsrt.2020.107063\"&gt;&lt;i&gt;J. Quant. Spectrosc. Radiat. Transf.&lt;/i&gt; &lt;b&gt;252&lt;/b&gt;, 107063 (2020)&lt;/a&gt; (2-20 Âµm)"</t>
        </is>
      </c>
    </row>
    <row r="8" spans="1:16384">
      <c r="A8">
        <f>10000/B8</f>
        <v>524.60392403735182</v>
      </c>
      <c r="B8">
        <v>19.062000000000001</v>
      </c>
      <c r="C8">
        <v>1.55</v>
      </c>
      <c r="D8" s="3">
        <v>0.0098099999999999993</v>
      </c>
      <c r="E8" s="3"/>
    </row>
    <row r="9" spans="1:16384">
      <c r="A9">
        <f>10000/B9</f>
        <v>532.31129564569358</v>
      </c>
      <c r="B9">
        <v>18.786000000000001</v>
      </c>
      <c r="C9">
        <v>1.55304</v>
      </c>
      <c r="D9" s="3">
        <v>0.012500000000000001</v>
      </c>
      <c r="E9" s="3"/>
    </row>
    <row r="10" spans="1:16384">
      <c r="A10">
        <f>10000/B10</f>
        <v>540.01512042337185</v>
      </c>
      <c r="B10">
        <v>18.518000000000001</v>
      </c>
      <c r="C10">
        <v>1.55505</v>
      </c>
      <c r="D10" s="3">
        <v>0.016</v>
      </c>
      <c r="E10" s="3"/>
    </row>
    <row r="11" spans="1:16384">
      <c r="A11">
        <f>10000/B11</f>
        <v>547.73511529824168</v>
      </c>
      <c r="B11">
        <v>18.257000000000001</v>
      </c>
      <c r="C11">
        <v>1.5568500000000001</v>
      </c>
      <c r="D11" s="3">
        <v>0.0137</v>
      </c>
      <c r="E11" s="3"/>
    </row>
    <row r="12" spans="1:16384">
      <c r="A12">
        <f>10000/B12</f>
        <v>555.46297839249019</v>
      </c>
      <c r="B12">
        <v>18.003</v>
      </c>
      <c r="C12">
        <v>1.5589500000000001</v>
      </c>
      <c r="D12" s="3">
        <v>0.01</v>
      </c>
      <c r="E12" s="3"/>
    </row>
    <row r="13" spans="1:16384">
      <c r="A13">
        <f>10000/B13</f>
        <v>563.15819113588998</v>
      </c>
      <c r="B13">
        <v>17.757000000000001</v>
      </c>
      <c r="C13">
        <v>1.5647899999999999</v>
      </c>
      <c r="D13" s="3">
        <v>0.010699999999999999</v>
      </c>
      <c r="E13" s="3"/>
    </row>
    <row r="14" spans="1:16384">
      <c r="A14">
        <f>10000/B14</f>
        <v>570.87400810641088</v>
      </c>
      <c r="B14">
        <v>17.516999999999999</v>
      </c>
      <c r="C14">
        <v>1.5680400000000001</v>
      </c>
      <c r="D14" s="3">
        <v>0.0134</v>
      </c>
      <c r="E14" s="3"/>
    </row>
    <row r="15" spans="1:16384">
      <c r="A15">
        <f>10000/B15</f>
        <v>578.60325175027481</v>
      </c>
      <c r="B15">
        <v>17.283000000000001</v>
      </c>
      <c r="C15">
        <v>1.57125</v>
      </c>
      <c r="D15" s="3">
        <v>0.016299999999999999</v>
      </c>
      <c r="E15" s="3"/>
    </row>
    <row r="16" spans="1:16384">
      <c r="A16">
        <f>10000/B16</f>
        <v>586.30393996247653</v>
      </c>
      <c r="B16">
        <v>17.056000000000001</v>
      </c>
      <c r="C16">
        <v>1.57978</v>
      </c>
      <c r="D16" s="3">
        <v>0.0201</v>
      </c>
      <c r="E16" s="3"/>
    </row>
    <row r="17" spans="1:16384">
      <c r="A17">
        <f>10000/B17</f>
        <v>594.035879767138</v>
      </c>
      <c r="B17">
        <v>16.834</v>
      </c>
      <c r="C17">
        <v>1.59202</v>
      </c>
      <c r="D17" s="3">
        <v>0.029700000000000001</v>
      </c>
      <c r="E17" s="3"/>
    </row>
    <row r="18" spans="1:16384">
      <c r="A18">
        <f>10000/B18</f>
        <v>601.75713082200025</v>
      </c>
      <c r="B18">
        <v>16.617999999999999</v>
      </c>
      <c r="C18">
        <v>1.5972500000000001</v>
      </c>
      <c r="D18" s="3">
        <v>0.050500000000000003</v>
      </c>
      <c r="E18" s="3"/>
    </row>
    <row r="19" spans="1:16384">
      <c r="A19">
        <f>10000/B19</f>
        <v>609.45880058508044</v>
      </c>
      <c r="B19">
        <v>16.408000000000001</v>
      </c>
      <c r="C19">
        <v>1.58274</v>
      </c>
      <c r="D19" s="3">
        <v>0.072300000000000003</v>
      </c>
      <c r="E19" s="3"/>
    </row>
    <row r="20" spans="1:16384">
      <c r="A20">
        <f>10000/B20</f>
        <v>617.16965993951737</v>
      </c>
      <c r="B20">
        <v>16.202999999999999</v>
      </c>
      <c r="C20">
        <v>1.55847</v>
      </c>
      <c r="D20" s="3">
        <v>0.0809</v>
      </c>
      <c r="E20" s="3"/>
    </row>
    <row r="21" spans="1:16384">
      <c r="A21">
        <f>10000/B21</f>
        <v>624.88283446853711</v>
      </c>
      <c r="B21">
        <v>16.003</v>
      </c>
      <c r="C21">
        <v>1.5413399999999999</v>
      </c>
      <c r="D21" s="3">
        <v>0.080500000000000002</v>
      </c>
      <c r="E21" s="3"/>
    </row>
    <row r="22" spans="1:16384">
      <c r="A22">
        <f>10000/B22</f>
        <v>632.59109311740895</v>
      </c>
      <c r="B22">
        <v>15.808</v>
      </c>
      <c r="C22">
        <v>1.52972</v>
      </c>
      <c r="D22" s="3">
        <v>0.078700000000000006</v>
      </c>
      <c r="E22" s="3"/>
    </row>
    <row r="23" spans="1:16384">
      <c r="A23">
        <f>10000/B23</f>
        <v>640.32784785810327</v>
      </c>
      <c r="B23">
        <v>15.617000000000001</v>
      </c>
      <c r="C23">
        <v>1.5130600000000001</v>
      </c>
      <c r="D23" s="3">
        <v>0.071800000000000003</v>
      </c>
      <c r="E23" s="3"/>
    </row>
    <row r="24" spans="1:16384">
      <c r="A24">
        <f>10000/B24</f>
        <v>648.04614088523101</v>
      </c>
      <c r="B24">
        <v>15.430999999999999</v>
      </c>
      <c r="C24">
        <v>1.49916</v>
      </c>
      <c r="D24" s="3">
        <v>0.056500000000000002</v>
      </c>
      <c r="E24" s="3"/>
    </row>
    <row r="25" spans="1:16384">
      <c r="A25">
        <f>10000/B25</f>
        <v>655.73770491803282</v>
      </c>
      <c r="B25">
        <v>15.25</v>
      </c>
      <c r="C25">
        <v>1.5000100000000001</v>
      </c>
      <c r="D25" s="3">
        <v>0.040099999999999997</v>
      </c>
      <c r="E25" s="3"/>
    </row>
    <row r="26" spans="1:16384">
      <c r="A26">
        <f>10000/B26</f>
        <v>663.48195329087048</v>
      </c>
      <c r="B26">
        <v>15.071999999999999</v>
      </c>
      <c r="C26">
        <v>1.5116099999999999</v>
      </c>
      <c r="D26" s="3">
        <v>0.032099999999999997</v>
      </c>
      <c r="E26" s="3"/>
    </row>
    <row r="27" spans="1:16384">
      <c r="A27">
        <f>10000/B27</f>
        <v>671.18598563661999</v>
      </c>
      <c r="B27">
        <v>14.898999999999999</v>
      </c>
      <c r="C27">
        <v>1.5234000000000001</v>
      </c>
      <c r="D27" s="3">
        <v>0.033500000000000002</v>
      </c>
      <c r="E27" s="3"/>
    </row>
    <row r="28" spans="1:16384">
      <c r="A28">
        <f>10000/B28</f>
        <v>678.88662593346908</v>
      </c>
      <c r="B28">
        <v>14.73</v>
      </c>
      <c r="C28">
        <v>1.5241199999999999</v>
      </c>
      <c r="D28" s="3">
        <v>0.038899999999999997</v>
      </c>
      <c r="E28" s="3"/>
    </row>
    <row r="29" spans="1:16384">
      <c r="A29">
        <f>10000/B29</f>
        <v>686.62455369404006</v>
      </c>
      <c r="B29">
        <v>14.564</v>
      </c>
      <c r="C29">
        <v>1.51563</v>
      </c>
      <c r="D29" s="3">
        <v>0.043799999999999999</v>
      </c>
      <c r="E29" s="3"/>
    </row>
    <row r="30" spans="1:16384">
      <c r="A30">
        <f>10000/B30</f>
        <v>694.29979865305836</v>
      </c>
      <c r="B30">
        <v>14.403</v>
      </c>
      <c r="C30">
        <v>1.50559</v>
      </c>
      <c r="D30" s="3">
        <v>0.043200000000000002</v>
      </c>
      <c r="E30" s="3"/>
    </row>
    <row r="31" spans="1:16384">
      <c r="A31">
        <f>10000/B31</f>
        <v>702.04998595900031</v>
      </c>
      <c r="B31">
        <v>14.244</v>
      </c>
      <c r="C31">
        <v>1.49796</v>
      </c>
      <c r="D31" s="3">
        <v>0.037400000000000003</v>
      </c>
      <c r="E31" s="3"/>
    </row>
    <row r="32" spans="1:16384">
      <c r="A32">
        <f>10000/B32</f>
        <v>709.77358222726946</v>
      </c>
      <c r="B32">
        <v>14.089</v>
      </c>
      <c r="C32">
        <v>1.4956199999999999</v>
      </c>
      <c r="D32" s="3">
        <v>0.028199999999999999</v>
      </c>
      <c r="E32" s="3"/>
    </row>
    <row r="33" spans="1:16384">
      <c r="A33">
        <f>10000/B33</f>
        <v>717.4630506528913</v>
      </c>
      <c r="B33">
        <v>13.938000000000001</v>
      </c>
      <c r="C33">
        <v>1.49857</v>
      </c>
      <c r="D33" s="3">
        <v>0.017999999999999999</v>
      </c>
      <c r="E33" s="3"/>
    </row>
    <row r="34" spans="1:16384">
      <c r="A34">
        <f>10000/B34</f>
        <v>725.1631617113851</v>
      </c>
      <c r="B34">
        <v>13.789999999999999</v>
      </c>
      <c r="C34">
        <v>1.5040199999999999</v>
      </c>
      <c r="D34" s="3">
        <v>0.0132</v>
      </c>
      <c r="E34" s="3"/>
    </row>
    <row r="35" spans="1:16384">
      <c r="A35">
        <f>10000/B35</f>
        <v>732.86918285086119</v>
      </c>
      <c r="B35">
        <v>13.645</v>
      </c>
      <c r="C35">
        <v>1.50841</v>
      </c>
      <c r="D35" s="3">
        <v>0.0115</v>
      </c>
      <c r="E35" s="3"/>
    </row>
    <row r="36" spans="1:16384">
      <c r="A36">
        <f>10000/B36</f>
        <v>740.6310176270182</v>
      </c>
      <c r="B36">
        <v>13.502000000000001</v>
      </c>
      <c r="C36">
        <v>1.5108699999999999</v>
      </c>
      <c r="D36" s="3">
        <v>0.0085100000000000002</v>
      </c>
      <c r="E36" s="3"/>
    </row>
    <row r="37" spans="1:16384">
      <c r="A37">
        <f>10000/B37</f>
        <v>748.33495472573532</v>
      </c>
      <c r="B37">
        <v>13.363</v>
      </c>
      <c r="C37">
        <v>1.51318</v>
      </c>
      <c r="D37" s="3">
        <v>0.0067799999999999996</v>
      </c>
      <c r="E37" s="3"/>
    </row>
    <row r="38" spans="1:16384">
      <c r="A38">
        <f>10000/B38</f>
        <v>756.02933393815681</v>
      </c>
      <c r="B38">
        <v>13.227</v>
      </c>
      <c r="C38">
        <v>1.51695</v>
      </c>
      <c r="D38" s="3">
        <v>0.0063</v>
      </c>
      <c r="E38" s="3"/>
    </row>
    <row r="39" spans="1:16384">
      <c r="A39">
        <f>10000/B39</f>
        <v>763.76689834262584</v>
      </c>
      <c r="B39">
        <v>13.093</v>
      </c>
      <c r="C39">
        <v>1.5194099999999999</v>
      </c>
      <c r="D39" s="3">
        <v>0.0053200000000000001</v>
      </c>
      <c r="E39" s="3"/>
    </row>
    <row r="40" spans="1:16384">
      <c r="A40">
        <f>10000/B40</f>
        <v>771.48588180836293</v>
      </c>
      <c r="B40">
        <v>12.962</v>
      </c>
      <c r="C40">
        <v>1.51979</v>
      </c>
      <c r="D40" s="3">
        <v>0.0048599999999999997</v>
      </c>
      <c r="E40" s="3"/>
    </row>
    <row r="41" spans="1:16384">
      <c r="A41">
        <f>10000/B41</f>
        <v>779.18030232195736</v>
      </c>
      <c r="B41">
        <v>12.834</v>
      </c>
      <c r="C41">
        <v>1.5208299999999999</v>
      </c>
      <c r="D41" s="3">
        <v>0.0055300000000000002</v>
      </c>
      <c r="E41" s="3"/>
    </row>
    <row r="42" spans="1:16384">
      <c r="A42">
        <f>10000/B42</f>
        <v>786.90588605602773</v>
      </c>
      <c r="B42">
        <v>12.708</v>
      </c>
      <c r="C42">
        <v>1.5230900000000001</v>
      </c>
      <c r="D42" s="3">
        <v>0.0053299999999999997</v>
      </c>
      <c r="E42" s="3"/>
    </row>
    <row r="43" spans="1:16384">
      <c r="A43">
        <f>10000/B43</f>
        <v>794.59674215335713</v>
      </c>
      <c r="B43">
        <v>12.585000000000001</v>
      </c>
      <c r="C43">
        <v>1.52563</v>
      </c>
      <c r="D43" s="3">
        <v>0.0039300000000000003</v>
      </c>
      <c r="E43" s="3"/>
    </row>
    <row r="44" spans="1:16384">
      <c r="A44">
        <f>10000/B44</f>
        <v>802.31065468549423</v>
      </c>
      <c r="B44">
        <v>12.464</v>
      </c>
      <c r="C44">
        <v>1.52925</v>
      </c>
      <c r="D44" s="3">
        <v>0.0040400000000000002</v>
      </c>
      <c r="E44" s="3"/>
    </row>
    <row r="45" spans="1:16384">
      <c r="A45">
        <f>10000/B45</f>
        <v>810.04455245038469</v>
      </c>
      <c r="B45">
        <v>12.345000000000001</v>
      </c>
      <c r="C45">
        <v>1.5319199999999999</v>
      </c>
      <c r="D45" s="3">
        <v>0.0031900000000000001</v>
      </c>
      <c r="E45" s="3"/>
    </row>
    <row r="46" spans="1:16384">
      <c r="A46">
        <f>10000/B46</f>
        <v>817.72835064191679</v>
      </c>
      <c r="B46">
        <v>12.228999999999999</v>
      </c>
      <c r="C46">
        <v>1.5347299999999999</v>
      </c>
      <c r="D46" s="3">
        <v>0.0040600000000000002</v>
      </c>
      <c r="E46" s="3"/>
    </row>
    <row r="47" spans="1:16384">
      <c r="A47">
        <f>10000/B47</f>
        <v>825.49116724451039</v>
      </c>
      <c r="B47">
        <v>12.114000000000001</v>
      </c>
      <c r="C47">
        <v>1.5373300000000001</v>
      </c>
      <c r="D47" s="3">
        <v>0.00779</v>
      </c>
      <c r="E47" s="3"/>
    </row>
    <row r="48" spans="1:16384">
      <c r="A48">
        <f>10000/B48</f>
        <v>833.19446758873517</v>
      </c>
      <c r="B48">
        <v>12.002000000000001</v>
      </c>
      <c r="C48">
        <v>1.53579</v>
      </c>
      <c r="D48" s="3">
        <v>0.011599999999999999</v>
      </c>
      <c r="E48" s="3"/>
    </row>
    <row r="49" spans="1:16384">
      <c r="A49">
        <f>10000/B49</f>
        <v>840.90144635048773</v>
      </c>
      <c r="B49">
        <v>11.891999999999999</v>
      </c>
      <c r="C49">
        <v>1.53267</v>
      </c>
      <c r="D49" s="3">
        <v>0.013100000000000001</v>
      </c>
      <c r="E49" s="3"/>
    </row>
    <row r="50" spans="1:16384">
      <c r="A50">
        <f>10000/B50</f>
        <v>848.60828241683635</v>
      </c>
      <c r="B50">
        <v>11.784000000000001</v>
      </c>
      <c r="C50">
        <v>1.5330699999999999</v>
      </c>
      <c r="D50" s="3">
        <v>0.0126</v>
      </c>
      <c r="E50" s="3"/>
    </row>
    <row r="51" spans="1:16384">
      <c r="A51">
        <f>10000/B51</f>
        <v>856.31101215961633</v>
      </c>
      <c r="B51">
        <v>11.678000000000001</v>
      </c>
      <c r="C51">
        <v>1.53504</v>
      </c>
      <c r="D51" s="3">
        <v>0.0124</v>
      </c>
      <c r="E51" s="3"/>
    </row>
    <row r="52" spans="1:16384">
      <c r="A52">
        <f>10000/B52</f>
        <v>864.08018664132032</v>
      </c>
      <c r="B52">
        <v>11.573</v>
      </c>
      <c r="C52">
        <v>1.53593</v>
      </c>
      <c r="D52" s="3">
        <v>0.012200000000000001</v>
      </c>
      <c r="E52" s="3"/>
    </row>
    <row r="53" spans="1:16384">
      <c r="A53">
        <f>10000/B53</f>
        <v>871.76357771772291</v>
      </c>
      <c r="B53">
        <v>11.471</v>
      </c>
      <c r="C53">
        <v>1.5364199999999999</v>
      </c>
      <c r="D53" s="3">
        <v>0.012</v>
      </c>
      <c r="E53" s="3"/>
    </row>
    <row r="54" spans="1:16384">
      <c r="A54">
        <f>10000/B54</f>
        <v>879.50747581354449</v>
      </c>
      <c r="B54">
        <v>11.369999999999999</v>
      </c>
      <c r="C54">
        <v>1.5368599999999999</v>
      </c>
      <c r="D54" s="3">
        <v>0.0124</v>
      </c>
      <c r="E54" s="3"/>
    </row>
    <row r="55" spans="1:16384">
      <c r="A55">
        <f>10000/B55</f>
        <v>887.15400993612491</v>
      </c>
      <c r="B55">
        <v>11.272</v>
      </c>
      <c r="C55">
        <v>1.5379100000000001</v>
      </c>
      <c r="D55" s="3">
        <v>0.012500000000000001</v>
      </c>
      <c r="E55" s="3"/>
    </row>
    <row r="56" spans="1:16384">
      <c r="A56">
        <f>10000/B56</f>
        <v>894.9346697691069</v>
      </c>
      <c r="B56">
        <v>11.173999999999999</v>
      </c>
      <c r="C56">
        <v>1.5378499999999999</v>
      </c>
      <c r="D56" s="3">
        <v>0.012800000000000001</v>
      </c>
      <c r="E56" s="3"/>
    </row>
    <row r="57" spans="1:16384">
      <c r="A57">
        <f>10000/B57</f>
        <v>902.60853867677588</v>
      </c>
      <c r="B57">
        <v>11.079000000000001</v>
      </c>
      <c r="C57">
        <v>1.5392699999999999</v>
      </c>
      <c r="D57" s="3">
        <v>0.0137</v>
      </c>
      <c r="E57" s="3"/>
    </row>
    <row r="58" spans="1:16384">
      <c r="A58">
        <f>10000/B58</f>
        <v>910.33227127901694</v>
      </c>
      <c r="B58">
        <v>10.984999999999999</v>
      </c>
      <c r="C58">
        <v>1.5421199999999999</v>
      </c>
      <c r="D58" s="3">
        <v>0.016500000000000001</v>
      </c>
      <c r="E58" s="3"/>
    </row>
    <row r="59" spans="1:16384">
      <c r="A59">
        <f>10000/B59</f>
        <v>918.02074726888827</v>
      </c>
      <c r="B59">
        <v>10.893000000000001</v>
      </c>
      <c r="C59">
        <v>1.5438000000000001</v>
      </c>
      <c r="D59" s="3">
        <v>0.019199999999999998</v>
      </c>
      <c r="E59" s="3"/>
    </row>
    <row r="60" spans="1:16384">
      <c r="A60">
        <f>10000/B60</f>
        <v>925.75448990927612</v>
      </c>
      <c r="B60">
        <v>10.802</v>
      </c>
      <c r="C60">
        <v>1.544</v>
      </c>
      <c r="D60" s="3">
        <v>0.020299999999999999</v>
      </c>
      <c r="E60" s="3"/>
    </row>
    <row r="61" spans="1:16384">
      <c r="A61">
        <f>10000/B61</f>
        <v>933.44534677494642</v>
      </c>
      <c r="B61">
        <v>10.712999999999999</v>
      </c>
      <c r="C61">
        <v>1.5431900000000001</v>
      </c>
      <c r="D61" s="3">
        <v>0.021399999999999999</v>
      </c>
      <c r="E61" s="3"/>
    </row>
    <row r="62" spans="1:16384">
      <c r="A62">
        <f>10000/B62</f>
        <v>941.17647058823525</v>
      </c>
      <c r="B62">
        <v>10.625</v>
      </c>
      <c r="C62">
        <v>1.5438700000000001</v>
      </c>
      <c r="D62" s="3">
        <v>0.024899999999999999</v>
      </c>
      <c r="E62" s="3"/>
    </row>
    <row r="63" spans="1:16384">
      <c r="A63">
        <f>10000/B63</f>
        <v>948.94666919719111</v>
      </c>
      <c r="B63">
        <v>10.538</v>
      </c>
      <c r="C63">
        <v>1.5435099999999999</v>
      </c>
      <c r="D63" s="3">
        <v>0.031</v>
      </c>
      <c r="E63" s="3"/>
    </row>
    <row r="64" spans="1:16384">
      <c r="A64">
        <f>10000/B64</f>
        <v>956.66315890175076</v>
      </c>
      <c r="B64">
        <v>10.452999999999999</v>
      </c>
      <c r="C64">
        <v>1.53864</v>
      </c>
      <c r="D64" s="3">
        <v>0.037600000000000001</v>
      </c>
      <c r="E64" s="3"/>
    </row>
    <row r="65" spans="1:16384">
      <c r="A65">
        <f>10000/B65</f>
        <v>964.32015429122475</v>
      </c>
      <c r="B65">
        <v>10.369999999999999</v>
      </c>
      <c r="C65">
        <v>1.52929</v>
      </c>
      <c r="D65" s="3">
        <v>0.0407</v>
      </c>
      <c r="E65" s="3"/>
    </row>
    <row r="66" spans="1:16384">
      <c r="A66">
        <f>10000/B66</f>
        <v>972.0062208398133</v>
      </c>
      <c r="B66">
        <v>10.288</v>
      </c>
      <c r="C66">
        <v>1.51955</v>
      </c>
      <c r="D66" s="3">
        <v>0.037199999999999997</v>
      </c>
      <c r="E66" s="3"/>
    </row>
    <row r="67" spans="1:16384">
      <c r="A67">
        <f>10000/B67</f>
        <v>979.71980013716075</v>
      </c>
      <c r="B67">
        <v>10.207000000000001</v>
      </c>
      <c r="C67">
        <v>1.51457</v>
      </c>
      <c r="D67" s="3">
        <v>0.0298</v>
      </c>
      <c r="E67" s="3"/>
    </row>
    <row r="68" spans="1:16384">
      <c r="A68">
        <f>10000/B68</f>
        <v>987.45926730522365</v>
      </c>
      <c r="B68">
        <v>10.127000000000001</v>
      </c>
      <c r="C68">
        <v>1.51505</v>
      </c>
      <c r="D68" s="3">
        <v>0.022800000000000001</v>
      </c>
      <c r="E68" s="3"/>
    </row>
    <row r="69" spans="1:16384">
      <c r="A69">
        <f>10000/B69</f>
        <v>995.22292993630572</v>
      </c>
      <c r="B69">
        <v>10.048</v>
      </c>
      <c r="C69">
        <v>1.5173000000000001</v>
      </c>
      <c r="D69" s="3">
        <v>0.018700000000000001</v>
      </c>
      <c r="E69" s="3"/>
    </row>
    <row r="70" spans="1:16384">
      <c r="A70">
        <f>10000/B70</f>
        <v>1002.9084344599338</v>
      </c>
      <c r="B70">
        <v>9.9710000000000001</v>
      </c>
      <c r="C70">
        <v>1.5186500000000001</v>
      </c>
      <c r="D70" s="3">
        <v>0.0155</v>
      </c>
      <c r="E70" s="3"/>
    </row>
    <row r="71" spans="1:16384">
      <c r="A71">
        <f>10000/B71</f>
        <v>1010.6216333666839</v>
      </c>
      <c r="B71">
        <v>9.8948999999999998</v>
      </c>
      <c r="C71">
        <v>1.51946</v>
      </c>
      <c r="D71" s="3">
        <v>0.0144</v>
      </c>
      <c r="E71" s="3"/>
    </row>
    <row r="72" spans="1:16384">
      <c r="A72">
        <f>10000/B72</f>
        <v>1018.3403089644497</v>
      </c>
      <c r="B72">
        <v>9.8199000000000005</v>
      </c>
      <c r="C72">
        <v>1.52163</v>
      </c>
      <c r="D72" s="3">
        <v>0.0147</v>
      </c>
      <c r="E72" s="3"/>
    </row>
    <row r="73" spans="1:16384">
      <c r="A73">
        <f>10000/B73</f>
        <v>1026.0514462195135</v>
      </c>
      <c r="B73">
        <v>9.7461000000000002</v>
      </c>
      <c r="C73">
        <v>1.5242800000000001</v>
      </c>
      <c r="D73" s="3">
        <v>0.0141</v>
      </c>
      <c r="E73" s="3"/>
    </row>
    <row r="74" spans="1:16384">
      <c r="A74">
        <f>10000/B74</f>
        <v>1033.7733762004693</v>
      </c>
      <c r="B74">
        <v>9.6732999999999993</v>
      </c>
      <c r="C74">
        <v>1.52643</v>
      </c>
      <c r="D74" s="3">
        <v>0.0129</v>
      </c>
      <c r="E74" s="3"/>
    </row>
    <row r="75" spans="1:16384">
      <c r="A75">
        <f>10000/B75</f>
        <v>1041.4822375204392</v>
      </c>
      <c r="B75">
        <v>9.6016999999999992</v>
      </c>
      <c r="C75">
        <v>1.52766</v>
      </c>
      <c r="D75" s="3">
        <v>0.0123</v>
      </c>
      <c r="E75" s="3"/>
    </row>
    <row r="76" spans="1:16384">
      <c r="A76">
        <f>10000/B76</f>
        <v>1049.1968398191184</v>
      </c>
      <c r="B76">
        <v>9.5311000000000003</v>
      </c>
      <c r="C76">
        <v>1.52972</v>
      </c>
      <c r="D76" s="3">
        <v>0.012999999999999999</v>
      </c>
      <c r="E76" s="3"/>
    </row>
    <row r="77" spans="1:16384">
      <c r="A77">
        <f>10000/B77</f>
        <v>1056.9148655075835</v>
      </c>
      <c r="B77">
        <v>9.4614999999999991</v>
      </c>
      <c r="C77">
        <v>1.53125</v>
      </c>
      <c r="D77" s="3">
        <v>0.0149</v>
      </c>
      <c r="E77" s="3"/>
    </row>
    <row r="78" spans="1:16384">
      <c r="A78">
        <f>10000/B78</f>
        <v>1064.6225912913872</v>
      </c>
      <c r="B78">
        <v>9.3930000000000007</v>
      </c>
      <c r="C78">
        <v>1.53196</v>
      </c>
      <c r="D78" s="3">
        <v>0.017000000000000001</v>
      </c>
      <c r="E78" s="3"/>
    </row>
    <row r="79" spans="1:16384">
      <c r="A79">
        <f>10000/B79</f>
        <v>1072.3400604799795</v>
      </c>
      <c r="B79">
        <v>9.3254000000000001</v>
      </c>
      <c r="C79">
        <v>1.5320100000000001</v>
      </c>
      <c r="D79" s="3">
        <v>0.019900000000000001</v>
      </c>
      <c r="E79" s="3"/>
    </row>
    <row r="80" spans="1:16384">
      <c r="A80">
        <f>10000/B80</f>
        <v>1080.0535706571045</v>
      </c>
      <c r="B80">
        <v>9.2588000000000008</v>
      </c>
      <c r="C80">
        <v>1.53138</v>
      </c>
      <c r="D80" s="3">
        <v>0.020899999999999998</v>
      </c>
      <c r="E80" s="3"/>
    </row>
    <row r="81" spans="1:16384">
      <c r="A81">
        <f>10000/B81</f>
        <v>1087.7723510023823</v>
      </c>
      <c r="B81">
        <v>9.1930999999999994</v>
      </c>
      <c r="C81">
        <v>1.5306599999999999</v>
      </c>
      <c r="D81" s="3">
        <v>0.021700000000000001</v>
      </c>
      <c r="E81" s="3"/>
    </row>
    <row r="82" spans="1:16384">
      <c r="A82">
        <f>10000/B82</f>
        <v>1095.4822312782087</v>
      </c>
      <c r="B82">
        <v>9.1283999999999992</v>
      </c>
      <c r="C82">
        <v>1.52793</v>
      </c>
      <c r="D82" s="3">
        <v>0.0235</v>
      </c>
      <c r="E82" s="3"/>
    </row>
    <row r="83" spans="1:16384">
      <c r="A83">
        <f>10000/B83</f>
        <v>1103.2048099729714</v>
      </c>
      <c r="B83">
        <v>9.0645000000000007</v>
      </c>
      <c r="C83">
        <v>1.5238700000000001</v>
      </c>
      <c r="D83" s="3">
        <v>0.023099999999999999</v>
      </c>
      <c r="E83" s="3"/>
    </row>
    <row r="84" spans="1:16384">
      <c r="A84">
        <f>10000/B84</f>
        <v>1110.9136153572699</v>
      </c>
      <c r="B84">
        <v>9.0015999999999998</v>
      </c>
      <c r="C84">
        <v>1.5221800000000001</v>
      </c>
      <c r="D84" s="3">
        <v>0.0201</v>
      </c>
      <c r="E84" s="3"/>
    </row>
    <row r="85" spans="1:16384">
      <c r="A85">
        <f>10000/B85</f>
        <v>1118.6307959058113</v>
      </c>
      <c r="B85">
        <v>8.9395000000000007</v>
      </c>
      <c r="C85">
        <v>1.5221100000000001</v>
      </c>
      <c r="D85" s="3">
        <v>0.0172</v>
      </c>
      <c r="E85" s="3"/>
    </row>
    <row r="86" spans="1:16384">
      <c r="A86">
        <f>10000/B86</f>
        <v>1126.3417546151854</v>
      </c>
      <c r="B86">
        <v>8.8782999999999994</v>
      </c>
      <c r="C86">
        <v>1.5226500000000001</v>
      </c>
      <c r="D86" s="3">
        <v>0.0149</v>
      </c>
      <c r="E86" s="3"/>
    </row>
    <row r="87" spans="1:16384">
      <c r="A87">
        <f>10000/B87</f>
        <v>1134.0568616110411</v>
      </c>
      <c r="B87">
        <v>8.8178999999999998</v>
      </c>
      <c r="C87">
        <v>1.5241400000000001</v>
      </c>
      <c r="D87" s="3">
        <v>0.011599999999999999</v>
      </c>
      <c r="E87" s="3"/>
    </row>
    <row r="88" spans="1:16384">
      <c r="A88">
        <f>10000/B88</f>
        <v>1141.7740885788337</v>
      </c>
      <c r="B88">
        <v>8.7583000000000002</v>
      </c>
      <c r="C88">
        <v>1.52688</v>
      </c>
      <c r="D88" s="3">
        <v>0.0098300000000000002</v>
      </c>
      <c r="E88" s="3"/>
    </row>
    <row r="89" spans="1:16384">
      <c r="A89">
        <f>10000/B89</f>
        <v>1149.4913500775906</v>
      </c>
      <c r="B89">
        <v>8.6995000000000005</v>
      </c>
      <c r="C89">
        <v>1.5297499999999999</v>
      </c>
      <c r="D89" s="3">
        <v>0.0101</v>
      </c>
      <c r="E89" s="3"/>
    </row>
    <row r="90" spans="1:16384">
      <c r="A90">
        <f>10000/B90</f>
        <v>1157.2065035005496</v>
      </c>
      <c r="B90">
        <v>8.6415000000000006</v>
      </c>
      <c r="C90">
        <v>1.5325599999999999</v>
      </c>
      <c r="D90" s="3">
        <v>0.0112</v>
      </c>
      <c r="E90" s="3"/>
    </row>
    <row r="91" spans="1:16384">
      <c r="A91">
        <f>10000/B91</f>
        <v>1164.9173491140803</v>
      </c>
      <c r="B91">
        <v>8.5843000000000007</v>
      </c>
      <c r="C91">
        <v>1.5355700000000001</v>
      </c>
      <c r="D91" s="3">
        <v>0.012</v>
      </c>
      <c r="E91" s="3"/>
    </row>
    <row r="92" spans="1:16384">
      <c r="A92">
        <f>10000/B92</f>
        <v>1172.6353807547082</v>
      </c>
      <c r="B92">
        <v>8.5277999999999992</v>
      </c>
      <c r="C92">
        <v>1.53776</v>
      </c>
      <c r="D92" s="3">
        <v>0.0124</v>
      </c>
      <c r="E92" s="3"/>
    </row>
    <row r="93" spans="1:16384">
      <c r="A93">
        <f>10000/B93</f>
        <v>1180.3448967788388</v>
      </c>
      <c r="B93">
        <v>8.4720999999999993</v>
      </c>
      <c r="C93">
        <v>1.53965</v>
      </c>
      <c r="D93" s="3">
        <v>0.014500000000000001</v>
      </c>
      <c r="E93" s="3"/>
    </row>
    <row r="94" spans="1:16384">
      <c r="A94">
        <f>10000/B94</f>
        <v>1188.0576445569141</v>
      </c>
      <c r="B94">
        <v>8.4170999999999996</v>
      </c>
      <c r="C94">
        <v>1.5408599999999999</v>
      </c>
      <c r="D94" s="3">
        <v>0.019800000000000002</v>
      </c>
      <c r="E94" s="3"/>
    </row>
    <row r="95" spans="1:16384">
      <c r="A95">
        <f>10000/B95</f>
        <v>1195.7717510881523</v>
      </c>
      <c r="B95">
        <v>8.3628</v>
      </c>
      <c r="C95">
        <v>1.53908</v>
      </c>
      <c r="D95" s="3">
        <v>0.023800000000000002</v>
      </c>
      <c r="E95" s="3"/>
    </row>
    <row r="96" spans="1:16384">
      <c r="A96">
        <f>10000/B96</f>
        <v>1203.4997773525411</v>
      </c>
      <c r="B96">
        <v>8.3091000000000008</v>
      </c>
      <c r="C96">
        <v>1.5361899999999999</v>
      </c>
      <c r="D96" s="3">
        <v>0.022599999999999999</v>
      </c>
      <c r="E96" s="3"/>
    </row>
    <row r="97" spans="1:16384">
      <c r="A97">
        <f>10000/B97</f>
        <v>1211.2109687265329</v>
      </c>
      <c r="B97">
        <v>8.2561999999999998</v>
      </c>
      <c r="C97">
        <v>1.53853</v>
      </c>
      <c r="D97" s="3">
        <v>0.0201</v>
      </c>
      <c r="E97" s="3"/>
    </row>
    <row r="98" spans="1:16384">
      <c r="A98">
        <f>10000/B98</f>
        <v>1218.9176011701609</v>
      </c>
      <c r="B98">
        <v>8.2040000000000006</v>
      </c>
      <c r="C98">
        <v>1.5467</v>
      </c>
      <c r="D98" s="3">
        <v>0.0224</v>
      </c>
      <c r="E98" s="3"/>
    </row>
    <row r="99" spans="1:16384">
      <c r="A99">
        <f>10000/B99</f>
        <v>1226.6326480545606</v>
      </c>
      <c r="B99">
        <v>8.1524000000000001</v>
      </c>
      <c r="C99">
        <v>1.5517300000000001</v>
      </c>
      <c r="D99" s="3">
        <v>0.032599999999999997</v>
      </c>
      <c r="E99" s="3"/>
    </row>
    <row r="100" spans="1:16384">
      <c r="A100">
        <f>10000/B100</f>
        <v>1234.3545560026662</v>
      </c>
      <c r="B100">
        <v>8.1013999999999999</v>
      </c>
      <c r="C100">
        <v>1.5482499999999999</v>
      </c>
      <c r="D100" s="3">
        <v>0.045100000000000001</v>
      </c>
      <c r="E100" s="3"/>
    </row>
    <row r="101" spans="1:16384">
      <c r="A101">
        <f>10000/B101</f>
        <v>1242.066301499174</v>
      </c>
      <c r="B101">
        <v>8.0510999999999999</v>
      </c>
      <c r="C101">
        <v>1.5405899999999999</v>
      </c>
      <c r="D101" s="3">
        <v>0.053800000000000001</v>
      </c>
      <c r="E101" s="3"/>
    </row>
    <row r="102" spans="1:16384">
      <c r="A102">
        <f>10000/B102</f>
        <v>1249.7812882745518</v>
      </c>
      <c r="B102">
        <v>8.0014000000000003</v>
      </c>
      <c r="C102">
        <v>1.52877</v>
      </c>
      <c r="D102" s="3">
        <v>0.059700000000000003</v>
      </c>
      <c r="E102" s="3"/>
    </row>
    <row r="103" spans="1:16384">
      <c r="A103">
        <f>10000/B103</f>
        <v>1257.4978308162417</v>
      </c>
      <c r="B103">
        <v>7.9523000000000001</v>
      </c>
      <c r="C103">
        <v>1.51268</v>
      </c>
      <c r="D103" s="3">
        <v>0.058799999999999998</v>
      </c>
      <c r="E103" s="3"/>
    </row>
    <row r="104" spans="1:16384">
      <c r="A104">
        <f>10000/B104</f>
        <v>1265.2142007641894</v>
      </c>
      <c r="B104">
        <v>7.9038000000000004</v>
      </c>
      <c r="C104">
        <v>1.5007699999999999</v>
      </c>
      <c r="D104" s="3">
        <v>0.047399999999999998</v>
      </c>
      <c r="E104" s="3"/>
    </row>
    <row r="105" spans="1:16384">
      <c r="A105">
        <f>10000/B105</f>
        <v>1272.9286268918902</v>
      </c>
      <c r="B105">
        <v>7.8559000000000001</v>
      </c>
      <c r="C105">
        <v>1.49895</v>
      </c>
      <c r="D105" s="3">
        <v>0.034299999999999997</v>
      </c>
      <c r="E105" s="3"/>
    </row>
    <row r="106" spans="1:16384">
      <c r="A106">
        <f>10000/B106</f>
        <v>1280.639295136132</v>
      </c>
      <c r="B106">
        <v>7.8086000000000002</v>
      </c>
      <c r="C106">
        <v>1.5032099999999999</v>
      </c>
      <c r="D106" s="3">
        <v>0.0269</v>
      </c>
      <c r="E106" s="3"/>
    </row>
    <row r="107" spans="1:16384">
      <c r="A107">
        <f>10000/B107</f>
        <v>1288.3609472029684</v>
      </c>
      <c r="B107">
        <v>7.7618</v>
      </c>
      <c r="C107">
        <v>1.5085599999999999</v>
      </c>
      <c r="D107" s="3">
        <v>0.024199999999999999</v>
      </c>
      <c r="E107" s="3"/>
    </row>
    <row r="108" spans="1:16384">
      <c r="A108">
        <f>10000/B108</f>
        <v>1296.0754834361553</v>
      </c>
      <c r="B108">
        <v>7.7156000000000002</v>
      </c>
      <c r="C108">
        <v>1.5115099999999999</v>
      </c>
      <c r="D108" s="3">
        <v>0.023400000000000001</v>
      </c>
      <c r="E108" s="3"/>
    </row>
    <row r="109" spans="1:16384">
      <c r="A109">
        <f>10000/B109</f>
        <v>1303.7809647979141</v>
      </c>
      <c r="B109">
        <v>7.6699999999999999</v>
      </c>
      <c r="C109">
        <v>1.51363</v>
      </c>
      <c r="D109" s="3">
        <v>0.023300000000000001</v>
      </c>
      <c r="E109" s="3"/>
    </row>
    <row r="110" spans="1:16384">
      <c r="A110">
        <f>10000/B110</f>
        <v>1311.492609739144</v>
      </c>
      <c r="B110">
        <v>7.6249000000000002</v>
      </c>
      <c r="C110">
        <v>1.51597</v>
      </c>
      <c r="D110" s="3">
        <v>0.0246</v>
      </c>
      <c r="E110" s="3"/>
    </row>
    <row r="111" spans="1:16384">
      <c r="A111">
        <f>10000/B111</f>
        <v>1319.2090022822315</v>
      </c>
      <c r="B111">
        <v>7.5803000000000003</v>
      </c>
      <c r="C111">
        <v>1.5161100000000001</v>
      </c>
      <c r="D111" s="3">
        <v>0.0292</v>
      </c>
      <c r="E111" s="3"/>
    </row>
    <row r="112" spans="1:16384">
      <c r="A112">
        <f>10000/B112</f>
        <v>1326.9286908521535</v>
      </c>
      <c r="B112">
        <v>7.5362</v>
      </c>
      <c r="C112">
        <v>1.5108299999999999</v>
      </c>
      <c r="D112" s="3">
        <v>0.034000000000000002</v>
      </c>
      <c r="E112" s="3"/>
    </row>
    <row r="113" spans="1:16384">
      <c r="A113">
        <f>10000/B113</f>
        <v>1334.6501881856764</v>
      </c>
      <c r="B113">
        <v>7.4926000000000004</v>
      </c>
      <c r="C113">
        <v>1.5021800000000001</v>
      </c>
      <c r="D113" s="3">
        <v>0.032500000000000001</v>
      </c>
      <c r="E113" s="3"/>
    </row>
    <row r="114" spans="1:16384">
      <c r="A114">
        <f>10000/B114</f>
        <v>1342.3539518900343</v>
      </c>
      <c r="B114">
        <v>7.4496000000000002</v>
      </c>
      <c r="C114">
        <v>1.4988999999999999</v>
      </c>
      <c r="D114" s="3">
        <v>0.024799999999999999</v>
      </c>
      <c r="E114" s="3"/>
    </row>
    <row r="115" spans="1:16384">
      <c r="A115">
        <f>10000/B115</f>
        <v>1350.0742540839747</v>
      </c>
      <c r="B115">
        <v>7.407</v>
      </c>
      <c r="C115">
        <v>1.5015099999999999</v>
      </c>
      <c r="D115" s="3">
        <v>0.018800000000000001</v>
      </c>
      <c r="E115" s="3"/>
    </row>
    <row r="116" spans="1:16384">
      <c r="A116">
        <f>10000/B116</f>
        <v>1357.7916875992887</v>
      </c>
      <c r="B116">
        <v>7.3648999999999996</v>
      </c>
      <c r="C116">
        <v>1.50345</v>
      </c>
      <c r="D116" s="3">
        <v>0.016</v>
      </c>
      <c r="E116" s="3"/>
    </row>
    <row r="117" spans="1:16384">
      <c r="A117">
        <f>10000/B117</f>
        <v>1365.5046222331464</v>
      </c>
      <c r="B117">
        <v>7.3232999999999997</v>
      </c>
      <c r="C117">
        <v>1.50512</v>
      </c>
      <c r="D117" s="3">
        <v>0.013599999999999999</v>
      </c>
      <c r="E117" s="3"/>
    </row>
    <row r="118" spans="1:16384">
      <c r="A118">
        <f>10000/B118</f>
        <v>1373.2113921617095</v>
      </c>
      <c r="B118">
        <v>7.2821999999999996</v>
      </c>
      <c r="C118">
        <v>1.50743</v>
      </c>
      <c r="D118" s="3">
        <v>0.0124</v>
      </c>
      <c r="E118" s="3"/>
    </row>
    <row r="119" spans="1:16384">
      <c r="A119">
        <f>10000/B119</f>
        <v>1380.9293654629564</v>
      </c>
      <c r="B119">
        <v>7.2415000000000003</v>
      </c>
      <c r="C119">
        <v>1.50858</v>
      </c>
      <c r="D119" s="3">
        <v>0.011299999999999999</v>
      </c>
      <c r="E119" s="3"/>
    </row>
    <row r="120" spans="1:16384">
      <c r="A120">
        <f>10000/B120</f>
        <v>1388.6381625539834</v>
      </c>
      <c r="B120">
        <v>7.2012999999999998</v>
      </c>
      <c r="C120">
        <v>1.51013</v>
      </c>
      <c r="D120" s="3">
        <v>0.0089800000000000001</v>
      </c>
      <c r="E120" s="3"/>
    </row>
    <row r="121" spans="1:16384">
      <c r="A121">
        <f>10000/B121</f>
        <v>1396.3555121133841</v>
      </c>
      <c r="B121">
        <v>7.1615000000000002</v>
      </c>
      <c r="C121">
        <v>1.51417</v>
      </c>
      <c r="D121" s="3">
        <v>0.0065900000000000004</v>
      </c>
      <c r="E121" s="3"/>
    </row>
    <row r="122" spans="1:16384">
      <c r="A122">
        <f>10000/B122</f>
        <v>1404.0802572275031</v>
      </c>
      <c r="B122">
        <v>7.1220999999999997</v>
      </c>
      <c r="C122">
        <v>1.5204</v>
      </c>
      <c r="D122" s="3">
        <v>0.0069899999999999997</v>
      </c>
      <c r="E122" s="3"/>
    </row>
    <row r="123" spans="1:16384">
      <c r="A123">
        <f>10000/B123</f>
        <v>1411.7912807770499</v>
      </c>
      <c r="B123">
        <v>7.0831999999999997</v>
      </c>
      <c r="C123">
        <v>1.52698</v>
      </c>
      <c r="D123" s="3">
        <v>0.0129</v>
      </c>
      <c r="E123" s="3"/>
    </row>
    <row r="124" spans="1:16384">
      <c r="A124">
        <f>10000/B124</f>
        <v>1419.5068633156841</v>
      </c>
      <c r="B124">
        <v>7.0446999999999997</v>
      </c>
      <c r="C124">
        <v>1.52722</v>
      </c>
      <c r="D124" s="3">
        <v>0.025899999999999999</v>
      </c>
      <c r="E124" s="3"/>
    </row>
    <row r="125" spans="1:16384">
      <c r="A125">
        <f>10000/B125</f>
        <v>1427.2257585704908</v>
      </c>
      <c r="B125">
        <v>7.0065999999999997</v>
      </c>
      <c r="C125">
        <v>1.51617</v>
      </c>
      <c r="D125" s="3">
        <v>0.037600000000000001</v>
      </c>
      <c r="E125" s="3"/>
    </row>
    <row r="126" spans="1:16384">
      <c r="A126">
        <f>10000/B126</f>
        <v>1434.9261013057826</v>
      </c>
      <c r="B126">
        <v>6.9690000000000003</v>
      </c>
      <c r="C126">
        <v>1.49932</v>
      </c>
      <c r="D126" s="3">
        <v>0.034799999999999998</v>
      </c>
      <c r="E126" s="3"/>
    </row>
    <row r="127" spans="1:16384">
      <c r="A127">
        <f>10000/B127</f>
        <v>1442.6475467778466</v>
      </c>
      <c r="B127">
        <v>6.9317000000000002</v>
      </c>
      <c r="C127">
        <v>1.4908600000000001</v>
      </c>
      <c r="D127" s="3">
        <v>0.020500000000000001</v>
      </c>
      <c r="E127" s="3"/>
    </row>
    <row r="128" spans="1:16384">
      <c r="A128">
        <f>10000/B128</f>
        <v>1450.3683935719673</v>
      </c>
      <c r="B128">
        <v>6.8948</v>
      </c>
      <c r="C128">
        <v>1.49417</v>
      </c>
      <c r="D128" s="3">
        <v>0.0104</v>
      </c>
      <c r="E128" s="3"/>
    </row>
    <row r="129" spans="1:16384">
      <c r="A129">
        <f>10000/B129</f>
        <v>1458.087281104647</v>
      </c>
      <c r="B129">
        <v>6.8582999999999998</v>
      </c>
      <c r="C129">
        <v>1.49962</v>
      </c>
      <c r="D129" s="3">
        <v>0.0075599999999999999</v>
      </c>
      <c r="E129" s="3"/>
    </row>
    <row r="130" spans="1:16384">
      <c r="A130">
        <f>10000/B130</f>
        <v>1465.7813347404833</v>
      </c>
      <c r="B130">
        <v>6.8223000000000003</v>
      </c>
      <c r="C130">
        <v>1.50149</v>
      </c>
      <c r="D130" s="3">
        <v>0.00628</v>
      </c>
      <c r="E130" s="3"/>
    </row>
    <row r="131" spans="1:16384">
      <c r="A131">
        <f>10000/B131</f>
        <v>1473.513593162897</v>
      </c>
      <c r="B131">
        <v>6.7865000000000002</v>
      </c>
      <c r="C131">
        <v>1.50318</v>
      </c>
      <c r="D131" s="3">
        <v>0.0043499999999999997</v>
      </c>
      <c r="E131" s="3"/>
    </row>
    <row r="132" spans="1:16384">
      <c r="A132">
        <f>10000/B132</f>
        <v>1481.2181538096931</v>
      </c>
      <c r="B132">
        <v>6.7511999999999999</v>
      </c>
      <c r="C132">
        <v>1.5055099999999999</v>
      </c>
      <c r="D132" s="3">
        <v>0.0032499999999999999</v>
      </c>
      <c r="E132" s="3"/>
    </row>
    <row r="133" spans="1:16384">
      <c r="A133">
        <f>10000/B133</f>
        <v>1488.9371966290462</v>
      </c>
      <c r="B133">
        <v>6.7161999999999997</v>
      </c>
      <c r="C133">
        <v>1.5064900000000001</v>
      </c>
      <c r="D133" s="3">
        <v>0.0033800000000000002</v>
      </c>
      <c r="E133" s="3"/>
    </row>
    <row r="134" spans="1:16384">
      <c r="A134">
        <f>10000/B134</f>
        <v>1496.647509578544</v>
      </c>
      <c r="B134">
        <v>6.6816000000000004</v>
      </c>
      <c r="C134">
        <v>1.5067999999999999</v>
      </c>
      <c r="D134" s="3">
        <v>0.0027599999999999999</v>
      </c>
      <c r="E134" s="3"/>
    </row>
    <row r="135" spans="1:16384">
      <c r="A135">
        <f>10000/B135</f>
        <v>1504.3701954176884</v>
      </c>
      <c r="B135">
        <v>6.6473000000000004</v>
      </c>
      <c r="C135">
        <v>1.5085599999999999</v>
      </c>
      <c r="D135" s="3">
        <v>0.0018699999999999999</v>
      </c>
      <c r="E135" s="3"/>
    </row>
    <row r="136" spans="1:16384">
      <c r="A136">
        <f>10000/B136</f>
        <v>1512.0815314361751</v>
      </c>
      <c r="B136">
        <v>6.6134000000000004</v>
      </c>
      <c r="C136">
        <v>1.51064</v>
      </c>
      <c r="D136" s="3">
        <v>0.0016199999999999999</v>
      </c>
      <c r="E136" s="3"/>
    </row>
    <row r="137" spans="1:16384">
      <c r="A137">
        <f>10000/B137</f>
        <v>1519.803033526855</v>
      </c>
      <c r="B137">
        <v>6.5797999999999996</v>
      </c>
      <c r="C137">
        <v>1.5120199999999999</v>
      </c>
      <c r="D137" s="3">
        <v>0.0017600000000000001</v>
      </c>
      <c r="E137" s="3"/>
    </row>
    <row r="138" spans="1:16384">
      <c r="A138">
        <f>10000/B138</f>
        <v>1527.5104634466747</v>
      </c>
      <c r="B138">
        <v>6.5465999999999998</v>
      </c>
      <c r="C138">
        <v>1.5128900000000001</v>
      </c>
      <c r="D138" s="3">
        <v>0.0023500000000000001</v>
      </c>
      <c r="E138" s="3"/>
    </row>
    <row r="139" spans="1:16384">
      <c r="A139">
        <f>10000/B139</f>
        <v>1535.2257549472649</v>
      </c>
      <c r="B139">
        <v>6.5137</v>
      </c>
      <c r="C139">
        <v>1.5136700000000001</v>
      </c>
      <c r="D139" s="3">
        <v>0.0027100000000000002</v>
      </c>
      <c r="E139" s="3"/>
    </row>
    <row r="140" spans="1:16384">
      <c r="A140">
        <f>10000/B140</f>
        <v>1542.947956365432</v>
      </c>
      <c r="B140">
        <v>6.4810999999999996</v>
      </c>
      <c r="C140">
        <v>1.51471</v>
      </c>
      <c r="D140" s="3">
        <v>0.00249</v>
      </c>
      <c r="E140" s="3"/>
    </row>
    <row r="141" spans="1:16384">
      <c r="A141">
        <f>10000/B141</f>
        <v>1550.6520491866829</v>
      </c>
      <c r="B141">
        <v>6.4489000000000001</v>
      </c>
      <c r="C141">
        <v>1.51505</v>
      </c>
      <c r="D141" s="3">
        <v>0.00231</v>
      </c>
      <c r="E141" s="3"/>
    </row>
    <row r="142" spans="1:16384">
      <c r="A142">
        <f>10000/B142</f>
        <v>1558.3606046439147</v>
      </c>
      <c r="B142">
        <v>6.4169999999999998</v>
      </c>
      <c r="C142">
        <v>1.51546</v>
      </c>
      <c r="D142" s="3">
        <v>0.0022399999999999998</v>
      </c>
      <c r="E142" s="3"/>
    </row>
    <row r="143" spans="1:16384">
      <c r="A143">
        <f>10000/B143</f>
        <v>1566.072603125881</v>
      </c>
      <c r="B143">
        <v>6.3853999999999997</v>
      </c>
      <c r="C143">
        <v>1.5162800000000001</v>
      </c>
      <c r="D143" s="3">
        <v>0.00233</v>
      </c>
      <c r="E143" s="3"/>
    </row>
    <row r="144" spans="1:16384">
      <c r="A144">
        <f>10000/B144</f>
        <v>1573.7870036669237</v>
      </c>
      <c r="B144">
        <v>6.3540999999999999</v>
      </c>
      <c r="C144">
        <v>1.5163500000000001</v>
      </c>
      <c r="D144" s="3">
        <v>0.0025799999999999998</v>
      </c>
      <c r="E144" s="3"/>
    </row>
    <row r="145" spans="1:16384">
      <c r="A145">
        <f>10000/B145</f>
        <v>1581.5027439072605</v>
      </c>
      <c r="B145">
        <v>6.3231000000000002</v>
      </c>
      <c r="C145">
        <v>1.5159499999999999</v>
      </c>
      <c r="D145" s="3">
        <v>0.0027100000000000002</v>
      </c>
      <c r="E145" s="3"/>
    </row>
    <row r="146" spans="1:16384">
      <c r="A146">
        <f>10000/B146</f>
        <v>1589.2187400673829</v>
      </c>
      <c r="B146">
        <v>6.2923999999999998</v>
      </c>
      <c r="C146">
        <v>1.5161100000000001</v>
      </c>
      <c r="D146" s="3">
        <v>0.00263</v>
      </c>
      <c r="E146" s="3"/>
    </row>
    <row r="147" spans="1:16384">
      <c r="A147">
        <f>10000/B147</f>
        <v>1596.9338869370808</v>
      </c>
      <c r="B147">
        <v>6.2619999999999996</v>
      </c>
      <c r="C147">
        <v>1.51657</v>
      </c>
      <c r="D147" s="3">
        <v>0.0028700000000000002</v>
      </c>
      <c r="E147" s="3"/>
    </row>
    <row r="148" spans="1:16384">
      <c r="A148">
        <f>10000/B148</f>
        <v>1604.6470578796193</v>
      </c>
      <c r="B148">
        <v>6.2319000000000004</v>
      </c>
      <c r="C148">
        <v>1.51705</v>
      </c>
      <c r="D148" s="3">
        <v>0.00264</v>
      </c>
      <c r="E148" s="3"/>
    </row>
    <row r="149" spans="1:16384">
      <c r="A149">
        <f>10000/B149</f>
        <v>1612.3831022250888</v>
      </c>
      <c r="B149">
        <v>6.202</v>
      </c>
      <c r="C149">
        <v>1.51755</v>
      </c>
      <c r="D149" s="3">
        <v>0.0020400000000000001</v>
      </c>
      <c r="E149" s="3"/>
    </row>
    <row r="150" spans="1:16384">
      <c r="A150">
        <f>10000/B150</f>
        <v>1620.0891049007694</v>
      </c>
      <c r="B150">
        <v>6.1725000000000003</v>
      </c>
      <c r="C150">
        <v>1.5179199999999999</v>
      </c>
      <c r="D150" s="3">
        <v>0.00214</v>
      </c>
      <c r="E150" s="3"/>
    </row>
    <row r="151" spans="1:16384">
      <c r="A151">
        <f>10000/B151</f>
        <v>1627.7896244689337</v>
      </c>
      <c r="B151">
        <v>6.1433</v>
      </c>
      <c r="C151">
        <v>1.5180100000000001</v>
      </c>
      <c r="D151" s="3">
        <v>0.0019499999999999999</v>
      </c>
      <c r="E151" s="3"/>
    </row>
    <row r="152" spans="1:16384">
      <c r="A152">
        <f>10000/B152</f>
        <v>1635.5101974060808</v>
      </c>
      <c r="B152">
        <v>6.1143000000000001</v>
      </c>
      <c r="C152">
        <v>1.5185200000000001</v>
      </c>
      <c r="D152" s="3">
        <v>0.00164</v>
      </c>
      <c r="E152" s="3"/>
    </row>
    <row r="153" spans="1:16384">
      <c r="A153">
        <f>10000/B153</f>
        <v>1643.2233469173129</v>
      </c>
      <c r="B153">
        <v>6.0856000000000003</v>
      </c>
      <c r="C153">
        <v>1.51925</v>
      </c>
      <c r="D153" s="3">
        <v>0.0022100000000000002</v>
      </c>
      <c r="E153" s="3"/>
    </row>
    <row r="154" spans="1:16384">
      <c r="A154">
        <f>10000/B154</f>
        <v>1650.9550775123409</v>
      </c>
      <c r="B154">
        <v>6.0571000000000002</v>
      </c>
      <c r="C154">
        <v>1.5199100000000001</v>
      </c>
      <c r="D154" s="3">
        <v>0.0025699999999999998</v>
      </c>
      <c r="E154" s="3"/>
    </row>
    <row r="155" spans="1:16384">
      <c r="A155">
        <f>10000/B155</f>
        <v>1658.6498590147621</v>
      </c>
      <c r="B155">
        <v>6.0289999999999999</v>
      </c>
      <c r="C155">
        <v>1.5201199999999999</v>
      </c>
      <c r="D155" s="3">
        <v>0.0025999999999999999</v>
      </c>
      <c r="E155" s="3"/>
    </row>
    <row r="156" spans="1:16384">
      <c r="A156">
        <f>10000/B156</f>
        <v>1666.3611671193614</v>
      </c>
      <c r="B156">
        <v>6.0011000000000001</v>
      </c>
      <c r="C156">
        <v>1.5203500000000001</v>
      </c>
      <c r="D156" s="3">
        <v>0.00264</v>
      </c>
      <c r="E156" s="3"/>
    </row>
    <row r="157" spans="1:16384">
      <c r="A157">
        <f>10000/B157</f>
        <v>1674.0884588341648</v>
      </c>
      <c r="B157">
        <v>5.9733999999999998</v>
      </c>
      <c r="C157">
        <v>1.5206500000000001</v>
      </c>
      <c r="D157" s="3">
        <v>0.0025200000000000001</v>
      </c>
      <c r="E157" s="3"/>
    </row>
    <row r="158" spans="1:16384">
      <c r="A158">
        <f>10000/B158</f>
        <v>1681.8028927009755</v>
      </c>
      <c r="B158">
        <v>5.9459999999999997</v>
      </c>
      <c r="C158">
        <v>1.5213399999999999</v>
      </c>
      <c r="D158" s="3">
        <v>0.0025699999999999998</v>
      </c>
      <c r="E158" s="3"/>
    </row>
    <row r="159" spans="1:16384">
      <c r="A159">
        <f>10000/B159</f>
        <v>1689.5316618233426</v>
      </c>
      <c r="B159">
        <v>5.9188000000000001</v>
      </c>
      <c r="C159">
        <v>1.5219</v>
      </c>
      <c r="D159" s="3">
        <v>0.0028600000000000001</v>
      </c>
      <c r="E159" s="3"/>
    </row>
    <row r="160" spans="1:16384">
      <c r="A160">
        <f>10000/B160</f>
        <v>1697.2453707632512</v>
      </c>
      <c r="B160">
        <v>5.8918999999999997</v>
      </c>
      <c r="C160">
        <v>1.52291</v>
      </c>
      <c r="D160" s="3">
        <v>0.00332</v>
      </c>
      <c r="E160" s="3"/>
    </row>
    <row r="161" spans="1:16384">
      <c r="A161">
        <f>10000/B161</f>
        <v>1704.9426286805449</v>
      </c>
      <c r="B161">
        <v>5.8653000000000004</v>
      </c>
      <c r="C161">
        <v>1.52478</v>
      </c>
      <c r="D161" s="3">
        <v>0.00513</v>
      </c>
      <c r="E161" s="3"/>
    </row>
    <row r="162" spans="1:16384">
      <c r="A162">
        <f>10000/B162</f>
        <v>1712.6513555635479</v>
      </c>
      <c r="B162">
        <v>5.8388999999999998</v>
      </c>
      <c r="C162">
        <v>1.5252699999999999</v>
      </c>
      <c r="D162" s="3">
        <v>0.0082000000000000007</v>
      </c>
      <c r="E162" s="3"/>
    </row>
    <row r="163" spans="1:16384">
      <c r="A163">
        <f>10000/B163</f>
        <v>1720.3709119686202</v>
      </c>
      <c r="B163">
        <v>5.8127000000000004</v>
      </c>
      <c r="C163">
        <v>1.52339</v>
      </c>
      <c r="D163" s="3">
        <v>0.0118</v>
      </c>
      <c r="E163" s="3"/>
    </row>
    <row r="164" spans="1:16384">
      <c r="A164">
        <f>10000/B164</f>
        <v>1728.1006445815406</v>
      </c>
      <c r="B164">
        <v>5.7866999999999997</v>
      </c>
      <c r="C164">
        <v>1.5193700000000001</v>
      </c>
      <c r="D164" s="3">
        <v>0.012999999999999999</v>
      </c>
      <c r="E164" s="3"/>
    </row>
    <row r="165" spans="1:16384">
      <c r="A165">
        <f>10000/B165</f>
        <v>1735.8097552508245</v>
      </c>
      <c r="B165">
        <v>5.7610000000000001</v>
      </c>
      <c r="C165">
        <v>1.51485</v>
      </c>
      <c r="D165" s="3">
        <v>0.010999999999999999</v>
      </c>
      <c r="E165" s="3"/>
    </row>
    <row r="166" spans="1:16384">
      <c r="A166">
        <f>10000/B166</f>
        <v>1743.5271554354458</v>
      </c>
      <c r="B166">
        <v>5.7355</v>
      </c>
      <c r="C166">
        <v>1.5128299999999999</v>
      </c>
      <c r="D166" s="3">
        <v>0.0072199999999999999</v>
      </c>
      <c r="E166" s="3"/>
    </row>
    <row r="167" spans="1:16384">
      <c r="A167">
        <f>10000/B167</f>
        <v>1751.2214769801935</v>
      </c>
      <c r="B167">
        <v>5.7103000000000002</v>
      </c>
      <c r="C167">
        <v>1.51353</v>
      </c>
      <c r="D167" s="3">
        <v>0.0044600000000000004</v>
      </c>
      <c r="E167" s="3"/>
    </row>
    <row r="168" spans="1:16384">
      <c r="A168">
        <f>10000/B168</f>
        <v>1758.9530711320622</v>
      </c>
      <c r="B168">
        <v>5.6852</v>
      </c>
      <c r="C168">
        <v>1.51511</v>
      </c>
      <c r="D168" s="3">
        <v>0.00348</v>
      </c>
      <c r="E168" s="3"/>
    </row>
    <row r="169" spans="1:16384">
      <c r="A169">
        <f>10000/B169</f>
        <v>1766.6596000282666</v>
      </c>
      <c r="B169">
        <v>5.6604000000000001</v>
      </c>
      <c r="C169">
        <v>1.5161800000000001</v>
      </c>
      <c r="D169" s="3">
        <v>0.0032499999999999999</v>
      </c>
      <c r="E169" s="3"/>
    </row>
    <row r="170" spans="1:16384">
      <c r="A170">
        <f>10000/B170</f>
        <v>1774.3709854856454</v>
      </c>
      <c r="B170">
        <v>5.6357999999999997</v>
      </c>
      <c r="C170">
        <v>1.5166599999999999</v>
      </c>
      <c r="D170" s="3">
        <v>0.00264</v>
      </c>
      <c r="E170" s="3"/>
    </row>
    <row r="171" spans="1:16384">
      <c r="A171">
        <f>10000/B171</f>
        <v>1782.0864668353709</v>
      </c>
      <c r="B171">
        <v>5.6113999999999997</v>
      </c>
      <c r="C171">
        <v>1.5168299999999999</v>
      </c>
      <c r="D171" s="3">
        <v>0.0022200000000000002</v>
      </c>
      <c r="E171" s="3"/>
    </row>
    <row r="172" spans="1:16384">
      <c r="A172">
        <f>10000/B172</f>
        <v>1789.8052691867124</v>
      </c>
      <c r="B172">
        <v>5.5872000000000002</v>
      </c>
      <c r="C172">
        <v>1.5172000000000001</v>
      </c>
      <c r="D172" s="3">
        <v>0.00214</v>
      </c>
      <c r="E172" s="3"/>
    </row>
    <row r="173" spans="1:16384">
      <c r="A173">
        <f>10000/B173</f>
        <v>1797.5266033937303</v>
      </c>
      <c r="B173">
        <v>5.5632000000000001</v>
      </c>
      <c r="C173">
        <v>1.5178499999999999</v>
      </c>
      <c r="D173" s="3">
        <v>0.0020500000000000002</v>
      </c>
      <c r="E173" s="3"/>
    </row>
    <row r="174" spans="1:16384">
      <c r="A174">
        <f>10000/B174</f>
        <v>1805.2496660288118</v>
      </c>
      <c r="B174">
        <v>5.5393999999999997</v>
      </c>
      <c r="C174">
        <v>1.5186500000000001</v>
      </c>
      <c r="D174" s="3">
        <v>0.0021800000000000001</v>
      </c>
      <c r="E174" s="3"/>
    </row>
    <row r="175" spans="1:16384">
      <c r="A175">
        <f>10000/B175</f>
        <v>1812.940771225004</v>
      </c>
      <c r="B175">
        <v>5.5159000000000002</v>
      </c>
      <c r="C175">
        <v>1.5193099999999999</v>
      </c>
      <c r="D175" s="3">
        <v>0.0021800000000000001</v>
      </c>
      <c r="E175" s="3"/>
    </row>
    <row r="176" spans="1:16384">
      <c r="A176">
        <f>10000/B176</f>
        <v>1820.6645425580339</v>
      </c>
      <c r="B176">
        <v>5.4924999999999997</v>
      </c>
      <c r="C176">
        <v>1.5195700000000001</v>
      </c>
      <c r="D176" s="3">
        <v>0.0021099999999999999</v>
      </c>
      <c r="E176" s="3"/>
    </row>
    <row r="177" spans="1:16384">
      <c r="A177">
        <f>10000/B177</f>
        <v>1828.3875450240434</v>
      </c>
      <c r="B177">
        <v>5.4692999999999996</v>
      </c>
      <c r="C177">
        <v>1.5196400000000001</v>
      </c>
      <c r="D177" s="3">
        <v>0.0022399999999999998</v>
      </c>
      <c r="E177" s="3"/>
    </row>
    <row r="178" spans="1:16384">
      <c r="A178">
        <f>10000/B178</f>
        <v>1836.1089179810147</v>
      </c>
      <c r="B178">
        <v>5.4462999999999999</v>
      </c>
      <c r="C178">
        <v>1.5196400000000001</v>
      </c>
      <c r="D178" s="3">
        <v>0.00232</v>
      </c>
      <c r="E178" s="3"/>
    </row>
    <row r="179" spans="1:16384">
      <c r="A179">
        <f>10000/B179</f>
        <v>1843.8277864847423</v>
      </c>
      <c r="B179">
        <v>5.4234999999999998</v>
      </c>
      <c r="C179">
        <v>1.51986</v>
      </c>
      <c r="D179" s="3">
        <v>0.0020100000000000001</v>
      </c>
      <c r="E179" s="3"/>
    </row>
    <row r="180" spans="1:16384">
      <c r="A180">
        <f>10000/B180</f>
        <v>1851.5432613083005</v>
      </c>
      <c r="B180">
        <v>5.4009</v>
      </c>
      <c r="C180">
        <v>1.52017</v>
      </c>
      <c r="D180" s="3">
        <v>0.0018</v>
      </c>
      <c r="E180" s="3"/>
    </row>
    <row r="181" spans="1:16384">
      <c r="A181">
        <f>10000/B181</f>
        <v>1859.2544389699731</v>
      </c>
      <c r="B181">
        <v>5.3784999999999998</v>
      </c>
      <c r="C181">
        <v>1.52</v>
      </c>
      <c r="D181" s="3">
        <v>0.00181</v>
      </c>
      <c r="E181" s="3"/>
    </row>
    <row r="182" spans="1:16384">
      <c r="A182">
        <f>10000/B182</f>
        <v>1866.9604017698784</v>
      </c>
      <c r="B182">
        <v>5.3563000000000001</v>
      </c>
      <c r="C182">
        <v>1.5199199999999999</v>
      </c>
      <c r="D182" s="3">
        <v>0.0016000000000000001</v>
      </c>
      <c r="E182" s="3"/>
    </row>
    <row r="183" spans="1:16384">
      <c r="A183">
        <f>10000/B183</f>
        <v>1874.6602178355174</v>
      </c>
      <c r="B183">
        <v>5.3342999999999998</v>
      </c>
      <c r="C183">
        <v>1.52037</v>
      </c>
      <c r="D183" s="3">
        <v>0.0018799999999999999</v>
      </c>
      <c r="E183" s="3"/>
    </row>
    <row r="184" spans="1:16384">
      <c r="A184">
        <f>10000/B184</f>
        <v>1882.3883743693998</v>
      </c>
      <c r="B184">
        <v>5.3124000000000002</v>
      </c>
      <c r="C184">
        <v>1.52061</v>
      </c>
      <c r="D184" s="3">
        <v>0.00231</v>
      </c>
      <c r="E184" s="3"/>
    </row>
    <row r="185" spans="1:16384">
      <c r="A185">
        <f>10000/B185</f>
        <v>1890.1090592927212</v>
      </c>
      <c r="B185">
        <v>5.2907000000000002</v>
      </c>
      <c r="C185">
        <v>1.5206200000000001</v>
      </c>
      <c r="D185" s="3">
        <v>0.0019300000000000001</v>
      </c>
      <c r="E185" s="3"/>
    </row>
    <row r="186" spans="1:16384">
      <c r="A186">
        <f>10000/B186</f>
        <v>1897.8213011462842</v>
      </c>
      <c r="B186">
        <v>5.2691999999999997</v>
      </c>
      <c r="C186">
        <v>1.5206299999999999</v>
      </c>
      <c r="D186" s="3">
        <v>0.0016000000000000001</v>
      </c>
      <c r="E186" s="3"/>
    </row>
    <row r="187" spans="1:16384">
      <c r="A187">
        <f>10000/B187</f>
        <v>1905.5241144076681</v>
      </c>
      <c r="B187">
        <v>5.2478999999999996</v>
      </c>
      <c r="C187">
        <v>1.52033</v>
      </c>
      <c r="D187" s="3">
        <v>0.0015900000000000001</v>
      </c>
      <c r="E187" s="3"/>
    </row>
    <row r="188" spans="1:16384">
      <c r="A188">
        <f>10000/B188</f>
        <v>1913.2531042531616</v>
      </c>
      <c r="B188">
        <v>5.2267000000000001</v>
      </c>
      <c r="C188">
        <v>1.5202</v>
      </c>
      <c r="D188" s="3">
        <v>0.0017799999999999999</v>
      </c>
      <c r="E188" s="3"/>
    </row>
    <row r="189" spans="1:16384">
      <c r="A189">
        <f>10000/B189</f>
        <v>1920.9712430604914</v>
      </c>
      <c r="B189">
        <v>5.2057000000000002</v>
      </c>
      <c r="C189">
        <v>1.5204899999999999</v>
      </c>
      <c r="D189" s="3">
        <v>0.00198</v>
      </c>
      <c r="E189" s="3"/>
    </row>
    <row r="190" spans="1:16384">
      <c r="A190">
        <f>10000/B190</f>
        <v>1928.6775058342496</v>
      </c>
      <c r="B190">
        <v>5.1848999999999998</v>
      </c>
      <c r="C190">
        <v>1.5210300000000001</v>
      </c>
      <c r="D190" s="3">
        <v>0.0020799999999999998</v>
      </c>
      <c r="E190" s="3"/>
    </row>
    <row r="191" spans="1:16384">
      <c r="A191">
        <f>10000/B191</f>
        <v>1936.3708537459095</v>
      </c>
      <c r="B191">
        <v>5.1642999999999999</v>
      </c>
      <c r="C191">
        <v>1.52142</v>
      </c>
      <c r="D191" s="3">
        <v>0.0021700000000000001</v>
      </c>
      <c r="E191" s="3"/>
    </row>
    <row r="192" spans="1:16384">
      <c r="A192">
        <f>10000/B192</f>
        <v>1944.0880283059219</v>
      </c>
      <c r="B192">
        <v>5.1437999999999997</v>
      </c>
      <c r="C192">
        <v>1.5215799999999999</v>
      </c>
      <c r="D192" s="3">
        <v>0.0020200000000000001</v>
      </c>
      <c r="E192" s="3"/>
    </row>
    <row r="193" spans="1:16384">
      <c r="A193">
        <f>10000/B193</f>
        <v>1951.8288636452355</v>
      </c>
      <c r="B193">
        <v>5.1234000000000002</v>
      </c>
      <c r="C193">
        <v>1.5215099999999999</v>
      </c>
      <c r="D193" s="3">
        <v>0.0020500000000000002</v>
      </c>
      <c r="E193" s="3"/>
    </row>
    <row r="194" spans="1:16384">
      <c r="A194">
        <f>10000/B194</f>
        <v>1959.5163913546137</v>
      </c>
      <c r="B194">
        <v>5.1032999999999999</v>
      </c>
      <c r="C194">
        <v>1.5213000000000001</v>
      </c>
      <c r="D194" s="3">
        <v>0.0020699999999999998</v>
      </c>
      <c r="E194" s="3"/>
    </row>
    <row r="195" spans="1:16384">
      <c r="A195">
        <f>10000/B195</f>
        <v>1967.2647151400693</v>
      </c>
      <c r="B195">
        <v>5.0831999999999997</v>
      </c>
      <c r="C195">
        <v>1.52172</v>
      </c>
      <c r="D195" s="3">
        <v>0.00189</v>
      </c>
      <c r="E195" s="3"/>
    </row>
    <row r="196" spans="1:16384">
      <c r="A196">
        <f>10000/B196</f>
        <v>1974.9575384129244</v>
      </c>
      <c r="B196">
        <v>5.0633999999999997</v>
      </c>
      <c r="C196">
        <v>1.52213</v>
      </c>
      <c r="D196" s="3">
        <v>0.0015499999999999999</v>
      </c>
      <c r="E196" s="3"/>
    </row>
    <row r="197" spans="1:16384">
      <c r="A197">
        <f>10000/B197</f>
        <v>1982.6714515137696</v>
      </c>
      <c r="B197">
        <v>5.0437000000000003</v>
      </c>
      <c r="C197">
        <v>1.5219800000000001</v>
      </c>
      <c r="D197" s="3">
        <v>0.00167</v>
      </c>
      <c r="E197" s="3"/>
    </row>
    <row r="198" spans="1:16384">
      <c r="A198">
        <f>10000/B198</f>
        <v>1990.4062419139748</v>
      </c>
      <c r="B198">
        <v>5.0240999999999998</v>
      </c>
      <c r="C198">
        <v>1.5218799999999999</v>
      </c>
      <c r="D198" s="3">
        <v>0.0020300000000000001</v>
      </c>
      <c r="E198" s="3"/>
    </row>
    <row r="199" spans="1:16384">
      <c r="A199">
        <f>10000/B199</f>
        <v>1998.1217655403921</v>
      </c>
      <c r="B199">
        <v>5.0046999999999997</v>
      </c>
      <c r="C199">
        <v>1.52213</v>
      </c>
      <c r="D199" s="3">
        <v>0.00183</v>
      </c>
      <c r="E199" s="3"/>
    </row>
    <row r="200" spans="1:16384">
      <c r="A200">
        <f>10000/B200</f>
        <v>2005.8168689198676</v>
      </c>
      <c r="B200">
        <v>4.9855</v>
      </c>
      <c r="C200">
        <v>1.52227</v>
      </c>
      <c r="D200" s="3">
        <v>0.00174</v>
      </c>
      <c r="E200" s="3"/>
    </row>
    <row r="201" spans="1:16384">
      <c r="A201">
        <f>10000/B201</f>
        <v>2013.5309278350514</v>
      </c>
      <c r="B201">
        <v>4.9664000000000001</v>
      </c>
      <c r="C201">
        <v>1.5220800000000001</v>
      </c>
      <c r="D201" s="3">
        <v>0.0016999999999999999</v>
      </c>
      <c r="E201" s="3"/>
    </row>
    <row r="202" spans="1:16384">
      <c r="A202">
        <f>10000/B202</f>
        <v>2021.2636940615273</v>
      </c>
      <c r="B202">
        <v>4.9474</v>
      </c>
      <c r="C202">
        <v>1.5219499999999999</v>
      </c>
      <c r="D202" s="3">
        <v>0.0014400000000000001</v>
      </c>
      <c r="E202" s="3"/>
    </row>
    <row r="203" spans="1:16384">
      <c r="A203">
        <f>10000/B203</f>
        <v>2028.9737450797386</v>
      </c>
      <c r="B203">
        <v>4.9286000000000003</v>
      </c>
      <c r="C203">
        <v>1.5221100000000001</v>
      </c>
      <c r="D203" s="3">
        <v>0.00158</v>
      </c>
      <c r="E203" s="3"/>
    </row>
    <row r="204" spans="1:16384">
      <c r="A204">
        <f>10000/B204</f>
        <v>2036.6598778004072</v>
      </c>
      <c r="B204">
        <v>4.9100000000000001</v>
      </c>
      <c r="C204">
        <v>1.5220499999999999</v>
      </c>
      <c r="D204" s="3">
        <v>0.0017600000000000001</v>
      </c>
      <c r="E204" s="3"/>
    </row>
    <row r="205" spans="1:16384">
      <c r="A205">
        <f>10000/B205</f>
        <v>2044.4044649793516</v>
      </c>
      <c r="B205">
        <v>4.8914</v>
      </c>
      <c r="C205">
        <v>1.5222</v>
      </c>
      <c r="D205" s="3">
        <v>0.0016299999999999999</v>
      </c>
      <c r="E205" s="3"/>
    </row>
    <row r="206" spans="1:16384">
      <c r="A206">
        <f>10000/B206</f>
        <v>2052.1239482864762</v>
      </c>
      <c r="B206">
        <v>4.8730000000000002</v>
      </c>
      <c r="C206">
        <v>1.52257</v>
      </c>
      <c r="D206" s="3">
        <v>0.0014599999999999999</v>
      </c>
      <c r="E206" s="3"/>
    </row>
    <row r="207" spans="1:16384">
      <c r="A207">
        <f>10000/B207</f>
        <v>2059.8170882425638</v>
      </c>
      <c r="B207">
        <v>4.8548</v>
      </c>
      <c r="C207">
        <v>1.5224500000000001</v>
      </c>
      <c r="D207" s="3">
        <v>0.0012700000000000001</v>
      </c>
      <c r="E207" s="3"/>
    </row>
    <row r="208" spans="1:16384">
      <c r="A208">
        <f>10000/B208</f>
        <v>2067.5253788740256</v>
      </c>
      <c r="B208">
        <v>4.8367000000000004</v>
      </c>
      <c r="C208">
        <v>1.5221499999999999</v>
      </c>
      <c r="D208" s="3">
        <v>0.00148</v>
      </c>
      <c r="E208" s="3"/>
    </row>
    <row r="209" spans="1:16384">
      <c r="A209">
        <f>10000/B209</f>
        <v>2075.2485110091934</v>
      </c>
      <c r="B209">
        <v>4.8186999999999998</v>
      </c>
      <c r="C209">
        <v>1.52241</v>
      </c>
      <c r="D209" s="3">
        <v>0.0018699999999999999</v>
      </c>
      <c r="E209" s="3"/>
    </row>
    <row r="210" spans="1:16384">
      <c r="A210">
        <f>10000/B210</f>
        <v>2082.9861689718382</v>
      </c>
      <c r="B210">
        <v>4.8007999999999997</v>
      </c>
      <c r="C210">
        <v>1.52294</v>
      </c>
      <c r="D210" s="3">
        <v>0.0017099999999999999</v>
      </c>
      <c r="E210" s="3"/>
    </row>
    <row r="211" spans="1:16384">
      <c r="A211">
        <f>10000/B211</f>
        <v>2090.6943195835338</v>
      </c>
      <c r="B211">
        <v>4.7831000000000001</v>
      </c>
      <c r="C211">
        <v>1.5232300000000001</v>
      </c>
      <c r="D211" s="3">
        <v>0.0015100000000000001</v>
      </c>
      <c r="E211" s="3"/>
    </row>
    <row r="212" spans="1:16384">
      <c r="A212">
        <f>10000/B212</f>
        <v>2098.4156961494073</v>
      </c>
      <c r="B212">
        <v>4.7655000000000003</v>
      </c>
      <c r="C212">
        <v>1.5230699999999999</v>
      </c>
      <c r="D212" s="3">
        <v>0.0014599999999999999</v>
      </c>
      <c r="E212" s="3"/>
    </row>
    <row r="213" spans="1:16384">
      <c r="A213">
        <f>10000/B213</f>
        <v>2106.1056001347906</v>
      </c>
      <c r="B213">
        <v>4.7481</v>
      </c>
      <c r="C213">
        <v>1.5230300000000001</v>
      </c>
      <c r="D213" s="3">
        <v>0.0014599999999999999</v>
      </c>
      <c r="E213" s="3"/>
    </row>
    <row r="214" spans="1:16384">
      <c r="A214">
        <f>10000/B214</f>
        <v>2113.8073898706348</v>
      </c>
      <c r="B214">
        <v>4.7308000000000003</v>
      </c>
      <c r="C214">
        <v>1.52322</v>
      </c>
      <c r="D214" s="3">
        <v>0.00166</v>
      </c>
      <c r="E214" s="3"/>
    </row>
    <row r="215" spans="1:16384">
      <c r="A215">
        <f>10000/B215</f>
        <v>2121.5207060420912</v>
      </c>
      <c r="B215">
        <v>4.7135999999999996</v>
      </c>
      <c r="C215">
        <v>1.52312</v>
      </c>
      <c r="D215" s="3">
        <v>0.00189</v>
      </c>
      <c r="E215" s="3"/>
    </row>
    <row r="216" spans="1:16384">
      <c r="A216">
        <f>10000/B216</f>
        <v>2129.2451825827743</v>
      </c>
      <c r="B216">
        <v>4.6965000000000003</v>
      </c>
      <c r="C216">
        <v>1.52329</v>
      </c>
      <c r="D216" s="3">
        <v>0.00192</v>
      </c>
      <c r="E216" s="3"/>
    </row>
    <row r="217" spans="1:16384">
      <c r="A217">
        <f>10000/B217</f>
        <v>2136.9804466289133</v>
      </c>
      <c r="B217">
        <v>4.6795</v>
      </c>
      <c r="C217">
        <v>1.52369</v>
      </c>
      <c r="D217" s="3">
        <v>0.0017899999999999999</v>
      </c>
      <c r="E217" s="3"/>
    </row>
    <row r="218" spans="1:16384">
      <c r="A218">
        <f>10000/B218</f>
        <v>2144.6801209599589</v>
      </c>
      <c r="B218">
        <v>4.6627000000000001</v>
      </c>
      <c r="C218">
        <v>1.52372</v>
      </c>
      <c r="D218" s="3">
        <v>0.0017600000000000001</v>
      </c>
      <c r="E218" s="3"/>
    </row>
    <row r="219" spans="1:16384">
      <c r="A219">
        <f>10000/B219</f>
        <v>2152.3891519586741</v>
      </c>
      <c r="B219">
        <v>4.6459999999999999</v>
      </c>
      <c r="C219">
        <v>1.5233300000000001</v>
      </c>
      <c r="D219" s="3">
        <v>0.0017899999999999999</v>
      </c>
      <c r="E219" s="3"/>
    </row>
    <row r="220" spans="1:16384">
      <c r="A220">
        <f>10000/B220</f>
        <v>2160.107141314209</v>
      </c>
      <c r="B220">
        <v>4.6294000000000004</v>
      </c>
      <c r="C220">
        <v>1.52335</v>
      </c>
      <c r="D220" s="3">
        <v>0.00165</v>
      </c>
      <c r="E220" s="3"/>
    </row>
    <row r="221" spans="1:16384">
      <c r="A221">
        <f>10000/B221</f>
        <v>2167.833683799779</v>
      </c>
      <c r="B221">
        <v>4.6128999999999998</v>
      </c>
      <c r="C221">
        <v>1.5235399999999999</v>
      </c>
      <c r="D221" s="3">
        <v>0.00142</v>
      </c>
      <c r="E221" s="3"/>
    </row>
    <row r="222" spans="1:16384">
      <c r="A222">
        <f>10000/B222</f>
        <v>2175.5683672359405</v>
      </c>
      <c r="B222">
        <v>4.5964999999999998</v>
      </c>
      <c r="C222">
        <v>1.5235000000000001</v>
      </c>
      <c r="D222" s="3">
        <v>0.0013699999999999999</v>
      </c>
      <c r="E222" s="3"/>
    </row>
    <row r="223" spans="1:16384">
      <c r="A223">
        <f>10000/B223</f>
        <v>2183.2631050367877</v>
      </c>
      <c r="B223">
        <v>4.5803000000000003</v>
      </c>
      <c r="C223">
        <v>1.5234099999999999</v>
      </c>
      <c r="D223" s="3">
        <v>0.0014300000000000001</v>
      </c>
      <c r="E223" s="3"/>
    </row>
    <row r="224" spans="1:16384">
      <c r="A224">
        <f>10000/B224</f>
        <v>2190.9644625564174</v>
      </c>
      <c r="B224">
        <v>4.5641999999999996</v>
      </c>
      <c r="C224">
        <v>1.5236000000000001</v>
      </c>
      <c r="D224" s="3">
        <v>0.0014300000000000001</v>
      </c>
      <c r="E224" s="3"/>
    </row>
    <row r="225" spans="1:16384">
      <c r="A225">
        <f>10000/B225</f>
        <v>2198.6720021107253</v>
      </c>
      <c r="B225">
        <v>4.5481999999999996</v>
      </c>
      <c r="C225">
        <v>1.52396</v>
      </c>
      <c r="D225" s="3">
        <v>0.00157</v>
      </c>
      <c r="E225" s="3"/>
    </row>
    <row r="226" spans="1:16384">
      <c r="A226">
        <f>10000/B226</f>
        <v>2206.3852789974185</v>
      </c>
      <c r="B226">
        <v>4.5323000000000002</v>
      </c>
      <c r="C226">
        <v>1.5240499999999999</v>
      </c>
      <c r="D226" s="3">
        <v>0.0017600000000000001</v>
      </c>
      <c r="E226" s="3"/>
    </row>
    <row r="227" spans="1:16384">
      <c r="A227">
        <f>10000/B227</f>
        <v>2214.1038414701652</v>
      </c>
      <c r="B227">
        <v>4.5164999999999997</v>
      </c>
      <c r="C227">
        <v>1.5238100000000001</v>
      </c>
      <c r="D227" s="3">
        <v>0.0019499999999999999</v>
      </c>
      <c r="E227" s="3"/>
    </row>
    <row r="228" spans="1:16384">
      <c r="A228">
        <f>10000/B228</f>
        <v>2221.8272307145398</v>
      </c>
      <c r="B228">
        <v>4.5007999999999999</v>
      </c>
      <c r="C228">
        <v>1.5239499999999999</v>
      </c>
      <c r="D228" s="3">
        <v>0.0020500000000000002</v>
      </c>
      <c r="E228" s="3"/>
    </row>
    <row r="229" spans="1:16384">
      <c r="A229">
        <f>10000/B229</f>
        <v>2229.5549808258274</v>
      </c>
      <c r="B229">
        <v>4.4851999999999999</v>
      </c>
      <c r="C229">
        <v>1.5246</v>
      </c>
      <c r="D229" s="3">
        <v>0.0020799999999999998</v>
      </c>
      <c r="E229" s="3"/>
    </row>
    <row r="230" spans="1:16384">
      <c r="A230">
        <f>10000/B230</f>
        <v>2237.2866187887334</v>
      </c>
      <c r="B230">
        <v>4.4696999999999996</v>
      </c>
      <c r="C230">
        <v>1.5249699999999999</v>
      </c>
      <c r="D230" s="3">
        <v>0.0021099999999999999</v>
      </c>
      <c r="E230" s="3"/>
    </row>
    <row r="231" spans="1:16384">
      <c r="A231">
        <f>10000/B231</f>
        <v>2244.9712643678163</v>
      </c>
      <c r="B231">
        <v>4.4543999999999997</v>
      </c>
      <c r="C231">
        <v>1.52451</v>
      </c>
      <c r="D231" s="3">
        <v>0.0020300000000000001</v>
      </c>
      <c r="E231" s="3"/>
    </row>
    <row r="232" spans="1:16384">
      <c r="A232">
        <f>10000/B232</f>
        <v>2252.7088824311236</v>
      </c>
      <c r="B232">
        <v>4.4390999999999998</v>
      </c>
      <c r="C232">
        <v>1.52372</v>
      </c>
      <c r="D232" s="3">
        <v>0.0021099999999999999</v>
      </c>
      <c r="E232" s="3"/>
    </row>
    <row r="233" spans="1:16384">
      <c r="A233">
        <f>10000/B233</f>
        <v>2260.3978300180829</v>
      </c>
      <c r="B233">
        <v>4.4240000000000004</v>
      </c>
      <c r="C233">
        <v>1.5234799999999999</v>
      </c>
      <c r="D233" s="3">
        <v>0.0022599999999999999</v>
      </c>
      <c r="E233" s="3"/>
    </row>
    <row r="234" spans="1:16384">
      <c r="A234">
        <f>10000/B234</f>
        <v>2268.1394452130917</v>
      </c>
      <c r="B234">
        <v>4.4089</v>
      </c>
      <c r="C234">
        <v>1.5237099999999999</v>
      </c>
      <c r="D234" s="3">
        <v>0.00216</v>
      </c>
      <c r="E234" s="3"/>
    </row>
    <row r="235" spans="1:16384">
      <c r="A235">
        <f>10000/B235</f>
        <v>2275.8306781975421</v>
      </c>
      <c r="B235">
        <v>4.3940000000000001</v>
      </c>
      <c r="C235">
        <v>1.52389</v>
      </c>
      <c r="D235" s="3">
        <v>0.0020699999999999998</v>
      </c>
      <c r="E235" s="3"/>
    </row>
    <row r="236" spans="1:16384">
      <c r="A236">
        <f>10000/B236</f>
        <v>2283.574250416752</v>
      </c>
      <c r="B236">
        <v>4.3791000000000002</v>
      </c>
      <c r="C236">
        <v>1.52397</v>
      </c>
      <c r="D236" s="3">
        <v>0.0020799999999999998</v>
      </c>
      <c r="E236" s="3"/>
    </row>
    <row r="237" spans="1:16384">
      <c r="A237">
        <f>10000/B237</f>
        <v>2291.2656951700119</v>
      </c>
      <c r="B237">
        <v>4.3643999999999998</v>
      </c>
      <c r="C237">
        <v>1.52407</v>
      </c>
      <c r="D237" s="3">
        <v>0.0020699999999999998</v>
      </c>
      <c r="E237" s="3"/>
    </row>
    <row r="238" spans="1:16384">
      <c r="A238">
        <f>10000/B238</f>
        <v>2298.9562738516711</v>
      </c>
      <c r="B238">
        <v>4.3498000000000001</v>
      </c>
      <c r="C238">
        <v>1.5241800000000001</v>
      </c>
      <c r="D238" s="3">
        <v>0.0019400000000000001</v>
      </c>
      <c r="E238" s="3"/>
    </row>
    <row r="239" spans="1:16384">
      <c r="A239">
        <f>10000/B239</f>
        <v>2306.6986528879866</v>
      </c>
      <c r="B239">
        <v>4.3352000000000004</v>
      </c>
      <c r="C239">
        <v>1.5244800000000001</v>
      </c>
      <c r="D239" s="3">
        <v>0.0017799999999999999</v>
      </c>
      <c r="E239" s="3"/>
    </row>
    <row r="240" spans="1:16384">
      <c r="A240">
        <f>10000/B240</f>
        <v>2314.38622477319</v>
      </c>
      <c r="B240">
        <v>4.3208000000000002</v>
      </c>
      <c r="C240">
        <v>1.5243599999999999</v>
      </c>
      <c r="D240" s="3">
        <v>0.0014</v>
      </c>
      <c r="E240" s="3"/>
    </row>
    <row r="241" spans="1:16384">
      <c r="A241">
        <f>10000/B241</f>
        <v>2322.1252089912687</v>
      </c>
      <c r="B241">
        <v>4.3064</v>
      </c>
      <c r="C241">
        <v>1.5240100000000001</v>
      </c>
      <c r="D241" s="3">
        <v>0.0012600000000000001</v>
      </c>
      <c r="E241" s="3"/>
    </row>
    <row r="242" spans="1:16384">
      <c r="A242">
        <f>10000/B242</f>
        <v>2329.8618391929363</v>
      </c>
      <c r="B242">
        <v>4.2920999999999996</v>
      </c>
      <c r="C242">
        <v>1.5238100000000001</v>
      </c>
      <c r="D242" s="3">
        <v>0.00165</v>
      </c>
      <c r="E242" s="3"/>
    </row>
    <row r="243" spans="1:16384">
      <c r="A243">
        <f>10000/B243</f>
        <v>2337.5409069658722</v>
      </c>
      <c r="B243">
        <v>4.2779999999999996</v>
      </c>
      <c r="C243">
        <v>1.5235399999999999</v>
      </c>
      <c r="D243" s="3">
        <v>0.0020400000000000001</v>
      </c>
      <c r="E243" s="3"/>
    </row>
    <row r="244" spans="1:16384">
      <c r="A244">
        <f>10000/B244</f>
        <v>2345.2707615094164</v>
      </c>
      <c r="B244">
        <v>4.2638999999999996</v>
      </c>
      <c r="C244">
        <v>1.5233000000000001</v>
      </c>
      <c r="D244" s="3">
        <v>0.0025200000000000001</v>
      </c>
      <c r="E244" s="3"/>
    </row>
    <row r="245" spans="1:16384">
      <c r="A245">
        <f>10000/B245</f>
        <v>2352.9965410950845</v>
      </c>
      <c r="B245">
        <v>4.2499000000000002</v>
      </c>
      <c r="C245">
        <v>1.5233099999999999</v>
      </c>
      <c r="D245" s="3">
        <v>0.0024199999999999998</v>
      </c>
      <c r="E245" s="3"/>
    </row>
    <row r="246" spans="1:16384">
      <c r="A246">
        <f>10000/B246</f>
        <v>2360.7176581680833</v>
      </c>
      <c r="B246">
        <v>4.2359999999999998</v>
      </c>
      <c r="C246">
        <v>1.5229900000000001</v>
      </c>
      <c r="D246" s="3">
        <v>0.0023</v>
      </c>
      <c r="E246" s="3"/>
    </row>
    <row r="247" spans="1:16384">
      <c r="A247">
        <f>10000/B247</f>
        <v>2368.4335180711478</v>
      </c>
      <c r="B247">
        <v>4.2222</v>
      </c>
      <c r="C247">
        <v>1.5234300000000001</v>
      </c>
      <c r="D247" s="3">
        <v>0.0018500000000000001</v>
      </c>
      <c r="E247" s="3"/>
    </row>
    <row r="248" spans="1:16384">
      <c r="A248">
        <f>10000/B248</f>
        <v>2376.143519068552</v>
      </c>
      <c r="B248">
        <v>4.2084999999999999</v>
      </c>
      <c r="C248">
        <v>1.5241899999999999</v>
      </c>
      <c r="D248" s="3">
        <v>0.00214</v>
      </c>
      <c r="E248" s="3"/>
    </row>
    <row r="249" spans="1:16384">
      <c r="A249">
        <f>10000/B249</f>
        <v>2383.8470523731198</v>
      </c>
      <c r="B249">
        <v>4.1948999999999996</v>
      </c>
      <c r="C249">
        <v>1.52454</v>
      </c>
      <c r="D249" s="3">
        <v>0.00216</v>
      </c>
      <c r="E249" s="3"/>
    </row>
    <row r="250" spans="1:16384">
      <c r="A250">
        <f>10000/B250</f>
        <v>2391.5435021763046</v>
      </c>
      <c r="B250">
        <v>4.1814</v>
      </c>
      <c r="C250">
        <v>1.5246200000000001</v>
      </c>
      <c r="D250" s="3">
        <v>0.0019400000000000001</v>
      </c>
      <c r="E250" s="3"/>
    </row>
    <row r="251" spans="1:16384">
      <c r="A251">
        <f>10000/B251</f>
        <v>2399.2898102161757</v>
      </c>
      <c r="B251">
        <v>4.1679000000000004</v>
      </c>
      <c r="C251">
        <v>1.5246599999999999</v>
      </c>
      <c r="D251" s="3">
        <v>0.0017700000000000001</v>
      </c>
      <c r="E251" s="3"/>
    </row>
    <row r="252" spans="1:16384">
      <c r="A252">
        <f>10000/B252</f>
        <v>2406.9705868194287</v>
      </c>
      <c r="B252">
        <v>4.1546000000000003</v>
      </c>
      <c r="C252">
        <v>1.5245500000000001</v>
      </c>
      <c r="D252" s="3">
        <v>0.0018</v>
      </c>
      <c r="E252" s="3"/>
    </row>
    <row r="253" spans="1:16384">
      <c r="A253">
        <f>10000/B253</f>
        <v>2414.7006978485015</v>
      </c>
      <c r="B253">
        <v>4.1413000000000002</v>
      </c>
      <c r="C253">
        <v>1.5245599999999999</v>
      </c>
      <c r="D253" s="3">
        <v>0.00191</v>
      </c>
      <c r="E253" s="3"/>
    </row>
    <row r="254" spans="1:16384">
      <c r="A254">
        <f>10000/B254</f>
        <v>2422.4219374530658</v>
      </c>
      <c r="B254">
        <v>4.1280999999999999</v>
      </c>
      <c r="C254">
        <v>1.52458</v>
      </c>
      <c r="D254" s="3">
        <v>0.0020699999999999998</v>
      </c>
      <c r="E254" s="3"/>
    </row>
    <row r="255" spans="1:16384">
      <c r="A255">
        <f>10000/B255</f>
        <v>2430.1336573511544</v>
      </c>
      <c r="B255">
        <v>4.1150000000000002</v>
      </c>
      <c r="C255">
        <v>1.5245</v>
      </c>
      <c r="D255" s="3">
        <v>0.0020300000000000001</v>
      </c>
      <c r="E255" s="3"/>
    </row>
    <row r="256" spans="1:16384">
      <c r="A256">
        <f>10000/B256</f>
        <v>2437.8352023403218</v>
      </c>
      <c r="B256">
        <v>4.1020000000000003</v>
      </c>
      <c r="C256">
        <v>1.52471</v>
      </c>
      <c r="D256" s="3">
        <v>0.00181</v>
      </c>
      <c r="E256" s="3"/>
    </row>
    <row r="257" spans="1:16384">
      <c r="A257">
        <f>10000/B257</f>
        <v>2445.5857177794078</v>
      </c>
      <c r="B257">
        <v>4.0890000000000004</v>
      </c>
      <c r="C257">
        <v>1.5249900000000001</v>
      </c>
      <c r="D257" s="3">
        <v>0.00174</v>
      </c>
      <c r="E257" s="3"/>
    </row>
    <row r="258" spans="1:16384">
      <c r="A258">
        <f>10000/B258</f>
        <v>2453.2652961091212</v>
      </c>
      <c r="B258">
        <v>4.0762</v>
      </c>
      <c r="C258">
        <v>1.52515</v>
      </c>
      <c r="D258" s="3">
        <v>0.00183</v>
      </c>
      <c r="E258" s="3"/>
    </row>
    <row r="259" spans="1:16384">
      <c r="A259">
        <f>10000/B259</f>
        <v>2460.9932568784761</v>
      </c>
      <c r="B259">
        <v>4.0633999999999997</v>
      </c>
      <c r="C259">
        <v>1.52512</v>
      </c>
      <c r="D259" s="3">
        <v>0.0020100000000000001</v>
      </c>
      <c r="E259" s="3"/>
    </row>
    <row r="260" spans="1:16384">
      <c r="A260">
        <f>10000/B260</f>
        <v>2468.7091120053324</v>
      </c>
      <c r="B260">
        <v>4.0507</v>
      </c>
      <c r="C260">
        <v>1.5249699999999999</v>
      </c>
      <c r="D260" s="3">
        <v>0.0021199999999999999</v>
      </c>
      <c r="E260" s="3"/>
    </row>
    <row r="261" spans="1:16384">
      <c r="A261">
        <f>10000/B261</f>
        <v>2476.4121740422474</v>
      </c>
      <c r="B261">
        <v>4.0381</v>
      </c>
      <c r="C261">
        <v>1.5251699999999999</v>
      </c>
      <c r="D261" s="3">
        <v>0.00199</v>
      </c>
      <c r="E261" s="3"/>
    </row>
    <row r="262" spans="1:16384">
      <c r="A262">
        <f>10000/B262</f>
        <v>2484.1634579555334</v>
      </c>
      <c r="B262">
        <v>4.0255000000000001</v>
      </c>
      <c r="C262">
        <v>1.52546</v>
      </c>
      <c r="D262" s="3">
        <v>0.0020200000000000001</v>
      </c>
      <c r="E262" s="3"/>
    </row>
    <row r="263" spans="1:16384">
      <c r="A263">
        <f>10000/B263</f>
        <v>2491.8392265331045</v>
      </c>
      <c r="B263">
        <v>4.0130999999999997</v>
      </c>
      <c r="C263">
        <v>1.5256099999999999</v>
      </c>
      <c r="D263" s="3">
        <v>0.0022000000000000001</v>
      </c>
      <c r="E263" s="3"/>
    </row>
    <row r="264" spans="1:16384">
      <c r="A264">
        <f>10000/B264</f>
        <v>2499.5625765491036</v>
      </c>
      <c r="B264">
        <v>4.0007000000000001</v>
      </c>
      <c r="C264">
        <v>1.5255799999999999</v>
      </c>
      <c r="D264" s="3">
        <v>0.0020999999999999999</v>
      </c>
      <c r="E264" s="3"/>
    </row>
    <row r="265" spans="1:16384">
      <c r="A265">
        <f>10000/B265</f>
        <v>2507.2710861498344</v>
      </c>
      <c r="B265">
        <v>3.9883999999999999</v>
      </c>
      <c r="C265">
        <v>1.52552</v>
      </c>
      <c r="D265" s="3">
        <v>0.00173</v>
      </c>
      <c r="E265" s="3"/>
    </row>
    <row r="266" spans="1:16384">
      <c r="A266">
        <f>10000/B266</f>
        <v>2514.9640360142848</v>
      </c>
      <c r="B266">
        <v>3.9762</v>
      </c>
      <c r="C266">
        <v>1.52552</v>
      </c>
      <c r="D266" s="3">
        <v>0.00149</v>
      </c>
      <c r="E266" s="3"/>
    </row>
    <row r="267" spans="1:16384">
      <c r="A267">
        <f>10000/B267</f>
        <v>2522.7043390514632</v>
      </c>
      <c r="B267">
        <v>3.964</v>
      </c>
      <c r="C267">
        <v>1.52565</v>
      </c>
      <c r="D267" s="3">
        <v>0.00147</v>
      </c>
      <c r="E267" s="3"/>
    </row>
    <row r="268" spans="1:16384">
      <c r="A268">
        <f>10000/B268</f>
        <v>2530.4284015283788</v>
      </c>
      <c r="B268">
        <v>3.9519000000000002</v>
      </c>
      <c r="C268">
        <v>1.52582</v>
      </c>
      <c r="D268" s="3">
        <v>0.0016299999999999999</v>
      </c>
      <c r="E268" s="3"/>
    </row>
    <row r="269" spans="1:16384">
      <c r="A269">
        <f>10000/B269</f>
        <v>2538.1354856722251</v>
      </c>
      <c r="B269">
        <v>3.9399000000000002</v>
      </c>
      <c r="C269">
        <v>1.5257000000000001</v>
      </c>
      <c r="D269" s="3">
        <v>0.0019400000000000001</v>
      </c>
      <c r="E269" s="3"/>
    </row>
    <row r="270" spans="1:16384">
      <c r="A270">
        <f>10000/B270</f>
        <v>2545.8248472505093</v>
      </c>
      <c r="B270">
        <v>3.9279999999999999</v>
      </c>
      <c r="C270">
        <v>1.5255300000000001</v>
      </c>
      <c r="D270" s="3">
        <v>0.0021199999999999999</v>
      </c>
      <c r="E270" s="3"/>
    </row>
    <row r="271" spans="1:16384">
      <c r="A271">
        <f>10000/B271</f>
        <v>2553.5609407318507</v>
      </c>
      <c r="B271">
        <v>3.9161000000000001</v>
      </c>
      <c r="C271">
        <v>1.52552</v>
      </c>
      <c r="D271" s="3">
        <v>0.0021900000000000001</v>
      </c>
      <c r="E271" s="3"/>
    </row>
    <row r="272" spans="1:16384">
      <c r="A272">
        <f>10000/B272</f>
        <v>2561.278590272264</v>
      </c>
      <c r="B272">
        <v>3.9043000000000001</v>
      </c>
      <c r="C272">
        <v>1.52572</v>
      </c>
      <c r="D272" s="3">
        <v>0.00232</v>
      </c>
      <c r="E272" s="3"/>
    </row>
    <row r="273" spans="1:16384">
      <c r="A273">
        <f>10000/B273</f>
        <v>2568.9770333453221</v>
      </c>
      <c r="B273">
        <v>3.8925999999999998</v>
      </c>
      <c r="C273">
        <v>1.5259499999999999</v>
      </c>
      <c r="D273" s="3">
        <v>0.0022300000000000002</v>
      </c>
      <c r="E273" s="3"/>
    </row>
    <row r="274" spans="1:16384">
      <c r="A274">
        <f>10000/B274</f>
        <v>2576.7218944059368</v>
      </c>
      <c r="B274">
        <v>3.8809</v>
      </c>
      <c r="C274">
        <v>1.5259799999999999</v>
      </c>
      <c r="D274" s="3">
        <v>0.00198</v>
      </c>
      <c r="E274" s="3"/>
    </row>
    <row r="275" spans="1:16384">
      <c r="A275">
        <f>10000/B275</f>
        <v>2584.4467991626393</v>
      </c>
      <c r="B275">
        <v>3.8693</v>
      </c>
      <c r="C275">
        <v>1.5258400000000001</v>
      </c>
      <c r="D275" s="3">
        <v>0.00181</v>
      </c>
      <c r="E275" s="3"/>
    </row>
    <row r="276" spans="1:16384">
      <c r="A276">
        <f>10000/B276</f>
        <v>2592.1509668723106</v>
      </c>
      <c r="B276">
        <v>3.8578000000000001</v>
      </c>
      <c r="C276">
        <v>1.5258</v>
      </c>
      <c r="D276" s="3">
        <v>0.0016900000000000001</v>
      </c>
      <c r="E276" s="3"/>
    </row>
    <row r="277" spans="1:16384">
      <c r="A277">
        <f>10000/B277</f>
        <v>2599.8336106489182</v>
      </c>
      <c r="B277">
        <v>3.8464</v>
      </c>
      <c r="C277">
        <v>1.5258700000000001</v>
      </c>
      <c r="D277" s="3">
        <v>0.0016999999999999999</v>
      </c>
      <c r="E277" s="3"/>
    </row>
    <row r="278" spans="1:16384">
      <c r="A278">
        <f>10000/B278</f>
        <v>2607.5619295958281</v>
      </c>
      <c r="B278">
        <v>3.835</v>
      </c>
      <c r="C278">
        <v>1.52586</v>
      </c>
      <c r="D278" s="3">
        <v>0.00173</v>
      </c>
      <c r="E278" s="3"/>
    </row>
    <row r="279" spans="1:16384">
      <c r="A279">
        <f>10000/B279</f>
        <v>2615.2679341998587</v>
      </c>
      <c r="B279">
        <v>3.8237000000000001</v>
      </c>
      <c r="C279">
        <v>1.5257099999999999</v>
      </c>
      <c r="D279" s="3">
        <v>0.0017600000000000001</v>
      </c>
      <c r="E279" s="3"/>
    </row>
    <row r="280" spans="1:16384">
      <c r="A280">
        <f>10000/B280</f>
        <v>2623.0196201867593</v>
      </c>
      <c r="B280">
        <v>3.8123999999999998</v>
      </c>
      <c r="C280">
        <v>1.52545</v>
      </c>
      <c r="D280" s="3">
        <v>0.0017700000000000001</v>
      </c>
      <c r="E280" s="3"/>
    </row>
    <row r="281" spans="1:16384">
      <c r="A281">
        <f>10000/B281</f>
        <v>2630.6789782442847</v>
      </c>
      <c r="B281">
        <v>3.8012999999999999</v>
      </c>
      <c r="C281">
        <v>1.5254099999999999</v>
      </c>
      <c r="D281" s="3">
        <v>0.00182</v>
      </c>
      <c r="E281" s="3"/>
    </row>
    <row r="282" spans="1:16384">
      <c r="A282">
        <f>10000/B282</f>
        <v>2638.4528112714706</v>
      </c>
      <c r="B282">
        <v>3.7900999999999998</v>
      </c>
      <c r="C282">
        <v>1.5257000000000001</v>
      </c>
      <c r="D282" s="3">
        <v>0.0018500000000000001</v>
      </c>
      <c r="E282" s="3"/>
    </row>
    <row r="283" spans="1:16384">
      <c r="A283">
        <f>10000/B283</f>
        <v>2646.1326770924293</v>
      </c>
      <c r="B283">
        <v>3.7791000000000001</v>
      </c>
      <c r="C283">
        <v>1.5258700000000001</v>
      </c>
      <c r="D283" s="3">
        <v>0.0018600000000000001</v>
      </c>
      <c r="E283" s="3"/>
    </row>
    <row r="284" spans="1:16384">
      <c r="A284">
        <f>10000/B284</f>
        <v>2653.857381704307</v>
      </c>
      <c r="B284">
        <v>3.7681</v>
      </c>
      <c r="C284">
        <v>1.5257000000000001</v>
      </c>
      <c r="D284" s="3">
        <v>0.0020600000000000002</v>
      </c>
      <c r="E284" s="3"/>
    </row>
    <row r="285" spans="1:16384">
      <c r="A285">
        <f>10000/B285</f>
        <v>2661.5564782284678</v>
      </c>
      <c r="B285">
        <v>3.7572000000000001</v>
      </c>
      <c r="C285">
        <v>1.52562</v>
      </c>
      <c r="D285" s="3">
        <v>0.0022000000000000001</v>
      </c>
      <c r="E285" s="3"/>
    </row>
    <row r="286" spans="1:16384">
      <c r="A286">
        <f>10000/B286</f>
        <v>2669.3003763713527</v>
      </c>
      <c r="B286">
        <v>3.7463000000000002</v>
      </c>
      <c r="C286">
        <v>1.5261199999999999</v>
      </c>
      <c r="D286" s="3">
        <v>0.0021299999999999999</v>
      </c>
      <c r="E286" s="3"/>
    </row>
    <row r="287" spans="1:16384">
      <c r="A287">
        <f>10000/B287</f>
        <v>2677.0178021683846</v>
      </c>
      <c r="B287">
        <v>3.7355</v>
      </c>
      <c r="C287">
        <v>1.5267500000000001</v>
      </c>
      <c r="D287" s="3">
        <v>0.00182</v>
      </c>
      <c r="E287" s="3"/>
    </row>
    <row r="288" spans="1:16384">
      <c r="A288">
        <f>10000/B288</f>
        <v>2684.7079037800686</v>
      </c>
      <c r="B288">
        <v>3.7248000000000001</v>
      </c>
      <c r="C288">
        <v>1.5267299999999999</v>
      </c>
      <c r="D288" s="3">
        <v>0.00142</v>
      </c>
      <c r="E288" s="3"/>
    </row>
    <row r="289" spans="1:16384">
      <c r="A289">
        <f>10000/B289</f>
        <v>2692.4423144234133</v>
      </c>
      <c r="B289">
        <v>3.7141000000000002</v>
      </c>
      <c r="C289">
        <v>1.5264599999999999</v>
      </c>
      <c r="D289" s="3">
        <v>0.0013699999999999999</v>
      </c>
      <c r="E289" s="3"/>
    </row>
    <row r="290" spans="1:16384">
      <c r="A290">
        <f>10000/B290</f>
        <v>2700.1485081679493</v>
      </c>
      <c r="B290">
        <v>3.7035</v>
      </c>
      <c r="C290">
        <v>1.5266599999999999</v>
      </c>
      <c r="D290" s="3">
        <v>0.0016900000000000001</v>
      </c>
      <c r="E290" s="3"/>
    </row>
    <row r="291" spans="1:16384">
      <c r="A291">
        <f>10000/B291</f>
        <v>2707.8256160303276</v>
      </c>
      <c r="B291">
        <v>3.6930000000000001</v>
      </c>
      <c r="C291">
        <v>1.5269900000000001</v>
      </c>
      <c r="D291" s="3">
        <v>0.00215</v>
      </c>
      <c r="E291" s="3"/>
    </row>
    <row r="292" spans="1:16384">
      <c r="A292">
        <f>10000/B292</f>
        <v>2715.5465037338763</v>
      </c>
      <c r="B292">
        <v>3.6825000000000001</v>
      </c>
      <c r="C292">
        <v>1.52685</v>
      </c>
      <c r="D292" s="3">
        <v>0.00231</v>
      </c>
      <c r="E292" s="3"/>
    </row>
    <row r="293" spans="1:16384">
      <c r="A293">
        <f>10000/B293</f>
        <v>2723.3115468409583</v>
      </c>
      <c r="B293">
        <v>3.6720000000000002</v>
      </c>
      <c r="C293">
        <v>1.5264800000000001</v>
      </c>
      <c r="D293" s="3">
        <v>0.0022399999999999998</v>
      </c>
      <c r="E293" s="3"/>
    </row>
    <row r="294" spans="1:16384">
      <c r="A294">
        <f>10000/B294</f>
        <v>2730.9719529180434</v>
      </c>
      <c r="B294">
        <v>3.6617000000000002</v>
      </c>
      <c r="C294">
        <v>1.52647</v>
      </c>
      <c r="D294" s="3">
        <v>0.002</v>
      </c>
      <c r="E294" s="3"/>
    </row>
    <row r="295" spans="1:16384">
      <c r="A295">
        <f>10000/B295</f>
        <v>2738.7505819844987</v>
      </c>
      <c r="B295">
        <v>3.6513</v>
      </c>
      <c r="C295">
        <v>1.5265</v>
      </c>
      <c r="D295" s="3">
        <v>0.0016900000000000001</v>
      </c>
      <c r="E295" s="3"/>
    </row>
    <row r="296" spans="1:16384">
      <c r="A296">
        <f>10000/B296</f>
        <v>2746.4227843234189</v>
      </c>
      <c r="B296">
        <v>3.6410999999999998</v>
      </c>
      <c r="C296">
        <v>1.52654</v>
      </c>
      <c r="D296" s="3">
        <v>0.0016199999999999999</v>
      </c>
      <c r="E296" s="3"/>
    </row>
    <row r="297" spans="1:16384">
      <c r="A297">
        <f>10000/B297</f>
        <v>2754.1380924839573</v>
      </c>
      <c r="B297">
        <v>3.6309</v>
      </c>
      <c r="C297">
        <v>1.5267999999999999</v>
      </c>
      <c r="D297" s="3">
        <v>0.0017600000000000001</v>
      </c>
      <c r="E297" s="3"/>
    </row>
    <row r="298" spans="1:16384">
      <c r="A298">
        <f>10000/B298</f>
        <v>2761.8968707708455</v>
      </c>
      <c r="B298">
        <v>3.6206999999999998</v>
      </c>
      <c r="C298">
        <v>1.5272399999999999</v>
      </c>
      <c r="D298" s="3">
        <v>0.0018500000000000001</v>
      </c>
      <c r="E298" s="3"/>
    </row>
    <row r="299" spans="1:16384">
      <c r="A299">
        <f>10000/B299</f>
        <v>2769.5460713988978</v>
      </c>
      <c r="B299">
        <v>3.6107</v>
      </c>
      <c r="C299">
        <v>1.52763</v>
      </c>
      <c r="D299" s="3">
        <v>0.00175</v>
      </c>
      <c r="E299" s="3"/>
    </row>
    <row r="300" spans="1:16384">
      <c r="A300">
        <f>10000/B300</f>
        <v>2777.3148919624505</v>
      </c>
      <c r="B300">
        <v>3.6006</v>
      </c>
      <c r="C300">
        <v>1.5283800000000001</v>
      </c>
      <c r="D300" s="3">
        <v>0.0015900000000000001</v>
      </c>
      <c r="E300" s="3"/>
    </row>
    <row r="301" spans="1:16384">
      <c r="A301">
        <f>10000/B301</f>
        <v>2784.9722895257191</v>
      </c>
      <c r="B301">
        <v>3.5907</v>
      </c>
      <c r="C301">
        <v>1.5291999999999999</v>
      </c>
      <c r="D301" s="3">
        <v>0.0013500000000000001</v>
      </c>
      <c r="E301" s="3"/>
    </row>
    <row r="302" spans="1:16384">
      <c r="A302">
        <f>10000/B302</f>
        <v>2792.7500209456248</v>
      </c>
      <c r="B302">
        <v>3.5807000000000002</v>
      </c>
      <c r="C302">
        <v>1.52935</v>
      </c>
      <c r="D302" s="3">
        <v>0.00149</v>
      </c>
      <c r="E302" s="3"/>
    </row>
    <row r="303" spans="1:16384">
      <c r="A303">
        <f>10000/B303</f>
        <v>2800.4144613402782</v>
      </c>
      <c r="B303">
        <v>3.5709</v>
      </c>
      <c r="C303">
        <v>1.5289900000000001</v>
      </c>
      <c r="D303" s="3">
        <v>0.00215</v>
      </c>
      <c r="E303" s="3"/>
    </row>
    <row r="304" spans="1:16384">
      <c r="A304">
        <f>10000/B304</f>
        <v>2808.121086181236</v>
      </c>
      <c r="B304">
        <v>3.5611000000000002</v>
      </c>
      <c r="C304">
        <v>1.5286</v>
      </c>
      <c r="D304" s="3">
        <v>0.0029199999999999999</v>
      </c>
      <c r="E304" s="3"/>
    </row>
    <row r="305" spans="1:16384">
      <c r="A305">
        <f>10000/B305</f>
        <v>2815.8702446991242</v>
      </c>
      <c r="B305">
        <v>3.5512999999999999</v>
      </c>
      <c r="C305">
        <v>1.5283</v>
      </c>
      <c r="D305" s="3">
        <v>0.00316</v>
      </c>
      <c r="E305" s="3"/>
    </row>
    <row r="306" spans="1:16384">
      <c r="A306">
        <f>10000/B306</f>
        <v>2823.5825615540998</v>
      </c>
      <c r="B306">
        <v>3.5415999999999999</v>
      </c>
      <c r="C306">
        <v>1.5283599999999999</v>
      </c>
      <c r="D306" s="3">
        <v>0.0028800000000000002</v>
      </c>
      <c r="E306" s="3"/>
    </row>
    <row r="307" spans="1:16384">
      <c r="A307">
        <f>10000/B307</f>
        <v>2831.2570781426953</v>
      </c>
      <c r="B307">
        <v>3.532</v>
      </c>
      <c r="C307">
        <v>1.5290600000000001</v>
      </c>
      <c r="D307" s="3">
        <v>0.0028500000000000001</v>
      </c>
      <c r="E307" s="3"/>
    </row>
    <row r="308" spans="1:16384">
      <c r="A308">
        <f>10000/B308</f>
        <v>2838.9734272087212</v>
      </c>
      <c r="B308">
        <v>3.5224000000000002</v>
      </c>
      <c r="C308">
        <v>1.5300499999999999</v>
      </c>
      <c r="D308" s="3">
        <v>0.0038</v>
      </c>
      <c r="E308" s="3"/>
    </row>
    <row r="309" spans="1:16384">
      <c r="A309">
        <f>10000/B309</f>
        <v>2846.731951719426</v>
      </c>
      <c r="B309">
        <v>3.5127999999999999</v>
      </c>
      <c r="C309">
        <v>1.5301199999999999</v>
      </c>
      <c r="D309" s="3">
        <v>0.0052100000000000002</v>
      </c>
      <c r="E309" s="3"/>
    </row>
    <row r="310" spans="1:16384">
      <c r="A310">
        <f>10000/B310</f>
        <v>2854.4515171409817</v>
      </c>
      <c r="B310">
        <v>3.5032999999999999</v>
      </c>
      <c r="C310">
        <v>1.52935</v>
      </c>
      <c r="D310" s="3">
        <v>0.0059699999999999996</v>
      </c>
      <c r="E310" s="3"/>
    </row>
    <row r="311" spans="1:16384">
      <c r="A311">
        <f>10000/B311</f>
        <v>2862.1311428489653</v>
      </c>
      <c r="B311">
        <v>3.4939</v>
      </c>
      <c r="C311">
        <v>1.5290299999999999</v>
      </c>
      <c r="D311" s="3">
        <v>0.0057600000000000004</v>
      </c>
      <c r="E311" s="3"/>
    </row>
    <row r="312" spans="1:16384">
      <c r="A312">
        <f>10000/B312</f>
        <v>2869.8522026115652</v>
      </c>
      <c r="B312">
        <v>3.4845000000000002</v>
      </c>
      <c r="C312">
        <v>1.5296799999999999</v>
      </c>
      <c r="D312" s="3">
        <v>0.0050699999999999999</v>
      </c>
      <c r="E312" s="3"/>
    </row>
    <row r="313" spans="1:16384">
      <c r="A313">
        <f>10000/B313</f>
        <v>2877.6150326609309</v>
      </c>
      <c r="B313">
        <v>3.4750999999999999</v>
      </c>
      <c r="C313">
        <v>1.53118</v>
      </c>
      <c r="D313" s="3">
        <v>0.0046499999999999996</v>
      </c>
      <c r="E313" s="3"/>
    </row>
    <row r="314" spans="1:16384">
      <c r="A314">
        <f>10000/B314</f>
        <v>2885.336718795083</v>
      </c>
      <c r="B314">
        <v>3.4658000000000002</v>
      </c>
      <c r="C314">
        <v>1.5330699999999999</v>
      </c>
      <c r="D314" s="3">
        <v>0.0052900000000000004</v>
      </c>
      <c r="E314" s="3"/>
    </row>
    <row r="315" spans="1:16384">
      <c r="A315">
        <f>10000/B315</f>
        <v>2893.0162587513742</v>
      </c>
      <c r="B315">
        <v>3.4565999999999999</v>
      </c>
      <c r="C315">
        <v>1.53433</v>
      </c>
      <c r="D315" s="3">
        <v>0.0074900000000000001</v>
      </c>
      <c r="E315" s="3"/>
    </row>
    <row r="316" spans="1:16384">
      <c r="A316">
        <f>10000/B316</f>
        <v>2900.7367871439346</v>
      </c>
      <c r="B316">
        <v>3.4474</v>
      </c>
      <c r="C316">
        <v>1.5340400000000001</v>
      </c>
      <c r="D316" s="3">
        <v>0.010699999999999999</v>
      </c>
      <c r="E316" s="3"/>
    </row>
    <row r="317" spans="1:16384">
      <c r="A317">
        <f>10000/B317</f>
        <v>2908.414041822994</v>
      </c>
      <c r="B317">
        <v>3.4382999999999999</v>
      </c>
      <c r="C317">
        <v>1.53189</v>
      </c>
      <c r="D317" s="3">
        <v>0.013299999999999999</v>
      </c>
      <c r="E317" s="3"/>
    </row>
    <row r="318" spans="1:16384">
      <c r="A318">
        <f>10000/B318</f>
        <v>2916.1320424588826</v>
      </c>
      <c r="B318">
        <v>3.4291999999999998</v>
      </c>
      <c r="C318">
        <v>1.5283500000000001</v>
      </c>
      <c r="D318" s="3">
        <v>0.0143</v>
      </c>
      <c r="E318" s="3"/>
    </row>
    <row r="319" spans="1:16384">
      <c r="A319">
        <f>10000/B319</f>
        <v>2931.6056404092524</v>
      </c>
      <c r="B319">
        <v>3.4110999999999998</v>
      </c>
      <c r="C319">
        <v>1.5230999999999999</v>
      </c>
      <c r="D319" s="3">
        <v>0.0132</v>
      </c>
      <c r="E319" s="3"/>
    </row>
    <row r="320" spans="1:16384">
      <c r="A320">
        <f>10000/B320</f>
        <v>2939.2745870319204</v>
      </c>
      <c r="B320">
        <v>3.4022000000000001</v>
      </c>
      <c r="C320">
        <v>1.5226200000000001</v>
      </c>
      <c r="D320" s="3">
        <v>0.012200000000000001</v>
      </c>
      <c r="E320" s="3"/>
    </row>
    <row r="321" spans="1:16384">
      <c r="A321">
        <f>10000/B321</f>
        <v>2946.9837621194706</v>
      </c>
      <c r="B321">
        <v>3.3933</v>
      </c>
      <c r="C321">
        <v>1.5225599999999999</v>
      </c>
      <c r="D321" s="3">
        <v>0.0114</v>
      </c>
      <c r="E321" s="3"/>
    </row>
    <row r="322" spans="1:16384">
      <c r="A322">
        <f>10000/B322</f>
        <v>2954.7334830398299</v>
      </c>
      <c r="B322">
        <v>3.3843999999999999</v>
      </c>
      <c r="C322">
        <v>1.522</v>
      </c>
      <c r="D322" s="3">
        <v>0.0111</v>
      </c>
      <c r="E322" s="3"/>
    </row>
    <row r="323" spans="1:16384">
      <c r="A323">
        <f>10000/B323</f>
        <v>2962.4363076193863</v>
      </c>
      <c r="B323">
        <v>3.3755999999999999</v>
      </c>
      <c r="C323">
        <v>1.5206</v>
      </c>
      <c r="D323" s="3">
        <v>0.010999999999999999</v>
      </c>
      <c r="E323" s="3"/>
    </row>
    <row r="324" spans="1:16384">
      <c r="A324">
        <f>10000/B324</f>
        <v>2970.1793988356899</v>
      </c>
      <c r="B324">
        <v>3.3668</v>
      </c>
      <c r="C324">
        <v>1.5187999999999999</v>
      </c>
      <c r="D324" s="3">
        <v>0.0101</v>
      </c>
      <c r="E324" s="3"/>
    </row>
    <row r="325" spans="1:16384">
      <c r="A325">
        <f>10000/B325</f>
        <v>2977.8743932580924</v>
      </c>
      <c r="B325">
        <v>3.3580999999999999</v>
      </c>
      <c r="C325">
        <v>1.5176099999999999</v>
      </c>
      <c r="D325" s="3">
        <v>0.0080099999999999998</v>
      </c>
      <c r="E325" s="3"/>
    </row>
    <row r="326" spans="1:16384">
      <c r="A326">
        <f>10000/B326</f>
        <v>2985.6093628709618</v>
      </c>
      <c r="B326">
        <v>3.3494000000000002</v>
      </c>
      <c r="C326">
        <v>1.5175399999999999</v>
      </c>
      <c r="D326" s="3">
        <v>0.0057600000000000004</v>
      </c>
      <c r="E326" s="3"/>
    </row>
    <row r="327" spans="1:16384">
      <c r="A327">
        <f>10000/B327</f>
        <v>3001.0203469179523</v>
      </c>
      <c r="B327">
        <v>3.3321999999999998</v>
      </c>
      <c r="C327">
        <v>1.51867</v>
      </c>
      <c r="D327" s="3">
        <v>0.0037399999999999998</v>
      </c>
      <c r="E327" s="3"/>
    </row>
    <row r="328" spans="1:16384">
      <c r="A328">
        <f>10000/B328</f>
        <v>3008.6951289225863</v>
      </c>
      <c r="B328">
        <v>3.3237000000000001</v>
      </c>
      <c r="C328">
        <v>1.5194099999999999</v>
      </c>
      <c r="D328" s="3">
        <v>0.0032000000000000002</v>
      </c>
      <c r="E328" s="3"/>
    </row>
    <row r="329" spans="1:16384">
      <c r="A329">
        <f>10000/B329</f>
        <v>3016.4092664092664</v>
      </c>
      <c r="B329">
        <v>3.3151999999999999</v>
      </c>
      <c r="C329">
        <v>1.5202100000000001</v>
      </c>
      <c r="D329" s="3">
        <v>0.00265</v>
      </c>
      <c r="E329" s="3"/>
    </row>
    <row r="330" spans="1:16384">
      <c r="A330">
        <f>10000/B330</f>
        <v>3024.1630628723501</v>
      </c>
      <c r="B330">
        <v>3.3067000000000002</v>
      </c>
      <c r="C330">
        <v>1.5205900000000001</v>
      </c>
      <c r="D330" s="3">
        <v>0.0022799999999999999</v>
      </c>
      <c r="E330" s="3"/>
    </row>
    <row r="331" spans="1:16384">
      <c r="A331">
        <f>10000/B331</f>
        <v>3031.8649001000517</v>
      </c>
      <c r="B331">
        <v>3.2982999999999998</v>
      </c>
      <c r="C331">
        <v>1.52092</v>
      </c>
      <c r="D331" s="3">
        <v>0.0021199999999999999</v>
      </c>
      <c r="E331" s="3"/>
    </row>
    <row r="332" spans="1:16384">
      <c r="A332">
        <f>10000/B332</f>
        <v>3039.6060670537099</v>
      </c>
      <c r="B332">
        <v>3.2898999999999998</v>
      </c>
      <c r="C332">
        <v>1.52166</v>
      </c>
      <c r="D332" s="3">
        <v>0.002</v>
      </c>
      <c r="E332" s="3"/>
    </row>
    <row r="333" spans="1:16384">
      <c r="A333">
        <f>10000/B333</f>
        <v>3055.0209268933495</v>
      </c>
      <c r="B333">
        <v>3.2732999999999999</v>
      </c>
      <c r="C333">
        <v>1.52275</v>
      </c>
      <c r="D333" s="3">
        <v>0.0019599999999999999</v>
      </c>
      <c r="E333" s="3"/>
    </row>
    <row r="334" spans="1:16384">
      <c r="A334">
        <f>10000/B334</f>
        <v>3062.6933325166151</v>
      </c>
      <c r="B334">
        <v>3.2650999999999999</v>
      </c>
      <c r="C334">
        <v>1.5225900000000001</v>
      </c>
      <c r="D334" s="3">
        <v>0.00189</v>
      </c>
      <c r="E334" s="3"/>
    </row>
    <row r="335" spans="1:16384">
      <c r="A335">
        <f>10000/B335</f>
        <v>3070.4043722558263</v>
      </c>
      <c r="B335">
        <v>3.2568999999999999</v>
      </c>
      <c r="C335">
        <v>1.5224</v>
      </c>
      <c r="D335" s="3">
        <v>0.0017799999999999999</v>
      </c>
      <c r="E335" s="3"/>
    </row>
    <row r="336" spans="1:16384">
      <c r="A336">
        <f>10000/B336</f>
        <v>3078.1543386585404</v>
      </c>
      <c r="B336">
        <v>3.2486999999999999</v>
      </c>
      <c r="C336">
        <v>1.5225500000000001</v>
      </c>
      <c r="D336" s="3">
        <v>0.0020600000000000002</v>
      </c>
      <c r="E336" s="3"/>
    </row>
    <row r="337" spans="1:16384">
      <c r="A337">
        <f>10000/B337</f>
        <v>3093.5808197989172</v>
      </c>
      <c r="B337">
        <v>3.2324999999999999</v>
      </c>
      <c r="C337">
        <v>1.5232399999999999</v>
      </c>
      <c r="D337" s="3">
        <v>0.00281</v>
      </c>
      <c r="E337" s="3"/>
    </row>
    <row r="338" spans="1:16384">
      <c r="A338">
        <f>10000/B338</f>
        <v>3101.3521895546455</v>
      </c>
      <c r="B338">
        <v>3.2244000000000002</v>
      </c>
      <c r="C338">
        <v>1.5233000000000001</v>
      </c>
      <c r="D338" s="3">
        <v>0.00249</v>
      </c>
      <c r="E338" s="3"/>
    </row>
    <row r="339" spans="1:16384">
      <c r="A339">
        <f>10000/B339</f>
        <v>3109.0660365626163</v>
      </c>
      <c r="B339">
        <v>3.2164000000000001</v>
      </c>
      <c r="C339">
        <v>1.52328</v>
      </c>
      <c r="D339" s="3">
        <v>0.00215</v>
      </c>
      <c r="E339" s="3"/>
    </row>
    <row r="340" spans="1:16384">
      <c r="A340">
        <f>10000/B340</f>
        <v>3116.7212092878294</v>
      </c>
      <c r="B340">
        <v>3.2084999999999999</v>
      </c>
      <c r="C340">
        <v>1.52346</v>
      </c>
      <c r="D340" s="3">
        <v>0.00214</v>
      </c>
      <c r="E340" s="3"/>
    </row>
    <row r="341" spans="1:16384">
      <c r="A341">
        <f>10000/B341</f>
        <v>3132.1452062517619</v>
      </c>
      <c r="B341">
        <v>3.1926999999999999</v>
      </c>
      <c r="C341">
        <v>1.5240499999999999</v>
      </c>
      <c r="D341" s="3">
        <v>0.0020500000000000002</v>
      </c>
      <c r="E341" s="3"/>
    </row>
    <row r="342" spans="1:16384">
      <c r="A342">
        <f>10000/B342</f>
        <v>3139.9145943230342</v>
      </c>
      <c r="B342">
        <v>3.1848000000000001</v>
      </c>
      <c r="C342">
        <v>1.52407</v>
      </c>
      <c r="D342" s="3">
        <v>0.00191</v>
      </c>
      <c r="E342" s="3"/>
    </row>
    <row r="343" spans="1:16384">
      <c r="A343">
        <f>10000/B343</f>
        <v>3147.6235442241109</v>
      </c>
      <c r="B343">
        <v>3.177</v>
      </c>
      <c r="C343">
        <v>1.52397</v>
      </c>
      <c r="D343" s="3">
        <v>0.00167</v>
      </c>
      <c r="E343" s="3"/>
    </row>
    <row r="344" spans="1:16384">
      <c r="A344">
        <f>10000/B344</f>
        <v>3155.2708800050486</v>
      </c>
      <c r="B344">
        <v>3.1692999999999998</v>
      </c>
      <c r="C344">
        <v>1.52397</v>
      </c>
      <c r="D344" s="3">
        <v>0.0014</v>
      </c>
      <c r="E344" s="3"/>
    </row>
    <row r="345" spans="1:16384">
      <c r="A345">
        <f>10000/B345</f>
        <v>3170.7781089479358</v>
      </c>
      <c r="B345">
        <v>3.1537999999999999</v>
      </c>
      <c r="C345">
        <v>1.5243500000000001</v>
      </c>
      <c r="D345" s="3">
        <v>0.00174</v>
      </c>
      <c r="E345" s="3"/>
    </row>
    <row r="346" spans="1:16384">
      <c r="A346">
        <f>10000/B346</f>
        <v>3178.4374801347658</v>
      </c>
      <c r="B346">
        <v>3.1461999999999999</v>
      </c>
      <c r="C346">
        <v>1.52477</v>
      </c>
      <c r="D346" s="3">
        <v>0.0017600000000000001</v>
      </c>
      <c r="E346" s="3"/>
    </row>
    <row r="347" spans="1:16384">
      <c r="A347">
        <f>10000/B347</f>
        <v>3186.1339450710511</v>
      </c>
      <c r="B347">
        <v>3.1385999999999998</v>
      </c>
      <c r="C347">
        <v>1.52508</v>
      </c>
      <c r="D347" s="3">
        <v>0.00158</v>
      </c>
      <c r="E347" s="3"/>
    </row>
    <row r="348" spans="1:16384">
      <c r="A348">
        <f>10000/B348</f>
        <v>3201.6392392905163</v>
      </c>
      <c r="B348">
        <v>3.1234000000000002</v>
      </c>
      <c r="C348">
        <v>1.52501</v>
      </c>
      <c r="D348" s="3">
        <v>0.0019</v>
      </c>
      <c r="E348" s="3"/>
    </row>
    <row r="349" spans="1:16384">
      <c r="A349">
        <f>10000/B349</f>
        <v>3209.3456144292181</v>
      </c>
      <c r="B349">
        <v>3.1158999999999999</v>
      </c>
      <c r="C349">
        <v>1.52501</v>
      </c>
      <c r="D349" s="3">
        <v>0.0022799999999999999</v>
      </c>
      <c r="E349" s="3"/>
    </row>
    <row r="350" spans="1:16384">
      <c r="A350">
        <f>10000/B350</f>
        <v>3216.9856844137043</v>
      </c>
      <c r="B350">
        <v>3.1084999999999998</v>
      </c>
      <c r="C350">
        <v>1.5250900000000001</v>
      </c>
      <c r="D350" s="3">
        <v>0.0023900000000000002</v>
      </c>
      <c r="E350" s="3"/>
    </row>
    <row r="351" spans="1:16384">
      <c r="A351">
        <f>10000/B351</f>
        <v>3232.4799586242566</v>
      </c>
      <c r="B351">
        <v>3.0935999999999999</v>
      </c>
      <c r="C351">
        <v>1.52488</v>
      </c>
      <c r="D351" s="3">
        <v>0.0023700000000000001</v>
      </c>
      <c r="E351" s="3"/>
    </row>
    <row r="352" spans="1:16384">
      <c r="A352">
        <f>10000/B352</f>
        <v>3240.1257168778147</v>
      </c>
      <c r="B352">
        <v>3.0863</v>
      </c>
      <c r="C352">
        <v>1.5246900000000001</v>
      </c>
      <c r="D352" s="3">
        <v>0.0024399999999999999</v>
      </c>
      <c r="E352" s="3"/>
    </row>
    <row r="353" spans="1:16384">
      <c r="A353">
        <f>10000/B353</f>
        <v>3247.9132157588751</v>
      </c>
      <c r="B353">
        <v>3.0789</v>
      </c>
      <c r="C353">
        <v>1.5247999999999999</v>
      </c>
      <c r="D353" s="3">
        <v>0.0023400000000000001</v>
      </c>
      <c r="E353" s="3"/>
    </row>
    <row r="354" spans="1:16384">
      <c r="A354">
        <f>10000/B354</f>
        <v>3263.2815559326459</v>
      </c>
      <c r="B354">
        <v>3.0644</v>
      </c>
      <c r="C354">
        <v>1.52529</v>
      </c>
      <c r="D354" s="3">
        <v>0.0018799999999999999</v>
      </c>
      <c r="E354" s="3"/>
    </row>
    <row r="355" spans="1:16384">
      <c r="A355">
        <f>10000/B355</f>
        <v>3271.0738935592553</v>
      </c>
      <c r="B355">
        <v>3.0571000000000002</v>
      </c>
      <c r="C355">
        <v>1.5254799999999999</v>
      </c>
      <c r="D355" s="3">
        <v>0.00183</v>
      </c>
      <c r="E355" s="3"/>
    </row>
    <row r="356" spans="1:16384">
      <c r="A356">
        <f>10000/B356</f>
        <v>3278.7960260992163</v>
      </c>
      <c r="B356">
        <v>3.0499000000000001</v>
      </c>
      <c r="C356">
        <v>1.5254300000000001</v>
      </c>
      <c r="D356" s="3">
        <v>0.0020600000000000002</v>
      </c>
      <c r="E356" s="3"/>
    </row>
    <row r="357" spans="1:16384">
      <c r="A357">
        <f>10000/B357</f>
        <v>3294.1331488618771</v>
      </c>
      <c r="B357">
        <v>3.0356999999999998</v>
      </c>
      <c r="C357">
        <v>1.52536</v>
      </c>
      <c r="D357" s="3">
        <v>0.00263</v>
      </c>
      <c r="E357" s="3"/>
    </row>
    <row r="358" spans="1:16384">
      <c r="A358">
        <f>10000/B358</f>
        <v>3301.8556428712936</v>
      </c>
      <c r="B358">
        <v>3.0286</v>
      </c>
      <c r="C358">
        <v>1.5253699999999999</v>
      </c>
      <c r="D358" s="3">
        <v>0.0027000000000000001</v>
      </c>
      <c r="E358" s="3"/>
    </row>
    <row r="359" spans="1:16384">
      <c r="A359">
        <f>10000/B359</f>
        <v>3317.2997180295242</v>
      </c>
      <c r="B359">
        <v>3.0145</v>
      </c>
      <c r="C359">
        <v>1.52475</v>
      </c>
      <c r="D359" s="3">
        <v>0.0033899999999999998</v>
      </c>
      <c r="E359" s="3"/>
    </row>
    <row r="360" spans="1:16384">
      <c r="A360">
        <f>10000/B360</f>
        <v>3325.0207813798838</v>
      </c>
      <c r="B360">
        <v>3.0074999999999998</v>
      </c>
      <c r="C360">
        <v>1.5241400000000001</v>
      </c>
      <c r="D360" s="3">
        <v>0.0036800000000000001</v>
      </c>
      <c r="E360" s="3"/>
    </row>
    <row r="361" spans="1:16384">
      <c r="A361">
        <f>10000/B361</f>
        <v>3340.4596472474614</v>
      </c>
      <c r="B361">
        <v>2.9935999999999998</v>
      </c>
      <c r="C361">
        <v>1.52339</v>
      </c>
      <c r="D361" s="3">
        <v>0.0028500000000000001</v>
      </c>
      <c r="E361" s="3"/>
    </row>
    <row r="362" spans="1:16384">
      <c r="A362">
        <f>10000/B362</f>
        <v>3348.1769176683297</v>
      </c>
      <c r="B362">
        <v>2.9866999999999999</v>
      </c>
      <c r="C362">
        <v>1.52322</v>
      </c>
      <c r="D362" s="3">
        <v>0.0024499999999999999</v>
      </c>
      <c r="E362" s="3"/>
    </row>
    <row r="363" spans="1:16384">
      <c r="A363">
        <f>10000/B363</f>
        <v>3355.9299281830995</v>
      </c>
      <c r="B363">
        <v>2.9798</v>
      </c>
      <c r="C363">
        <v>1.52349</v>
      </c>
      <c r="D363" s="3">
        <v>0.0022200000000000002</v>
      </c>
      <c r="E363" s="3"/>
    </row>
    <row r="364" spans="1:16384">
      <c r="A364">
        <f>10000/B364</f>
        <v>3371.3168363562804</v>
      </c>
      <c r="B364">
        <v>2.9662000000000002</v>
      </c>
      <c r="C364">
        <v>1.52519</v>
      </c>
      <c r="D364" s="3">
        <v>0.0023700000000000001</v>
      </c>
      <c r="E364" s="3"/>
    </row>
    <row r="365" spans="1:16384">
      <c r="A365">
        <f>10000/B365</f>
        <v>3379.0633236466851</v>
      </c>
      <c r="B365">
        <v>2.9594</v>
      </c>
      <c r="C365">
        <v>1.52565</v>
      </c>
      <c r="D365" s="3">
        <v>0.0025000000000000001</v>
      </c>
      <c r="E365" s="3"/>
    </row>
    <row r="366" spans="1:16384">
      <c r="A366">
        <f>10000/B366</f>
        <v>3394.4331296673454</v>
      </c>
      <c r="B366">
        <v>2.9460000000000002</v>
      </c>
      <c r="C366">
        <v>1.5256700000000001</v>
      </c>
      <c r="D366" s="3">
        <v>0.0027100000000000002</v>
      </c>
      <c r="E366" s="3"/>
    </row>
    <row r="367" spans="1:16384">
      <c r="A367">
        <f>10000/B367</f>
        <v>3402.1705848331239</v>
      </c>
      <c r="B367">
        <v>2.9392999999999998</v>
      </c>
      <c r="C367">
        <v>1.52529</v>
      </c>
      <c r="D367" s="3">
        <v>0.00266</v>
      </c>
      <c r="E367" s="3"/>
    </row>
    <row r="368" spans="1:16384">
      <c r="A368">
        <f>10000/B368</f>
        <v>3417.6349965823647</v>
      </c>
      <c r="B368">
        <v>2.9260000000000002</v>
      </c>
      <c r="C368">
        <v>1.5239199999999999</v>
      </c>
      <c r="D368" s="3">
        <v>0.00282</v>
      </c>
      <c r="E368" s="3"/>
    </row>
    <row r="369" spans="1:16384">
      <c r="A369">
        <f>10000/B369</f>
        <v>3425.3613756251284</v>
      </c>
      <c r="B369">
        <v>2.9194</v>
      </c>
      <c r="C369">
        <v>1.5239799999999999</v>
      </c>
      <c r="D369" s="3">
        <v>0.0030400000000000002</v>
      </c>
      <c r="E369" s="3"/>
    </row>
    <row r="370" spans="1:16384">
      <c r="A370">
        <f>10000/B370</f>
        <v>3440.8010184771015</v>
      </c>
      <c r="B370">
        <v>2.9062999999999999</v>
      </c>
      <c r="C370">
        <v>1.5248299999999999</v>
      </c>
      <c r="D370" s="3">
        <v>0.0035999999999999999</v>
      </c>
      <c r="E370" s="3"/>
    </row>
    <row r="371" spans="1:16384">
      <c r="A371">
        <f>10000/B371</f>
        <v>3448.5136905993518</v>
      </c>
      <c r="B371">
        <v>2.8997999999999999</v>
      </c>
      <c r="C371">
        <v>1.52502</v>
      </c>
      <c r="D371" s="3">
        <v>0.0039100000000000003</v>
      </c>
      <c r="E371" s="3"/>
    </row>
    <row r="372" spans="1:16384">
      <c r="A372">
        <f>10000/B372</f>
        <v>3463.923239461014</v>
      </c>
      <c r="B372">
        <v>2.8868999999999998</v>
      </c>
      <c r="C372">
        <v>1.5248999999999999</v>
      </c>
      <c r="D372" s="3">
        <v>0.0039699999999999996</v>
      </c>
      <c r="E372" s="3"/>
    </row>
    <row r="373" spans="1:16384">
      <c r="A373">
        <f>10000/B373</f>
        <v>3479.3500574092759</v>
      </c>
      <c r="B373">
        <v>2.8740999999999999</v>
      </c>
      <c r="C373">
        <v>1.5252699999999999</v>
      </c>
      <c r="D373" s="3">
        <v>0.0030899999999999999</v>
      </c>
      <c r="E373" s="3"/>
    </row>
    <row r="374" spans="1:16384">
      <c r="A374">
        <f>10000/B374</f>
        <v>3486.9935141920637</v>
      </c>
      <c r="B374">
        <v>2.8677999999999999</v>
      </c>
      <c r="C374">
        <v>1.5255700000000001</v>
      </c>
      <c r="D374" s="3">
        <v>0.0027399999999999998</v>
      </c>
      <c r="E374" s="3"/>
    </row>
    <row r="375" spans="1:16384">
      <c r="A375">
        <f>10000/B375</f>
        <v>3502.5042905677556</v>
      </c>
      <c r="B375">
        <v>2.8551000000000002</v>
      </c>
      <c r="C375">
        <v>1.52563</v>
      </c>
      <c r="D375" s="3">
        <v>0.0025100000000000001</v>
      </c>
      <c r="E375" s="3"/>
    </row>
    <row r="376" spans="1:16384">
      <c r="A376">
        <f>10000/B376</f>
        <v>3510.1267155744322</v>
      </c>
      <c r="B376">
        <v>2.8489</v>
      </c>
      <c r="C376">
        <v>1.52515</v>
      </c>
      <c r="D376" s="3">
        <v>0.00247</v>
      </c>
      <c r="E376" s="3"/>
    </row>
    <row r="377" spans="1:16384">
      <c r="A377">
        <f>10000/B377</f>
        <v>3525.5958256945428</v>
      </c>
      <c r="B377">
        <v>2.8363999999999998</v>
      </c>
      <c r="C377">
        <v>1.52407</v>
      </c>
      <c r="D377" s="3">
        <v>0.0027200000000000002</v>
      </c>
      <c r="E377" s="3"/>
    </row>
    <row r="378" spans="1:16384">
      <c r="A378">
        <f>10000/B378</f>
        <v>3541.0764872521249</v>
      </c>
      <c r="B378">
        <v>2.8239999999999998</v>
      </c>
      <c r="C378">
        <v>1.52308</v>
      </c>
      <c r="D378" s="3">
        <v>0.0027499999999999998</v>
      </c>
      <c r="E378" s="3"/>
    </row>
    <row r="379" spans="1:16384">
      <c r="A379">
        <f>10000/B379</f>
        <v>3548.7419709712908</v>
      </c>
      <c r="B379">
        <v>2.8178999999999998</v>
      </c>
      <c r="C379">
        <v>1.5232600000000001</v>
      </c>
      <c r="D379" s="3">
        <v>0.0027699999999999999</v>
      </c>
      <c r="E379" s="3"/>
    </row>
    <row r="380" spans="1:16384">
      <c r="A380">
        <f>10000/B380</f>
        <v>3564.1729336707417</v>
      </c>
      <c r="B380">
        <v>2.8056999999999999</v>
      </c>
      <c r="C380">
        <v>1.5252600000000001</v>
      </c>
      <c r="D380" s="3">
        <v>0.0032200000000000002</v>
      </c>
      <c r="E380" s="3"/>
    </row>
    <row r="381" spans="1:16384">
      <c r="A381">
        <f>10000/B381</f>
        <v>3571.9388484069154</v>
      </c>
      <c r="B381">
        <v>2.7995999999999999</v>
      </c>
      <c r="C381">
        <v>1.5261400000000001</v>
      </c>
      <c r="D381" s="3">
        <v>0.0033899999999999998</v>
      </c>
      <c r="E381" s="3"/>
    </row>
    <row r="382" spans="1:16384">
      <c r="A382">
        <f>10000/B382</f>
        <v>3587.3152532644572</v>
      </c>
      <c r="B382">
        <v>2.7875999999999999</v>
      </c>
      <c r="C382">
        <v>1.52576</v>
      </c>
      <c r="D382" s="3">
        <v>0.0032399999999999998</v>
      </c>
      <c r="E382" s="3"/>
    </row>
    <row r="383" spans="1:16384">
      <c r="A383">
        <f>10000/B383</f>
        <v>3602.8246144977666</v>
      </c>
      <c r="B383">
        <v>2.7755999999999998</v>
      </c>
      <c r="C383">
        <v>1.5248200000000001</v>
      </c>
      <c r="D383" s="3">
        <v>0.0028400000000000001</v>
      </c>
      <c r="E383" s="3"/>
    </row>
    <row r="384" spans="1:16384">
      <c r="A384">
        <f>10000/B384</f>
        <v>3610.4993320576236</v>
      </c>
      <c r="B384">
        <v>2.7696999999999998</v>
      </c>
      <c r="C384">
        <v>1.52471</v>
      </c>
      <c r="D384" s="3">
        <v>0.0027599999999999999</v>
      </c>
      <c r="E384" s="3"/>
    </row>
    <row r="385" spans="1:16384">
      <c r="A385">
        <f>10000/B385</f>
        <v>3625.9472787265677</v>
      </c>
      <c r="B385">
        <v>2.7578999999999998</v>
      </c>
      <c r="C385">
        <v>1.52457</v>
      </c>
      <c r="D385" s="3">
        <v>0.0025799999999999998</v>
      </c>
      <c r="E385" s="3"/>
    </row>
    <row r="386" spans="1:16384">
      <c r="A386">
        <f>10000/B386</f>
        <v>3641.3953827106548</v>
      </c>
      <c r="B386">
        <v>2.7462</v>
      </c>
      <c r="C386">
        <v>1.5242800000000001</v>
      </c>
      <c r="D386" s="3">
        <v>0.0020899999999999998</v>
      </c>
      <c r="E386" s="3"/>
    </row>
    <row r="387" spans="1:16384">
      <c r="A387">
        <f>10000/B387</f>
        <v>3656.7082312502284</v>
      </c>
      <c r="B387">
        <v>2.7347000000000001</v>
      </c>
      <c r="C387">
        <v>1.52457</v>
      </c>
      <c r="D387" s="3">
        <v>0.0019300000000000001</v>
      </c>
      <c r="E387" s="3"/>
    </row>
    <row r="388" spans="1:16384">
      <c r="A388">
        <f>10000/B388</f>
        <v>3664.4801934845545</v>
      </c>
      <c r="B388">
        <v>2.7288999999999999</v>
      </c>
      <c r="C388">
        <v>1.52491</v>
      </c>
      <c r="D388" s="3">
        <v>0.0019400000000000001</v>
      </c>
      <c r="E388" s="3"/>
    </row>
    <row r="389" spans="1:16384">
      <c r="A389">
        <f>10000/B389</f>
        <v>3679.8528058877646</v>
      </c>
      <c r="B389">
        <v>2.7174999999999998</v>
      </c>
      <c r="C389">
        <v>1.52536</v>
      </c>
      <c r="D389" s="3">
        <v>0.0021299999999999999</v>
      </c>
      <c r="E389" s="3"/>
    </row>
    <row r="390" spans="1:16384">
      <c r="A390">
        <f>10000/B390</f>
        <v>3695.3549388418755</v>
      </c>
      <c r="B390">
        <v>2.7061000000000002</v>
      </c>
      <c r="C390">
        <v>1.5245200000000001</v>
      </c>
      <c r="D390" s="3">
        <v>0.0026199999999999999</v>
      </c>
      <c r="E390" s="3"/>
    </row>
    <row r="391" spans="1:16384">
      <c r="A391">
        <f>10000/B391</f>
        <v>3710.712827934246</v>
      </c>
      <c r="B391">
        <v>2.6949000000000001</v>
      </c>
      <c r="C391">
        <v>1.52441</v>
      </c>
      <c r="D391" s="3">
        <v>0.0027100000000000002</v>
      </c>
      <c r="E391" s="3"/>
    </row>
    <row r="392" spans="1:16384">
      <c r="A392">
        <f>10000/B392</f>
        <v>3718.4397426839701</v>
      </c>
      <c r="B392">
        <v>2.6892999999999998</v>
      </c>
      <c r="C392">
        <v>1.5250999999999999</v>
      </c>
      <c r="D392" s="3">
        <v>0.0027399999999999998</v>
      </c>
      <c r="E392" s="3"/>
    </row>
    <row r="393" spans="1:16384">
      <c r="A393">
        <f>10000/B393</f>
        <v>3733.8510940183705</v>
      </c>
      <c r="B393">
        <v>2.6781999999999999</v>
      </c>
      <c r="C393">
        <v>1.52708</v>
      </c>
      <c r="D393" s="3">
        <v>0.0028500000000000001</v>
      </c>
      <c r="E393" s="3"/>
    </row>
    <row r="394" spans="1:16384">
      <c r="A394">
        <f>10000/B394</f>
        <v>3749.3907240073486</v>
      </c>
      <c r="B394">
        <v>2.6671</v>
      </c>
      <c r="C394">
        <v>1.5275300000000001</v>
      </c>
      <c r="D394" s="3">
        <v>0.00265</v>
      </c>
      <c r="E394" s="3"/>
    </row>
    <row r="395" spans="1:16384">
      <c r="A395">
        <f>10000/B395</f>
        <v>3764.7767487387996</v>
      </c>
      <c r="B395">
        <v>2.6562000000000001</v>
      </c>
      <c r="C395">
        <v>1.52626</v>
      </c>
      <c r="D395" s="3">
        <v>0.0026199999999999999</v>
      </c>
      <c r="E395" s="3"/>
    </row>
    <row r="396" spans="1:16384">
      <c r="A396">
        <f>10000/B396</f>
        <v>3780.1466696907842</v>
      </c>
      <c r="B396">
        <v>2.6454</v>
      </c>
      <c r="C396">
        <v>1.52478</v>
      </c>
      <c r="D396" s="3">
        <v>0.0025500000000000002</v>
      </c>
      <c r="E396" s="3"/>
    </row>
    <row r="397" spans="1:16384">
      <c r="A397">
        <f>10000/B397</f>
        <v>3787.8787878787875</v>
      </c>
      <c r="B397">
        <v>2.6400000000000001</v>
      </c>
      <c r="C397">
        <v>1.5241199999999999</v>
      </c>
      <c r="D397" s="3">
        <v>0.0024399999999999999</v>
      </c>
      <c r="E397" s="3"/>
    </row>
    <row r="398" spans="1:16384">
      <c r="A398">
        <f>10000/B398</f>
        <v>3803.2936523028939</v>
      </c>
      <c r="B398">
        <v>2.6293000000000002</v>
      </c>
      <c r="C398">
        <v>1.5235300000000001</v>
      </c>
      <c r="D398" s="3">
        <v>0.0024499999999999999</v>
      </c>
      <c r="E398" s="3"/>
    </row>
    <row r="399" spans="1:16384">
      <c r="A399">
        <f>10000/B399</f>
        <v>3818.8344917131294</v>
      </c>
      <c r="B399">
        <v>2.6185999999999998</v>
      </c>
      <c r="C399">
        <v>1.52403</v>
      </c>
      <c r="D399" s="3">
        <v>0.0028900000000000002</v>
      </c>
      <c r="E399" s="3"/>
    </row>
    <row r="400" spans="1:16384">
      <c r="A400">
        <f>10000/B400</f>
        <v>3834.208811011848</v>
      </c>
      <c r="B400">
        <v>2.6080999999999999</v>
      </c>
      <c r="C400">
        <v>1.52494</v>
      </c>
      <c r="D400" s="3">
        <v>0.0035400000000000002</v>
      </c>
      <c r="E400" s="3"/>
    </row>
    <row r="401" spans="1:16384">
      <c r="A401">
        <f>10000/B401</f>
        <v>3849.7074222359101</v>
      </c>
      <c r="B401">
        <v>2.5975999999999999</v>
      </c>
      <c r="C401">
        <v>1.5256099999999999</v>
      </c>
      <c r="D401" s="3">
        <v>0.0033899999999999998</v>
      </c>
      <c r="E401" s="3"/>
    </row>
    <row r="402" spans="1:16384">
      <c r="A402">
        <f>10000/B402</f>
        <v>3865.0330460325436</v>
      </c>
      <c r="B402">
        <v>2.5872999999999999</v>
      </c>
      <c r="C402">
        <v>1.5259100000000001</v>
      </c>
      <c r="D402" s="3">
        <v>0.0027499999999999998</v>
      </c>
      <c r="E402" s="3"/>
    </row>
    <row r="403" spans="1:16384">
      <c r="A403">
        <f>10000/B403</f>
        <v>3880.4811796662789</v>
      </c>
      <c r="B403">
        <v>2.577</v>
      </c>
      <c r="C403">
        <v>1.5264899999999999</v>
      </c>
      <c r="D403" s="3">
        <v>0.0023999999999999998</v>
      </c>
      <c r="E403" s="3"/>
    </row>
    <row r="404" spans="1:16384">
      <c r="A404">
        <f>10000/B404</f>
        <v>3895.9015116097862</v>
      </c>
      <c r="B404">
        <v>2.5668000000000002</v>
      </c>
      <c r="C404">
        <v>1.5269299999999999</v>
      </c>
      <c r="D404" s="3">
        <v>0.0027100000000000002</v>
      </c>
      <c r="E404" s="3"/>
    </row>
    <row r="405" spans="1:16384">
      <c r="A405">
        <f>10000/B405</f>
        <v>3911.2918997144752</v>
      </c>
      <c r="B405">
        <v>2.5567000000000002</v>
      </c>
      <c r="C405">
        <v>1.5261</v>
      </c>
      <c r="D405" s="3">
        <v>0.0025799999999999998</v>
      </c>
      <c r="E405" s="3"/>
    </row>
    <row r="406" spans="1:16384">
      <c r="A406">
        <f>10000/B406</f>
        <v>3926.8043666064555</v>
      </c>
      <c r="B406">
        <v>2.5466000000000002</v>
      </c>
      <c r="C406">
        <v>1.5250999999999999</v>
      </c>
      <c r="D406" s="3">
        <v>0.0020500000000000002</v>
      </c>
      <c r="E406" s="3"/>
    </row>
    <row r="407" spans="1:16384">
      <c r="A407">
        <f>10000/B407</f>
        <v>3942.2849483560672</v>
      </c>
      <c r="B407">
        <v>2.5366</v>
      </c>
      <c r="C407">
        <v>1.5248600000000001</v>
      </c>
      <c r="D407" s="3">
        <v>0.0023</v>
      </c>
      <c r="E407" s="3"/>
    </row>
    <row r="408" spans="1:16384">
      <c r="A408">
        <f>10000/B408</f>
        <v>3957.574798163685</v>
      </c>
      <c r="B408">
        <v>2.5268000000000002</v>
      </c>
      <c r="C408">
        <v>1.52573</v>
      </c>
      <c r="D408" s="3">
        <v>0.0023400000000000001</v>
      </c>
      <c r="E408" s="3"/>
    </row>
    <row r="409" spans="1:16384">
      <c r="A409">
        <f>10000/B409</f>
        <v>3973.1415630338906</v>
      </c>
      <c r="B409">
        <v>2.5169000000000001</v>
      </c>
      <c r="C409">
        <v>1.52674</v>
      </c>
      <c r="D409" s="3">
        <v>0.0024199999999999998</v>
      </c>
      <c r="E409" s="3"/>
    </row>
    <row r="410" spans="1:16384">
      <c r="A410">
        <f>10000/B410</f>
        <v>3988.5130823229097</v>
      </c>
      <c r="B410">
        <v>2.5072000000000001</v>
      </c>
      <c r="C410">
        <v>1.52719</v>
      </c>
      <c r="D410" s="3">
        <v>0.0033899999999999998</v>
      </c>
      <c r="E410" s="3"/>
    </row>
    <row r="411" spans="1:16384">
      <c r="A411">
        <f>10000/B411</f>
        <v>4004.0040040040039</v>
      </c>
      <c r="B411">
        <v>2.4975000000000001</v>
      </c>
      <c r="C411">
        <v>1.52702</v>
      </c>
      <c r="D411" s="3">
        <v>0.00396</v>
      </c>
      <c r="E411" s="3"/>
    </row>
    <row r="412" spans="1:16384">
      <c r="A412">
        <f>10000/B412</f>
        <v>4019.2926045016079</v>
      </c>
      <c r="B412">
        <v>2.488</v>
      </c>
      <c r="C412">
        <v>1.5268200000000001</v>
      </c>
      <c r="D412" s="3">
        <v>0.0034199999999999999</v>
      </c>
      <c r="E412" s="3"/>
    </row>
    <row r="413" spans="1:16384">
      <c r="A413">
        <f>10000/B413</f>
        <v>4034.8612007746933</v>
      </c>
      <c r="B413">
        <v>2.4784000000000002</v>
      </c>
      <c r="C413">
        <v>1.52627</v>
      </c>
      <c r="D413" s="3">
        <v>0.00249</v>
      </c>
      <c r="E413" s="3"/>
    </row>
    <row r="414" spans="1:16384">
      <c r="A414">
        <f>10000/B414</f>
        <v>4050.222762251924</v>
      </c>
      <c r="B414">
        <v>2.4689999999999999</v>
      </c>
      <c r="C414">
        <v>1.52599</v>
      </c>
      <c r="D414" s="3">
        <v>0.0020100000000000001</v>
      </c>
      <c r="E414" s="3"/>
    </row>
    <row r="415" spans="1:16384">
      <c r="A415">
        <f>10000/B415</f>
        <v>4065.7017401203448</v>
      </c>
      <c r="B415">
        <v>2.4596</v>
      </c>
      <c r="C415">
        <v>1.52546</v>
      </c>
      <c r="D415" s="3">
        <v>0.0022000000000000001</v>
      </c>
      <c r="E415" s="3"/>
    </row>
    <row r="416" spans="1:16384">
      <c r="A416">
        <f>10000/B416</f>
        <v>4088.8089299587032</v>
      </c>
      <c r="B416">
        <v>2.4457</v>
      </c>
      <c r="C416">
        <v>1.5245200000000001</v>
      </c>
      <c r="D416" s="3">
        <v>0.00182</v>
      </c>
      <c r="E416" s="3"/>
    </row>
    <row r="417" spans="1:16384">
      <c r="A417">
        <f>10000/B417</f>
        <v>4104.2478965729524</v>
      </c>
      <c r="B417">
        <v>2.4365000000000001</v>
      </c>
      <c r="C417">
        <v>1.52471</v>
      </c>
      <c r="D417" s="3">
        <v>0.0016800000000000001</v>
      </c>
      <c r="E417" s="3"/>
    </row>
    <row r="418" spans="1:16384">
      <c r="A418">
        <f>10000/B418</f>
        <v>4119.6341764851277</v>
      </c>
      <c r="B418">
        <v>2.4274</v>
      </c>
      <c r="C418">
        <v>1.5257799999999999</v>
      </c>
      <c r="D418" s="3">
        <v>0.00175</v>
      </c>
      <c r="E418" s="3"/>
    </row>
    <row r="419" spans="1:16384">
      <c r="A419">
        <f>10000/B419</f>
        <v>4135.1362527395277</v>
      </c>
      <c r="B419">
        <v>2.4182999999999999</v>
      </c>
      <c r="C419">
        <v>1.5263500000000001</v>
      </c>
      <c r="D419" s="3">
        <v>0.0018600000000000001</v>
      </c>
      <c r="E419" s="3"/>
    </row>
    <row r="420" spans="1:16384">
      <c r="A420">
        <f>10000/B420</f>
        <v>4150.5831569335496</v>
      </c>
      <c r="B420">
        <v>2.4093</v>
      </c>
      <c r="C420">
        <v>1.5260199999999999</v>
      </c>
      <c r="D420" s="3">
        <v>0.0022200000000000002</v>
      </c>
      <c r="E420" s="3"/>
    </row>
    <row r="421" spans="1:16384">
      <c r="A421">
        <f>10000/B421</f>
        <v>4173.6227045075129</v>
      </c>
      <c r="B421">
        <v>2.3959999999999999</v>
      </c>
      <c r="C421">
        <v>1.52643</v>
      </c>
      <c r="D421" s="3">
        <v>0.0030100000000000001</v>
      </c>
      <c r="E421" s="3"/>
    </row>
    <row r="422" spans="1:16384">
      <c r="A422">
        <f>10000/B422</f>
        <v>4189.0080428954425</v>
      </c>
      <c r="B422" s="3">
        <v>2.3872</v>
      </c>
      <c r="C422" s="3">
        <v>1.5268900000000001</v>
      </c>
      <c r="D422" s="3">
        <v>0.0029299999999999999</v>
      </c>
      <c r="E422" s="3"/>
    </row>
    <row r="423" spans="1:16384">
      <c r="A423">
        <f>10000/B423</f>
        <v>4204.5072317524382</v>
      </c>
      <c r="B423" s="3">
        <v>2.3784000000000001</v>
      </c>
      <c r="C423" s="3">
        <v>1.52617</v>
      </c>
      <c r="D423" s="3">
        <v>0.0023400000000000001</v>
      </c>
      <c r="E423" s="3"/>
    </row>
    <row r="424" spans="1:16384">
      <c r="A424">
        <f>10000/B424</f>
        <v>4219.9434527577332</v>
      </c>
      <c r="B424" s="3">
        <v>2.3696999999999999</v>
      </c>
      <c r="C424" s="3">
        <v>1.5251699999999999</v>
      </c>
      <c r="D424" s="3">
        <v>0.0025500000000000002</v>
      </c>
      <c r="E424" s="3"/>
    </row>
    <row r="425" spans="1:16384">
      <c r="A425">
        <f>10000/B425</f>
        <v>4243.0414120841824</v>
      </c>
      <c r="B425" s="3">
        <v>2.3567999999999998</v>
      </c>
      <c r="C425" s="3">
        <v>1.52485</v>
      </c>
      <c r="D425" s="3">
        <v>0.00362</v>
      </c>
      <c r="E425" s="3"/>
    </row>
    <row r="426" spans="1:16384">
      <c r="A426">
        <f>10000/B426</f>
        <v>4258.5810407972067</v>
      </c>
      <c r="B426" s="3">
        <v>2.3481999999999998</v>
      </c>
      <c r="C426" s="3">
        <v>1.5252600000000001</v>
      </c>
      <c r="D426" s="3">
        <v>0.0037399999999999998</v>
      </c>
      <c r="E426" s="3"/>
    </row>
    <row r="427" spans="1:16384">
      <c r="A427">
        <f>10000/B427</f>
        <v>4273.8695615009829</v>
      </c>
      <c r="B427" s="3">
        <v>2.3397999999999999</v>
      </c>
      <c r="C427" s="3">
        <v>1.5253099999999999</v>
      </c>
      <c r="D427" s="3">
        <v>0.0039100000000000003</v>
      </c>
      <c r="E427" s="3"/>
    </row>
    <row r="428" spans="1:16384">
      <c r="A428">
        <f>10000/B428</f>
        <v>4297.0092815400485</v>
      </c>
      <c r="B428" s="3">
        <v>2.3271999999999999</v>
      </c>
      <c r="C428" s="3">
        <v>1.5249900000000001</v>
      </c>
      <c r="D428" s="3">
        <v>0.0032000000000000002</v>
      </c>
      <c r="E428" s="3"/>
    </row>
    <row r="429" spans="1:16384">
      <c r="A429">
        <f>10000/B429</f>
        <v>4312.5754700707266</v>
      </c>
      <c r="B429" s="3">
        <v>2.3188</v>
      </c>
      <c r="C429" s="3">
        <v>1.5259400000000001</v>
      </c>
      <c r="D429" s="3">
        <v>0.0021299999999999999</v>
      </c>
      <c r="E429" s="3"/>
    </row>
    <row r="430" spans="1:16384">
      <c r="A430">
        <f>10000/B430</f>
        <v>4335.5733795794486</v>
      </c>
      <c r="B430" s="3">
        <v>2.3065000000000002</v>
      </c>
      <c r="C430" s="3">
        <v>1.5263</v>
      </c>
      <c r="D430" s="3">
        <v>0.0015900000000000001</v>
      </c>
      <c r="E430" s="3"/>
    </row>
    <row r="431" spans="1:16384">
      <c r="A431">
        <f>10000/B431</f>
        <v>4351.0420745768615</v>
      </c>
      <c r="B431" s="3">
        <v>2.2982999999999998</v>
      </c>
      <c r="C431" s="3">
        <v>1.52525</v>
      </c>
      <c r="D431" s="3">
        <v>0.002</v>
      </c>
      <c r="E431" s="3"/>
    </row>
    <row r="432" spans="1:16384">
      <c r="A432">
        <f>10000/B432</f>
        <v>4374.2618433139414</v>
      </c>
      <c r="B432" s="3">
        <v>2.2860999999999998</v>
      </c>
      <c r="C432" s="3">
        <v>1.5243800000000001</v>
      </c>
      <c r="D432" s="3">
        <v>0.0026800000000000001</v>
      </c>
      <c r="E432" s="3"/>
    </row>
    <row r="433" spans="1:16384">
      <c r="A433">
        <f>10000/B433</f>
        <v>4389.622931390194</v>
      </c>
      <c r="B433" s="3">
        <v>2.2780999999999998</v>
      </c>
      <c r="C433" s="3">
        <v>1.52484</v>
      </c>
      <c r="D433" s="3">
        <v>0.0022499999999999998</v>
      </c>
      <c r="E433" s="3"/>
    </row>
    <row r="434" spans="1:16384">
      <c r="A434">
        <f>10000/B434</f>
        <v>4412.867922863069</v>
      </c>
      <c r="B434" s="3">
        <v>2.2660999999999998</v>
      </c>
      <c r="C434" s="3">
        <v>1.5246999999999999</v>
      </c>
      <c r="D434" s="3">
        <v>0.0012099999999999999</v>
      </c>
      <c r="E434" s="3"/>
    </row>
    <row r="435" spans="1:16384">
      <c r="A435">
        <f>10000/B435</f>
        <v>4428.3057302276147</v>
      </c>
      <c r="B435" s="3">
        <v>2.2582</v>
      </c>
      <c r="C435" s="3">
        <v>1.5244</v>
      </c>
      <c r="D435" s="3">
        <v>0.000144</v>
      </c>
      <c r="E435" s="3"/>
    </row>
    <row r="436" spans="1:16384">
      <c r="A436">
        <f>10000/B436</f>
        <v>4451.3687959047402</v>
      </c>
      <c r="B436" s="3">
        <v>2.2465000000000002</v>
      </c>
      <c r="C436" s="3">
        <v>1.52461</v>
      </c>
      <c r="D436" s="3">
        <v>0.00010900000000000001</v>
      </c>
      <c r="E436" s="3"/>
    </row>
    <row r="437" spans="1:16384">
      <c r="A437">
        <f>10000/B437</f>
        <v>4466.878098896681</v>
      </c>
      <c r="B437" s="3">
        <v>2.2387000000000001</v>
      </c>
      <c r="C437" s="3">
        <v>1.52525</v>
      </c>
      <c r="D437" s="3">
        <v>8.9499999999999994e-05</v>
      </c>
      <c r="E437" s="3"/>
    </row>
    <row r="438" spans="1:16384">
      <c r="A438">
        <f>10000/B438</f>
        <v>4489.9425287356325</v>
      </c>
      <c r="B438" s="3">
        <v>2.2271999999999998</v>
      </c>
      <c r="C438" s="3">
        <v>1.52565</v>
      </c>
      <c r="D438" s="3">
        <v>6.9999999999999994e-05</v>
      </c>
      <c r="E438" s="3"/>
    </row>
    <row r="439" spans="1:16384">
      <c r="A439">
        <f>10000/B439</f>
        <v>4505.3162732023793</v>
      </c>
      <c r="B439" s="3">
        <v>2.2195999999999998</v>
      </c>
      <c r="C439" s="3">
        <v>1.52563</v>
      </c>
      <c r="D439" s="3">
        <v>6.1600000000000007e-05</v>
      </c>
      <c r="E439" s="3"/>
    </row>
    <row r="440" spans="1:16384">
      <c r="A440">
        <f>10000/B440</f>
        <v>4528.5753102074086</v>
      </c>
      <c r="B440" s="3">
        <v>2.2082000000000002</v>
      </c>
      <c r="C440" s="3">
        <v>1.5262199999999999</v>
      </c>
      <c r="D440" s="3">
        <v>5.3100000000000003e-05</v>
      </c>
      <c r="E440" s="3"/>
    </row>
    <row r="441" spans="1:16384">
      <c r="A441">
        <f>10000/B441</f>
        <v>4551.6613563950841</v>
      </c>
      <c r="B441" s="3">
        <v>2.1970000000000001</v>
      </c>
      <c r="C441" s="3">
        <v>1.52606</v>
      </c>
      <c r="D441" s="3">
        <v>4.8000000000000001e-05</v>
      </c>
      <c r="E441" s="3"/>
    </row>
    <row r="442" spans="1:16384">
      <c r="A442">
        <f>10000/B442</f>
        <v>4567.0442089879434</v>
      </c>
      <c r="B442" s="3">
        <v>2.1896</v>
      </c>
      <c r="C442" s="3">
        <v>1.5256799999999999</v>
      </c>
      <c r="D442" s="3">
        <v>4.6100000000000002e-05</v>
      </c>
      <c r="E442" s="3"/>
    </row>
    <row r="443" spans="1:16384">
      <c r="A443">
        <f>10000/B443</f>
        <v>4590.3144365389026</v>
      </c>
      <c r="B443" s="3">
        <v>2.1785000000000001</v>
      </c>
      <c r="C443" s="3">
        <v>1.52529</v>
      </c>
      <c r="D443" s="3">
        <v>4.49e-05</v>
      </c>
      <c r="E443" s="3"/>
    </row>
    <row r="444" spans="1:16384">
      <c r="A444">
        <f>10000/B444</f>
        <v>4613.3973057759731</v>
      </c>
      <c r="B444" s="3">
        <v>2.1676000000000002</v>
      </c>
      <c r="C444" s="3">
        <v>1.5258400000000001</v>
      </c>
      <c r="D444" s="3">
        <v>4.5099999999999998e-05</v>
      </c>
      <c r="E444" s="3"/>
    </row>
    <row r="445" spans="1:16384">
      <c r="A445">
        <f>10000/B445</f>
        <v>4636.4985163204747</v>
      </c>
      <c r="B445" s="3">
        <v>2.1568000000000001</v>
      </c>
      <c r="C445" s="3">
        <v>1.5261100000000001</v>
      </c>
      <c r="D445" s="3">
        <v>4.5800000000000002e-05</v>
      </c>
      <c r="E445" s="3"/>
    </row>
    <row r="446" spans="1:16384">
      <c r="A446">
        <f>10000/B446</f>
        <v>4652.0282843319692</v>
      </c>
      <c r="B446" s="3">
        <v>2.1496</v>
      </c>
      <c r="C446" s="3">
        <v>1.52528</v>
      </c>
      <c r="D446" s="3">
        <v>4.6199999999999998e-05</v>
      </c>
      <c r="E446" s="3"/>
    </row>
    <row r="447" spans="1:16384">
      <c r="A447">
        <f>10000/B447</f>
        <v>4675.0818139317444</v>
      </c>
      <c r="B447" s="3">
        <v>2.1389999999999998</v>
      </c>
      <c r="C447" s="3">
        <v>1.5239</v>
      </c>
      <c r="D447" s="3">
        <v>4.5599999999999997e-05</v>
      </c>
      <c r="E447" s="3"/>
    </row>
    <row r="448" spans="1:16384">
      <c r="A448">
        <f>10000/B448</f>
        <v>4698.1442330279542</v>
      </c>
      <c r="B448" s="3">
        <v>2.1284999999999998</v>
      </c>
      <c r="C448" s="3">
        <v>1.5251699999999999</v>
      </c>
      <c r="D448" s="3">
        <v>4.32e-05</v>
      </c>
      <c r="E448" s="3"/>
    </row>
    <row r="449" spans="1:16384">
      <c r="A449">
        <f>10000/B449</f>
        <v>4721.4353163361666</v>
      </c>
      <c r="B449" s="3">
        <v>2.1179999999999999</v>
      </c>
      <c r="C449" s="3">
        <v>1.5261800000000001</v>
      </c>
      <c r="D449" s="3">
        <v>4.1e-05</v>
      </c>
      <c r="E449" s="3"/>
    </row>
    <row r="450" spans="1:16384">
      <c r="A450">
        <f>10000/B450</f>
        <v>4744.5082317217821</v>
      </c>
      <c r="B450" s="3">
        <v>2.1076999999999999</v>
      </c>
      <c r="C450" s="3">
        <v>1.5254799999999999</v>
      </c>
      <c r="D450" s="3">
        <v>3.96e-05</v>
      </c>
      <c r="E450" s="3"/>
    </row>
    <row r="451" spans="1:16384">
      <c r="A451">
        <f>10000/B451</f>
        <v>4767.5804529201423</v>
      </c>
      <c r="B451" s="3">
        <v>2.0975000000000001</v>
      </c>
      <c r="C451" s="3">
        <v>1.52474</v>
      </c>
      <c r="D451" s="3">
        <v>3.8699999999999999e-05</v>
      </c>
      <c r="E451" s="3"/>
    </row>
    <row r="452" spans="1:16384">
      <c r="A452">
        <f>10000/B452</f>
        <v>4790.8781679681888</v>
      </c>
      <c r="B452" s="3">
        <v>2.0872999999999999</v>
      </c>
      <c r="C452" s="3">
        <v>1.52268</v>
      </c>
      <c r="D452" s="3">
        <v>3.8600000000000003e-05</v>
      </c>
      <c r="E452" s="3"/>
    </row>
    <row r="453" spans="1:16384">
      <c r="A453">
        <f>10000/B453</f>
        <v>4813.9411736388574</v>
      </c>
      <c r="B453" s="3">
        <v>2.0773000000000001</v>
      </c>
      <c r="C453" s="3">
        <v>1.52145</v>
      </c>
      <c r="D453" s="3">
        <v>3.8999999999999999e-05</v>
      </c>
      <c r="E453" s="3"/>
    </row>
    <row r="454" spans="1:16384">
      <c r="A454">
        <f>10000/B454</f>
        <v>4837.2273013108888</v>
      </c>
      <c r="B454" s="3">
        <v>2.0672999999999999</v>
      </c>
      <c r="C454" s="3">
        <v>1.52115</v>
      </c>
      <c r="D454" s="3">
        <v>3.96e-05</v>
      </c>
      <c r="E454" s="3"/>
    </row>
    <row r="455" spans="1:16384">
      <c r="A455">
        <f>10000/B455</f>
        <v>4860.2673147023088</v>
      </c>
      <c r="B455" s="3">
        <v>2.0575000000000001</v>
      </c>
      <c r="C455" s="3">
        <v>1.52058</v>
      </c>
      <c r="D455" s="3">
        <v>3.9900000000000001e-05</v>
      </c>
      <c r="E455" s="3"/>
    </row>
    <row r="456" spans="1:16384">
      <c r="A456">
        <f>10000/B456</f>
        <v>4883.2893837288793</v>
      </c>
      <c r="B456" s="3">
        <v>2.0478000000000001</v>
      </c>
      <c r="C456" s="3">
        <v>1.52121</v>
      </c>
      <c r="D456" s="3">
        <v>3.96e-05</v>
      </c>
      <c r="E456" s="3"/>
    </row>
    <row r="457" spans="1:16384">
      <c r="A457">
        <f>10000/B457</f>
        <v>4906.5305922182424</v>
      </c>
      <c r="B457" s="3">
        <v>2.0381</v>
      </c>
      <c r="C457" s="3">
        <v>1.52308</v>
      </c>
      <c r="D457" s="3">
        <v>3.93e-05</v>
      </c>
      <c r="E457" s="3"/>
    </row>
    <row r="458" spans="1:16384">
      <c r="A458">
        <f>10000/B458</f>
        <v>4929.7510475720974</v>
      </c>
      <c r="B458" s="3">
        <v>2.0285000000000002</v>
      </c>
      <c r="C458" s="3">
        <v>1.5242599999999999</v>
      </c>
      <c r="D458" s="3">
        <v>3.8999999999999999e-05</v>
      </c>
      <c r="E458" s="3"/>
    </row>
    <row r="459" spans="1:16384">
      <c r="A459">
        <f>10000/B459</f>
        <v>4952.947003467063</v>
      </c>
      <c r="B459" s="3">
        <v>2.0190000000000001</v>
      </c>
      <c r="C459" s="3">
        <v>1.5241800000000001</v>
      </c>
      <c r="D459" s="3">
        <v>2.8600000000000001e-05</v>
      </c>
      <c r="E459" s="3"/>
    </row>
    <row r="460" spans="1:16384">
      <c r="A460">
        <f>10000/B460</f>
        <v>4975.867044832562</v>
      </c>
      <c r="B460" s="3">
        <v>2.0097</v>
      </c>
      <c r="C460" s="3">
        <v>1.52336</v>
      </c>
      <c r="D460" s="3">
        <v>1.84e-05</v>
      </c>
      <c r="E460" s="3"/>
    </row>
    <row r="461" spans="1:16384">
      <c r="A461">
        <f>10000/B461</f>
        <v>5000</v>
      </c>
      <c r="B461" s="3">
        <v>2</v>
      </c>
      <c r="C461" s="3">
        <v>1.5260400000000001</v>
      </c>
      <c r="D461" s="3">
        <v>1.7200000000000001e-05</v>
      </c>
      <c r="E461" s="3"/>
    </row>
    <row r="462" spans="1:16384">
      <c r="A462">
        <f>10000/B462</f>
        <v>5025.1256281407032</v>
      </c>
      <c r="B462" s="3">
        <v>1.99</v>
      </c>
      <c r="C462" s="3">
        <v>1.52599</v>
      </c>
      <c r="D462" s="3">
        <v>1.7099999999999999e-05</v>
      </c>
      <c r="E462" s="3"/>
    </row>
    <row r="463" spans="1:16384">
      <c r="A463">
        <f>10000/B463</f>
        <v>5050.5050505050503</v>
      </c>
      <c r="B463" s="3">
        <v>1.98</v>
      </c>
      <c r="C463" s="3">
        <v>1.5282800000000001</v>
      </c>
      <c r="D463" s="3">
        <v>1.77e-05</v>
      </c>
      <c r="E463" s="3"/>
    </row>
    <row r="464" spans="1:16384">
      <c r="A464">
        <f>10000/B464</f>
        <v>5076.1421319796955</v>
      </c>
      <c r="B464" s="3">
        <v>1.97</v>
      </c>
      <c r="C464" s="3">
        <v>1.5285500000000001</v>
      </c>
      <c r="D464" s="3">
        <v>1.8300000000000001e-05</v>
      </c>
      <c r="E464" s="3"/>
    </row>
    <row r="465" spans="1:16384">
      <c r="A465">
        <f>10000/B465</f>
        <v>5102.0408163265311</v>
      </c>
      <c r="B465" s="3">
        <v>1.96</v>
      </c>
      <c r="C465" s="3">
        <v>1.52698</v>
      </c>
      <c r="D465" s="3">
        <v>1.8899999999999999e-05</v>
      </c>
      <c r="E465" s="3"/>
    </row>
    <row r="466" spans="1:16384">
      <c r="A466">
        <f>10000/B466</f>
        <v>5128.2051282051279</v>
      </c>
      <c r="B466" s="3">
        <v>1.95</v>
      </c>
      <c r="C466" s="3">
        <v>1.5271600000000001</v>
      </c>
      <c r="D466" s="3">
        <v>1.9700000000000001e-05</v>
      </c>
      <c r="E466" s="3"/>
    </row>
    <row r="467" spans="1:16384">
      <c r="A467">
        <f>10000/B467</f>
        <v>5154.6391752577319</v>
      </c>
      <c r="B467" s="3">
        <v>1.9399999999999999</v>
      </c>
      <c r="C467" s="3">
        <v>1.5265899999999999</v>
      </c>
      <c r="D467" s="3">
        <v>2.0000000000000002e-05</v>
      </c>
      <c r="E467" s="3"/>
    </row>
    <row r="468" spans="1:16384">
      <c r="A468">
        <f>10000/B468</f>
        <v>5181.3471502590673</v>
      </c>
      <c r="B468" s="3">
        <v>1.9299999999999999</v>
      </c>
      <c r="C468" s="3">
        <v>1.5259400000000001</v>
      </c>
      <c r="D468" s="3">
        <v>1.9899999999999999e-05</v>
      </c>
      <c r="E468" s="3"/>
    </row>
    <row r="469" spans="1:16384">
      <c r="A469">
        <f>10000/B469</f>
        <v>5208.3333333333339</v>
      </c>
      <c r="B469" s="3">
        <v>1.9199999999999999</v>
      </c>
      <c r="C469" s="3">
        <v>1.52441</v>
      </c>
      <c r="D469" s="3">
        <v>1.98e-05</v>
      </c>
      <c r="E469" s="3"/>
    </row>
    <row r="470" spans="1:16384">
      <c r="A470">
        <f>10000/B470</f>
        <v>5235.6020942408377</v>
      </c>
      <c r="B470" s="3">
        <v>1.9099999999999999</v>
      </c>
      <c r="C470" s="3">
        <v>1.52623</v>
      </c>
      <c r="D470" s="3">
        <v>2.19e-05</v>
      </c>
      <c r="E470" s="3"/>
    </row>
    <row r="471" spans="1:16384">
      <c r="A471">
        <f>10000/B471</f>
        <v>5263.1578947368425</v>
      </c>
      <c r="B471" s="3">
        <v>1.8999999999999999</v>
      </c>
      <c r="C471" s="3">
        <v>1.5262800000000001</v>
      </c>
      <c r="D471" s="3">
        <v>2.4600000000000002e-05</v>
      </c>
      <c r="E471" s="3"/>
    </row>
    <row r="472" spans="1:16384">
      <c r="A472">
        <f>10000/B472</f>
        <v>5291.0052910052909</v>
      </c>
      <c r="B472" s="3">
        <v>1.8899999999999999</v>
      </c>
      <c r="C472" s="3">
        <v>1.52658</v>
      </c>
      <c r="D472" s="3">
        <v>2.0699999999999998e-05</v>
      </c>
      <c r="E472" s="3"/>
    </row>
    <row r="473" spans="1:16384">
      <c r="A473">
        <f>10000/B473</f>
        <v>5319.1489361702133</v>
      </c>
      <c r="B473" s="3">
        <v>1.8799999999999999</v>
      </c>
      <c r="C473" s="3">
        <v>1.5275300000000001</v>
      </c>
      <c r="D473" s="3">
        <v>2.1800000000000001e-05</v>
      </c>
      <c r="E473" s="3"/>
    </row>
    <row r="474" spans="1:16384">
      <c r="A474">
        <f>10000/B474</f>
        <v>5347.5935828877</v>
      </c>
      <c r="B474" s="3">
        <v>1.8700000000000001</v>
      </c>
      <c r="C474" s="3">
        <v>1.528</v>
      </c>
      <c r="D474" s="3">
        <v>2.3799999999999999e-05</v>
      </c>
      <c r="E474" s="3"/>
    </row>
    <row r="475" spans="1:16384">
      <c r="A475">
        <f>10000/B475</f>
        <v>5376.3440860215051</v>
      </c>
      <c r="B475" s="3">
        <v>1.8600000000000001</v>
      </c>
      <c r="C475" s="3">
        <v>1.5266200000000001</v>
      </c>
      <c r="D475" s="3">
        <v>2.7100000000000001e-05</v>
      </c>
      <c r="E475" s="3"/>
    </row>
    <row r="476" spans="1:16384">
      <c r="A476">
        <f>10000/B476</f>
        <v>5405.405405405405</v>
      </c>
      <c r="B476" s="3">
        <v>1.8500000000000001</v>
      </c>
      <c r="C476" s="3">
        <v>1.52739</v>
      </c>
      <c r="D476" s="3">
        <v>2.8200000000000001e-05</v>
      </c>
      <c r="E476" s="3"/>
    </row>
    <row r="477" spans="1:16384">
      <c r="A477">
        <f>10000/B477</f>
        <v>5434.782608695652</v>
      </c>
      <c r="B477" s="3">
        <v>1.8400000000000001</v>
      </c>
      <c r="C477" s="3">
        <v>1.5251999999999999</v>
      </c>
      <c r="D477" s="3">
        <v>2.94e-05</v>
      </c>
      <c r="E477" s="3"/>
    </row>
    <row r="478" spans="1:16384">
      <c r="A478">
        <f>10000/B478</f>
        <v>5464.4808743169397</v>
      </c>
      <c r="B478" s="3">
        <v>1.8300000000000001</v>
      </c>
      <c r="C478" s="3">
        <v>1.52657</v>
      </c>
      <c r="D478" s="3">
        <v>3.2100000000000001e-05</v>
      </c>
      <c r="E478" s="3"/>
    </row>
    <row r="479" spans="1:16384">
      <c r="A479">
        <f>10000/B479</f>
        <v>5494.5054945054944</v>
      </c>
      <c r="B479" s="3">
        <v>1.8200000000000001</v>
      </c>
      <c r="C479" s="3">
        <v>1.5277000000000001</v>
      </c>
      <c r="D479" s="3">
        <v>3.04e-05</v>
      </c>
      <c r="E479" s="3"/>
    </row>
    <row r="480" spans="1:16384">
      <c r="A480">
        <f>10000/B480</f>
        <v>5524.8618784530381</v>
      </c>
      <c r="B480" s="3">
        <v>1.8100000000000001</v>
      </c>
      <c r="C480" s="3">
        <v>1.5264200000000001</v>
      </c>
      <c r="D480" s="3">
        <v>3.0199999999999999e-05</v>
      </c>
      <c r="E480" s="3"/>
    </row>
    <row r="481" spans="1:16384">
      <c r="A481">
        <f>10000/B481</f>
        <v>5555.5555555555557</v>
      </c>
      <c r="B481" s="3">
        <v>1.8</v>
      </c>
      <c r="C481" s="3">
        <v>1.52719</v>
      </c>
      <c r="D481" s="3">
        <v>3.2400000000000001e-05</v>
      </c>
      <c r="E481" s="3"/>
    </row>
    <row r="482" spans="1:16384">
      <c r="A482">
        <f>10000/B482</f>
        <v>5586.5921787709494</v>
      </c>
      <c r="B482" s="3">
        <v>1.79</v>
      </c>
      <c r="C482" s="3">
        <v>1.52766</v>
      </c>
      <c r="D482" s="3">
        <v>3.8800000000000001e-05</v>
      </c>
      <c r="E482" s="3"/>
    </row>
    <row r="483" spans="1:16384">
      <c r="A483">
        <f>10000/B483</f>
        <v>5617.9775280898875</v>
      </c>
      <c r="B483" s="3">
        <v>1.78</v>
      </c>
      <c r="C483" s="3">
        <v>1.52617</v>
      </c>
      <c r="D483" s="3">
        <v>4.4700000000000002e-05</v>
      </c>
      <c r="E483" s="3"/>
    </row>
    <row r="484" spans="1:16384">
      <c r="A484">
        <f>10000/B484</f>
        <v>5649.7175141242933</v>
      </c>
      <c r="B484" s="3">
        <v>1.77</v>
      </c>
      <c r="C484" s="3">
        <v>1.5249900000000001</v>
      </c>
      <c r="D484" s="3">
        <v>4.85e-05</v>
      </c>
      <c r="E484" s="3"/>
    </row>
    <row r="485" spans="1:16384">
      <c r="A485">
        <f>10000/B485</f>
        <v>5681.818181818182</v>
      </c>
      <c r="B485" s="3">
        <v>1.76</v>
      </c>
      <c r="C485" s="3">
        <v>1.5259100000000001</v>
      </c>
      <c r="D485" s="3">
        <v>5.63e-05</v>
      </c>
      <c r="E485" s="3"/>
    </row>
    <row r="486" spans="1:16384">
      <c r="A486">
        <f>10000/B486</f>
        <v>5714.2857142857147</v>
      </c>
      <c r="B486" s="3">
        <v>1.75</v>
      </c>
      <c r="C486" s="3">
        <v>1.5274399999999999</v>
      </c>
      <c r="D486" s="3">
        <v>7.0199999999999999e-05</v>
      </c>
      <c r="E486" s="3"/>
    </row>
    <row r="487" spans="1:16384">
      <c r="A487">
        <f>10000/B487</f>
        <v>5747.1264367816093</v>
      </c>
      <c r="B487" s="3">
        <v>1.74</v>
      </c>
      <c r="C487" s="3">
        <v>1.52651</v>
      </c>
      <c r="D487" s="3">
        <v>6.7999999999999999e-05</v>
      </c>
      <c r="E487" s="3"/>
    </row>
    <row r="488" spans="1:16384">
      <c r="A488">
        <f>10000/B488</f>
        <v>5780.346820809249</v>
      </c>
      <c r="B488" s="3">
        <v>1.73</v>
      </c>
      <c r="C488" s="3">
        <v>1.52769</v>
      </c>
      <c r="D488" s="3">
        <v>6.58e-05</v>
      </c>
      <c r="E488" s="3"/>
    </row>
    <row r="489" spans="1:16384">
      <c r="A489">
        <f>10000/B489</f>
        <v>5813.9534883720935</v>
      </c>
      <c r="B489" s="3">
        <v>1.72</v>
      </c>
      <c r="C489" s="3">
        <v>1.52844</v>
      </c>
      <c r="D489" s="3">
        <v>0.000116</v>
      </c>
      <c r="E489" s="3"/>
    </row>
    <row r="490" spans="1:16384">
      <c r="A490">
        <f>10000/B490</f>
        <v>5847.9532163742688</v>
      </c>
      <c r="B490" s="3">
        <v>1.71</v>
      </c>
      <c r="C490" s="3">
        <v>1.5266</v>
      </c>
      <c r="D490" s="3">
        <v>0.000107</v>
      </c>
      <c r="E490" s="3"/>
    </row>
    <row r="491" spans="1:16384">
      <c r="A491">
        <f>10000/B491</f>
        <v>5882.3529411764712</v>
      </c>
      <c r="B491" s="3">
        <v>1.7</v>
      </c>
      <c r="C491" s="3">
        <v>1.5266599999999999</v>
      </c>
      <c r="D491" s="3">
        <v>5.2899999999999998e-05</v>
      </c>
      <c r="E491" s="3"/>
    </row>
    <row r="492" spans="1:16384">
      <c r="A492">
        <f>10000/B492</f>
        <v>5917.1597633136098</v>
      </c>
      <c r="B492" s="3">
        <v>1.6899999999999999</v>
      </c>
      <c r="C492" s="3">
        <v>1.5271399999999999</v>
      </c>
      <c r="D492" s="3">
        <v>2.0000000000000002e-05</v>
      </c>
      <c r="E492" s="3"/>
    </row>
    <row r="493" spans="1:16384">
      <c r="A493">
        <f>10000/B493</f>
        <v>5952.3809523809523</v>
      </c>
      <c r="B493" s="3">
        <v>1.6799999999999999</v>
      </c>
      <c r="C493" s="3">
        <v>1.52498</v>
      </c>
      <c r="D493" s="3">
        <v>9.2699999999999993e-06</v>
      </c>
      <c r="E493" s="3"/>
    </row>
    <row r="494" spans="1:16384">
      <c r="A494">
        <f>10000/B494</f>
        <v>5988.0239520958085</v>
      </c>
      <c r="B494" s="3">
        <v>1.6699999999999999</v>
      </c>
      <c r="C494" s="3">
        <v>1.5260199999999999</v>
      </c>
      <c r="D494" s="3">
        <v>6.4300000000000003e-06</v>
      </c>
      <c r="E494" s="3"/>
    </row>
    <row r="495" spans="1:16384">
      <c r="A495">
        <f>10000/B495</f>
        <v>6024.0963855421687</v>
      </c>
      <c r="B495" s="3">
        <v>1.6599999999999999</v>
      </c>
      <c r="C495" s="3">
        <v>1.52566</v>
      </c>
      <c r="D495" s="3">
        <v>4.7500000000000003e-06</v>
      </c>
      <c r="E495" s="3"/>
    </row>
    <row r="496" spans="1:16384">
      <c r="A496">
        <f>10000/B496</f>
        <v>6060.606060606061</v>
      </c>
      <c r="B496" s="3">
        <v>1.6499999999999999</v>
      </c>
      <c r="C496" s="3">
        <v>1.5267900000000001</v>
      </c>
      <c r="D496" s="3">
        <v>3.1200000000000002e-06</v>
      </c>
      <c r="E496" s="3"/>
    </row>
    <row r="497" spans="1:16384">
      <c r="A497">
        <f>10000/B497</f>
        <v>6097.5609756097565</v>
      </c>
      <c r="B497" s="3">
        <v>1.6399999999999999</v>
      </c>
      <c r="C497" s="3">
        <v>1.5261400000000001</v>
      </c>
      <c r="D497" s="3">
        <v>2.6599999999999999e-06</v>
      </c>
      <c r="E497" s="3"/>
    </row>
    <row r="498" spans="1:16384">
      <c r="A498">
        <f>10000/B498</f>
        <v>6134.9693251533745</v>
      </c>
      <c r="B498" s="3">
        <v>1.6299999999999999</v>
      </c>
      <c r="C498" s="3">
        <v>1.5255300000000001</v>
      </c>
      <c r="D498" s="3">
        <v>2.52e-06</v>
      </c>
      <c r="E498" s="3"/>
    </row>
    <row r="499" spans="1:16384">
      <c r="A499">
        <f>10000/B499</f>
        <v>6172.8395061728388</v>
      </c>
      <c r="B499" s="3">
        <v>1.6200000000000001</v>
      </c>
      <c r="C499" s="3">
        <v>1.5261400000000001</v>
      </c>
      <c r="D499" s="3">
        <v>2.3099999999999999e-06</v>
      </c>
      <c r="E499" s="3"/>
    </row>
    <row r="500" spans="1:16384">
      <c r="A500">
        <f>10000/B500</f>
        <v>6211.1801242236024</v>
      </c>
      <c r="B500" s="3">
        <v>1.6100000000000001</v>
      </c>
      <c r="C500" s="3">
        <v>1.52582</v>
      </c>
      <c r="D500" s="3">
        <v>2.1100000000000001e-06</v>
      </c>
      <c r="E500" s="3"/>
    </row>
    <row r="501" spans="1:16384">
      <c r="A501">
        <f>10000/B501</f>
        <v>6250</v>
      </c>
      <c r="B501" s="3">
        <v>1.6000000000000001</v>
      </c>
      <c r="C501" s="3">
        <v>1.5265299999999999</v>
      </c>
      <c r="D501" s="3">
        <v>1.9800000000000001e-06</v>
      </c>
      <c r="E501" s="3"/>
    </row>
    <row r="502" spans="1:16384">
      <c r="A502">
        <f>10000/B502</f>
        <v>6289.3081761006288</v>
      </c>
      <c r="B502" s="3">
        <v>1.5900000000000001</v>
      </c>
      <c r="C502" s="3">
        <v>1.5252300000000001</v>
      </c>
      <c r="D502" s="3">
        <v>1.9199999999999998e-06</v>
      </c>
      <c r="E502" s="3"/>
    </row>
    <row r="503" spans="1:16384">
      <c r="A503">
        <f>10000/B503</f>
        <v>6329.1139240506327</v>
      </c>
      <c r="B503" s="3">
        <v>1.5800000000000001</v>
      </c>
      <c r="C503" s="3">
        <v>1.5265599999999999</v>
      </c>
      <c r="D503" s="3">
        <v>1.8500000000000001e-06</v>
      </c>
      <c r="E503" s="3"/>
    </row>
    <row r="504" spans="1:16384">
      <c r="A504">
        <f>10000/B504</f>
        <v>6369.4267515923566</v>
      </c>
      <c r="B504" s="3">
        <v>1.5700000000000001</v>
      </c>
      <c r="C504" s="3">
        <v>1.52624</v>
      </c>
      <c r="D504" s="3">
        <v>1.81e-06</v>
      </c>
      <c r="E504" s="3"/>
    </row>
    <row r="505" spans="1:16384">
      <c r="A505">
        <f>10000/B505</f>
        <v>6410.2564102564102</v>
      </c>
      <c r="B505" s="3">
        <v>1.5600000000000001</v>
      </c>
      <c r="C505" s="3">
        <v>1.5266900000000001</v>
      </c>
      <c r="D505" s="3">
        <v>1.9e-06</v>
      </c>
      <c r="E505" s="3"/>
    </row>
    <row r="506" spans="1:16384">
      <c r="A506">
        <f>10000/B506</f>
        <v>6451.6129032258059</v>
      </c>
      <c r="B506" s="3">
        <v>1.55</v>
      </c>
      <c r="C506" s="3">
        <v>1.52688</v>
      </c>
      <c r="D506" s="3">
        <v>2.04e-06</v>
      </c>
      <c r="E506" s="3"/>
    </row>
    <row r="507" spans="1:16384">
      <c r="A507">
        <f>10000/B507</f>
        <v>6493.5064935064929</v>
      </c>
      <c r="B507" s="3">
        <v>1.54</v>
      </c>
      <c r="C507" s="3">
        <v>1.52599</v>
      </c>
      <c r="D507" s="3">
        <v>1.8500000000000001e-06</v>
      </c>
      <c r="E507" s="3"/>
    </row>
    <row r="508" spans="1:16384">
      <c r="A508">
        <f>10000/B508</f>
        <v>6535.9477124183004</v>
      </c>
      <c r="B508" s="3">
        <v>1.53</v>
      </c>
      <c r="C508" s="3">
        <v>1.5249900000000001</v>
      </c>
      <c r="D508" s="3">
        <v>2.1600000000000001e-06</v>
      </c>
      <c r="E508" s="3"/>
    </row>
    <row r="509" spans="1:16384">
      <c r="A509">
        <f>10000/B509</f>
        <v>6578.9473684210525</v>
      </c>
      <c r="B509" s="3">
        <v>1.52</v>
      </c>
      <c r="C509" s="3">
        <v>1.5261800000000001</v>
      </c>
      <c r="D509" s="3">
        <v>2.2400000000000002e-06</v>
      </c>
      <c r="E509" s="3"/>
    </row>
    <row r="510" spans="1:16384">
      <c r="A510">
        <f>10000/B510</f>
        <v>6622.5165562913908</v>
      </c>
      <c r="B510" s="3">
        <v>1.51</v>
      </c>
      <c r="C510" s="3">
        <v>1.52694</v>
      </c>
      <c r="D510" s="3">
        <v>2.2400000000000002e-06</v>
      </c>
      <c r="E510" s="3"/>
    </row>
    <row r="511" spans="1:16384">
      <c r="A511">
        <f>10000/B511</f>
        <v>6666.666666666667</v>
      </c>
      <c r="B511" s="3">
        <v>1.5</v>
      </c>
      <c r="C511" s="3">
        <v>1.5264200000000001</v>
      </c>
      <c r="D511" s="3">
        <v>2.3599999999999999e-06</v>
      </c>
      <c r="E511" s="3"/>
    </row>
    <row r="512" spans="1:16384">
      <c r="A512">
        <f>10000/B512</f>
        <v>6711.4093959731545</v>
      </c>
      <c r="B512" s="3">
        <v>1.49</v>
      </c>
      <c r="C512" s="3">
        <v>1.5266</v>
      </c>
      <c r="D512" s="3">
        <v>2.74e-06</v>
      </c>
      <c r="E512" s="3"/>
    </row>
    <row r="513" spans="1:16384">
      <c r="A513">
        <f>10000/B513</f>
        <v>6756.7567567567567</v>
      </c>
      <c r="B513" s="3">
        <v>1.48</v>
      </c>
      <c r="C513" s="3">
        <v>1.5273300000000001</v>
      </c>
      <c r="D513" s="3">
        <v>2.2000000000000001e-06</v>
      </c>
      <c r="E513" s="3"/>
    </row>
    <row r="514" spans="1:16384">
      <c r="A514">
        <f>10000/B514</f>
        <v>6802.7210884353744</v>
      </c>
      <c r="B514" s="3">
        <v>1.47</v>
      </c>
      <c r="C514" s="3">
        <v>1.5267200000000001</v>
      </c>
      <c r="D514" s="3">
        <v>3.41e-06</v>
      </c>
      <c r="E514" s="3"/>
    </row>
    <row r="515" spans="1:16384">
      <c r="A515">
        <f>10000/B515</f>
        <v>6849.3150684931506</v>
      </c>
      <c r="B515" s="3">
        <v>1.46</v>
      </c>
      <c r="C515" s="3">
        <v>1.52657</v>
      </c>
      <c r="D515" s="3">
        <v>3.6100000000000002e-06</v>
      </c>
      <c r="E515" s="3"/>
    </row>
    <row r="516" spans="1:16384">
      <c r="A516">
        <f>10000/B516</f>
        <v>6896.5517241379312</v>
      </c>
      <c r="B516" s="3">
        <v>1.45</v>
      </c>
      <c r="C516" s="3">
        <v>1.5263899999999999</v>
      </c>
      <c r="D516" s="3">
        <v>4.3200000000000001e-06</v>
      </c>
      <c r="E516" s="3"/>
    </row>
    <row r="517" spans="1:16384">
      <c r="A517">
        <f>10000/B517</f>
        <v>6944.4444444444443</v>
      </c>
      <c r="B517" s="3">
        <v>1.4399999999999999</v>
      </c>
      <c r="C517" s="3">
        <v>1.52688</v>
      </c>
      <c r="D517" s="3">
        <v>5.3000000000000001e-06</v>
      </c>
      <c r="E517" s="3"/>
    </row>
    <row r="518" spans="1:16384">
      <c r="A518">
        <f>10000/B518</f>
        <v>6993.0069930069931</v>
      </c>
      <c r="B518" s="3">
        <v>1.4299999999999999</v>
      </c>
      <c r="C518" s="3">
        <v>1.52738</v>
      </c>
      <c r="D518" s="3">
        <v>8.0299999999999994e-06</v>
      </c>
      <c r="E518" s="3"/>
    </row>
    <row r="519" spans="1:16384">
      <c r="A519">
        <f>10000/B519</f>
        <v>7042.2535211267605</v>
      </c>
      <c r="B519" s="3">
        <v>1.4199999999999999</v>
      </c>
      <c r="C519" s="3">
        <v>1.52708</v>
      </c>
      <c r="D519" s="3">
        <v>8.1799999999999996e-06</v>
      </c>
      <c r="E519" s="3"/>
    </row>
    <row r="520" spans="1:16384">
      <c r="A520">
        <f>10000/B520</f>
        <v>7092.1985815602839</v>
      </c>
      <c r="B520" s="3">
        <v>1.4099999999999999</v>
      </c>
      <c r="C520" s="3">
        <v>1.52715</v>
      </c>
      <c r="D520" s="3">
        <v>7.6799999999999993e-06</v>
      </c>
      <c r="E520" s="3"/>
    </row>
    <row r="521" spans="1:16384">
      <c r="A521">
        <f>10000/B521</f>
        <v>7142.8571428571431</v>
      </c>
      <c r="B521" s="3">
        <v>1.3999999999999999</v>
      </c>
      <c r="C521" s="3">
        <v>1.5274799999999999</v>
      </c>
      <c r="D521" s="3">
        <v>7.5800000000000003e-06</v>
      </c>
      <c r="E521" s="3"/>
    </row>
    <row r="522" spans="1:16384">
      <c r="A522">
        <f>10000/B522</f>
        <v>7194.2446043165473</v>
      </c>
      <c r="B522" s="3">
        <v>1.3899999999999999</v>
      </c>
      <c r="C522" s="3">
        <v>1.52688</v>
      </c>
      <c r="D522" s="3">
        <v>5.9900000000000002e-06</v>
      </c>
      <c r="E522" s="3"/>
    </row>
    <row r="523" spans="1:16384">
      <c r="A523">
        <f>10000/B523</f>
        <v>7246.3768115942039</v>
      </c>
      <c r="B523" s="3">
        <v>1.3799999999999999</v>
      </c>
      <c r="C523" s="3">
        <v>1.52732</v>
      </c>
      <c r="D523" s="3">
        <v>5.1699999999999996e-06</v>
      </c>
      <c r="E523" s="3"/>
    </row>
    <row r="524" spans="1:16384">
      <c r="A524">
        <f>10000/B524</f>
        <v>7299.2700729927001</v>
      </c>
      <c r="B524" s="3">
        <v>1.3700000000000001</v>
      </c>
      <c r="C524" s="3">
        <v>1.5278799999999999</v>
      </c>
      <c r="D524" s="3">
        <v>2.4200000000000001e-06</v>
      </c>
      <c r="E524" s="3"/>
    </row>
    <row r="525" spans="1:16384">
      <c r="A525">
        <f>10000/B525</f>
        <v>7352.9411764705874</v>
      </c>
      <c r="B525" s="3">
        <v>1.3600000000000001</v>
      </c>
      <c r="C525" s="3">
        <v>1.52762</v>
      </c>
      <c r="D525" s="3">
        <v>1.5600000000000001e-06</v>
      </c>
      <c r="E525" s="3"/>
    </row>
    <row r="526" spans="1:16384">
      <c r="A526">
        <f>10000/B526</f>
        <v>7407.4074074074069</v>
      </c>
      <c r="B526" s="3">
        <v>1.3500000000000001</v>
      </c>
      <c r="C526" s="3">
        <v>1.52728</v>
      </c>
      <c r="D526" s="3">
        <v>1.1000000000000001e-06</v>
      </c>
      <c r="E526" s="3"/>
    </row>
    <row r="527" spans="1:16384">
      <c r="A527">
        <f>10000/B527</f>
        <v>7462.686567164179</v>
      </c>
      <c r="B527" s="3">
        <v>1.3400000000000001</v>
      </c>
      <c r="C527" s="3">
        <v>1.5270600000000001</v>
      </c>
      <c r="D527" s="3">
        <v>9.2500000000000004e-07</v>
      </c>
      <c r="E527" s="3"/>
    </row>
    <row r="528" spans="1:16384">
      <c r="A528">
        <f>10000/B528</f>
        <v>7518.7969924812023</v>
      </c>
      <c r="B528" s="3">
        <v>1.3300000000000001</v>
      </c>
      <c r="C528" s="3">
        <v>1.5273099999999999</v>
      </c>
      <c r="D528" s="3">
        <v>8.6499999999999998e-07</v>
      </c>
      <c r="E528" s="3"/>
    </row>
    <row r="529" spans="1:16384">
      <c r="A529">
        <f>10000/B529</f>
        <v>7575.7575757575751</v>
      </c>
      <c r="B529" s="3">
        <v>1.3200000000000001</v>
      </c>
      <c r="C529" s="3">
        <v>1.5274700000000001</v>
      </c>
      <c r="D529" s="3">
        <v>8.3500000000000005e-07</v>
      </c>
      <c r="E529" s="3"/>
    </row>
    <row r="530" spans="1:16384">
      <c r="A530">
        <f>10000/B530</f>
        <v>7633.5877862595416</v>
      </c>
      <c r="B530" s="3">
        <v>1.3100000000000001</v>
      </c>
      <c r="C530" s="3">
        <v>1.5277099999999999</v>
      </c>
      <c r="D530" s="3">
        <v>8.8299999999999995e-07</v>
      </c>
      <c r="E530" s="3"/>
    </row>
    <row r="531" spans="1:16384">
      <c r="A531">
        <f>10000/B531</f>
        <v>7692.3076923076924</v>
      </c>
      <c r="B531" s="3">
        <v>1.3</v>
      </c>
      <c r="C531" s="3">
        <v>1.5276799999999999</v>
      </c>
      <c r="D531" s="3">
        <v>9.3099999999999996e-07</v>
      </c>
      <c r="E531" s="3"/>
    </row>
    <row r="532" spans="1:16384">
      <c r="A532">
        <f>10000/B532</f>
        <v>7751.937984496124</v>
      </c>
      <c r="B532" s="3">
        <v>1.29</v>
      </c>
      <c r="C532" s="3">
        <v>1.5281499999999999</v>
      </c>
      <c r="D532" s="3">
        <v>9.6700000000000002e-07</v>
      </c>
      <c r="E532" s="3"/>
    </row>
    <row r="533" spans="1:16384">
      <c r="A533">
        <f>10000/B533</f>
        <v>7812.5</v>
      </c>
      <c r="B533" s="3">
        <v>1.28</v>
      </c>
      <c r="C533" s="3">
        <v>1.5283899999999999</v>
      </c>
      <c r="D533" s="3">
        <v>1.0499999999999999e-06</v>
      </c>
      <c r="E533" s="3"/>
    </row>
    <row r="534" spans="1:16384">
      <c r="A534">
        <f>10000/B534</f>
        <v>7874.0157480314956</v>
      </c>
      <c r="B534" s="3">
        <v>1.27</v>
      </c>
      <c r="C534" s="3">
        <v>1.52884</v>
      </c>
      <c r="D534" s="3">
        <v>8.9999999999999996e-07</v>
      </c>
      <c r="E534" s="3"/>
    </row>
    <row r="535" spans="1:16384">
      <c r="A535">
        <f>10000/B535</f>
        <v>7936.5079365079364</v>
      </c>
      <c r="B535" s="3">
        <v>1.26</v>
      </c>
      <c r="C535" s="3">
        <v>1.5285200000000001</v>
      </c>
      <c r="D535" s="3">
        <v>1.2300000000000001e-06</v>
      </c>
      <c r="E535" s="3"/>
    </row>
    <row r="536" spans="1:16384">
      <c r="A536">
        <f>10000/B536</f>
        <v>8000</v>
      </c>
      <c r="B536" s="3">
        <v>1.25</v>
      </c>
      <c r="C536" s="3">
        <v>1.5283899999999999</v>
      </c>
      <c r="D536" s="3">
        <v>1.35e-06</v>
      </c>
      <c r="E536" s="3"/>
    </row>
    <row r="537" spans="1:16384">
      <c r="A537">
        <f>10000/B537</f>
        <v>8064.5161290322585</v>
      </c>
      <c r="B537" s="3">
        <v>1.24</v>
      </c>
      <c r="C537" s="3">
        <v>1.5285899999999999</v>
      </c>
      <c r="D537" s="3">
        <v>1.5999999999999999e-06</v>
      </c>
      <c r="E537" s="3"/>
    </row>
    <row r="538" spans="1:16384">
      <c r="A538">
        <f>10000/B538</f>
        <v>8130.0813008130081</v>
      </c>
      <c r="B538" s="3">
        <v>1.23</v>
      </c>
      <c r="C538" s="3">
        <v>1.5285599999999999</v>
      </c>
      <c r="D538" s="3">
        <v>2.0700000000000001e-06</v>
      </c>
      <c r="E538" s="3"/>
    </row>
    <row r="539" spans="1:16384">
      <c r="A539">
        <f>10000/B539</f>
        <v>8196.7213114754104</v>
      </c>
      <c r="B539" s="3">
        <v>1.22</v>
      </c>
      <c r="C539" s="3">
        <v>1.5281199999999999</v>
      </c>
      <c r="D539" s="3">
        <v>3.0800000000000002e-06</v>
      </c>
      <c r="E539" s="3"/>
    </row>
    <row r="540" spans="1:16384">
      <c r="A540">
        <f>10000/B540</f>
        <v>8264.4628099173551</v>
      </c>
      <c r="B540" s="3">
        <v>1.21</v>
      </c>
      <c r="C540" s="3">
        <v>1.5286900000000001</v>
      </c>
      <c r="D540" s="3">
        <v>5.1399999999999999e-06</v>
      </c>
      <c r="E540" s="3"/>
    </row>
    <row r="541" spans="1:16384">
      <c r="A541">
        <f>10000/B541</f>
        <v>8333.3333333333339</v>
      </c>
      <c r="B541" s="3">
        <v>1.2</v>
      </c>
      <c r="C541" s="3">
        <v>1.5287500000000001</v>
      </c>
      <c r="D541" s="3">
        <v>7.7600000000000002e-06</v>
      </c>
      <c r="E541" s="3"/>
    </row>
    <row r="542" spans="1:16384">
      <c r="A542">
        <f>10000/B542</f>
        <v>8403.361344537816</v>
      </c>
      <c r="B542" s="3">
        <v>1.1899999999999999</v>
      </c>
      <c r="C542" s="3">
        <v>1.52887</v>
      </c>
      <c r="D542" s="3">
        <v>7.6399999999999997e-06</v>
      </c>
      <c r="E542" s="3"/>
    </row>
    <row r="543" spans="1:16384">
      <c r="A543">
        <f>10000/B543</f>
        <v>8474.5762711864409</v>
      </c>
      <c r="B543" s="3">
        <v>1.1799999999999999</v>
      </c>
      <c r="C543" s="3">
        <v>1.52946</v>
      </c>
      <c r="D543" s="3">
        <v>6.5699999999999998e-06</v>
      </c>
      <c r="E543" s="3"/>
    </row>
    <row r="544" spans="1:16384">
      <c r="A544">
        <f>10000/B544</f>
        <v>8547.0085470085469</v>
      </c>
      <c r="B544" s="3">
        <v>1.1699999999999999</v>
      </c>
      <c r="C544" s="3">
        <v>1.5293099999999999</v>
      </c>
      <c r="D544" s="3">
        <v>6.46e-06</v>
      </c>
      <c r="E544" s="3"/>
    </row>
    <row r="545" spans="1:16384">
      <c r="A545">
        <f>10000/B545</f>
        <v>8620.6896551724149</v>
      </c>
      <c r="B545" s="3">
        <v>1.1599999999999999</v>
      </c>
      <c r="C545" s="3">
        <v>1.5290999999999999</v>
      </c>
      <c r="D545" s="3">
        <v>3.63e-06</v>
      </c>
      <c r="E545" s="3"/>
    </row>
    <row r="546" spans="1:16384">
      <c r="A546">
        <f>10000/B546</f>
        <v>8695.652173913044</v>
      </c>
      <c r="B546" s="3">
        <v>1.1499999999999999</v>
      </c>
      <c r="C546" s="3">
        <v>1.5283599999999999</v>
      </c>
      <c r="D546" s="3">
        <v>1.86e-06</v>
      </c>
      <c r="E546" s="3"/>
    </row>
    <row r="547" spans="1:16384">
      <c r="A547">
        <f>10000/B547</f>
        <v>8771.9298245614045</v>
      </c>
      <c r="B547" s="3">
        <v>1.1399999999999999</v>
      </c>
      <c r="C547" s="3">
        <v>1.52895</v>
      </c>
      <c r="D547" s="3">
        <v>1.3200000000000001e-06</v>
      </c>
      <c r="E547" s="3"/>
    </row>
    <row r="548" spans="1:16384">
      <c r="A548">
        <f>10000/B548</f>
        <v>8849.5575221238942</v>
      </c>
      <c r="B548" s="3">
        <v>1.1299999999999999</v>
      </c>
      <c r="C548" s="3">
        <v>1.5292699999999999</v>
      </c>
      <c r="D548" s="3">
        <v>8.4099999999999997e-07</v>
      </c>
      <c r="E548" s="3"/>
    </row>
    <row r="549" spans="1:16384">
      <c r="A549">
        <f>10000/B549</f>
        <v>8928.5714285714275</v>
      </c>
      <c r="B549" s="3">
        <v>1.1200000000000001</v>
      </c>
      <c r="C549" s="3">
        <v>1.52983</v>
      </c>
      <c r="D549" s="3">
        <v>7.2600000000000002e-07</v>
      </c>
      <c r="E549" s="3"/>
    </row>
    <row r="550" spans="1:16384">
      <c r="A550">
        <f>10000/B550</f>
        <v>9009.0090090090089</v>
      </c>
      <c r="B550" s="3">
        <v>1.1100000000000001</v>
      </c>
      <c r="C550" s="3">
        <v>1.5301100000000001</v>
      </c>
      <c r="D550" s="3">
        <v>6.2600000000000002e-07</v>
      </c>
      <c r="E550" s="3"/>
    </row>
    <row r="551" spans="1:16384">
      <c r="A551">
        <f>10000/B551</f>
        <v>9090.9090909090901</v>
      </c>
      <c r="B551" s="3">
        <v>1.1000000000000001</v>
      </c>
      <c r="C551" s="3">
        <v>1.52963</v>
      </c>
      <c r="D551" s="3">
        <v>5.9500000000000002e-07</v>
      </c>
      <c r="E551" s="3"/>
    </row>
    <row r="552" spans="1:16384">
      <c r="A552">
        <f>10000/B552</f>
        <v>9174.3119266055037</v>
      </c>
      <c r="B552" s="3">
        <v>1.0900000000000001</v>
      </c>
      <c r="C552" s="3">
        <v>1.53006</v>
      </c>
      <c r="D552" s="3">
        <v>6.5700000000000002e-07</v>
      </c>
      <c r="E552" s="3"/>
    </row>
    <row r="553" spans="1:16384">
      <c r="A553">
        <f>10000/B553</f>
        <v>9259.2592592592591</v>
      </c>
      <c r="B553" s="3">
        <v>1.0800000000000001</v>
      </c>
      <c r="C553" s="3">
        <v>1.5300800000000001</v>
      </c>
      <c r="D553" s="3">
        <v>6.5300000000000004e-07</v>
      </c>
      <c r="E553" s="3"/>
    </row>
    <row r="554" spans="1:16384">
      <c r="A554">
        <f>10000/B554</f>
        <v>9345.7943925233631</v>
      </c>
      <c r="B554" s="3">
        <v>1.0700000000000001</v>
      </c>
      <c r="C554" s="3">
        <v>1.5296099999999999</v>
      </c>
      <c r="D554" s="3">
        <v>7.0200000000000001e-07</v>
      </c>
      <c r="E554" s="3"/>
    </row>
    <row r="555" spans="1:16384">
      <c r="A555">
        <f>10000/B555</f>
        <v>9433.9622641509432</v>
      </c>
      <c r="B555" s="3">
        <v>1.0600000000000001</v>
      </c>
      <c r="C555" s="3">
        <v>1.52952</v>
      </c>
      <c r="D555" s="3">
        <v>7.7700000000000004e-07</v>
      </c>
      <c r="E555" s="3"/>
    </row>
    <row r="556" spans="1:16384">
      <c r="A556">
        <f>10000/B556</f>
        <v>9523.8095238095229</v>
      </c>
      <c r="B556" s="3">
        <v>1.05</v>
      </c>
      <c r="C556" s="3">
        <v>1.5301199999999999</v>
      </c>
      <c r="D556" s="3">
        <v>7.9400000000000004e-07</v>
      </c>
      <c r="E556" s="3"/>
    </row>
    <row r="557" spans="1:16384">
      <c r="A557">
        <f>10000/B557</f>
        <v>9615.3846153846152</v>
      </c>
      <c r="B557" s="3">
        <v>1.04</v>
      </c>
      <c r="C557" s="3">
        <v>1.5301499999999999</v>
      </c>
      <c r="D557" s="3">
        <v>8.7400000000000002e-07</v>
      </c>
      <c r="E557" s="3"/>
    </row>
    <row r="558" spans="1:16384">
      <c r="A558">
        <f>10000/B558</f>
        <v>9708.7378640776697</v>
      </c>
      <c r="B558" s="3">
        <v>1.03</v>
      </c>
      <c r="C558" s="3">
        <v>1.53013</v>
      </c>
      <c r="D558" s="3">
        <v>9.2699999999999998e-07</v>
      </c>
      <c r="E558" s="3"/>
    </row>
    <row r="559" spans="1:16384">
      <c r="A559">
        <f>10000/B559</f>
        <v>9803.9215686274511</v>
      </c>
      <c r="B559" s="3">
        <v>1.02</v>
      </c>
      <c r="C559" s="3">
        <v>1.5323800000000001</v>
      </c>
      <c r="D559" s="3">
        <v>9.1800000000000004e-07</v>
      </c>
      <c r="E559" s="3"/>
    </row>
    <row r="560" spans="1:16384">
      <c r="A560">
        <f>10000/B560</f>
        <v>9900.9900990099013</v>
      </c>
      <c r="B560" s="3">
        <v>1.01</v>
      </c>
      <c r="C560" s="3">
        <v>1.5323</v>
      </c>
      <c r="D560" s="3">
        <v>6.7599999999999997e-07</v>
      </c>
      <c r="E560" s="3"/>
    </row>
    <row r="561" spans="1:16384">
      <c r="A561">
        <f>10000/B561</f>
        <v>10000</v>
      </c>
      <c r="B561" s="3">
        <v>1</v>
      </c>
      <c r="C561" s="3">
        <v>1.5323500000000001</v>
      </c>
      <c r="D561" s="3">
        <v>2.3200000000000001e-07</v>
      </c>
      <c r="E561" s="3"/>
    </row>
    <row r="562" spans="1:16384">
      <c r="A562">
        <f>10000/B562</f>
        <v>10101.010101010101</v>
      </c>
      <c r="B562" s="3">
        <v>0.98999999999999999</v>
      </c>
      <c r="C562" s="3">
        <v>1.5324500000000001</v>
      </c>
      <c r="D562" s="3">
        <v>3.3200000000000001e-07</v>
      </c>
      <c r="E562" s="3"/>
    </row>
    <row r="563" spans="1:16384">
      <c r="A563">
        <f>10000/B563</f>
        <v>10204.081632653062</v>
      </c>
      <c r="B563" s="3">
        <v>0.97999999999999998</v>
      </c>
      <c r="C563" s="3">
        <v>1.5323500000000001</v>
      </c>
      <c r="D563" s="3">
        <v>4.46e-07</v>
      </c>
      <c r="E563" s="3"/>
    </row>
    <row r="564" spans="1:16384">
      <c r="A564">
        <f>10000/B564</f>
        <v>10309.278350515464</v>
      </c>
      <c r="B564" s="3">
        <v>0.96999999999999997</v>
      </c>
      <c r="C564" s="3">
        <v>1.53264</v>
      </c>
      <c r="D564" s="3">
        <v>5.5799999999999999e-07</v>
      </c>
      <c r="E564" s="3"/>
    </row>
    <row r="565" spans="1:16384">
      <c r="A565">
        <f>10000/B565</f>
        <v>10416.666666666668</v>
      </c>
      <c r="B565" s="3">
        <v>0.95999999999999996</v>
      </c>
      <c r="C565" s="3">
        <v>1.5328299999999999</v>
      </c>
      <c r="D565" s="3">
        <v>6.1999999999999999e-07</v>
      </c>
      <c r="E565" s="3"/>
    </row>
    <row r="566" spans="1:16384">
      <c r="A566">
        <f>10000/B566</f>
        <v>10526.315789473685</v>
      </c>
      <c r="B566" s="3">
        <v>0.94999999999999996</v>
      </c>
      <c r="C566" s="3">
        <v>1.53287</v>
      </c>
      <c r="D566" s="3">
        <v>1.3400000000000001e-07</v>
      </c>
      <c r="E566" s="3"/>
    </row>
    <row r="567" spans="1:16384">
      <c r="A567">
        <f>10000/B567</f>
        <v>10638.297872340427</v>
      </c>
      <c r="B567" s="3">
        <v>0.93999999999999995</v>
      </c>
      <c r="C567" s="3">
        <v>1.53305</v>
      </c>
      <c r="D567" s="3">
        <v>3.6300000000000001e-07</v>
      </c>
      <c r="E567" s="3"/>
    </row>
    <row r="568" spans="1:16384">
      <c r="A568">
        <f>10000/B568</f>
        <v>10752.68817204301</v>
      </c>
      <c r="B568" s="3">
        <v>0.93000000000000005</v>
      </c>
      <c r="C568" s="3">
        <v>1.53331</v>
      </c>
      <c r="D568" s="3">
        <v>4.5200000000000002e-07</v>
      </c>
      <c r="E568" s="3"/>
    </row>
    <row r="569" spans="1:16384">
      <c r="A569">
        <f>10000/B569</f>
        <v>10869.565217391304</v>
      </c>
      <c r="B569" s="3">
        <v>0.92000000000000004</v>
      </c>
      <c r="C569" s="3">
        <v>1.5334099999999999</v>
      </c>
      <c r="D569" s="3">
        <v>9.1699999999999997e-07</v>
      </c>
      <c r="E569" s="3"/>
    </row>
    <row r="570" spans="1:16384">
      <c r="A570">
        <f>10000/B570</f>
        <v>10989.010989010989</v>
      </c>
      <c r="B570" s="3">
        <v>0.91000000000000003</v>
      </c>
      <c r="C570" s="3">
        <v>1.5336099999999999</v>
      </c>
      <c r="D570" s="3">
        <v>1.02e-06</v>
      </c>
      <c r="E570" s="3"/>
    </row>
    <row r="571" spans="1:16384">
      <c r="A571">
        <f>10000/B571</f>
        <v>11111.111111111111</v>
      </c>
      <c r="B571" s="3">
        <v>0.90000000000000002</v>
      </c>
      <c r="C571" s="3">
        <v>1.53383</v>
      </c>
      <c r="D571" s="3">
        <v>8.1699999999999997e-07</v>
      </c>
      <c r="E571" s="3"/>
    </row>
    <row r="572" spans="1:16384">
      <c r="A572">
        <f>10000/B572</f>
        <v>11235.955056179775</v>
      </c>
      <c r="B572" s="3">
        <v>0.89000000000000001</v>
      </c>
      <c r="C572" s="3">
        <v>1.53407</v>
      </c>
      <c r="D572" s="3">
        <v>1.04e-06</v>
      </c>
      <c r="E572" s="3"/>
    </row>
    <row r="573" spans="1:16384">
      <c r="A573">
        <f>10000/B573</f>
        <v>11363.636363636364</v>
      </c>
      <c r="B573" s="3">
        <v>0.88</v>
      </c>
      <c r="C573" s="3">
        <v>1.53413</v>
      </c>
      <c r="D573" s="3">
        <v>1.08e-06</v>
      </c>
      <c r="E573" s="3"/>
    </row>
    <row r="574" spans="1:16384">
      <c r="A574">
        <f>10000/B574</f>
        <v>11494.252873563219</v>
      </c>
      <c r="B574" s="3">
        <v>0.87</v>
      </c>
      <c r="C574" s="3">
        <v>1.5344599999999999</v>
      </c>
      <c r="D574" s="3">
        <v>7.1299999999999999e-07</v>
      </c>
      <c r="E574" s="3"/>
    </row>
    <row r="575" spans="1:16384">
      <c r="A575">
        <f>10000/B575</f>
        <v>11627.906976744187</v>
      </c>
      <c r="B575" s="3">
        <v>0.85999999999999999</v>
      </c>
      <c r="C575" s="3">
        <v>1.5346599999999999</v>
      </c>
      <c r="D575" s="3">
        <v>4.4999999999999998e-07</v>
      </c>
      <c r="E575" s="3"/>
    </row>
    <row r="576" spans="1:16384">
      <c r="A576">
        <f>10000/B576</f>
        <v>11764.705882352942</v>
      </c>
      <c r="B576" s="3">
        <v>0.84999999999999998</v>
      </c>
      <c r="C576" s="3">
        <v>1.5348999999999999</v>
      </c>
      <c r="D576" s="3">
        <v>4.6199999999999998e-07</v>
      </c>
      <c r="E576" s="3"/>
    </row>
    <row r="577" spans="1:16384">
      <c r="A577">
        <f>10000/B577</f>
        <v>11904.761904761905</v>
      </c>
      <c r="B577" s="3">
        <v>0.83999999999999997</v>
      </c>
      <c r="C577" s="3">
        <v>1.53362</v>
      </c>
      <c r="D577" s="3">
        <v>5.0999999999999999e-07</v>
      </c>
      <c r="E577" s="3"/>
    </row>
    <row r="578" spans="1:16384">
      <c r="A578">
        <f>10000/B578</f>
        <v>12048.192771084337</v>
      </c>
      <c r="B578" s="3">
        <v>0.82999999999999996</v>
      </c>
      <c r="C578" s="3">
        <v>1.5351900000000001</v>
      </c>
      <c r="D578" s="3">
        <v>5.2200000000000004e-07</v>
      </c>
      <c r="E578" s="3"/>
    </row>
    <row r="579" spans="1:16384">
      <c r="A579">
        <f>10000/B579</f>
        <v>12195.121951219513</v>
      </c>
      <c r="B579" s="3">
        <v>0.81999999999999995</v>
      </c>
      <c r="C579" s="3">
        <v>1.53471</v>
      </c>
      <c r="D579" s="3">
        <v>5.3000000000000001e-07</v>
      </c>
      <c r="E579" s="3"/>
    </row>
    <row r="580" spans="1:16384">
      <c r="A580">
        <f>10000/B580</f>
        <v>12345.679012345678</v>
      </c>
      <c r="B580" s="3">
        <v>0.81000000000000005</v>
      </c>
      <c r="C580" s="3">
        <v>1.53552</v>
      </c>
      <c r="D580" s="3">
        <v>6.2600000000000002e-07</v>
      </c>
      <c r="E580" s="3"/>
    </row>
    <row r="581" spans="1:16384">
      <c r="A581">
        <f>10000/B581</f>
        <v>12500</v>
      </c>
      <c r="B581" s="3">
        <v>0.80000000000000004</v>
      </c>
      <c r="C581" s="3">
        <v>1.53569</v>
      </c>
      <c r="D581" s="3">
        <v>6.1600000000000001e-07</v>
      </c>
      <c r="E581" s="3"/>
    </row>
    <row r="582" spans="1:16384">
      <c r="A582">
        <f>10000/B582</f>
        <v>12658.227848101265</v>
      </c>
      <c r="B582" s="3">
        <v>0.79000000000000004</v>
      </c>
      <c r="C582" s="3">
        <v>1.53468</v>
      </c>
      <c r="D582" s="3">
        <v>6.13e-07</v>
      </c>
      <c r="E582" s="3"/>
    </row>
    <row r="583" spans="1:16384">
      <c r="A583">
        <f>10000/B583</f>
        <v>12820.51282051282</v>
      </c>
      <c r="B583" s="3">
        <v>0.78000000000000003</v>
      </c>
      <c r="C583" s="3">
        <v>1.5352600000000001</v>
      </c>
      <c r="D583" s="3">
        <v>6.4700000000000001e-07</v>
      </c>
      <c r="E583" s="3"/>
    </row>
    <row r="584" spans="1:16384">
      <c r="A584">
        <f>10000/B584</f>
        <v>12987.012987012986</v>
      </c>
      <c r="B584" s="3">
        <v>0.77000000000000002</v>
      </c>
      <c r="C584" s="3">
        <v>1.53528</v>
      </c>
      <c r="D584" s="3">
        <v>6.6000000000000003e-07</v>
      </c>
      <c r="E584" s="3"/>
    </row>
    <row r="585" spans="1:16384">
      <c r="A585">
        <f>10000/B585</f>
        <v>13157.894736842105</v>
      </c>
      <c r="B585" s="3">
        <v>0.76000000000000001</v>
      </c>
      <c r="C585" s="3">
        <v>1.53569</v>
      </c>
      <c r="D585" s="3">
        <v>6.6599999999999996e-07</v>
      </c>
      <c r="E585" s="3"/>
    </row>
    <row r="586" spans="1:16384">
      <c r="A586">
        <f>10000/B586</f>
        <v>13333.333333333334</v>
      </c>
      <c r="B586" s="3">
        <v>0.75</v>
      </c>
      <c r="C586" s="3">
        <v>1.5354399999999999</v>
      </c>
      <c r="D586" s="3">
        <v>7.06e-07</v>
      </c>
      <c r="E586" s="3"/>
    </row>
    <row r="587" spans="1:16384">
      <c r="A587">
        <f>10000/B587</f>
        <v>13513.513513513513</v>
      </c>
      <c r="B587" s="3">
        <v>0.73999999999999999</v>
      </c>
      <c r="C587" s="3">
        <v>1.53593</v>
      </c>
      <c r="D587" s="3">
        <v>7.0699999999999996e-07</v>
      </c>
      <c r="E587" s="3"/>
    </row>
    <row r="588" spans="1:16384">
      <c r="A588">
        <f>10000/B588</f>
        <v>13698.630136986301</v>
      </c>
      <c r="B588" s="3">
        <v>0.72999999999999998</v>
      </c>
      <c r="C588" s="3">
        <v>1.53674</v>
      </c>
      <c r="D588" s="3">
        <v>7.1500000000000004e-07</v>
      </c>
      <c r="E588" s="3"/>
    </row>
    <row r="589" spans="1:16384">
      <c r="A589">
        <f>10000/B589</f>
        <v>13888.888888888889</v>
      </c>
      <c r="B589" s="3">
        <v>0.71999999999999997</v>
      </c>
      <c r="C589" s="3">
        <v>1.53732</v>
      </c>
      <c r="D589" s="3">
        <v>7.6700000000000003e-07</v>
      </c>
      <c r="E589" s="3"/>
    </row>
    <row r="590" spans="1:16384">
      <c r="A590">
        <f>10000/B590</f>
        <v>14084.507042253521</v>
      </c>
      <c r="B590" s="3">
        <v>0.70999999999999996</v>
      </c>
      <c r="C590" s="3">
        <v>1.5372699999999999</v>
      </c>
      <c r="D590" s="3">
        <v>8.0200000000000001e-07</v>
      </c>
      <c r="E590" s="3"/>
    </row>
    <row r="591" spans="1:16384">
      <c r="A591">
        <f>10000/B591</f>
        <v>14285.714285714286</v>
      </c>
      <c r="B591" s="3">
        <v>0.69999999999999996</v>
      </c>
      <c r="C591" s="3">
        <v>1.5375399999999999</v>
      </c>
      <c r="D591" s="3">
        <v>8.9599999999999998e-07</v>
      </c>
      <c r="E591" s="3"/>
    </row>
    <row r="592" spans="1:16384">
      <c r="A592">
        <f>10000/B592</f>
        <v>14492.753623188408</v>
      </c>
      <c r="B592" s="3">
        <v>0.68999999999999995</v>
      </c>
      <c r="C592" s="3">
        <v>1.5379100000000001</v>
      </c>
      <c r="D592" s="3">
        <v>1.0100000000000001e-06</v>
      </c>
      <c r="E592" s="3"/>
    </row>
    <row r="593" spans="1:16384">
      <c r="A593">
        <f>10000/B593</f>
        <v>14705.882352941175</v>
      </c>
      <c r="B593" s="3">
        <v>0.68000000000000005</v>
      </c>
      <c r="C593" s="3">
        <v>1.5381199999999999</v>
      </c>
      <c r="D593" s="3">
        <v>1.1400000000000001e-06</v>
      </c>
      <c r="E593" s="3"/>
    </row>
    <row r="594" spans="1:16384">
      <c r="A594">
        <f>10000/B594</f>
        <v>14925.373134328358</v>
      </c>
      <c r="B594" s="3">
        <v>0.67000000000000004</v>
      </c>
      <c r="C594" s="3">
        <v>1.5387999999999999</v>
      </c>
      <c r="D594" s="3">
        <v>1.2899999999999999e-06</v>
      </c>
      <c r="E594" s="3"/>
    </row>
    <row r="595" spans="1:16384">
      <c r="A595">
        <f>10000/B595</f>
        <v>15151.51515151515</v>
      </c>
      <c r="B595" s="3">
        <v>0.66000000000000003</v>
      </c>
      <c r="C595" s="3">
        <v>1.5394600000000001</v>
      </c>
      <c r="D595" s="3">
        <v>1.44e-06</v>
      </c>
      <c r="E595" s="3"/>
    </row>
    <row r="596" spans="1:16384">
      <c r="A596">
        <f>10000/B596</f>
        <v>15384.615384615385</v>
      </c>
      <c r="B596" s="3">
        <v>0.65000000000000002</v>
      </c>
      <c r="C596" s="3">
        <v>1.5398700000000001</v>
      </c>
      <c r="D596" s="3">
        <v>1.5400000000000001e-06</v>
      </c>
      <c r="E596" s="3"/>
    </row>
    <row r="597" spans="1:16384">
      <c r="A597">
        <f>10000/B597</f>
        <v>15625</v>
      </c>
      <c r="B597" s="3">
        <v>0.64000000000000001</v>
      </c>
      <c r="C597" s="3">
        <v>1.5398700000000001</v>
      </c>
      <c r="D597" s="3">
        <v>1.68e-06</v>
      </c>
      <c r="E597" s="3"/>
    </row>
    <row r="598" spans="1:16384">
      <c r="A598">
        <f>10000/B598</f>
        <v>15873.015873015873</v>
      </c>
      <c r="B598" s="3">
        <v>0.63</v>
      </c>
      <c r="C598" s="3">
        <v>1.5400400000000001</v>
      </c>
      <c r="D598" s="3">
        <v>1.7999999999999999e-06</v>
      </c>
      <c r="E598" s="3"/>
    </row>
    <row r="599" spans="1:16384">
      <c r="A599">
        <f>10000/B599</f>
        <v>16129.032258064517</v>
      </c>
      <c r="B599" s="3">
        <v>0.62</v>
      </c>
      <c r="C599" s="3">
        <v>1.5407299999999999</v>
      </c>
      <c r="D599" s="3">
        <v>1.9e-06</v>
      </c>
      <c r="E599" s="3"/>
    </row>
    <row r="600" spans="1:16384">
      <c r="A600">
        <f>10000/B600</f>
        <v>16393.442622950821</v>
      </c>
      <c r="B600" s="3">
        <v>0.60999999999999999</v>
      </c>
      <c r="C600" s="3">
        <v>1.54114</v>
      </c>
      <c r="D600" s="3">
        <v>1.9999999999999999e-06</v>
      </c>
      <c r="E600" s="3"/>
    </row>
    <row r="601" spans="1:16384">
      <c r="A601">
        <f>10000/B601</f>
        <v>16666.666666666668</v>
      </c>
      <c r="B601" s="3">
        <v>0.59999999999999998</v>
      </c>
      <c r="C601" s="3">
        <v>1.5413699999999999</v>
      </c>
      <c r="D601" s="3">
        <v>2.1500000000000002e-06</v>
      </c>
      <c r="E601" s="3"/>
    </row>
    <row r="602" spans="1:16384">
      <c r="A602">
        <f>10000/B602</f>
        <v>16949.152542372882</v>
      </c>
      <c r="B602" s="3">
        <v>0.58999999999999997</v>
      </c>
      <c r="C602" s="3">
        <v>1.5423800000000001</v>
      </c>
      <c r="D602" s="3">
        <v>2.3e-06</v>
      </c>
      <c r="E602" s="3"/>
    </row>
    <row r="603" spans="1:16384">
      <c r="A603">
        <f>10000/B603</f>
        <v>17241.37931034483</v>
      </c>
      <c r="B603" s="3">
        <v>0.57999999999999996</v>
      </c>
      <c r="C603" s="3">
        <v>1.5427500000000001</v>
      </c>
      <c r="D603" s="3">
        <v>2.34e-06</v>
      </c>
      <c r="E603" s="3"/>
    </row>
    <row r="604" spans="1:16384">
      <c r="A604">
        <f>10000/B604</f>
        <v>17543.859649122809</v>
      </c>
      <c r="B604" s="3">
        <v>0.56999999999999995</v>
      </c>
      <c r="C604" s="3">
        <v>1.54325</v>
      </c>
      <c r="D604" s="3">
        <v>2.2699999999999999e-06</v>
      </c>
      <c r="E604" s="3"/>
    </row>
    <row r="605" spans="1:16384">
      <c r="A605">
        <f>10000/B605</f>
        <v>17857.142857142855</v>
      </c>
      <c r="B605" s="3">
        <v>0.56000000000000005</v>
      </c>
      <c r="C605" s="3">
        <v>1.54389</v>
      </c>
      <c r="D605" s="3">
        <v>2.2000000000000001e-06</v>
      </c>
      <c r="E605" s="3"/>
    </row>
    <row r="606" spans="1:16384">
      <c r="A606">
        <f>10000/B606</f>
        <v>18181.81818181818</v>
      </c>
      <c r="B606" s="3">
        <v>0.55000000000000004</v>
      </c>
      <c r="C606" s="3">
        <v>1.5449299999999999</v>
      </c>
      <c r="D606" s="3">
        <v>2.17e-06</v>
      </c>
      <c r="E606" s="3"/>
    </row>
    <row r="607" spans="1:16384">
      <c r="A607">
        <f>10000/B607</f>
        <v>18518.518518518518</v>
      </c>
      <c r="B607" s="3">
        <v>0.54000000000000004</v>
      </c>
      <c r="C607" s="3">
        <v>1.5453300000000001</v>
      </c>
      <c r="D607" s="3">
        <v>2.0899999999999999e-06</v>
      </c>
      <c r="E607" s="3"/>
    </row>
    <row r="608" spans="1:16384">
      <c r="A608">
        <f>10000/B608</f>
        <v>18867.924528301886</v>
      </c>
      <c r="B608" s="3">
        <v>0.53000000000000003</v>
      </c>
      <c r="C608" s="3">
        <v>1.54626</v>
      </c>
      <c r="D608" s="3">
        <v>1.9599999999999999e-06</v>
      </c>
      <c r="E608" s="3"/>
    </row>
    <row r="609" spans="1:16384">
      <c r="A609">
        <f>10000/B609</f>
        <v>19230.76923076923</v>
      </c>
      <c r="B609" s="3">
        <v>0.52000000000000002</v>
      </c>
      <c r="C609" s="3">
        <v>1.5469200000000001</v>
      </c>
      <c r="D609" s="3">
        <v>1.8300000000000001e-06</v>
      </c>
      <c r="E609" s="3"/>
    </row>
    <row r="610" spans="1:16384">
      <c r="A610">
        <f>10000/B610</f>
        <v>19607.843137254902</v>
      </c>
      <c r="B610" s="3">
        <v>0.51000000000000001</v>
      </c>
      <c r="C610" s="3">
        <v>1.5476099999999999</v>
      </c>
      <c r="D610" s="3">
        <v>1.75e-06</v>
      </c>
      <c r="E610" s="3"/>
    </row>
    <row r="611" spans="1:16384">
      <c r="A611">
        <f>10000/B611</f>
        <v>20000</v>
      </c>
      <c r="B611" s="3">
        <v>0.5</v>
      </c>
      <c r="C611" s="3">
        <v>1.5485</v>
      </c>
      <c r="D611" s="3">
        <v>1.6700000000000001e-06</v>
      </c>
      <c r="E611" s="3"/>
    </row>
    <row r="612" spans="1:16384">
      <c r="A612">
        <f>10000/B612</f>
        <v>20408.163265306124</v>
      </c>
      <c r="B612" s="3">
        <v>0.48999999999999999</v>
      </c>
      <c r="C612" s="3">
        <v>1.5494000000000001</v>
      </c>
      <c r="D612" s="3">
        <v>1.61e-06</v>
      </c>
      <c r="E612" s="3"/>
    </row>
    <row r="613" spans="1:16384">
      <c r="A613">
        <f>10000/B613</f>
        <v>20833.333333333336</v>
      </c>
      <c r="B613" s="3">
        <v>0.47999999999999998</v>
      </c>
      <c r="C613" s="3">
        <v>1.5501</v>
      </c>
      <c r="D613" s="3">
        <v>1.5799999999999999e-06</v>
      </c>
      <c r="E613" s="3"/>
    </row>
    <row r="614" spans="1:16384">
      <c r="A614">
        <f>10000/B614</f>
        <v>21276.595744680853</v>
      </c>
      <c r="B614" s="3">
        <v>0.46999999999999997</v>
      </c>
      <c r="C614" s="3">
        <v>1.55145</v>
      </c>
      <c r="D614" s="3">
        <v>1.5999999999999999e-06</v>
      </c>
      <c r="E614" s="3"/>
    </row>
    <row r="615" spans="1:16384">
      <c r="A615">
        <f>10000/B615</f>
        <v>21739.130434782608</v>
      </c>
      <c r="B615" s="3">
        <v>0.46000000000000002</v>
      </c>
      <c r="C615" s="3">
        <v>1.55236</v>
      </c>
      <c r="D615" s="3">
        <v>1.64e-06</v>
      </c>
      <c r="E615" s="3"/>
    </row>
    <row r="616" spans="1:16384">
      <c r="A616">
        <f>10000/B616</f>
        <v>22222.222222222223</v>
      </c>
      <c r="B616" s="3">
        <v>0.45000000000000001</v>
      </c>
      <c r="C616" s="3">
        <v>1.5538799999999999</v>
      </c>
      <c r="D616" s="3">
        <v>1.7099999999999999e-06</v>
      </c>
      <c r="E616" s="3"/>
    </row>
    <row r="617" spans="1:16384">
      <c r="A617">
        <f>10000/B617</f>
        <v>22727.272727272728</v>
      </c>
      <c r="B617" s="3">
        <v>0.44</v>
      </c>
      <c r="C617" s="3">
        <v>1.55491</v>
      </c>
      <c r="D617" s="3">
        <v>1.8199999999999999e-06</v>
      </c>
      <c r="E617" s="3"/>
    </row>
    <row r="618" spans="1:16384">
      <c r="A618">
        <f>10000/B618</f>
        <v>23255.813953488374</v>
      </c>
      <c r="B618" s="3">
        <v>0.42999999999999999</v>
      </c>
      <c r="C618" s="3">
        <v>1.5562499999999999</v>
      </c>
      <c r="D618" s="3">
        <v>1.9599999999999999e-06</v>
      </c>
      <c r="E618" s="3"/>
    </row>
    <row r="619" spans="1:16384">
      <c r="A619">
        <f>10000/B619</f>
        <v>23809.523809523809</v>
      </c>
      <c r="B619" s="3">
        <v>0.41999999999999998</v>
      </c>
      <c r="C619" s="3">
        <v>1.5581199999999999</v>
      </c>
      <c r="D619" s="3">
        <v>2.1600000000000001e-06</v>
      </c>
    </row>
    <row r="620" spans="1:16384">
      <c r="A620">
        <f>10000/B620</f>
        <v>24390.243902439026</v>
      </c>
      <c r="B620" s="3">
        <v>0.40999999999999998</v>
      </c>
      <c r="C620" s="3">
        <v>1.55983</v>
      </c>
      <c r="D620" s="3">
        <v>2.3499999999999999e-06</v>
      </c>
    </row>
    <row r="621" spans="1:16384">
      <c r="A621">
        <f>10000/B621</f>
        <v>25000</v>
      </c>
      <c r="B621" s="3">
        <v>0.40000000000000002</v>
      </c>
      <c r="C621" s="3">
        <v>1.56135</v>
      </c>
      <c r="D621" s="3">
        <v>2.7199999999999998e-06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7" bottom="1.66666666666667" header="1" footer="1"/>
  <pageSetup blackAndWhite="0" cellComments="asDisplayed" draft="0" errors="displayed" fitToHeight="0" fitToWidth="0" orientation="portrait" pageOrder="downThenOver" paperSize="9" scale="100" useFirstPageNumber="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:H7"/>
  <sheetViews>
    <sheetView workbookViewId="0">
      <selection activeCell="H4" sqref="H4"/>
    </sheetView>
  </sheetViews>
  <sheetFormatPr defaultColWidth="67.5" defaultRowHeight="12"/>
  <cols>
    <col min="1" max="16384" style="2" width="12.856370192307693"/>
  </cols>
  <sheetData>
    <row r="1" spans="1:8" ht="12.75">
      <c r="A1" s="1" t="s">
        <v>12</v>
      </c>
      <c r="B1" s="1" t="s">
        <v>13</v>
      </c>
      <c r="C1" s="1" t="s">
        <v>14</v>
      </c>
      <c r="D1" s="1" t="s">
        <v>15</v>
      </c>
      <c r="E1" s="1"/>
      <c r="F1" s="1"/>
      <c r="G1" s="1" t="s">
        <v>1</v>
      </c>
      <c r="H1" s="1" t="s">
        <v>11</v>
      </c>
    </row>
    <row r="2" spans="1:8" ht="12.75">
      <c r="A2" s="1"/>
      <c r="B2" s="3"/>
      <c r="C2" s="4">
        <v>2</v>
      </c>
      <c r="D2" s="1">
        <v>0</v>
      </c>
      <c r="E2" s="3"/>
      <c r="F2" s="1"/>
      <c r="G2" s="1" t="s">
        <v>3</v>
      </c>
      <c r="H2" s="4">
        <v>2.2000000000000002</v>
      </c>
    </row>
    <row r="3" spans="1:8" ht="12.75">
      <c r="A3" s="1"/>
      <c r="B3" s="3"/>
      <c r="C3" s="3"/>
      <c r="D3" s="3"/>
      <c r="E3" s="3"/>
      <c r="F3" s="1"/>
      <c r="G3" s="1" t="s">
        <v>4</v>
      </c>
      <c r="H3" s="1" t="s">
        <v>16</v>
      </c>
    </row>
    <row r="4" spans="1:8" ht="12.75">
      <c r="A4" s="1"/>
      <c r="B4" s="3"/>
      <c r="C4" s="3"/>
      <c r="D4" s="3"/>
      <c r="E4" s="3"/>
      <c r="F4" s="1"/>
      <c r="G4" s="1" t="s">
        <v>5</v>
      </c>
      <c r="H4" s="1">
        <f>MIN(A2:A618)</f>
        <v>0</v>
      </c>
    </row>
    <row r="5" spans="1:8" ht="12.75">
      <c r="A5" s="1"/>
      <c r="B5" s="3"/>
      <c r="C5" s="3"/>
      <c r="D5" s="3"/>
      <c r="E5" s="3"/>
      <c r="F5" s="1"/>
      <c r="G5" s="1" t="s">
        <v>6</v>
      </c>
      <c r="H5" s="1">
        <f>MAX(A2:A618)</f>
        <v>0</v>
      </c>
    </row>
    <row r="6" spans="1:8" ht="12.75">
      <c r="G6" s="1" t="s">
        <v>7</v>
      </c>
      <c r="H6" s="1">
        <f>COUNT(A2:A618)</f>
        <v>0</v>
      </c>
    </row>
    <row r="7" spans="1:8" ht="12.75">
      <c r="G7" s="1" t="s">
        <v>8</v>
      </c>
      <c r="H7" s="1"/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0.7" right="0.7" top="0.75" bottom="0.75" header="0.3" footer="0.3"/>
  <pageSetup blackAndWhite="0" cellComments="asDisplayed" draft="0" errors="displayed" fitToHeight="0" fitToWidth="0" orientation="portrait" pageOrder="downThenOver" paperSize="9" scale="100" useFirstPageNumber="0"/>
  <headerFooter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:H7"/>
  <sheetViews>
    <sheetView workbookViewId="0">
      <selection activeCell="H4" sqref="H4"/>
    </sheetView>
  </sheetViews>
  <sheetFormatPr defaultColWidth="67.5" defaultRowHeight="12"/>
  <cols>
    <col min="1" max="7" style="2" width="12.856370192307693"/>
    <col min="8" max="8" style="2" width="12.85546875" customWidth="1"/>
    <col min="9" max="16384" style="2" width="12.856370192307693"/>
  </cols>
  <sheetData>
    <row r="1" spans="1:8" ht="12.75">
      <c r="A1" s="1" t="s">
        <v>12</v>
      </c>
      <c r="B1" s="1" t="s">
        <v>13</v>
      </c>
      <c r="C1" s="1" t="s">
        <v>14</v>
      </c>
      <c r="D1" s="1" t="s">
        <v>15</v>
      </c>
      <c r="E1" s="1"/>
      <c r="F1" s="1"/>
      <c r="G1" s="1" t="s">
        <v>1</v>
      </c>
      <c r="H1" s="1" t="s">
        <v>11</v>
      </c>
    </row>
    <row r="2" spans="1:8" ht="12.75">
      <c r="A2" s="1"/>
      <c r="B2" s="3"/>
      <c r="C2" s="3">
        <v>1</v>
      </c>
      <c r="D2" s="3">
        <v>0</v>
      </c>
      <c r="E2" s="3"/>
      <c r="F2" s="1"/>
      <c r="G2" s="1" t="s">
        <v>3</v>
      </c>
      <c r="H2" s="5">
        <v>0.001225</v>
      </c>
    </row>
    <row r="3" spans="1:8" ht="12.75">
      <c r="A3" s="1"/>
      <c r="B3" s="3"/>
      <c r="C3" s="3"/>
      <c r="D3" s="3"/>
      <c r="E3" s="3"/>
      <c r="F3" s="1"/>
      <c r="G3" s="1" t="s">
        <v>4</v>
      </c>
      <c r="H3" s="1" t="s">
        <v>16</v>
      </c>
    </row>
    <row r="4" spans="1:8" ht="12.75">
      <c r="A4" s="1"/>
      <c r="B4" s="3"/>
      <c r="C4" s="3"/>
      <c r="D4" s="3"/>
      <c r="E4" s="3"/>
      <c r="F4" s="1"/>
      <c r="G4" s="1" t="s">
        <v>5</v>
      </c>
      <c r="H4" s="1">
        <f>MIN(A2:A618)</f>
        <v>0</v>
      </c>
    </row>
    <row r="5" spans="1:8" ht="12.75">
      <c r="A5" s="1"/>
      <c r="B5" s="3"/>
      <c r="C5" s="3"/>
      <c r="D5" s="3"/>
      <c r="E5" s="3"/>
      <c r="F5" s="1"/>
      <c r="G5" s="1" t="s">
        <v>6</v>
      </c>
      <c r="H5" s="1">
        <f>MAX(A2:A618)</f>
        <v>0</v>
      </c>
    </row>
    <row r="6" spans="1:8" ht="12.75">
      <c r="G6" s="1" t="s">
        <v>7</v>
      </c>
      <c r="H6" s="1">
        <f>COUNT(A2:A618)</f>
        <v>0</v>
      </c>
    </row>
    <row r="7" spans="1:8" ht="12.75">
      <c r="G7" s="1" t="s">
        <v>8</v>
      </c>
      <c r="H7" s="1"/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0.7" right="0.7" top="0.75" bottom="0.75" header="0.3" footer="0.3"/>
  <pageSetup blackAndWhite="0" cellComments="asDisplayed" draft="0" errors="displayed" fitToHeight="0" fitToWidth="0" orientation="portrait" pageOrder="downThenOver" paperSize="9" scale="100" useFirstPageNumber="0"/>
  <headerFooter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:H7"/>
  <sheetViews>
    <sheetView workbookViewId="0">
      <selection activeCell="H4" sqref="H4"/>
    </sheetView>
  </sheetViews>
  <sheetFormatPr defaultColWidth="67.5" defaultRowHeight="12"/>
  <cols>
    <col min="1" max="16384" style="2" width="12.856370192307693"/>
  </cols>
  <sheetData>
    <row r="1" spans="1:8" ht="12.75">
      <c r="A1" s="1" t="s">
        <v>12</v>
      </c>
      <c r="B1" s="1" t="s">
        <v>13</v>
      </c>
      <c r="C1" s="1" t="s">
        <v>14</v>
      </c>
      <c r="D1" s="1" t="s">
        <v>15</v>
      </c>
      <c r="E1" s="1"/>
      <c r="F1" s="1"/>
      <c r="G1" s="1" t="s">
        <v>1</v>
      </c>
      <c r="H1" s="1" t="s">
        <v>11</v>
      </c>
    </row>
    <row r="2" spans="1:8" ht="12.75">
      <c r="A2" s="1"/>
      <c r="B2" s="3"/>
      <c r="C2" s="4">
        <v>1</v>
      </c>
      <c r="D2" s="4">
        <v>0</v>
      </c>
      <c r="E2" s="3"/>
      <c r="F2" s="1"/>
      <c r="G2" s="1" t="s">
        <v>3</v>
      </c>
      <c r="H2" s="4">
        <v>0</v>
      </c>
    </row>
    <row r="3" spans="1:8" ht="12.75">
      <c r="A3" s="1"/>
      <c r="B3" s="3"/>
      <c r="C3" s="3"/>
      <c r="D3" s="3"/>
      <c r="E3" s="3"/>
      <c r="F3" s="1"/>
      <c r="G3" s="1" t="s">
        <v>4</v>
      </c>
      <c r="H3" s="1" t="s">
        <v>16</v>
      </c>
    </row>
    <row r="4" spans="1:8" ht="12.75">
      <c r="A4" s="1"/>
      <c r="B4" s="3"/>
      <c r="C4" s="3"/>
      <c r="D4" s="3"/>
      <c r="E4" s="3"/>
      <c r="F4" s="1"/>
      <c r="G4" s="1" t="s">
        <v>5</v>
      </c>
      <c r="H4" s="1">
        <f>MIN(A2:A618)</f>
        <v>0</v>
      </c>
    </row>
    <row r="5" spans="1:8" ht="12.75">
      <c r="A5" s="1"/>
      <c r="B5" s="3"/>
      <c r="C5" s="3"/>
      <c r="D5" s="3"/>
      <c r="E5" s="3"/>
      <c r="F5" s="1"/>
      <c r="G5" s="1" t="s">
        <v>6</v>
      </c>
      <c r="H5" s="1">
        <f>MAX(A2:A618)</f>
        <v>0</v>
      </c>
    </row>
    <row r="6" spans="1:8" ht="12.75">
      <c r="G6" s="1" t="s">
        <v>7</v>
      </c>
      <c r="H6" s="1">
        <f>COUNT(A2:A618)</f>
        <v>0</v>
      </c>
    </row>
    <row r="7" spans="1:8" ht="12.75">
      <c r="G7" s="1" t="s">
        <v>8</v>
      </c>
      <c r="H7" s="1"/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0.7" right="0.7" top="0.75" bottom="0.75" header="0.3" footer="0.3"/>
  <pageSetup blackAndWhite="0" cellComments="asDisplayed" draft="0" errors="displayed" fitToHeight="0" fitToWidth="0" orientation="portrait" pageOrder="downThenOver" paperSize="9" scale="100" useFirstPageNumber="0"/>
  <headerFooter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:H7"/>
  <sheetViews>
    <sheetView workbookViewId="0">
      <selection activeCell="H3" sqref="H3"/>
    </sheetView>
  </sheetViews>
  <sheetFormatPr defaultColWidth="67.5" defaultRowHeight="12"/>
  <cols>
    <col min="1" max="16384" style="2" width="12.856370192307693"/>
  </cols>
  <sheetData>
    <row r="1" spans="1:8" ht="12.75">
      <c r="A1" s="1" t="s">
        <v>12</v>
      </c>
      <c r="B1" s="1" t="s">
        <v>13</v>
      </c>
      <c r="C1" s="1" t="s">
        <v>14</v>
      </c>
      <c r="D1" s="1" t="s">
        <v>15</v>
      </c>
      <c r="E1" s="1"/>
      <c r="F1" s="1"/>
      <c r="G1" s="1" t="s">
        <v>1</v>
      </c>
      <c r="H1" s="1" t="s">
        <v>11</v>
      </c>
    </row>
    <row r="2" spans="1:8" ht="12.75">
      <c r="A2" s="1"/>
      <c r="B2" s="3"/>
      <c r="C2" s="1">
        <v>2.25</v>
      </c>
      <c r="D2" s="1">
        <v>0</v>
      </c>
      <c r="E2" s="3"/>
      <c r="F2" s="1"/>
      <c r="G2" s="1" t="s">
        <v>3</v>
      </c>
      <c r="H2" s="1">
        <v>0.92500000000000004</v>
      </c>
    </row>
    <row r="3" spans="1:8" ht="12.75">
      <c r="A3" s="1"/>
      <c r="B3" s="3"/>
      <c r="C3" s="3"/>
      <c r="D3" s="3"/>
      <c r="E3" s="3"/>
      <c r="F3" s="1"/>
      <c r="G3" s="1" t="s">
        <v>4</v>
      </c>
      <c r="H3" s="1" t="s">
        <v>16</v>
      </c>
    </row>
    <row r="4" spans="1:8" ht="12.75">
      <c r="A4" s="1"/>
      <c r="B4" s="3"/>
      <c r="C4" s="3"/>
      <c r="D4" s="3"/>
      <c r="E4" s="3"/>
      <c r="F4" s="1"/>
      <c r="G4" s="1" t="s">
        <v>5</v>
      </c>
      <c r="H4" s="1">
        <f>MIN(A2:A618)</f>
        <v>0</v>
      </c>
    </row>
    <row r="5" spans="1:8" ht="12.75">
      <c r="A5" s="1"/>
      <c r="B5" s="3"/>
      <c r="C5" s="3"/>
      <c r="D5" s="3"/>
      <c r="E5" s="3"/>
      <c r="F5" s="1"/>
      <c r="G5" s="1" t="s">
        <v>6</v>
      </c>
      <c r="H5" s="1">
        <f>MAX(A2:A618)</f>
        <v>0</v>
      </c>
    </row>
    <row r="6" spans="1:8" ht="12.75">
      <c r="G6" s="1" t="s">
        <v>7</v>
      </c>
      <c r="H6" s="1">
        <f>COUNT(A2:A618)</f>
        <v>0</v>
      </c>
    </row>
    <row r="7" spans="1:8" ht="12.75">
      <c r="G7" s="1" t="s">
        <v>8</v>
      </c>
      <c r="H7" s="1"/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0.7" right="0.7" top="0.75" bottom="0.75" header="0.3" footer="0.3"/>
  <pageSetup blackAndWhite="0" cellComments="asDisplayed" draft="0" errors="displayed" fitToHeight="0" fitToWidth="0" orientation="portrait" pageOrder="downThenOver" paperSize="9" scale="100" useFirstPageNumber="0"/>
  <headerFooter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:H7"/>
  <sheetViews>
    <sheetView workbookViewId="0">
      <selection activeCell="H4" sqref="H4"/>
    </sheetView>
  </sheetViews>
  <sheetFormatPr defaultColWidth="67.5" defaultRowHeight="12"/>
  <cols>
    <col min="1" max="16384" style="2" width="12.856370192307693"/>
  </cols>
  <sheetData>
    <row r="1" spans="1:8" ht="12.75">
      <c r="A1" s="1" t="s">
        <v>12</v>
      </c>
      <c r="B1" s="1" t="s">
        <v>13</v>
      </c>
      <c r="C1" s="1" t="s">
        <v>14</v>
      </c>
      <c r="D1" s="1" t="s">
        <v>15</v>
      </c>
      <c r="E1" s="1"/>
      <c r="F1" s="1"/>
      <c r="G1" s="1" t="s">
        <v>1</v>
      </c>
      <c r="H1" s="1" t="s">
        <v>11</v>
      </c>
    </row>
    <row r="2" spans="1:8" ht="12.75">
      <c r="A2" s="1"/>
      <c r="B2" s="3"/>
      <c r="C2" s="1">
        <v>2.25</v>
      </c>
      <c r="D2" s="1">
        <v>0</v>
      </c>
      <c r="E2" s="3"/>
      <c r="F2" s="1"/>
      <c r="G2" s="1" t="s">
        <v>3</v>
      </c>
      <c r="H2" s="1">
        <v>0.93300000000000005</v>
      </c>
    </row>
    <row r="3" spans="1:8" ht="12.75">
      <c r="A3" s="1"/>
      <c r="B3" s="3"/>
      <c r="C3" s="3"/>
      <c r="D3" s="3"/>
      <c r="E3" s="3"/>
      <c r="F3" s="1"/>
      <c r="G3" s="1" t="s">
        <v>4</v>
      </c>
      <c r="H3" s="1" t="s">
        <v>16</v>
      </c>
    </row>
    <row r="4" spans="1:8" ht="12.75">
      <c r="A4" s="1"/>
      <c r="B4" s="3"/>
      <c r="C4" s="3"/>
      <c r="D4" s="3"/>
      <c r="E4" s="3"/>
      <c r="F4" s="1"/>
      <c r="G4" s="1" t="s">
        <v>5</v>
      </c>
      <c r="H4" s="1">
        <f>MIN(A2:A618)</f>
        <v>0</v>
      </c>
    </row>
    <row r="5" spans="1:8" ht="12.75">
      <c r="A5" s="1"/>
      <c r="B5" s="3"/>
      <c r="C5" s="3"/>
      <c r="D5" s="3"/>
      <c r="E5" s="3"/>
      <c r="F5" s="1"/>
      <c r="G5" s="1" t="s">
        <v>6</v>
      </c>
      <c r="H5" s="1">
        <f>MAX(A2:A618)</f>
        <v>0</v>
      </c>
    </row>
    <row r="6" spans="1:8" ht="12.75">
      <c r="G6" s="1" t="s">
        <v>7</v>
      </c>
      <c r="H6" s="1">
        <f>COUNT(A2:A618)</f>
        <v>0</v>
      </c>
    </row>
    <row r="7" spans="1:8" ht="12.75">
      <c r="G7" s="1" t="s">
        <v>8</v>
      </c>
      <c r="H7" s="1"/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0.7" right="0.7" top="0.75" bottom="0.75" header="0.3" footer="0.3"/>
  <pageSetup blackAndWhite="0" cellComments="asDisplayed" draft="0" errors="displayed" fitToHeight="0" fitToWidth="0" orientation="portrait" pageOrder="downThenOver" paperSize="9" scale="100" useFirstPageNumber="0"/>
  <headerFooter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:H7"/>
  <sheetViews>
    <sheetView workbookViewId="0">
      <selection activeCell="H3" sqref="H3"/>
    </sheetView>
  </sheetViews>
  <sheetFormatPr defaultColWidth="67.5" defaultRowHeight="12"/>
  <cols>
    <col min="1" max="16384" style="2" width="12.856370192307693"/>
  </cols>
  <sheetData>
    <row r="1" spans="1:8" ht="12.75">
      <c r="A1" s="1" t="s">
        <v>12</v>
      </c>
      <c r="B1" s="1" t="s">
        <v>13</v>
      </c>
      <c r="C1" s="1" t="s">
        <v>14</v>
      </c>
      <c r="D1" s="1" t="s">
        <v>15</v>
      </c>
      <c r="E1" s="1"/>
      <c r="F1" s="1"/>
      <c r="G1" s="1" t="s">
        <v>1</v>
      </c>
      <c r="H1" s="1" t="s">
        <v>11</v>
      </c>
    </row>
    <row r="2" spans="1:8" ht="12.75">
      <c r="A2" s="1"/>
      <c r="B2" s="3"/>
      <c r="C2" s="4">
        <v>2.25</v>
      </c>
      <c r="D2" s="4">
        <v>0</v>
      </c>
      <c r="E2" s="3"/>
      <c r="F2" s="1"/>
      <c r="G2" s="1" t="s">
        <v>3</v>
      </c>
      <c r="H2" s="4">
        <v>2.75</v>
      </c>
    </row>
    <row r="3" spans="1:8" ht="12.75">
      <c r="A3" s="1"/>
      <c r="B3" s="3"/>
      <c r="C3" s="4"/>
      <c r="D3" s="4"/>
      <c r="E3" s="3"/>
      <c r="F3" s="1"/>
      <c r="G3" s="1" t="s">
        <v>4</v>
      </c>
      <c r="H3" s="1" t="s">
        <v>16</v>
      </c>
    </row>
    <row r="4" spans="1:8" ht="12.75">
      <c r="A4" s="1"/>
      <c r="B4" s="3"/>
      <c r="C4" s="3"/>
      <c r="D4" s="3"/>
      <c r="E4" s="3"/>
      <c r="F4" s="1"/>
      <c r="G4" s="1" t="s">
        <v>5</v>
      </c>
      <c r="H4" s="1">
        <f>MIN(A2:A618)</f>
        <v>0</v>
      </c>
    </row>
    <row r="5" spans="1:8" ht="12.75">
      <c r="A5" s="1"/>
      <c r="B5" s="3"/>
      <c r="C5" s="3"/>
      <c r="D5" s="3"/>
      <c r="E5" s="3"/>
      <c r="F5" s="1"/>
      <c r="G5" s="1" t="s">
        <v>6</v>
      </c>
      <c r="H5" s="1">
        <f>MAX(A2:A618)</f>
        <v>0</v>
      </c>
    </row>
    <row r="6" spans="1:8" ht="12.75">
      <c r="G6" s="1" t="s">
        <v>7</v>
      </c>
      <c r="H6" s="1">
        <f>COUNT(A2:A618)</f>
        <v>0</v>
      </c>
    </row>
    <row r="7" spans="1:8" ht="12.75">
      <c r="G7" s="1" t="s">
        <v>8</v>
      </c>
      <c r="H7" s="1"/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0.7" right="0.7" top="0.75" bottom="0.75" header="0.3" footer="0.3"/>
  <pageSetup blackAndWhite="0" cellComments="asDisplayed" draft="0" errors="displayed" fitToHeight="0" fitToWidth="0" orientation="portrait" pageOrder="downThenOver" paperSize="9" scale="100" useFirstPageNumber="0"/>
  <headerFooter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:H7"/>
  <sheetViews>
    <sheetView workbookViewId="0">
      <selection activeCell="H3" sqref="H3"/>
    </sheetView>
  </sheetViews>
  <sheetFormatPr defaultColWidth="67.5" defaultRowHeight="12"/>
  <cols>
    <col min="1" max="16384" style="2" width="12.856370192307693"/>
  </cols>
  <sheetData>
    <row r="1" spans="1:8" ht="12.75">
      <c r="A1" s="1" t="s">
        <v>12</v>
      </c>
      <c r="B1" s="1" t="s">
        <v>13</v>
      </c>
      <c r="C1" s="1" t="s">
        <v>14</v>
      </c>
      <c r="D1" s="1" t="s">
        <v>15</v>
      </c>
      <c r="E1" s="1"/>
      <c r="F1" s="1"/>
      <c r="G1" s="1" t="s">
        <v>1</v>
      </c>
      <c r="H1" s="1" t="s">
        <v>11</v>
      </c>
    </row>
    <row r="2" spans="1:8" ht="12.75">
      <c r="A2" s="1"/>
      <c r="B2" s="3"/>
      <c r="C2" s="1">
        <v>2.1549999999999998</v>
      </c>
      <c r="D2" s="1">
        <v>0</v>
      </c>
      <c r="E2" s="3"/>
      <c r="F2" s="1"/>
      <c r="G2" s="1" t="s">
        <v>3</v>
      </c>
      <c r="H2" s="1">
        <v>0.83799999999999997</v>
      </c>
    </row>
    <row r="3" spans="1:8" ht="12.75">
      <c r="A3" s="1"/>
      <c r="B3" s="3"/>
      <c r="C3" s="3"/>
      <c r="D3" s="3"/>
      <c r="E3" s="3"/>
      <c r="F3" s="1"/>
      <c r="G3" s="1" t="s">
        <v>4</v>
      </c>
      <c r="H3" s="1" t="s">
        <v>16</v>
      </c>
    </row>
    <row r="4" spans="1:8" ht="12.75">
      <c r="A4" s="1"/>
      <c r="B4" s="3"/>
      <c r="C4" s="3"/>
      <c r="D4" s="3"/>
      <c r="E4" s="3"/>
      <c r="F4" s="1"/>
      <c r="G4" s="1" t="s">
        <v>5</v>
      </c>
      <c r="H4" s="1">
        <f>MIN(A2:A618)</f>
        <v>0</v>
      </c>
    </row>
    <row r="5" spans="1:8" ht="12.75">
      <c r="A5" s="1"/>
      <c r="B5" s="3"/>
      <c r="C5" s="3"/>
      <c r="D5" s="3"/>
      <c r="E5" s="3"/>
      <c r="F5" s="1"/>
      <c r="G5" s="1" t="s">
        <v>6</v>
      </c>
      <c r="H5" s="1">
        <f>MAX(A2:A618)</f>
        <v>0</v>
      </c>
    </row>
    <row r="6" spans="1:8" ht="12.75">
      <c r="G6" s="1" t="s">
        <v>7</v>
      </c>
      <c r="H6" s="1">
        <f>COUNT(A2:A618)</f>
        <v>0</v>
      </c>
    </row>
    <row r="7" spans="1:8" ht="12.75">
      <c r="G7" s="1" t="s">
        <v>8</v>
      </c>
      <c r="H7" s="1"/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0.7" right="0.7" top="0.75" bottom="0.75" header="0.3" footer="0.3"/>
  <pageSetup blackAndWhite="0" cellComments="asDisplayed" draft="0" errors="displayed" fitToHeight="0" fitToWidth="0" orientation="portrait" pageOrder="downThenOver" paperSize="9" scale="100" useFirstPageNumber="0"/>
  <headerFooter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:H7"/>
  <sheetViews>
    <sheetView workbookViewId="0">
      <selection activeCell="K36" sqref="K36"/>
    </sheetView>
  </sheetViews>
  <sheetFormatPr defaultColWidth="67.5" defaultRowHeight="12"/>
  <cols>
    <col min="1" max="16384" style="2" width="12.856370192307693"/>
  </cols>
  <sheetData>
    <row r="1" spans="1:8" ht="12.75">
      <c r="A1" s="1" t="s">
        <v>12</v>
      </c>
      <c r="B1" s="1" t="s">
        <v>13</v>
      </c>
      <c r="C1" s="1" t="s">
        <v>17</v>
      </c>
      <c r="D1" s="1" t="s">
        <v>18</v>
      </c>
      <c r="E1" s="1"/>
      <c r="F1" s="1"/>
      <c r="G1" s="1" t="s">
        <v>1</v>
      </c>
      <c r="H1" s="1" t="s">
        <v>10</v>
      </c>
    </row>
    <row r="2" spans="1:8" ht="12.75">
      <c r="A2" s="1"/>
      <c r="B2" s="3"/>
      <c r="C2" s="3">
        <v>1.49</v>
      </c>
      <c r="D2" s="3">
        <v>0</v>
      </c>
      <c r="E2" s="3"/>
      <c r="F2" s="1"/>
      <c r="G2" s="1" t="s">
        <v>3</v>
      </c>
      <c r="H2" s="6">
        <v>0.91000000000000003</v>
      </c>
    </row>
    <row r="3" spans="1:8" ht="12.75">
      <c r="A3" s="1"/>
      <c r="B3" s="3"/>
      <c r="C3" s="3"/>
      <c r="D3" s="3"/>
      <c r="E3" s="3"/>
      <c r="F3" s="1"/>
      <c r="G3" s="1" t="s">
        <v>4</v>
      </c>
      <c r="H3" s="1" t="s">
        <v>16</v>
      </c>
    </row>
    <row r="4" spans="1:8" ht="12.75">
      <c r="A4" s="1"/>
      <c r="B4" s="3"/>
      <c r="C4" s="3"/>
      <c r="D4" s="3"/>
      <c r="E4" s="3"/>
      <c r="F4" s="1"/>
      <c r="G4" s="1" t="s">
        <v>5</v>
      </c>
      <c r="H4" s="1">
        <f>MIN(A2:A618)</f>
        <v>0</v>
      </c>
    </row>
    <row r="5" spans="1:8" ht="12.75">
      <c r="A5" s="1"/>
      <c r="B5" s="3"/>
      <c r="C5" s="3"/>
      <c r="D5" s="3"/>
      <c r="E5" s="3"/>
      <c r="F5" s="1"/>
      <c r="G5" s="1" t="s">
        <v>6</v>
      </c>
      <c r="H5" s="1">
        <f>MAX(A2:A618)</f>
        <v>0</v>
      </c>
    </row>
    <row r="6" spans="1:8" ht="12.75">
      <c r="G6" s="1" t="s">
        <v>7</v>
      </c>
      <c r="H6" s="1">
        <f>COUNT(A2:A618)</f>
        <v>0</v>
      </c>
    </row>
    <row r="7" spans="1:8" ht="12.75">
      <c r="G7" s="1" t="s">
        <v>8</v>
      </c>
      <c r="H7" s="1"/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0.7" right="0.7" top="0.75" bottom="0.75" header="0.3" footer="0.3"/>
  <pageSetup blackAndWhite="0" cellComments="asDisplayed" draft="0" errors="displayed" fitToHeight="0" fitToWidth="0" orientation="portrait" pageOrder="downThenOver" paperSize="9" scale="100" useFirstPageNumber="0"/>
  <headerFooter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gnumeric</Application>
  <AppVersion>1.1255</AppVersion>
  <LinksUpToDate>0</LinksUpToDate>
  <ScaleCrop>0</ScaleCrop>
  <DocSecurity>0</DocSecurity>
  <HyperlinksChanged>0</HyperlinksChanged>
  <SharedDoc>0</SharedDoc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lastModifiedBy>John Kendrick</cp:lastModifiedBy>
  <dcterms:modified xsi:type="dcterms:W3CDTF">2023-09-13T10:41:43Z</dcterms:modified>
  <dcterms:created xsi:type="dcterms:W3CDTF">2023-08-27T18:10:00Z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9" name="ICV">
    <vt:lpwstr/>
  </property>
  <property fmtid="{D5CDD505-2E9C-101B-9397-08002B2CF9AE}" pid="30" name="KSOProductBuildVer">
    <vt:lpwstr>1033-11.1.0.11704</vt:lpwstr>
  </property>
</Properties>
</file>