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HP\Desktop\2023 Excel Dashboard course\Courses Class\Food dashboard Recordings\Power Querry &amp; Power Pivot\Customer Dashboard and dataset\"/>
    </mc:Choice>
  </mc:AlternateContent>
  <xr:revisionPtr revIDLastSave="0" documentId="13_ncr:1_{E59250E4-C28B-439B-AD0F-25BD8A847E38}" xr6:coauthVersionLast="47" xr6:coauthVersionMax="47" xr10:uidLastSave="{00000000-0000-0000-0000-000000000000}"/>
  <bookViews>
    <workbookView xWindow="-120" yWindow="-120" windowWidth="20730" windowHeight="11760" xr2:uid="{57C63FAB-C575-4FC3-85B8-036D5223BE1A}"/>
  </bookViews>
  <sheets>
    <sheet name="Dashboard" sheetId="10" r:id="rId1"/>
    <sheet name="Analysis" sheetId="11" r:id="rId2"/>
  </sheets>
  <definedNames>
    <definedName name="_xlchart.v5.0" hidden="1">Analysis!$AY$17</definedName>
    <definedName name="_xlchart.v5.1" hidden="1">Analysis!$AY$18:$AY$20</definedName>
    <definedName name="_xlchart.v5.2" hidden="1">Analysis!$AZ$17</definedName>
    <definedName name="_xlchart.v5.3" hidden="1">Analysis!$AZ$18:$AZ$20</definedName>
    <definedName name="Slicer_customer_country">#N/A</definedName>
    <definedName name="Slicer_Month_Name">#N/A</definedName>
    <definedName name="Slicer_Year">#N/A</definedName>
  </definedNames>
  <calcPr calcId="191029"/>
  <pivotCaches>
    <pivotCache cacheId="0" r:id="rId3"/>
    <pivotCache cacheId="1" r:id="rId4"/>
    <pivotCache cacheId="2" r:id="rId5"/>
    <pivotCache cacheId="3" r:id="rId6"/>
    <pivotCache cacheId="4" r:id="rId7"/>
    <pivotCache cacheId="5" r:id="rId8"/>
    <pivotCache cacheId="6" r:id="rId9"/>
    <pivotCache cacheId="7" r:id="rId10"/>
    <pivotCache cacheId="8" r:id="rId11"/>
    <pivotCache cacheId="9" r:id="rId12"/>
    <pivotCache cacheId="10" r:id="rId13"/>
    <pivotCache cacheId="11" r:id="rId14"/>
    <pivotCache cacheId="12" r:id="rId15"/>
    <pivotCache cacheId="13" r:id="rId16"/>
    <pivotCache cacheId="14" r:id="rId17"/>
  </pivotCaches>
  <extLst>
    <ext xmlns:x14="http://schemas.microsoft.com/office/spreadsheetml/2009/9/main" uri="{876F7934-8845-4945-9796-88D515C7AA90}">
      <x14:pivotCaches>
        <pivotCache cacheId="15"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 Returns_d2189c76-a28e-4f82-95bf-0bba16d1beef" name="Product Returns" connection="Query - Product Returns"/>
          <x15:modelTable id="Product-Lookup_41fa221d-8d7d-45fa-bd04-6268dfe6ceeb" name="Product-Lookup" connection="Query - Product-Lookup"/>
          <x15:modelTable id="Region-Lookup_f216cf4d-7adb-42c5-a035-548fb12708fa" name="Region-Lookup" connection="Query - Region-Lookup"/>
          <x15:modelTable id="Store-Lookup_171da367-08be-473f-be34-2ab551274769" name="Store-Lookup" connection="Query - Store-Lookup"/>
          <x15:modelTable id="Produc Brand-Lookup_4dd59d21-2d1b-4a82-9a0e-0fd97d22f96c" name="Produc Brand-Lookup" connection="Query - Produc Brand-Lookup"/>
          <x15:modelTable id="FactTable_cb04a4f3-27ec-4172-80bf-074e980ddaf2" name="FactTable" connection="Query - FactTable"/>
          <x15:modelTable id="Calendar-Lookup_09e917cb-0a80-468f-a246-5169f83e9098" name="Calendar-Lookup" connection="Query - Calendar-Lookup"/>
          <x15:modelTable id="Customer-Lookup_4f315d4d-9fed-45e9-9c2e-59894043fc4b" name="Customer-Lookup" connection="Query - Customer-Lookup"/>
          <x15:modelTable id="All Measures_24a6420f-03b8-4955-853a-9faeca852aee" name="All Measures" connection="Query - All Measures"/>
          <x15:modelTable id="Last Update Date_321adca5-ba82-48d6-963a-77db0c5bcbd4" name="Last Update Date" connection="Query - Last Update Date"/>
        </x15:modelTables>
        <x15:modelRelationships>
          <x15:modelRelationship fromTable="Product Returns" fromColumn="product_id" toTable="Product-Lookup" toColumn="product_id"/>
          <x15:modelRelationship fromTable="Product Returns" fromColumn="store_id" toTable="Store-Lookup" toColumn="store_id"/>
          <x15:modelRelationship fromTable="Product Returns" fromColumn="return_date" toTable="Calendar-Lookup" toColumn="date"/>
          <x15:modelRelationship fromTable="Product-Lookup" fromColumn="Brand ID" toTable="Produc Brand-Lookup" toColumn="Brand ID"/>
          <x15:modelRelationship fromTable="Store-Lookup" fromColumn="region_id" toTable="Region-Lookup" toColumn="region_id"/>
          <x15:modelRelationship fromTable="FactTable" fromColumn="store_id" toTable="Store-Lookup" toColumn="store_id"/>
          <x15:modelRelationship fromTable="FactTable" fromColumn="customer_id" toTable="Customer-Lookup" toColumn="customer_id"/>
          <x15:modelRelationship fromTable="FactTable" fromColumn="product_id" toTable="Product-Lookup" toColumn="product_id"/>
          <x15:modelRelationship fromTable="FactTable" fromColumn="transaction_date" toTable="Calendar-Lookup"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Y12" i="11" l="1"/>
  <c r="BG27" i="11" l="1"/>
  <c r="BO26" i="11"/>
  <c r="BO11" i="11"/>
  <c r="BP11" i="11"/>
  <c r="BO12" i="11"/>
  <c r="BP12" i="11"/>
  <c r="BO13" i="11"/>
  <c r="BP13" i="11"/>
  <c r="BO14" i="11"/>
  <c r="BP14" i="11"/>
  <c r="BO15" i="11"/>
  <c r="BP15" i="11"/>
  <c r="BP10" i="11"/>
  <c r="BO10" i="11"/>
  <c r="BG11" i="11"/>
  <c r="BH11" i="11"/>
  <c r="BG12" i="11"/>
  <c r="BH12" i="11"/>
  <c r="BG13" i="11"/>
  <c r="BH13" i="11"/>
  <c r="BG14" i="11"/>
  <c r="BH14" i="11"/>
  <c r="BG15" i="11"/>
  <c r="BH15" i="11"/>
  <c r="BH10" i="11"/>
  <c r="BG10" i="11"/>
  <c r="AY18" i="11"/>
  <c r="AZ18" i="11"/>
  <c r="AY19" i="11"/>
  <c r="AZ19" i="11"/>
  <c r="AY20" i="11"/>
  <c r="AZ20" i="11"/>
  <c r="AZ17" i="11"/>
  <c r="AY17" i="11"/>
  <c r="AU20" i="11"/>
  <c r="AT20" i="11"/>
  <c r="AU19" i="11"/>
  <c r="AT19" i="11"/>
  <c r="AU18" i="11"/>
  <c r="AT18" i="11"/>
  <c r="AO19" i="11"/>
  <c r="AP19" i="11"/>
  <c r="AO20" i="11"/>
  <c r="AP20" i="11"/>
  <c r="AP18" i="11"/>
  <c r="AO18" i="11"/>
  <c r="AI20" i="11"/>
  <c r="AJ20" i="11" s="1"/>
  <c r="AI21" i="11"/>
  <c r="AJ21" i="11" s="1"/>
  <c r="AI19" i="11"/>
  <c r="AJ19" i="11" s="1"/>
  <c r="AH19" i="11"/>
  <c r="AH20" i="11"/>
  <c r="AH21" i="11"/>
  <c r="AH18" i="11"/>
  <c r="Y32" i="11"/>
  <c r="AC12" i="11" s="1"/>
  <c r="Z32" i="11"/>
  <c r="AD12" i="11" s="1"/>
  <c r="AE12" i="11" s="1"/>
  <c r="Y33" i="11"/>
  <c r="AC13" i="11" s="1"/>
  <c r="Z33" i="11"/>
  <c r="AD13" i="11" s="1"/>
  <c r="AE13" i="11" s="1"/>
  <c r="Y34" i="11"/>
  <c r="AC14" i="11" s="1"/>
  <c r="Z34" i="11"/>
  <c r="AD14" i="11" s="1"/>
  <c r="AE14" i="11" s="1"/>
  <c r="Y35" i="11"/>
  <c r="AC15" i="11" s="1"/>
  <c r="Z35" i="11"/>
  <c r="AD15" i="11" s="1"/>
  <c r="AE15" i="11" s="1"/>
  <c r="Y36" i="11"/>
  <c r="AC16" i="11" s="1"/>
  <c r="Z36" i="11"/>
  <c r="AD16" i="11" s="1"/>
  <c r="AE16" i="11" s="1"/>
  <c r="Z31" i="11"/>
  <c r="AD11" i="11" s="1"/>
  <c r="Y31" i="11"/>
  <c r="AC11" i="11" s="1"/>
  <c r="Y22" i="11"/>
  <c r="Z22" i="11"/>
  <c r="Y23" i="11"/>
  <c r="Z23" i="11"/>
  <c r="Y24" i="11"/>
  <c r="Z24" i="11"/>
  <c r="Y25" i="11"/>
  <c r="Z25" i="11"/>
  <c r="Y26" i="11"/>
  <c r="Z26" i="11"/>
  <c r="Z21" i="11"/>
  <c r="Y21" i="11"/>
  <c r="Y12" i="11"/>
  <c r="Z12" i="11"/>
  <c r="Y13" i="11"/>
  <c r="Z13" i="11"/>
  <c r="Y14" i="11"/>
  <c r="Z14" i="11"/>
  <c r="Y15" i="11"/>
  <c r="Z15" i="11"/>
  <c r="Y16" i="11"/>
  <c r="Z16" i="11"/>
  <c r="Z11" i="11"/>
  <c r="Y11" i="11"/>
  <c r="BA19" i="11" l="1"/>
  <c r="BA20" i="11"/>
  <c r="BA18" i="11"/>
  <c r="AC23" i="11" a="1"/>
  <c r="AC23"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C9B90C-C555-4BC3-9ED4-5AB3A8EE5083}" name="Query - All Measures" description="Connection to the 'All Measures' query in the workbook." type="100" refreshedVersion="8" minRefreshableVersion="5">
    <extLst>
      <ext xmlns:x15="http://schemas.microsoft.com/office/spreadsheetml/2010/11/main" uri="{DE250136-89BD-433C-8126-D09CA5730AF9}">
        <x15:connection id="b0a9747f-ab0f-49e9-ac60-c86ba3cca8be"/>
      </ext>
    </extLst>
  </connection>
  <connection id="2" xr16:uid="{B2A877FD-7CB7-496A-8E39-33CC886D3E7F}" name="Query - Calendar-Lookup" description="Connection to the 'Calendar-Lookup' query in the workbook." type="100" refreshedVersion="8" minRefreshableVersion="5">
    <extLst>
      <ext xmlns:x15="http://schemas.microsoft.com/office/spreadsheetml/2010/11/main" uri="{DE250136-89BD-433C-8126-D09CA5730AF9}">
        <x15:connection id="3c093ee9-5b84-4ca6-aa8a-0d99f3b089d0"/>
      </ext>
    </extLst>
  </connection>
  <connection id="3" xr16:uid="{163CCC62-17E2-43B0-B628-E6FA295BD03D}" name="Query - Customer-Lookup" description="Connection to the 'Customer-Lookup' query in the workbook." type="100" refreshedVersion="8" minRefreshableVersion="5">
    <extLst>
      <ext xmlns:x15="http://schemas.microsoft.com/office/spreadsheetml/2010/11/main" uri="{DE250136-89BD-433C-8126-D09CA5730AF9}">
        <x15:connection id="7ce97099-3296-42fa-aad0-56435dfae3ab"/>
      </ext>
    </extLst>
  </connection>
  <connection id="4" xr16:uid="{0425A8B6-4C80-4192-8876-C3564DA69E07}" name="Query - FactTable" description="Connection to the 'FactTable' query in the workbook." type="100" refreshedVersion="8" minRefreshableVersion="5">
    <extLst>
      <ext xmlns:x15="http://schemas.microsoft.com/office/spreadsheetml/2010/11/main" uri="{DE250136-89BD-433C-8126-D09CA5730AF9}">
        <x15:connection id="72185dfc-0adb-4f38-8430-372e85f55a98"/>
      </ext>
    </extLst>
  </connection>
  <connection id="5" xr16:uid="{DE2686F6-57B0-4D72-A788-A841B2334035}" name="Query - Last Update Date" description="Connection to the 'Last Update Date' query in the workbook." type="100" refreshedVersion="8" minRefreshableVersion="5">
    <extLst>
      <ext xmlns:x15="http://schemas.microsoft.com/office/spreadsheetml/2010/11/main" uri="{DE250136-89BD-433C-8126-D09CA5730AF9}">
        <x15:connection id="b9e7c496-6c2b-405c-987f-ff6c592cf5d9"/>
      </ext>
    </extLst>
  </connection>
  <connection id="6" xr16:uid="{3447FBF6-B0D6-4DAE-A348-3BC82A495273}"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4D9F0D74-F3AB-42BF-8D7C-AE49F408DE00}" name="Query - Produc Brand-Lookup" description="Connection to the 'Produc Brand-Lookup' query in the workbook." type="100" refreshedVersion="8" minRefreshableVersion="5">
    <extLst>
      <ext xmlns:x15="http://schemas.microsoft.com/office/spreadsheetml/2010/11/main" uri="{DE250136-89BD-433C-8126-D09CA5730AF9}">
        <x15:connection id="d1515ccf-15bf-49cb-b404-7dbc26518e30"/>
      </ext>
    </extLst>
  </connection>
  <connection id="8" xr16:uid="{D1622891-79B9-4D79-873A-152E7DB351FA}" name="Query - Product Returns" description="Connection to the 'Product Returns' query in the workbook." type="100" refreshedVersion="8" minRefreshableVersion="5">
    <extLst>
      <ext xmlns:x15="http://schemas.microsoft.com/office/spreadsheetml/2010/11/main" uri="{DE250136-89BD-433C-8126-D09CA5730AF9}">
        <x15:connection id="52c1cfc0-1c3a-44d3-8c58-0fc96cfd01c1"/>
      </ext>
    </extLst>
  </connection>
  <connection id="9" xr16:uid="{ECA021E5-0CB6-4461-B46D-73C1B1C09A54}" name="Query - Product-Lookup" description="Connection to the 'Product-Lookup' query in the workbook." type="100" refreshedVersion="8" minRefreshableVersion="5">
    <extLst>
      <ext xmlns:x15="http://schemas.microsoft.com/office/spreadsheetml/2010/11/main" uri="{DE250136-89BD-433C-8126-D09CA5730AF9}">
        <x15:connection id="9b32af64-eaed-442a-884e-d8326d160e59"/>
      </ext>
    </extLst>
  </connection>
  <connection id="10" xr16:uid="{BF0828FF-8790-45B3-B287-15CE3B976FA1}" name="Query - Region-Lookup" description="Connection to the 'Region-Lookup' query in the workbook." type="100" refreshedVersion="8" minRefreshableVersion="5">
    <extLst>
      <ext xmlns:x15="http://schemas.microsoft.com/office/spreadsheetml/2010/11/main" uri="{DE250136-89BD-433C-8126-D09CA5730AF9}">
        <x15:connection id="27f01a70-b9db-451a-97f4-c09bbb747719"/>
      </ext>
    </extLst>
  </connection>
  <connection id="11" xr16:uid="{2824BB75-85EA-43B7-9D8B-968F60E263F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23588481-0133-4B95-B227-F80B0A50808F}" name="Query - Store-Lookup" description="Connection to the 'Store-Lookup' query in the workbook." type="100" refreshedVersion="8" minRefreshableVersion="5">
    <extLst>
      <ext xmlns:x15="http://schemas.microsoft.com/office/spreadsheetml/2010/11/main" uri="{DE250136-89BD-433C-8126-D09CA5730AF9}">
        <x15:connection id="4124053b-3466-4bf0-bf47-bdeaf1396a7b"/>
      </ext>
    </extLst>
  </connection>
  <connection id="13" xr16:uid="{FD9C3640-54F2-4FFA-AA23-D2908472E12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4" xr16:uid="{8766AE98-B3EF-4268-BC89-81207F1DBA0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5" xr16:uid="{83A1B37D-4944-450C-8811-EDD6F3D7D52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<sst xmlns="http://schemas.openxmlformats.org/spreadsheetml/2006/main" count="8353" uniqueCount="2835">
  <si>
    <t>Qty Sold</t>
  </si>
  <si>
    <t>Total Revenue</t>
  </si>
  <si>
    <t>#Transaction</t>
  </si>
  <si>
    <t>#Customer</t>
  </si>
  <si>
    <t>#Products</t>
  </si>
  <si>
    <t>Date Last Refreshed</t>
  </si>
  <si>
    <t>Average Order</t>
  </si>
  <si>
    <t>Returned Orders</t>
  </si>
  <si>
    <t>Gross Profit</t>
  </si>
  <si>
    <t>#Stores</t>
  </si>
  <si>
    <t>FullName</t>
  </si>
  <si>
    <t>Aaron McDonnell</t>
  </si>
  <si>
    <t>Aaron Story</t>
  </si>
  <si>
    <t>Abel Hawkins</t>
  </si>
  <si>
    <t>Adam Reynolds</t>
  </si>
  <si>
    <t>Adele Snyder</t>
  </si>
  <si>
    <t>Agnes Pfanz</t>
  </si>
  <si>
    <t>Alex Urioste</t>
  </si>
  <si>
    <t>Alexandro Mattson</t>
  </si>
  <si>
    <t>Alice Hurt</t>
  </si>
  <si>
    <t>Amalia Jorgenson</t>
  </si>
  <si>
    <t>Ann Deborde</t>
  </si>
  <si>
    <t>Ann Miner</t>
  </si>
  <si>
    <t>Ann Tibbs</t>
  </si>
  <si>
    <t>Anna Casados</t>
  </si>
  <si>
    <t>Anna Gaffney</t>
  </si>
  <si>
    <t>Anne Allard</t>
  </si>
  <si>
    <t>Anne Arnold</t>
  </si>
  <si>
    <t>Anne Tuck</t>
  </si>
  <si>
    <t>Annette Von Strahl</t>
  </si>
  <si>
    <t>Anthony Fenton</t>
  </si>
  <si>
    <t>Anthony Wiggins</t>
  </si>
  <si>
    <t>Antoinette Tackett</t>
  </si>
  <si>
    <t>Arjeet Ashley</t>
  </si>
  <si>
    <t>Arthur Haas</t>
  </si>
  <si>
    <t>Ashley Noll</t>
  </si>
  <si>
    <t>Ava Hudson</t>
  </si>
  <si>
    <t>Barbara Beckman</t>
  </si>
  <si>
    <t>Barbara Chan</t>
  </si>
  <si>
    <t>Barbara Cope</t>
  </si>
  <si>
    <t>Barbara Doll</t>
  </si>
  <si>
    <t>Barbara Obaugh</t>
  </si>
  <si>
    <t>Barbara Smith</t>
  </si>
  <si>
    <t>Barbara Towery</t>
  </si>
  <si>
    <t>Beatrice Verdugo</t>
  </si>
  <si>
    <t>Belinda Topping</t>
  </si>
  <si>
    <t>Bernadette Marschang</t>
  </si>
  <si>
    <t>Bernard Voerge</t>
  </si>
  <si>
    <t>Beth Ohnheiser</t>
  </si>
  <si>
    <t>Betty Boggs</t>
  </si>
  <si>
    <t>Betty Driscoll</t>
  </si>
  <si>
    <t>Betty Marco</t>
  </si>
  <si>
    <t>Betty Thompson</t>
  </si>
  <si>
    <t>Beverly Alexander</t>
  </si>
  <si>
    <t>Bill Hall</t>
  </si>
  <si>
    <t>Bimal Schmidt</t>
  </si>
  <si>
    <t>Bobby Lundin</t>
  </si>
  <si>
    <t>Bobby Waksdale</t>
  </si>
  <si>
    <t>Brad Salls</t>
  </si>
  <si>
    <t>Bradley Doman</t>
  </si>
  <si>
    <t>Brandon Rohlke</t>
  </si>
  <si>
    <t>Brenda Marlowe</t>
  </si>
  <si>
    <t>Brett Broce</t>
  </si>
  <si>
    <t>Brian Baca</t>
  </si>
  <si>
    <t>Brian Hawthorne</t>
  </si>
  <si>
    <t>Brittany Malik</t>
  </si>
  <si>
    <t>Britton Walker</t>
  </si>
  <si>
    <t>Browl Swinford</t>
  </si>
  <si>
    <t>Bunny McCown</t>
  </si>
  <si>
    <t>Calvin Carpenter</t>
  </si>
  <si>
    <t>Carl Dreschel</t>
  </si>
  <si>
    <t>Carl Hall</t>
  </si>
  <si>
    <t>Carla Adams</t>
  </si>
  <si>
    <t>Carla Stiltner</t>
  </si>
  <si>
    <t>Carlos Wu</t>
  </si>
  <si>
    <t>Carol Flynn</t>
  </si>
  <si>
    <t>Carol Letson</t>
  </si>
  <si>
    <t>Carol Steele</t>
  </si>
  <si>
    <t>Carol Tusting</t>
  </si>
  <si>
    <t>Catherine Meagher</t>
  </si>
  <si>
    <t>Cecil Stone</t>
  </si>
  <si>
    <t>Charles Garrison</t>
  </si>
  <si>
    <t>Charles Weidman</t>
  </si>
  <si>
    <t>Charles Zetzer</t>
  </si>
  <si>
    <t>Cheryl Taylor</t>
  </si>
  <si>
    <t>Chris Fitzgerald</t>
  </si>
  <si>
    <t>Chris King</t>
  </si>
  <si>
    <t>Chrisie Tapia</t>
  </si>
  <si>
    <t>Christine Brubaker</t>
  </si>
  <si>
    <t>Christine Cristantiello</t>
  </si>
  <si>
    <t>Christine Jenning</t>
  </si>
  <si>
    <t>Christopher Snodgrass</t>
  </si>
  <si>
    <t>Clay White</t>
  </si>
  <si>
    <t>Cletus Adler</t>
  </si>
  <si>
    <t>Clinton Hulette</t>
  </si>
  <si>
    <t>Connie Bradley</t>
  </si>
  <si>
    <t>Corey Salka</t>
  </si>
  <si>
    <t>Cornelius Pyatt</t>
  </si>
  <si>
    <t>Corrina Thompson</t>
  </si>
  <si>
    <t>Curtis Pollard</t>
  </si>
  <si>
    <t>Cynthia McSwain</t>
  </si>
  <si>
    <t>Cynthia White</t>
  </si>
  <si>
    <t>Danette Allison</t>
  </si>
  <si>
    <t>Daniel Ortega</t>
  </si>
  <si>
    <t>Daniel Thompson</t>
  </si>
  <si>
    <t>Daniel Traser</t>
  </si>
  <si>
    <t>Danielle Breslin</t>
  </si>
  <si>
    <t>Dante Taylor</t>
  </si>
  <si>
    <t>Daphney Winslow</t>
  </si>
  <si>
    <t>Darwin Malaby</t>
  </si>
  <si>
    <t>Dauna Barton</t>
  </si>
  <si>
    <t>David Ashoo</t>
  </si>
  <si>
    <t>David Ortiz</t>
  </si>
  <si>
    <t>David Ziegelman</t>
  </si>
  <si>
    <t>David Zimmerman</t>
  </si>
  <si>
    <t>Dawn Laner</t>
  </si>
  <si>
    <t>Dawn Van Buren</t>
  </si>
  <si>
    <t>Deanne Vanderslice</t>
  </si>
  <si>
    <t>Debbie Segura</t>
  </si>
  <si>
    <t>Debbie Tedesco</t>
  </si>
  <si>
    <t>Debbie Thomas</t>
  </si>
  <si>
    <t>Deborah Blackburn</t>
  </si>
  <si>
    <t>Deborah Clark</t>
  </si>
  <si>
    <t>Deborah McGill</t>
  </si>
  <si>
    <t>Deirdre Susan Bandy</t>
  </si>
  <si>
    <t>Denise Tracy</t>
  </si>
  <si>
    <t>Dennis Hover</t>
  </si>
  <si>
    <t>Dennis Stonesifer</t>
  </si>
  <si>
    <t>Diana Axtell</t>
  </si>
  <si>
    <t>Diana Patton</t>
  </si>
  <si>
    <t>Diana Spence</t>
  </si>
  <si>
    <t>Diane Barukh</t>
  </si>
  <si>
    <t>Domenic Carlson</t>
  </si>
  <si>
    <t>Don Knight</t>
  </si>
  <si>
    <t>Don Venable</t>
  </si>
  <si>
    <t>Donald Hunt</t>
  </si>
  <si>
    <t>Donald Patera</t>
  </si>
  <si>
    <t>Donna Weisinger</t>
  </si>
  <si>
    <t>Dora Sims</t>
  </si>
  <si>
    <t>Dora Whittington</t>
  </si>
  <si>
    <t>Doris Perkins</t>
  </si>
  <si>
    <t>Doris Witherspoon</t>
  </si>
  <si>
    <t>Dorothy McDonald</t>
  </si>
  <si>
    <t>Doug Thruman</t>
  </si>
  <si>
    <t>Duane Tooker</t>
  </si>
  <si>
    <t>E. Cappa</t>
  </si>
  <si>
    <t>Ed Howlett</t>
  </si>
  <si>
    <t>Eddie Holmes</t>
  </si>
  <si>
    <t>Edna Benson</t>
  </si>
  <si>
    <t>Edna Woodson</t>
  </si>
  <si>
    <t>Elena Santos</t>
  </si>
  <si>
    <t>Elena Turkette</t>
  </si>
  <si>
    <t>Elizabeth Horne</t>
  </si>
  <si>
    <t>Ella Barrilleaux</t>
  </si>
  <si>
    <t>Elma Smith</t>
  </si>
  <si>
    <t>Elmer Partin</t>
  </si>
  <si>
    <t>Elsabel Matthews</t>
  </si>
  <si>
    <t>Emilio Alvaro</t>
  </si>
  <si>
    <t>Emily Barela</t>
  </si>
  <si>
    <t>Eric Coleman</t>
  </si>
  <si>
    <t>Eric Singh</t>
  </si>
  <si>
    <t>Eric Szuggar</t>
  </si>
  <si>
    <t>Eric Winters</t>
  </si>
  <si>
    <t>Erin Allen</t>
  </si>
  <si>
    <t>Ernest Woodie</t>
  </si>
  <si>
    <t>Ethel Reiners</t>
  </si>
  <si>
    <t>Eunice Jones</t>
  </si>
  <si>
    <t>Evelyn Brauner</t>
  </si>
  <si>
    <t>Evelynn McNay</t>
  </si>
  <si>
    <t>Ezra Palmieri</t>
  </si>
  <si>
    <t>Faith Schroeder</t>
  </si>
  <si>
    <t>Farrell Briar</t>
  </si>
  <si>
    <t>Fran McEvilly</t>
  </si>
  <si>
    <t>Frances Norquist</t>
  </si>
  <si>
    <t>Francisca Beard</t>
  </si>
  <si>
    <t>Frank Ayala</t>
  </si>
  <si>
    <t>Frank Bush</t>
  </si>
  <si>
    <t>Frank Darrell</t>
  </si>
  <si>
    <t>Frank Freeze</t>
  </si>
  <si>
    <t>Frank Frye</t>
  </si>
  <si>
    <t>Freddie Briscoe</t>
  </si>
  <si>
    <t>Gayesandra Clark</t>
  </si>
  <si>
    <t>Gayle Capella</t>
  </si>
  <si>
    <t>Geneva Pacheco</t>
  </si>
  <si>
    <t>Geneva Willems</t>
  </si>
  <si>
    <t>George Parker</t>
  </si>
  <si>
    <t>George Todero</t>
  </si>
  <si>
    <t>Georgia Mathews</t>
  </si>
  <si>
    <t>Geraldine Aubrecht</t>
  </si>
  <si>
    <t>Geri James</t>
  </si>
  <si>
    <t>Geri Lee</t>
  </si>
  <si>
    <t>Gerry Woulfe</t>
  </si>
  <si>
    <t>Gia Fries</t>
  </si>
  <si>
    <t>Glenn Sladnick</t>
  </si>
  <si>
    <t>Gloria Duncan</t>
  </si>
  <si>
    <t>Gloria Robertson</t>
  </si>
  <si>
    <t>Gobel Buss</t>
  </si>
  <si>
    <t>Grace McLaughlin</t>
  </si>
  <si>
    <t>Grace Vallis</t>
  </si>
  <si>
    <t>Greg Morgan</t>
  </si>
  <si>
    <t>Guy Smith</t>
  </si>
  <si>
    <t>Guy Stevens</t>
  </si>
  <si>
    <t>Harold Bianchi</t>
  </si>
  <si>
    <t>Harold Cataldo</t>
  </si>
  <si>
    <t>Harold Rawdon</t>
  </si>
  <si>
    <t>Harry Torphy</t>
  </si>
  <si>
    <t>Hattie Haemon</t>
  </si>
  <si>
    <t>Hazel Dewberry</t>
  </si>
  <si>
    <t>Hazel Jensen</t>
  </si>
  <si>
    <t>Heather Geiermann</t>
  </si>
  <si>
    <t>Heidi Weber</t>
  </si>
  <si>
    <t>Helen Dennis</t>
  </si>
  <si>
    <t>Helen Laing</t>
  </si>
  <si>
    <t>Henry Higginbotham</t>
  </si>
  <si>
    <t>Homer Villa</t>
  </si>
  <si>
    <t>Ida Disipio</t>
  </si>
  <si>
    <t>Ida Rodriguez</t>
  </si>
  <si>
    <t>Ira Waskey</t>
  </si>
  <si>
    <t>J. Miller</t>
  </si>
  <si>
    <t>Jacinta Navarro</t>
  </si>
  <si>
    <t>Jack Parente</t>
  </si>
  <si>
    <t>Jacqueline Wilson</t>
  </si>
  <si>
    <t>James Burns</t>
  </si>
  <si>
    <t>James Caldwell</t>
  </si>
  <si>
    <t>James Chandler</t>
  </si>
  <si>
    <t>James Gahagan</t>
  </si>
  <si>
    <t>James Milusnic</t>
  </si>
  <si>
    <t>James Rajasekhar</t>
  </si>
  <si>
    <t>James Short</t>
  </si>
  <si>
    <t>James Trujillo</t>
  </si>
  <si>
    <t>Jamie Merritt</t>
  </si>
  <si>
    <t>Jane Cardoso</t>
  </si>
  <si>
    <t>Janell Cordova</t>
  </si>
  <si>
    <t>Janice Allacher</t>
  </si>
  <si>
    <t>Jason Becker</t>
  </si>
  <si>
    <t>Jason Borjesson</t>
  </si>
  <si>
    <t>Jason Ladd</t>
  </si>
  <si>
    <t>Jason Wallace</t>
  </si>
  <si>
    <t>Jean Holmes</t>
  </si>
  <si>
    <t>Jeanine Sanchez</t>
  </si>
  <si>
    <t>Jeanine Warren</t>
  </si>
  <si>
    <t>Jeanne Wentz</t>
  </si>
  <si>
    <t>Jeffrey Nabholz</t>
  </si>
  <si>
    <t>Jennifer Kiley</t>
  </si>
  <si>
    <t>Jennifer Spars</t>
  </si>
  <si>
    <t>Jerry Sutton</t>
  </si>
  <si>
    <t>Jill Garner</t>
  </si>
  <si>
    <t>Jill Santistevan</t>
  </si>
  <si>
    <t>Jim Chartier</t>
  </si>
  <si>
    <t>Joann Mramor</t>
  </si>
  <si>
    <t>Jo-Ann Vialpaude</t>
  </si>
  <si>
    <t>Joanna Ottersberg</t>
  </si>
  <si>
    <t>Joe Conroy</t>
  </si>
  <si>
    <t>John Carlozzi</t>
  </si>
  <si>
    <t>John Fetterman</t>
  </si>
  <si>
    <t>John Finnell</t>
  </si>
  <si>
    <t>John Garcia</t>
  </si>
  <si>
    <t>John Himes</t>
  </si>
  <si>
    <t>John Mieras</t>
  </si>
  <si>
    <t>John Milenic</t>
  </si>
  <si>
    <t>John Royal</t>
  </si>
  <si>
    <t>John Valdez</t>
  </si>
  <si>
    <t>Jolene Sukh</t>
  </si>
  <si>
    <t>Jon Scarbrough</t>
  </si>
  <si>
    <t>Joseph Conti</t>
  </si>
  <si>
    <t>Joseph Gallagher</t>
  </si>
  <si>
    <t>Josephine Allen</t>
  </si>
  <si>
    <t>Josephine Krug</t>
  </si>
  <si>
    <t>Joyce Mccarty</t>
  </si>
  <si>
    <t>Judith Martinez</t>
  </si>
  <si>
    <t>Judith Stein</t>
  </si>
  <si>
    <t>Judy Whitney</t>
  </si>
  <si>
    <t>Jules Deskus</t>
  </si>
  <si>
    <t>Julia Stewart</t>
  </si>
  <si>
    <t>June Williams</t>
  </si>
  <si>
    <t>Justin Emrick</t>
  </si>
  <si>
    <t>Kamela Contreras</t>
  </si>
  <si>
    <t>Karen Bakkie</t>
  </si>
  <si>
    <t>Karen Brown</t>
  </si>
  <si>
    <t>Karen Jones</t>
  </si>
  <si>
    <t>Karen Roybal</t>
  </si>
  <si>
    <t>Karen Rutledge</t>
  </si>
  <si>
    <t>Karen Spevack</t>
  </si>
  <si>
    <t>Katherine Wallin</t>
  </si>
  <si>
    <t>Kathleen (Kay) Close</t>
  </si>
  <si>
    <t>Katy Thomason</t>
  </si>
  <si>
    <t>Kelly Burks</t>
  </si>
  <si>
    <t>Ken Rosemont</t>
  </si>
  <si>
    <t>Kenneth Hughs</t>
  </si>
  <si>
    <t>Kenneth Thomas</t>
  </si>
  <si>
    <t>Kevin Yeager</t>
  </si>
  <si>
    <t>Kim Chan</t>
  </si>
  <si>
    <t>Kimberlee Cattelona</t>
  </si>
  <si>
    <t>Kimberlee Demott</t>
  </si>
  <si>
    <t>Kimberly Squires</t>
  </si>
  <si>
    <t>Kimberly Wells</t>
  </si>
  <si>
    <t>Kirk Valencia</t>
  </si>
  <si>
    <t>Korri Shipley</t>
  </si>
  <si>
    <t>Kristin Miller</t>
  </si>
  <si>
    <t>Kurt Swindler</t>
  </si>
  <si>
    <t>Kyle Alarid</t>
  </si>
  <si>
    <t>L. Albert Wall</t>
  </si>
  <si>
    <t>Larry Collier</t>
  </si>
  <si>
    <t>Larry Wagner</t>
  </si>
  <si>
    <t>Latoya Johnson</t>
  </si>
  <si>
    <t>Leanne Ward</t>
  </si>
  <si>
    <t>LeeAnn Otte</t>
  </si>
  <si>
    <t>Lenore McNichols</t>
  </si>
  <si>
    <t>Leota Cramer</t>
  </si>
  <si>
    <t>Lillian Caldwell</t>
  </si>
  <si>
    <t>Linda Combs</t>
  </si>
  <si>
    <t>Linda Horton</t>
  </si>
  <si>
    <t>Linda Scharf</t>
  </si>
  <si>
    <t>Linda Troike</t>
  </si>
  <si>
    <t>Linda Williams</t>
  </si>
  <si>
    <t>Lita Szasz</t>
  </si>
  <si>
    <t>Lori Bryington</t>
  </si>
  <si>
    <t>Lorraine Aplanalp</t>
  </si>
  <si>
    <t>Lorraine Villenas</t>
  </si>
  <si>
    <t>Lorriene Weathers</t>
  </si>
  <si>
    <t>Luann Crawford</t>
  </si>
  <si>
    <t>Lucille Chellew</t>
  </si>
  <si>
    <t>Lucy Flowers</t>
  </si>
  <si>
    <t>Lucy Rickert</t>
  </si>
  <si>
    <t>Lupe Buclatin</t>
  </si>
  <si>
    <t>Luther Moran</t>
  </si>
  <si>
    <t>Luther Ulibarri</t>
  </si>
  <si>
    <t>Lynn Azar</t>
  </si>
  <si>
    <t>Lynn Norris</t>
  </si>
  <si>
    <t>Lynn Seamans</t>
  </si>
  <si>
    <t>M. Patricia Campbell</t>
  </si>
  <si>
    <t>Mallie Tribble</t>
  </si>
  <si>
    <t>Margaret Martucci</t>
  </si>
  <si>
    <t>Margaret Potter</t>
  </si>
  <si>
    <t>Margaret Turnure</t>
  </si>
  <si>
    <t>Maria Briganti</t>
  </si>
  <si>
    <t>Maria Kountz</t>
  </si>
  <si>
    <t>Marie Thomas</t>
  </si>
  <si>
    <t>Marilyn Cravens</t>
  </si>
  <si>
    <t>Marilyn Jarratt</t>
  </si>
  <si>
    <t>Mark Rampa</t>
  </si>
  <si>
    <t>Marla Bell</t>
  </si>
  <si>
    <t>Marlee Hubersberger</t>
  </si>
  <si>
    <t>Marlene Bolden</t>
  </si>
  <si>
    <t>Marlene Tsujimoto</t>
  </si>
  <si>
    <t>Marlys Chand</t>
  </si>
  <si>
    <t>Marsha Perse</t>
  </si>
  <si>
    <t>Marsha Valenzuela</t>
  </si>
  <si>
    <t>Martha Clifton</t>
  </si>
  <si>
    <t>Martha Griego</t>
  </si>
  <si>
    <t>Martha Kinney</t>
  </si>
  <si>
    <t>Martha Yowell</t>
  </si>
  <si>
    <t>Mary Becker</t>
  </si>
  <si>
    <t>Mary Colvin</t>
  </si>
  <si>
    <t>Mary Davidson</t>
  </si>
  <si>
    <t>Mary Francis Benigar</t>
  </si>
  <si>
    <t>Mary Hurley</t>
  </si>
  <si>
    <t>Mary McCuiston</t>
  </si>
  <si>
    <t>Matt Bellah</t>
  </si>
  <si>
    <t>Matthew Seiler</t>
  </si>
  <si>
    <t>Maurice Ryan</t>
  </si>
  <si>
    <t>Max Luna</t>
  </si>
  <si>
    <t>Melissa Marple</t>
  </si>
  <si>
    <t>Melvin Drake</t>
  </si>
  <si>
    <t>Merrick McCain</t>
  </si>
  <si>
    <t>Michael Bruha</t>
  </si>
  <si>
    <t>Michael Carter</t>
  </si>
  <si>
    <t>Michael Gates</t>
  </si>
  <si>
    <t>Michael Hinzman</t>
  </si>
  <si>
    <t>Michael Holland</t>
  </si>
  <si>
    <t>Michael Houser</t>
  </si>
  <si>
    <t>Michael Kouba</t>
  </si>
  <si>
    <t>Michael Napier</t>
  </si>
  <si>
    <t>Michael Prater</t>
  </si>
  <si>
    <t>Michael Warfield</t>
  </si>
  <si>
    <t>Michael Washington</t>
  </si>
  <si>
    <t>Michael Zenker</t>
  </si>
  <si>
    <t>Micheline Brasselero</t>
  </si>
  <si>
    <t>Michelle Lane</t>
  </si>
  <si>
    <t>Michelle Pobrislo</t>
  </si>
  <si>
    <t>Mike Horton</t>
  </si>
  <si>
    <t>Mike Madrid</t>
  </si>
  <si>
    <t>Millard Heintz</t>
  </si>
  <si>
    <t>Mimi Springer</t>
  </si>
  <si>
    <t>Mitra Farsai</t>
  </si>
  <si>
    <t>Mona Vigil</t>
  </si>
  <si>
    <t>Mustafa Daly</t>
  </si>
  <si>
    <t>Nadine Lujan</t>
  </si>
  <si>
    <t>Nancy Adams</t>
  </si>
  <si>
    <t>Natalie Petrie</t>
  </si>
  <si>
    <t>Necia Spence</t>
  </si>
  <si>
    <t>Nellie Tripodi</t>
  </si>
  <si>
    <t>Nevlyn Shaw</t>
  </si>
  <si>
    <t>Nichole Jenkins</t>
  </si>
  <si>
    <t>Nick Skapinok</t>
  </si>
  <si>
    <t>Nicola Tuason</t>
  </si>
  <si>
    <t>Norene Hayes</t>
  </si>
  <si>
    <t>Norma Avila</t>
  </si>
  <si>
    <t>Onita Bevan</t>
  </si>
  <si>
    <t>Ora Wilson</t>
  </si>
  <si>
    <t>Oran Hagar</t>
  </si>
  <si>
    <t>Oscar Alpuerto</t>
  </si>
  <si>
    <t>Otis Cowen</t>
  </si>
  <si>
    <t>Pam Hadame</t>
  </si>
  <si>
    <t>Pamela Ivner</t>
  </si>
  <si>
    <t>Pamela Piercy</t>
  </si>
  <si>
    <t>Pat Del Carlo</t>
  </si>
  <si>
    <t>Pat Pinkston</t>
  </si>
  <si>
    <t>Patrice Kight</t>
  </si>
  <si>
    <t>Patricia Burmeister</t>
  </si>
  <si>
    <t>Patricia Drennen</t>
  </si>
  <si>
    <t>Patricia Gilliom</t>
  </si>
  <si>
    <t>Patricia Martin</t>
  </si>
  <si>
    <t>Patricia Towns</t>
  </si>
  <si>
    <t>Patricia Vrins</t>
  </si>
  <si>
    <t>Patrick Teater</t>
  </si>
  <si>
    <t>Patrick Thomas</t>
  </si>
  <si>
    <t>Paul Gibeaut</t>
  </si>
  <si>
    <t>Paul Spivey</t>
  </si>
  <si>
    <t>Paul Tato</t>
  </si>
  <si>
    <t>Paula Pickford</t>
  </si>
  <si>
    <t>Paula Stevens</t>
  </si>
  <si>
    <t>Paulette Berdan</t>
  </si>
  <si>
    <t>Pauline Kubitschek</t>
  </si>
  <si>
    <t>Peggy Utne</t>
  </si>
  <si>
    <t>Peggy Wyles</t>
  </si>
  <si>
    <t>Pete Stockton</t>
  </si>
  <si>
    <t>Philippa Smith</t>
  </si>
  <si>
    <t>Rachel Minarick</t>
  </si>
  <si>
    <t>Rae Penfold</t>
  </si>
  <si>
    <t>Rami Vasquez</t>
  </si>
  <si>
    <t>Ramona Antrim</t>
  </si>
  <si>
    <t>Reba Breer</t>
  </si>
  <si>
    <t>Reba Marcum</t>
  </si>
  <si>
    <t>Rebecca Ferguson</t>
  </si>
  <si>
    <t>Rebecca Ujdur</t>
  </si>
  <si>
    <t>Rene Wolf</t>
  </si>
  <si>
    <t>Renee Grentus</t>
  </si>
  <si>
    <t>Rhoda Rustay</t>
  </si>
  <si>
    <t>Richard Callahan</t>
  </si>
  <si>
    <t>Richard Cummings</t>
  </si>
  <si>
    <t>Richard Sousa</t>
  </si>
  <si>
    <t>Richard Witmer</t>
  </si>
  <si>
    <t>Rick Caldwell</t>
  </si>
  <si>
    <t>Robert Bell</t>
  </si>
  <si>
    <t>Robert Cirrone</t>
  </si>
  <si>
    <t>Robert Helberg</t>
  </si>
  <si>
    <t>Robert Singer</t>
  </si>
  <si>
    <t>Robert Swagerty</t>
  </si>
  <si>
    <t>Robert Thomason</t>
  </si>
  <si>
    <t>Robert Vaughn</t>
  </si>
  <si>
    <t>Robert Vessa</t>
  </si>
  <si>
    <t>Robert Waits</t>
  </si>
  <si>
    <t>Robert Young</t>
  </si>
  <si>
    <t>Roberta Blackwood</t>
  </si>
  <si>
    <t>Robin Dominica</t>
  </si>
  <si>
    <t>Rodley Blotzer</t>
  </si>
  <si>
    <t>Roland Flores</t>
  </si>
  <si>
    <t>Roland Garcia</t>
  </si>
  <si>
    <t>Ron Cleary</t>
  </si>
  <si>
    <t>Ron Rasmussen</t>
  </si>
  <si>
    <t>Ronald Tkachenko</t>
  </si>
  <si>
    <t>Rory Wren</t>
  </si>
  <si>
    <t>Rosalie Anderson</t>
  </si>
  <si>
    <t>Rose Condrey</t>
  </si>
  <si>
    <t>Rose Dardanis</t>
  </si>
  <si>
    <t>Roy Wolf</t>
  </si>
  <si>
    <t>Ruby Velasquez</t>
  </si>
  <si>
    <t>Russell Aldred</t>
  </si>
  <si>
    <t>Ruth Brashears</t>
  </si>
  <si>
    <t>Ruth Singh</t>
  </si>
  <si>
    <t>Ruth Thornlow</t>
  </si>
  <si>
    <t>Sam Forsberg</t>
  </si>
  <si>
    <t>Samuel Agcaoili</t>
  </si>
  <si>
    <t>Sandi Pierce</t>
  </si>
  <si>
    <t>Sandra Bishop</t>
  </si>
  <si>
    <t>Sandra Conway</t>
  </si>
  <si>
    <t>Sandra Merrick</t>
  </si>
  <si>
    <t>Sara Coffman</t>
  </si>
  <si>
    <t>Sarah Moore</t>
  </si>
  <si>
    <t>Scott Mcney</t>
  </si>
  <si>
    <t>Shandean Vangelder</t>
  </si>
  <si>
    <t>Shannon Hurtig</t>
  </si>
  <si>
    <t>Shannon Sullivan</t>
  </si>
  <si>
    <t>Sharon Lynn</t>
  </si>
  <si>
    <t>Sharon Stroh</t>
  </si>
  <si>
    <t>Sharona Svensson</t>
  </si>
  <si>
    <t>Shawn Albenberg</t>
  </si>
  <si>
    <t>Sheila King</t>
  </si>
  <si>
    <t>Shirley Boyd</t>
  </si>
  <si>
    <t>Shirley Gottbehuet</t>
  </si>
  <si>
    <t>Soledad Steinmeyer</t>
  </si>
  <si>
    <t>Stacie Boggs</t>
  </si>
  <si>
    <t>Stanley Marks</t>
  </si>
  <si>
    <t>Stephen Fischer</t>
  </si>
  <si>
    <t>Steven Davis</t>
  </si>
  <si>
    <t>Steven Zobairi</t>
  </si>
  <si>
    <t>Susan Crane</t>
  </si>
  <si>
    <t>Susan Pomerleau</t>
  </si>
  <si>
    <t>Susan Tallmadge</t>
  </si>
  <si>
    <t>Susanna Derrington</t>
  </si>
  <si>
    <t>Suzann Goodwin</t>
  </si>
  <si>
    <t>Suzanne Davis</t>
  </si>
  <si>
    <t>Takiko Collins</t>
  </si>
  <si>
    <t>Tammy Wilkinson</t>
  </si>
  <si>
    <t>Tawni Fleming</t>
  </si>
  <si>
    <t>Tawnya Ancheta</t>
  </si>
  <si>
    <t>Terri Pifko</t>
  </si>
  <si>
    <t>Terri Speidel</t>
  </si>
  <si>
    <t>Theresa Stephens</t>
  </si>
  <si>
    <t>Thomas Atencio</t>
  </si>
  <si>
    <t>Thomas Butler</t>
  </si>
  <si>
    <t>Thomas Dalton</t>
  </si>
  <si>
    <t>Thomas Medina</t>
  </si>
  <si>
    <t>Tiffany Pacheco</t>
  </si>
  <si>
    <t>Tiffany Pizzi</t>
  </si>
  <si>
    <t>Tim Trujillo</t>
  </si>
  <si>
    <t>Timothy Beard</t>
  </si>
  <si>
    <t>Timothy Rice</t>
  </si>
  <si>
    <t>Timothy Stewart</t>
  </si>
  <si>
    <t>Tom McKee</t>
  </si>
  <si>
    <t>Tom Wheeler</t>
  </si>
  <si>
    <t>Tracy Carvello</t>
  </si>
  <si>
    <t>Tracy Vanderhoof</t>
  </si>
  <si>
    <t>Trent Wood</t>
  </si>
  <si>
    <t>Troy Renck</t>
  </si>
  <si>
    <t>Velma Lykes</t>
  </si>
  <si>
    <t>Verdis Avaloz</t>
  </si>
  <si>
    <t>Veronica Cloutier</t>
  </si>
  <si>
    <t>Vincent Stiles</t>
  </si>
  <si>
    <t>Vincent Vaghee</t>
  </si>
  <si>
    <t>Vincent White</t>
  </si>
  <si>
    <t>Viola Brown</t>
  </si>
  <si>
    <t>Virginia Bell</t>
  </si>
  <si>
    <t>Wallace Jones</t>
  </si>
  <si>
    <t>Walter Brush</t>
  </si>
  <si>
    <t>Wayne Telson</t>
  </si>
  <si>
    <t>Wilbur Grosso</t>
  </si>
  <si>
    <t>Wildon Cameron</t>
  </si>
  <si>
    <t>William Abravaya</t>
  </si>
  <si>
    <t>William Lindahl</t>
  </si>
  <si>
    <t>William Schumer</t>
  </si>
  <si>
    <t>Wilma Neff</t>
  </si>
  <si>
    <t>Yahia Zdanowicz</t>
  </si>
  <si>
    <t>Yolanda Lundin</t>
  </si>
  <si>
    <t>Zelda Stahl</t>
  </si>
  <si>
    <t>Quantity Order</t>
  </si>
  <si>
    <t>Switch</t>
  </si>
  <si>
    <t>Custom</t>
  </si>
  <si>
    <t>Title</t>
  </si>
  <si>
    <t>Age Bucket</t>
  </si>
  <si>
    <t>0-30</t>
  </si>
  <si>
    <t>31-50</t>
  </si>
  <si>
    <t>51+</t>
  </si>
  <si>
    <t>% GP</t>
  </si>
  <si>
    <t>% Left</t>
  </si>
  <si>
    <t>gender</t>
  </si>
  <si>
    <t>F</t>
  </si>
  <si>
    <t>M</t>
  </si>
  <si>
    <t>Full %</t>
  </si>
  <si>
    <t>marital_status</t>
  </si>
  <si>
    <t>S</t>
  </si>
  <si>
    <t>customer_country</t>
  </si>
  <si>
    <t>Canada</t>
  </si>
  <si>
    <t>Mexico</t>
  </si>
  <si>
    <t>USA</t>
  </si>
  <si>
    <t>%</t>
  </si>
  <si>
    <t>customer_city</t>
  </si>
  <si>
    <t>Albany</t>
  </si>
  <si>
    <t>Altadena</t>
  </si>
  <si>
    <t>Anacortes</t>
  </si>
  <si>
    <t>Arcadia</t>
  </si>
  <si>
    <t>Ballard</t>
  </si>
  <si>
    <t>Beaverton</t>
  </si>
  <si>
    <t>Bellflower</t>
  </si>
  <si>
    <t>Bellingham</t>
  </si>
  <si>
    <t>Berkeley</t>
  </si>
  <si>
    <t>Beverly Hills</t>
  </si>
  <si>
    <t>Bremerton</t>
  </si>
  <si>
    <t>Burbank</t>
  </si>
  <si>
    <t>Burien</t>
  </si>
  <si>
    <t>Chula Vista</t>
  </si>
  <si>
    <t>Coronado</t>
  </si>
  <si>
    <t>Corvallis</t>
  </si>
  <si>
    <t>Daly City</t>
  </si>
  <si>
    <t>Downey</t>
  </si>
  <si>
    <t>Edmonds</t>
  </si>
  <si>
    <t>El Cajon</t>
  </si>
  <si>
    <t>Everett</t>
  </si>
  <si>
    <t>Fremont</t>
  </si>
  <si>
    <t>Glendale</t>
  </si>
  <si>
    <t>Grossmont</t>
  </si>
  <si>
    <t>Imperial Beach</t>
  </si>
  <si>
    <t>Issaquah</t>
  </si>
  <si>
    <t>Kirkland</t>
  </si>
  <si>
    <t>La Jolla</t>
  </si>
  <si>
    <t>La Mesa</t>
  </si>
  <si>
    <t>Lake Oswego</t>
  </si>
  <si>
    <t>Lakewood</t>
  </si>
  <si>
    <t>Lebanon</t>
  </si>
  <si>
    <t>Lemon Grove</t>
  </si>
  <si>
    <t>Lincoln Acres</t>
  </si>
  <si>
    <t>Long Beach</t>
  </si>
  <si>
    <t>Los Angeles</t>
  </si>
  <si>
    <t>Lynnwood</t>
  </si>
  <si>
    <t>Marysville</t>
  </si>
  <si>
    <t>Mill Valley</t>
  </si>
  <si>
    <t>Milwaukie</t>
  </si>
  <si>
    <t>National City</t>
  </si>
  <si>
    <t>Newport Beach</t>
  </si>
  <si>
    <t>Novato</t>
  </si>
  <si>
    <t>Oakland</t>
  </si>
  <si>
    <t>Olympia</t>
  </si>
  <si>
    <t>Oregon City</t>
  </si>
  <si>
    <t>Palo Alto</t>
  </si>
  <si>
    <t>Pomona</t>
  </si>
  <si>
    <t>Port Orchard</t>
  </si>
  <si>
    <t>Portland</t>
  </si>
  <si>
    <t>Puyallup</t>
  </si>
  <si>
    <t>Redmond</t>
  </si>
  <si>
    <t>Redwood City</t>
  </si>
  <si>
    <t>Renton</t>
  </si>
  <si>
    <t>Richmond</t>
  </si>
  <si>
    <t>Salem</t>
  </si>
  <si>
    <t>San Diego</t>
  </si>
  <si>
    <t>San Francisco</t>
  </si>
  <si>
    <t>San Gabriel</t>
  </si>
  <si>
    <t>Santa Monica</t>
  </si>
  <si>
    <t>Seattle</t>
  </si>
  <si>
    <t>Sedro Woolley</t>
  </si>
  <si>
    <t>Spokane</t>
  </si>
  <si>
    <t>Spring Valley</t>
  </si>
  <si>
    <t>Tacoma</t>
  </si>
  <si>
    <t>Torrance</t>
  </si>
  <si>
    <t>W. Linn</t>
  </si>
  <si>
    <t>Walla Walla</t>
  </si>
  <si>
    <t>West Covina</t>
  </si>
  <si>
    <t>Woodburn</t>
  </si>
  <si>
    <t>Woodland Hills</t>
  </si>
  <si>
    <t>Yakima</t>
  </si>
  <si>
    <t>Less profitable Title</t>
  </si>
  <si>
    <t>Top Profitable Title</t>
  </si>
  <si>
    <t>Elsie Maggart</t>
  </si>
  <si>
    <t>Betty Hensley</t>
  </si>
  <si>
    <t>Steven Whitesides</t>
  </si>
  <si>
    <t>Celestial Spurgeon</t>
  </si>
  <si>
    <t>Merridee Archuleta</t>
  </si>
  <si>
    <t>Hilda Suazo</t>
  </si>
  <si>
    <t>Betty Nicholas</t>
  </si>
  <si>
    <t>Estela Dvorak</t>
  </si>
  <si>
    <t>Craig Blackwell</t>
  </si>
  <si>
    <t>Roberta Bozeman</t>
  </si>
  <si>
    <t>Mary Smith</t>
  </si>
  <si>
    <t>Anne Lowe</t>
  </si>
  <si>
    <t>Ramona Zvibleman</t>
  </si>
  <si>
    <t>Perry Marshall</t>
  </si>
  <si>
    <t>Helen Perrone</t>
  </si>
  <si>
    <t>Margaret Lowery</t>
  </si>
  <si>
    <t>Cecilia Laursen</t>
  </si>
  <si>
    <t>Brenda Heaney</t>
  </si>
  <si>
    <t>Kathy Mack</t>
  </si>
  <si>
    <t>Krystle Bachman</t>
  </si>
  <si>
    <t>Vicky Hackett</t>
  </si>
  <si>
    <t>Gina Kerbel</t>
  </si>
  <si>
    <t>William Hapke</t>
  </si>
  <si>
    <t>Rajiv Varnet</t>
  </si>
  <si>
    <t>Linda Amaya</t>
  </si>
  <si>
    <t>Renee Botbol</t>
  </si>
  <si>
    <t>Andrew Bell</t>
  </si>
  <si>
    <t>Mary Rankin</t>
  </si>
  <si>
    <t>Sonja Sommers</t>
  </si>
  <si>
    <t>Linda Brown</t>
  </si>
  <si>
    <t>Wanda Bowman</t>
  </si>
  <si>
    <t>Mehrzad Slone</t>
  </si>
  <si>
    <t>Harriet Gomez</t>
  </si>
  <si>
    <t>Edward Kozlowski</t>
  </si>
  <si>
    <t>Doris Johnson</t>
  </si>
  <si>
    <t>Michael Todd</t>
  </si>
  <si>
    <t>Vivian Wolf</t>
  </si>
  <si>
    <t>John Guzzetti</t>
  </si>
  <si>
    <t>Irvin Setzer</t>
  </si>
  <si>
    <t>Randee Simmons</t>
  </si>
  <si>
    <t>John Harrington</t>
  </si>
  <si>
    <t>Tomas Hesse</t>
  </si>
  <si>
    <t>Kathryn West</t>
  </si>
  <si>
    <t>William Reyher</t>
  </si>
  <si>
    <t>Heather Bachicha</t>
  </si>
  <si>
    <t>James Stevens</t>
  </si>
  <si>
    <t>Jed Piquette</t>
  </si>
  <si>
    <t>Lucile McGaughey</t>
  </si>
  <si>
    <t>Ira Trujillo</t>
  </si>
  <si>
    <t>Donna Murray</t>
  </si>
  <si>
    <t>Edward Gavalas</t>
  </si>
  <si>
    <t>Megan Tillman</t>
  </si>
  <si>
    <t>Frank Churchfield</t>
  </si>
  <si>
    <t>Jerome Clyne</t>
  </si>
  <si>
    <t>Margaret Young</t>
  </si>
  <si>
    <t>Nicola Cervantes</t>
  </si>
  <si>
    <t>June Hacking</t>
  </si>
  <si>
    <t>Craig Maxwell</t>
  </si>
  <si>
    <t>Donald Newton</t>
  </si>
  <si>
    <t>Daniel Adams</t>
  </si>
  <si>
    <t>Joy Joseph</t>
  </si>
  <si>
    <t>Rima Desimone</t>
  </si>
  <si>
    <t>W. White</t>
  </si>
  <si>
    <t>Isaiah Heymsfield</t>
  </si>
  <si>
    <t>Cassie Baker</t>
  </si>
  <si>
    <t>Hana Beyer</t>
  </si>
  <si>
    <t>Frederick Neill</t>
  </si>
  <si>
    <t>Sterling Crowe</t>
  </si>
  <si>
    <t>Angelina Pabrislo</t>
  </si>
  <si>
    <t>Brian Turcios</t>
  </si>
  <si>
    <t>Colleen Bowen</t>
  </si>
  <si>
    <t>Irene Carr</t>
  </si>
  <si>
    <t>Scott Littleford</t>
  </si>
  <si>
    <t>Nadya Borg</t>
  </si>
  <si>
    <t>Joann Sparvoli</t>
  </si>
  <si>
    <t>Cassandra Lee</t>
  </si>
  <si>
    <t>Sally Brunelle</t>
  </si>
  <si>
    <t>Jeffrey Clemens</t>
  </si>
  <si>
    <t>Donald Pucell</t>
  </si>
  <si>
    <t>Manuel Haskin</t>
  </si>
  <si>
    <t>Lawrence Bacon</t>
  </si>
  <si>
    <t>April Bell</t>
  </si>
  <si>
    <t>Shawn Mccall</t>
  </si>
  <si>
    <t>Joan Brett</t>
  </si>
  <si>
    <t>Jo Weber</t>
  </si>
  <si>
    <t>Ronald Whitworth</t>
  </si>
  <si>
    <t>Jeffrey Clark</t>
  </si>
  <si>
    <t>Kendrick Stephens</t>
  </si>
  <si>
    <t>John Buchan</t>
  </si>
  <si>
    <t>David Harris</t>
  </si>
  <si>
    <t>Peter Swaim</t>
  </si>
  <si>
    <t>Pamela Howard</t>
  </si>
  <si>
    <t>Danae Brang</t>
  </si>
  <si>
    <t>Lynn Williams</t>
  </si>
  <si>
    <t>Ronald Evans</t>
  </si>
  <si>
    <t>Diana Stanton</t>
  </si>
  <si>
    <t>Frank Buckman</t>
  </si>
  <si>
    <t>Brandon Metz</t>
  </si>
  <si>
    <t>Pauline Edinger</t>
  </si>
  <si>
    <t>Joanne Talley</t>
  </si>
  <si>
    <t>Mae Anderson</t>
  </si>
  <si>
    <t>James Roybal</t>
  </si>
  <si>
    <t>Jillian Reyno</t>
  </si>
  <si>
    <t>Herbert Madden</t>
  </si>
  <si>
    <t>Hoon Paris</t>
  </si>
  <si>
    <t>Donald Chambers</t>
  </si>
  <si>
    <t>Dianne Parr</t>
  </si>
  <si>
    <t>Douglas Lawton</t>
  </si>
  <si>
    <t>Margaret Carrillo</t>
  </si>
  <si>
    <t>Hope Riccillo</t>
  </si>
  <si>
    <t>Eleanor Svoboda</t>
  </si>
  <si>
    <t>Connie Hazlett</t>
  </si>
  <si>
    <t>Louis Allegra</t>
  </si>
  <si>
    <t>William Lile</t>
  </si>
  <si>
    <t>Karin Blair</t>
  </si>
  <si>
    <t>John Lenorovitz</t>
  </si>
  <si>
    <t>Caryl Esche</t>
  </si>
  <si>
    <t>Brett Hammons</t>
  </si>
  <si>
    <t>Gregory Odenthal</t>
  </si>
  <si>
    <t>Cynthia Tygielski</t>
  </si>
  <si>
    <t>Judith Smith</t>
  </si>
  <si>
    <t>Joyce Hijar</t>
  </si>
  <si>
    <t>Jackie Allen</t>
  </si>
  <si>
    <t>Diane Ulibarri</t>
  </si>
  <si>
    <t>Robert Barrera</t>
  </si>
  <si>
    <t>Megan Clayton</t>
  </si>
  <si>
    <t>Scott Rodgers</t>
  </si>
  <si>
    <t>Trisha Garcia</t>
  </si>
  <si>
    <t>Yolanda Pannell</t>
  </si>
  <si>
    <t>Dorothy Wedellsborg</t>
  </si>
  <si>
    <t>Paula Bodnar</t>
  </si>
  <si>
    <t>Michelle Neri</t>
  </si>
  <si>
    <t>George Jans</t>
  </si>
  <si>
    <t>Pamela Bates</t>
  </si>
  <si>
    <t>Jake Albritton</t>
  </si>
  <si>
    <t>Alexander Case</t>
  </si>
  <si>
    <t>Melody Bancroft</t>
  </si>
  <si>
    <t>Daniel Posey</t>
  </si>
  <si>
    <t>Craig Wilson</t>
  </si>
  <si>
    <t>William Viellieux</t>
  </si>
  <si>
    <t>Jeremy Ingram</t>
  </si>
  <si>
    <t>Bernice Stenenson</t>
  </si>
  <si>
    <t>Jennifer Armstrong</t>
  </si>
  <si>
    <t>Becky Perez</t>
  </si>
  <si>
    <t>Zachery Flores</t>
  </si>
  <si>
    <t>Erelyn Stephens</t>
  </si>
  <si>
    <t>Nola Blanco</t>
  </si>
  <si>
    <t>Virgie Wang</t>
  </si>
  <si>
    <t>Beverly Baker</t>
  </si>
  <si>
    <t>Catherine Park</t>
  </si>
  <si>
    <t>Wayne Gough</t>
  </si>
  <si>
    <t>Tom Barajas</t>
  </si>
  <si>
    <t>William Giles</t>
  </si>
  <si>
    <t>Michelle Casaus</t>
  </si>
  <si>
    <t>Martha Benefiel</t>
  </si>
  <si>
    <t>Sandra Kahl</t>
  </si>
  <si>
    <t>Patricia Desai</t>
  </si>
  <si>
    <t>Richard Stafford</t>
  </si>
  <si>
    <t>James Hays</t>
  </si>
  <si>
    <t>Jayne Chandler</t>
  </si>
  <si>
    <t>Joel Zugelder</t>
  </si>
  <si>
    <t>Margaret Terry</t>
  </si>
  <si>
    <t>Estela Grando</t>
  </si>
  <si>
    <t>Louie Kruse</t>
  </si>
  <si>
    <t>Tracey Tadeo</t>
  </si>
  <si>
    <t>Laurie Campbell</t>
  </si>
  <si>
    <t>Nicholas Riccillo</t>
  </si>
  <si>
    <t>Kimberly Primack</t>
  </si>
  <si>
    <t>Shawn Trujillo</t>
  </si>
  <si>
    <t>Virginia Kriete</t>
  </si>
  <si>
    <t>Joyce Zak</t>
  </si>
  <si>
    <t>Christopher Sweet</t>
  </si>
  <si>
    <t>Victoria Tomsick</t>
  </si>
  <si>
    <t>Simona Sims</t>
  </si>
  <si>
    <t>Elizabeth Dieball</t>
  </si>
  <si>
    <t>Julie Beinfest</t>
  </si>
  <si>
    <t>Linda Carter</t>
  </si>
  <si>
    <t>Adria Trujillo</t>
  </si>
  <si>
    <t>Janis Chapman</t>
  </si>
  <si>
    <t>Neoma Thomas</t>
  </si>
  <si>
    <t>Kathryn Vervalin</t>
  </si>
  <si>
    <t>Arline Wiegeric</t>
  </si>
  <si>
    <t>Paul Hill</t>
  </si>
  <si>
    <t>Catherine Kowalewski</t>
  </si>
  <si>
    <t>Tyler Voerge</t>
  </si>
  <si>
    <t>Kristen Kastner</t>
  </si>
  <si>
    <t>Justin Mulder</t>
  </si>
  <si>
    <t>Freda Brown</t>
  </si>
  <si>
    <t>Ronald Trexler</t>
  </si>
  <si>
    <t>Melody McClelland</t>
  </si>
  <si>
    <t>John Breuker</t>
  </si>
  <si>
    <t>Kevin Bogott</t>
  </si>
  <si>
    <t>Ermias Fowler</t>
  </si>
  <si>
    <t>Jerry Lile</t>
  </si>
  <si>
    <t>Jacquelyn Colomb</t>
  </si>
  <si>
    <t>Donald Gonzales</t>
  </si>
  <si>
    <t>Arthur Verdugo</t>
  </si>
  <si>
    <t>Liora Vaught</t>
  </si>
  <si>
    <t>Fira Angle</t>
  </si>
  <si>
    <t>Mary Sullivan</t>
  </si>
  <si>
    <t>Elza Topp</t>
  </si>
  <si>
    <t>Ray Marks</t>
  </si>
  <si>
    <t>Vivian Houser</t>
  </si>
  <si>
    <t>Tyler Andrews</t>
  </si>
  <si>
    <t>Marlin Leang</t>
  </si>
  <si>
    <t>Susan Martin</t>
  </si>
  <si>
    <t>Misty Maria</t>
  </si>
  <si>
    <t>Ed Bias</t>
  </si>
  <si>
    <t>Ellen Thoreson</t>
  </si>
  <si>
    <t>Kathi McManus</t>
  </si>
  <si>
    <t>Thomas Truong</t>
  </si>
  <si>
    <t>Marina Erwin</t>
  </si>
  <si>
    <t>Carol Sullivan</t>
  </si>
  <si>
    <t>Naldo Pyles</t>
  </si>
  <si>
    <t>Larry Rote</t>
  </si>
  <si>
    <t>Elise Arazia</t>
  </si>
  <si>
    <t>Belinda Campello</t>
  </si>
  <si>
    <t>Ruth Vigil</t>
  </si>
  <si>
    <t>Gwendolyn Woodliff</t>
  </si>
  <si>
    <t>Phillip Bouvier</t>
  </si>
  <si>
    <t>Jose Clementi</t>
  </si>
  <si>
    <t>Donna Mendelson</t>
  </si>
  <si>
    <t>Thomas Kamas</t>
  </si>
  <si>
    <t>Paul Mills</t>
  </si>
  <si>
    <t>Jeff England</t>
  </si>
  <si>
    <t>Muffy Abbruzzese</t>
  </si>
  <si>
    <t>Ernest Aiello</t>
  </si>
  <si>
    <t>Rita Love</t>
  </si>
  <si>
    <t>Jarrell Benton</t>
  </si>
  <si>
    <t>Dorothy Burgess</t>
  </si>
  <si>
    <t>Blanche Griffin</t>
  </si>
  <si>
    <t>Louis Wilmoth</t>
  </si>
  <si>
    <t>Georgia King</t>
  </si>
  <si>
    <t>Jean Cooper</t>
  </si>
  <si>
    <t>Sandra McKenzie</t>
  </si>
  <si>
    <t>Eduardo Munoz</t>
  </si>
  <si>
    <t>Clara Till</t>
  </si>
  <si>
    <t>Maryjane Marcotte</t>
  </si>
  <si>
    <t>Jeremy Baker</t>
  </si>
  <si>
    <t>Stanley Wright</t>
  </si>
  <si>
    <t>Ciro Bauer</t>
  </si>
  <si>
    <t>Dennis Burbige</t>
  </si>
  <si>
    <t>Lois Anderson</t>
  </si>
  <si>
    <t>Nicholas Takemura</t>
  </si>
  <si>
    <t>Leonard Alfiank</t>
  </si>
  <si>
    <t>Ruby Kaye Dulude</t>
  </si>
  <si>
    <t>Catherine Slentz</t>
  </si>
  <si>
    <t>Zoe Trueblood</t>
  </si>
  <si>
    <t>Marlene Haugland</t>
  </si>
  <si>
    <t>Elaine Young</t>
  </si>
  <si>
    <t>Glin Peterson</t>
  </si>
  <si>
    <t>Barbara Blackburn</t>
  </si>
  <si>
    <t>Bennie King</t>
  </si>
  <si>
    <t>Elizabeth McBride</t>
  </si>
  <si>
    <t>Annmarie Hill</t>
  </si>
  <si>
    <t>Susan Brush</t>
  </si>
  <si>
    <t>Safron Thurman</t>
  </si>
  <si>
    <t>Jennifer Pinter</t>
  </si>
  <si>
    <t>Lourette Hanks</t>
  </si>
  <si>
    <t>David McKenney</t>
  </si>
  <si>
    <t>Nancy Roberson</t>
  </si>
  <si>
    <t>Daniel Tendick</t>
  </si>
  <si>
    <t>Victor Halbash</t>
  </si>
  <si>
    <t>John Tysor</t>
  </si>
  <si>
    <t>Gordon Dorenkamp</t>
  </si>
  <si>
    <t>Vincent Gradishar</t>
  </si>
  <si>
    <t>Donna Mulder</t>
  </si>
  <si>
    <t>Charlene Whitney</t>
  </si>
  <si>
    <t>Tom Holmes</t>
  </si>
  <si>
    <t>Kiki Rebrovic</t>
  </si>
  <si>
    <t>Joseph Chavez</t>
  </si>
  <si>
    <t>Robert Bongirno</t>
  </si>
  <si>
    <t>Linda Chuakay</t>
  </si>
  <si>
    <t>Dorothy Chrisman</t>
  </si>
  <si>
    <t>Roshini Hoffman</t>
  </si>
  <si>
    <t>Mike Herman</t>
  </si>
  <si>
    <t>Marina Villalobos</t>
  </si>
  <si>
    <t>Ralph Chilton</t>
  </si>
  <si>
    <t>Flossie Rosemont</t>
  </si>
  <si>
    <t>Monica Kinney</t>
  </si>
  <si>
    <t>Juanita Zocchi</t>
  </si>
  <si>
    <t>Jane Evola</t>
  </si>
  <si>
    <t>Rafael Kovalic</t>
  </si>
  <si>
    <t>Jessica Kessler</t>
  </si>
  <si>
    <t>Zelma Pereira</t>
  </si>
  <si>
    <t>Lora Silvester</t>
  </si>
  <si>
    <t>Wayne Ziegelman</t>
  </si>
  <si>
    <t>Michael Neely</t>
  </si>
  <si>
    <t>Leslie Rainosek</t>
  </si>
  <si>
    <t>Lisa Salazar</t>
  </si>
  <si>
    <t>Steve Ortega</t>
  </si>
  <si>
    <t>Robert Faricy</t>
  </si>
  <si>
    <t>Toni McFerrin</t>
  </si>
  <si>
    <t>Christopher Austin</t>
  </si>
  <si>
    <t>Thelma Hardrick</t>
  </si>
  <si>
    <t>Kim Plambeck</t>
  </si>
  <si>
    <t>Jerry Christiansen</t>
  </si>
  <si>
    <t>Debra Gonzales</t>
  </si>
  <si>
    <t>John Plutt</t>
  </si>
  <si>
    <t>Karen Kroll</t>
  </si>
  <si>
    <t>Joseph Block</t>
  </si>
  <si>
    <t>Lorena Weiss</t>
  </si>
  <si>
    <t>Joyce Minsky</t>
  </si>
  <si>
    <t>David Owyang</t>
  </si>
  <si>
    <t>Eleanor Storey</t>
  </si>
  <si>
    <t>Lenora Cortessis</t>
  </si>
  <si>
    <t>Donald Martinez</t>
  </si>
  <si>
    <t>Forrest Berg</t>
  </si>
  <si>
    <t>Jean Thorpe</t>
  </si>
  <si>
    <t>Eunice Wolf</t>
  </si>
  <si>
    <t>John Donovan</t>
  </si>
  <si>
    <t>Jo Ellen Espinoza</t>
  </si>
  <si>
    <t>Chris Tropp</t>
  </si>
  <si>
    <t>Deanna Sheahan</t>
  </si>
  <si>
    <t>Rachel Stanley</t>
  </si>
  <si>
    <t>V. Diane Leaverton</t>
  </si>
  <si>
    <t>Frances Pritts</t>
  </si>
  <si>
    <t>Jewell Tainter</t>
  </si>
  <si>
    <t>Allison Ross</t>
  </si>
  <si>
    <t>Carolyn Staton</t>
  </si>
  <si>
    <t>Peter Brown</t>
  </si>
  <si>
    <t>Kate Montano</t>
  </si>
  <si>
    <t>June Ladd</t>
  </si>
  <si>
    <t>Roy Conser</t>
  </si>
  <si>
    <t>Ina Hayden</t>
  </si>
  <si>
    <t>Willie Pelley</t>
  </si>
  <si>
    <t>Gary Bonanno</t>
  </si>
  <si>
    <t>Lisa Ross</t>
  </si>
  <si>
    <t>Johanna Nash</t>
  </si>
  <si>
    <t>Kurtis Trosper</t>
  </si>
  <si>
    <t>Christine Waddle</t>
  </si>
  <si>
    <t>Clara Morris</t>
  </si>
  <si>
    <t>Mark Blackburn</t>
  </si>
  <si>
    <t>Rene Hernandez</t>
  </si>
  <si>
    <t>John Kranz</t>
  </si>
  <si>
    <t>Betty Jo Hedgpeth</t>
  </si>
  <si>
    <t>Theresa Griffin</t>
  </si>
  <si>
    <t>Wendy Jenkins</t>
  </si>
  <si>
    <t>Erin Tubbs</t>
  </si>
  <si>
    <t>Kim Clifford</t>
  </si>
  <si>
    <t>Gloria Orona</t>
  </si>
  <si>
    <t>Anne Farley</t>
  </si>
  <si>
    <t>Aranda Bussell</t>
  </si>
  <si>
    <t>Sheila Garcia</t>
  </si>
  <si>
    <t>Toni Bezjak</t>
  </si>
  <si>
    <t>L. Albert Cox</t>
  </si>
  <si>
    <t>William Carson</t>
  </si>
  <si>
    <t>Pamela Visperas</t>
  </si>
  <si>
    <t>Sange Saraj</t>
  </si>
  <si>
    <t>Shirley Ortiz</t>
  </si>
  <si>
    <t>Lisa Risner</t>
  </si>
  <si>
    <t>Lawrence Roskey</t>
  </si>
  <si>
    <t>Dave Roberts</t>
  </si>
  <si>
    <t>Bertha Jameson</t>
  </si>
  <si>
    <t>Donald Adams</t>
  </si>
  <si>
    <t>Shannon Ferguson</t>
  </si>
  <si>
    <t>William Buxton</t>
  </si>
  <si>
    <t>Joyce McNabb</t>
  </si>
  <si>
    <t>Bessie Contreras</t>
  </si>
  <si>
    <t>Sylvester Valdez</t>
  </si>
  <si>
    <t>Sherri Cabling</t>
  </si>
  <si>
    <t>Linda Whitten</t>
  </si>
  <si>
    <t>Guillermo Senak</t>
  </si>
  <si>
    <t>Jennifer Bales</t>
  </si>
  <si>
    <t>Faisad Welsh</t>
  </si>
  <si>
    <t>Katrina Williams</t>
  </si>
  <si>
    <t>Loretta Maez</t>
  </si>
  <si>
    <t>Jon Hernandez</t>
  </si>
  <si>
    <t>Betty Bordenave</t>
  </si>
  <si>
    <t>Aubrey Wall</t>
  </si>
  <si>
    <t>William Burger</t>
  </si>
  <si>
    <t>Theo Steves</t>
  </si>
  <si>
    <t>Rita Cortese</t>
  </si>
  <si>
    <t>Edwin Cordova</t>
  </si>
  <si>
    <t>Chris Carmichael</t>
  </si>
  <si>
    <t>Craig Sosa</t>
  </si>
  <si>
    <t>Cornelius Brandon</t>
  </si>
  <si>
    <t>Rose Germanson</t>
  </si>
  <si>
    <t>Janet Mohr</t>
  </si>
  <si>
    <t>Jane Puckett</t>
  </si>
  <si>
    <t>Harold Williams</t>
  </si>
  <si>
    <t>Cheryl Tobin</t>
  </si>
  <si>
    <t>Curtis Medina</t>
  </si>
  <si>
    <t>Kelly Bufmack</t>
  </si>
  <si>
    <t>F. Wes Bradley</t>
  </si>
  <si>
    <t>Cheryl Millett</t>
  </si>
  <si>
    <t>Robert Leach</t>
  </si>
  <si>
    <t>William Shekell</t>
  </si>
  <si>
    <t>Robert Bublitz</t>
  </si>
  <si>
    <t>Perpetua Goins</t>
  </si>
  <si>
    <t>Gloria Rampa</t>
  </si>
  <si>
    <t>Leila Gutierrez</t>
  </si>
  <si>
    <t>Diana Redmer</t>
  </si>
  <si>
    <t>Susan Venegas</t>
  </si>
  <si>
    <t>Mary Ketchum</t>
  </si>
  <si>
    <t>Ellis Owens</t>
  </si>
  <si>
    <t>John McGhee</t>
  </si>
  <si>
    <t>Bernard Bogott</t>
  </si>
  <si>
    <t>Thelma Chauvin</t>
  </si>
  <si>
    <t>Gloria Barnum</t>
  </si>
  <si>
    <t>Marsha Clinard</t>
  </si>
  <si>
    <t>Michael Cavagnaro</t>
  </si>
  <si>
    <t>Carol Cook</t>
  </si>
  <si>
    <t>Derik Mathis</t>
  </si>
  <si>
    <t>August Isaacs</t>
  </si>
  <si>
    <t>Nicholas Wickham</t>
  </si>
  <si>
    <t>Heidie Whetstone</t>
  </si>
  <si>
    <t>Donovan Underwood</t>
  </si>
  <si>
    <t>Debra Hamrick</t>
  </si>
  <si>
    <t>Clifford Skultety</t>
  </si>
  <si>
    <t>Jennie Reeves</t>
  </si>
  <si>
    <t>Alice Hansen</t>
  </si>
  <si>
    <t>David Andrade</t>
  </si>
  <si>
    <t>Sheila Tuck</t>
  </si>
  <si>
    <t>Michael Schoolcraft</t>
  </si>
  <si>
    <t>Justin Soler</t>
  </si>
  <si>
    <t>Laura Welden</t>
  </si>
  <si>
    <t>Ida Holmes</t>
  </si>
  <si>
    <t>Rosalia Jamieson</t>
  </si>
  <si>
    <t>Carl Wesley</t>
  </si>
  <si>
    <t>Selena Alvarado</t>
  </si>
  <si>
    <t>Tamara Beveridge</t>
  </si>
  <si>
    <t>Michael Pfeifer</t>
  </si>
  <si>
    <t>Daniel Swanson</t>
  </si>
  <si>
    <t>Alma Poorbaugh</t>
  </si>
  <si>
    <t>Zelda Stone</t>
  </si>
  <si>
    <t>Lori Bellando</t>
  </si>
  <si>
    <t>David Cocadiz</t>
  </si>
  <si>
    <t>Debra Nordstrom</t>
  </si>
  <si>
    <t>Sharon Crow</t>
  </si>
  <si>
    <t>Vivian Jarmillo</t>
  </si>
  <si>
    <t>Gloria Schrech</t>
  </si>
  <si>
    <t>Richard (Chris) Wolski</t>
  </si>
  <si>
    <t>Tai Remington</t>
  </si>
  <si>
    <t>Susan White</t>
  </si>
  <si>
    <t>Lana Cook</t>
  </si>
  <si>
    <t>Jerry Kolosso</t>
  </si>
  <si>
    <t>Teresa Manning</t>
  </si>
  <si>
    <t>Kathy Harvey</t>
  </si>
  <si>
    <t>Maureen Childers</t>
  </si>
  <si>
    <t>Carol Wynn</t>
  </si>
  <si>
    <t>Leona Bourret</t>
  </si>
  <si>
    <t>Lillian White</t>
  </si>
  <si>
    <t>Barbara Ramey</t>
  </si>
  <si>
    <t>Sarah Smith</t>
  </si>
  <si>
    <t>Stella Poole</t>
  </si>
  <si>
    <t>Maryann Backlin</t>
  </si>
  <si>
    <t>Darla Myers</t>
  </si>
  <si>
    <t>Paula Edwards</t>
  </si>
  <si>
    <t>Wenona Walsh</t>
  </si>
  <si>
    <t>Louis Dalton</t>
  </si>
  <si>
    <t>Jacob Miller</t>
  </si>
  <si>
    <t>Eric Tuszynski</t>
  </si>
  <si>
    <t>Christopher Wright</t>
  </si>
  <si>
    <t>John Cartwright</t>
  </si>
  <si>
    <t>Emmett Taylor, Jr.</t>
  </si>
  <si>
    <t>Andrew Grosvenor</t>
  </si>
  <si>
    <t>Roland Zumsteg</t>
  </si>
  <si>
    <t>Mary Wiggins</t>
  </si>
  <si>
    <t>Esther Pixler</t>
  </si>
  <si>
    <t>Theresa Coakley</t>
  </si>
  <si>
    <t>Elizabeth Wesley</t>
  </si>
  <si>
    <t>Joshua Strongman</t>
  </si>
  <si>
    <t>Melvin Campos</t>
  </si>
  <si>
    <t>Carolyn Arellano</t>
  </si>
  <si>
    <t>Heath Marshall</t>
  </si>
  <si>
    <t>Maybelle Stonesifer</t>
  </si>
  <si>
    <t>Edward Quinonez</t>
  </si>
  <si>
    <t>Catherine Tejeda</t>
  </si>
  <si>
    <t>Nancy Moreno</t>
  </si>
  <si>
    <t>Anthony Ghysels</t>
  </si>
  <si>
    <t>Angela Whelchel</t>
  </si>
  <si>
    <t>Janice Lewis</t>
  </si>
  <si>
    <t>Garilyn Brown</t>
  </si>
  <si>
    <t>Alma Anderson</t>
  </si>
  <si>
    <t>Leeann Murray</t>
  </si>
  <si>
    <t>Dora Blechle</t>
  </si>
  <si>
    <t>Jeffry Rosa</t>
  </si>
  <si>
    <t>Clay Yee</t>
  </si>
  <si>
    <t>Beverly Lilly</t>
  </si>
  <si>
    <t>Allan Marchman</t>
  </si>
  <si>
    <t>Patricia Payne</t>
  </si>
  <si>
    <t>Derek Armstrong</t>
  </si>
  <si>
    <t>Melissa Van Donkkenburg</t>
  </si>
  <si>
    <t>Timothy Burnett</t>
  </si>
  <si>
    <t>Jerry Mills</t>
  </si>
  <si>
    <t>Inez Martinez</t>
  </si>
  <si>
    <t>Phyllis Gonzales</t>
  </si>
  <si>
    <t>Patt Tiutin</t>
  </si>
  <si>
    <t>Romeo Clark</t>
  </si>
  <si>
    <t>Kristen Hemmings</t>
  </si>
  <si>
    <t>Elsie Baltazor</t>
  </si>
  <si>
    <t>Filemon Whitaker</t>
  </si>
  <si>
    <t>Fred Seroy</t>
  </si>
  <si>
    <t>Anita Torres</t>
  </si>
  <si>
    <t>Dermont Weber</t>
  </si>
  <si>
    <t>Stacy McGuire</t>
  </si>
  <si>
    <t>Peffy Byron</t>
  </si>
  <si>
    <t>Gledola Connelly</t>
  </si>
  <si>
    <t>Rodney Whittington</t>
  </si>
  <si>
    <t>Hilary Kennet</t>
  </si>
  <si>
    <t>Deborah Peadilla</t>
  </si>
  <si>
    <t>Linda Weller</t>
  </si>
  <si>
    <t>Barbara Mohar</t>
  </si>
  <si>
    <t>Terry Martinez</t>
  </si>
  <si>
    <t>Nancy Goldsmith</t>
  </si>
  <si>
    <t>Sherry Sommese</t>
  </si>
  <si>
    <t>George Lucariello</t>
  </si>
  <si>
    <t>Carole Moran</t>
  </si>
  <si>
    <t>Clair Stuart</t>
  </si>
  <si>
    <t>Dawn Banks</t>
  </si>
  <si>
    <t>Sue Suro</t>
  </si>
  <si>
    <t>Laura Collins</t>
  </si>
  <si>
    <t>Michael Stohon</t>
  </si>
  <si>
    <t>Neioa Fray</t>
  </si>
  <si>
    <t>Eduardo Waniewski</t>
  </si>
  <si>
    <t>Wathalee Lopez</t>
  </si>
  <si>
    <t>Stephanie Beitler</t>
  </si>
  <si>
    <t>Ray Spencer</t>
  </si>
  <si>
    <t>Larry Smith</t>
  </si>
  <si>
    <t>Kristen Chaze</t>
  </si>
  <si>
    <t>Kimball Asuncion</t>
  </si>
  <si>
    <t>Anna Townsend</t>
  </si>
  <si>
    <t>Denise Stam</t>
  </si>
  <si>
    <t>Aldeen Gallagher</t>
  </si>
  <si>
    <t>Gerald Casey</t>
  </si>
  <si>
    <t>Frederick Pigman</t>
  </si>
  <si>
    <t>Julio Collins</t>
  </si>
  <si>
    <t>Thomas Duran</t>
  </si>
  <si>
    <t>William Kroes</t>
  </si>
  <si>
    <t>Junior Liverman</t>
  </si>
  <si>
    <t>Irving Buck</t>
  </si>
  <si>
    <t>Doris Thurlow</t>
  </si>
  <si>
    <t>Deborah Soldan</t>
  </si>
  <si>
    <t>Anthony Baldwin</t>
  </si>
  <si>
    <t>Terri Clifton</t>
  </si>
  <si>
    <t>Colleen Waclawczyk</t>
  </si>
  <si>
    <t>Teresa Bradshaw</t>
  </si>
  <si>
    <t>Richard Sierra</t>
  </si>
  <si>
    <t>Courtney Dolzanie</t>
  </si>
  <si>
    <t>Albert Asmus</t>
  </si>
  <si>
    <t>Terry Zocchi</t>
  </si>
  <si>
    <t>Rod Sizemore</t>
  </si>
  <si>
    <t>Lynne Comer</t>
  </si>
  <si>
    <t>Michael Burgh</t>
  </si>
  <si>
    <t>Edward Buss</t>
  </si>
  <si>
    <t>Jaime Ballard</t>
  </si>
  <si>
    <t>Beverly Pearson</t>
  </si>
  <si>
    <t>William Alfandary</t>
  </si>
  <si>
    <t>Mary Williams</t>
  </si>
  <si>
    <t>Gina Hartvickson</t>
  </si>
  <si>
    <t>Florence Solari</t>
  </si>
  <si>
    <t>Leonor Cirafice</t>
  </si>
  <si>
    <t>Norma Rios</t>
  </si>
  <si>
    <t>Cecil Martinez</t>
  </si>
  <si>
    <t>Aleah Elmore</t>
  </si>
  <si>
    <t>Robert Cooper</t>
  </si>
  <si>
    <t>Steve DeBry</t>
  </si>
  <si>
    <t>Matthew Andis</t>
  </si>
  <si>
    <t>Norma Lewis</t>
  </si>
  <si>
    <t>Dieter Pesonen</t>
  </si>
  <si>
    <t>Adrienne Clement</t>
  </si>
  <si>
    <t>Charles Stanley</t>
  </si>
  <si>
    <t>Jose Bernard</t>
  </si>
  <si>
    <t>George Collins</t>
  </si>
  <si>
    <t>Raymond Onsby</t>
  </si>
  <si>
    <t>Lori Cutler</t>
  </si>
  <si>
    <t>Charles Strange</t>
  </si>
  <si>
    <t>Lisa Anderson</t>
  </si>
  <si>
    <t>Clinton Curry</t>
  </si>
  <si>
    <t>Ann Blomster</t>
  </si>
  <si>
    <t>James Viggiano</t>
  </si>
  <si>
    <t>Abbie Carlbon</t>
  </si>
  <si>
    <t>John Zocchi</t>
  </si>
  <si>
    <t>Guadalupe Towne</t>
  </si>
  <si>
    <t>Melissa Duran</t>
  </si>
  <si>
    <t>Mike Takaki</t>
  </si>
  <si>
    <t>John Lamberth</t>
  </si>
  <si>
    <t>Dona Vlcek</t>
  </si>
  <si>
    <t>Beverly Veneracion</t>
  </si>
  <si>
    <t>Ralph Campbell</t>
  </si>
  <si>
    <t>Vanessa Cary</t>
  </si>
  <si>
    <t>Terri Campbell</t>
  </si>
  <si>
    <t>Rebecca Lindsey</t>
  </si>
  <si>
    <t>Michael Bevis</t>
  </si>
  <si>
    <t>Lori Cochran</t>
  </si>
  <si>
    <t>Laura Bradley</t>
  </si>
  <si>
    <t>Lillian Heckman</t>
  </si>
  <si>
    <t>Joy Turner</t>
  </si>
  <si>
    <t>Doshie Gutierrez</t>
  </si>
  <si>
    <t>Chris Kline</t>
  </si>
  <si>
    <t>Sammy Fink</t>
  </si>
  <si>
    <t>Robert Stuart</t>
  </si>
  <si>
    <t>Paul Thomson</t>
  </si>
  <si>
    <t>Margaret Cheney</t>
  </si>
  <si>
    <t>Elisabeth Duncan</t>
  </si>
  <si>
    <t>Suzanne Huget</t>
  </si>
  <si>
    <t>Sue Kaufman</t>
  </si>
  <si>
    <t>Lupe Blackburn</t>
  </si>
  <si>
    <t>Nancy Bratset</t>
  </si>
  <si>
    <t>Richard Espinosa</t>
  </si>
  <si>
    <t>Phillip Verhaeghe</t>
  </si>
  <si>
    <t>Kit Austen</t>
  </si>
  <si>
    <t>Charles Murray</t>
  </si>
  <si>
    <t>Betty Goble</t>
  </si>
  <si>
    <t>Ramon Bullis</t>
  </si>
  <si>
    <t>Lois Leong</t>
  </si>
  <si>
    <t>Lillie Woodside</t>
  </si>
  <si>
    <t>Mark Blatt</t>
  </si>
  <si>
    <t>James Dennard</t>
  </si>
  <si>
    <t>Ann Smith</t>
  </si>
  <si>
    <t>Lorraine Ardell</t>
  </si>
  <si>
    <t>Jack Zucconi</t>
  </si>
  <si>
    <t>Barbara Lipscomb</t>
  </si>
  <si>
    <t>Angela Jiminez</t>
  </si>
  <si>
    <t>Kris Bergin</t>
  </si>
  <si>
    <t>Gonzalo Plant</t>
  </si>
  <si>
    <t>Richard Williams</t>
  </si>
  <si>
    <t>Lorraine Turcios</t>
  </si>
  <si>
    <t>Cyndee Watson</t>
  </si>
  <si>
    <t>Theresa Verdadero</t>
  </si>
  <si>
    <t>Robert Bartley</t>
  </si>
  <si>
    <t>Theresa Pence</t>
  </si>
  <si>
    <t>Louise Wright</t>
  </si>
  <si>
    <t>Amanda Mcintire</t>
  </si>
  <si>
    <t>Diana Lyndon</t>
  </si>
  <si>
    <t>Stephen Osborn</t>
  </si>
  <si>
    <t>Frazier Godsey</t>
  </si>
  <si>
    <t>Anthony Braver</t>
  </si>
  <si>
    <t>Pearl Beitler</t>
  </si>
  <si>
    <t>Raeann Sugiyama</t>
  </si>
  <si>
    <t>Susan Davis</t>
  </si>
  <si>
    <t>Richard Winter</t>
  </si>
  <si>
    <t>Harriet Brooks</t>
  </si>
  <si>
    <t>Samantha Weller</t>
  </si>
  <si>
    <t>Yvonne Meddles</t>
  </si>
  <si>
    <t>Megan Myers</t>
  </si>
  <si>
    <t>Gary Berglund</t>
  </si>
  <si>
    <t>Ila Wimmer</t>
  </si>
  <si>
    <t>Jackie Morgan</t>
  </si>
  <si>
    <t>Arleah Cabezzas</t>
  </si>
  <si>
    <t>Ruth Williams</t>
  </si>
  <si>
    <t>Kenton Orner</t>
  </si>
  <si>
    <t>Edna Lopez</t>
  </si>
  <si>
    <t>Jacquelin Haley</t>
  </si>
  <si>
    <t>Deborah Hammond</t>
  </si>
  <si>
    <t>Charles Chrisman</t>
  </si>
  <si>
    <t>Judith Farbo</t>
  </si>
  <si>
    <t>Jeannie Diehl</t>
  </si>
  <si>
    <t>Jeanette Bittenbender</t>
  </si>
  <si>
    <t>Cindy Vigil</t>
  </si>
  <si>
    <t>Stephanie Byrnes</t>
  </si>
  <si>
    <t>Brad Craig</t>
  </si>
  <si>
    <t>Tyler Tejan</t>
  </si>
  <si>
    <t>Sherri Thomas</t>
  </si>
  <si>
    <t>Kimberly Starick</t>
  </si>
  <si>
    <t>Martha Espinoza</t>
  </si>
  <si>
    <t>Kimberley Clark</t>
  </si>
  <si>
    <t>Joe Steele</t>
  </si>
  <si>
    <t>Eileen Walker</t>
  </si>
  <si>
    <t>Brian Jones</t>
  </si>
  <si>
    <t>Keith Virden</t>
  </si>
  <si>
    <t>Richard Aubrecht</t>
  </si>
  <si>
    <t>Mary Hirschboeck</t>
  </si>
  <si>
    <t>Minerva Marshall</t>
  </si>
  <si>
    <t>Doris Suarez</t>
  </si>
  <si>
    <t>David Bernahola</t>
  </si>
  <si>
    <t>Dennis Bullington</t>
  </si>
  <si>
    <t>Lavona Corcoran</t>
  </si>
  <si>
    <t>Dave Summers</t>
  </si>
  <si>
    <t>Alice Berry</t>
  </si>
  <si>
    <t>Robert Christensen</t>
  </si>
  <si>
    <t>Robert Allen</t>
  </si>
  <si>
    <t>Ronald Kleinfelder</t>
  </si>
  <si>
    <t>Margaret Harbison</t>
  </si>
  <si>
    <t>Heidi Colligan</t>
  </si>
  <si>
    <t>Beth Nichols</t>
  </si>
  <si>
    <t>Thomas Waller</t>
  </si>
  <si>
    <t>Nona Dugan</t>
  </si>
  <si>
    <t>Ceaser Krueger</t>
  </si>
  <si>
    <t>Susan Vigil</t>
  </si>
  <si>
    <t>Alfonso Gutierrez</t>
  </si>
  <si>
    <t>Michael Dandurand</t>
  </si>
  <si>
    <t>Jack Burkhart</t>
  </si>
  <si>
    <t>Jennifer Harrison</t>
  </si>
  <si>
    <t>Amelia Montano</t>
  </si>
  <si>
    <t>Margarita Starr</t>
  </si>
  <si>
    <t>Mark Hart</t>
  </si>
  <si>
    <t>Gretchen Yeo</t>
  </si>
  <si>
    <t>Robert Walker</t>
  </si>
  <si>
    <t>Kenneth Monninger</t>
  </si>
  <si>
    <t>Allison Jacobs</t>
  </si>
  <si>
    <t>Hally Stephens</t>
  </si>
  <si>
    <t>Christy Tye</t>
  </si>
  <si>
    <t>Walter Sewell</t>
  </si>
  <si>
    <t>Alice Steen</t>
  </si>
  <si>
    <t>Betty Potts</t>
  </si>
  <si>
    <t>Aleah Ruybalid</t>
  </si>
  <si>
    <t>Ted Kottenstette</t>
  </si>
  <si>
    <t>Maya Briggs</t>
  </si>
  <si>
    <t>Bonnie Stevens</t>
  </si>
  <si>
    <t>Trini Lopez</t>
  </si>
  <si>
    <t>Margaret Trujillo</t>
  </si>
  <si>
    <t>Nancy LaTulippe</t>
  </si>
  <si>
    <t>Kristin Allen</t>
  </si>
  <si>
    <t>Alan Monitor</t>
  </si>
  <si>
    <t>Tom Donathan</t>
  </si>
  <si>
    <t>Toni Specht</t>
  </si>
  <si>
    <t>Judith Brookshire</t>
  </si>
  <si>
    <t>Gloria Wilson</t>
  </si>
  <si>
    <t>Carolyn Trau</t>
  </si>
  <si>
    <t>Anne Speakman</t>
  </si>
  <si>
    <t>Carolyne Nelson</t>
  </si>
  <si>
    <t>Theresa Keith</t>
  </si>
  <si>
    <t>Crystal McCafferty</t>
  </si>
  <si>
    <t>Robert Conway</t>
  </si>
  <si>
    <t>Sharon Martinez</t>
  </si>
  <si>
    <t>Larrie Moskal</t>
  </si>
  <si>
    <t>Jeremy Kelly</t>
  </si>
  <si>
    <t>April Gleason</t>
  </si>
  <si>
    <t>Arnold Cole</t>
  </si>
  <si>
    <t>Debra Smith</t>
  </si>
  <si>
    <t>Lucille Rhea</t>
  </si>
  <si>
    <t>Leslie Appelhans</t>
  </si>
  <si>
    <t>Beatrice Fenderbosch</t>
  </si>
  <si>
    <t>Jenetta Wiley</t>
  </si>
  <si>
    <t>Richard Johnson</t>
  </si>
  <si>
    <t>Ralph Bunczewski</t>
  </si>
  <si>
    <t>Patrick Tackett</t>
  </si>
  <si>
    <t>Florinda Voeltz</t>
  </si>
  <si>
    <t>Robert Jouett</t>
  </si>
  <si>
    <t>Nichelle Rivera</t>
  </si>
  <si>
    <t>Leland Bohrer</t>
  </si>
  <si>
    <t>Elwood Carter</t>
  </si>
  <si>
    <t>Shirley Bailey</t>
  </si>
  <si>
    <t>Heather Tresca</t>
  </si>
  <si>
    <t>Emma Gillis</t>
  </si>
  <si>
    <t>Julius Riddle</t>
  </si>
  <si>
    <t>Lita Brown</t>
  </si>
  <si>
    <t>Elizabeth Carter</t>
  </si>
  <si>
    <t>Phyllis Clark</t>
  </si>
  <si>
    <t>Nina Slaten</t>
  </si>
  <si>
    <t>Charles Stearns</t>
  </si>
  <si>
    <t>Connie Pryde</t>
  </si>
  <si>
    <t>Scott Bach</t>
  </si>
  <si>
    <t>Janis Strunk</t>
  </si>
  <si>
    <t>Charlene Keller</t>
  </si>
  <si>
    <t>Taylor Tu</t>
  </si>
  <si>
    <t>Marilyn Medina</t>
  </si>
  <si>
    <t>Arturo Poisson</t>
  </si>
  <si>
    <t>Christine Miller</t>
  </si>
  <si>
    <t>Donald Achey</t>
  </si>
  <si>
    <t>Tung Lof</t>
  </si>
  <si>
    <t>Michael Ananos</t>
  </si>
  <si>
    <t>John Watson</t>
  </si>
  <si>
    <t>William Kaiser</t>
  </si>
  <si>
    <t>Chris Trigg</t>
  </si>
  <si>
    <t>Henry Ferrell</t>
  </si>
  <si>
    <t>Lucy Bewley</t>
  </si>
  <si>
    <t>Hilario McLinskey</t>
  </si>
  <si>
    <t>Cory Elliot</t>
  </si>
  <si>
    <t>Linda Stidham</t>
  </si>
  <si>
    <t>Alma Falcon</t>
  </si>
  <si>
    <t>Ramona Lopez</t>
  </si>
  <si>
    <t>Esther Koehlinger</t>
  </si>
  <si>
    <t>John (Jack) Williams</t>
  </si>
  <si>
    <t>Dorothy Steeley</t>
  </si>
  <si>
    <t>Lois Byrne</t>
  </si>
  <si>
    <t>Leslie Cain</t>
  </si>
  <si>
    <t>Karen Holliday</t>
  </si>
  <si>
    <t>Derek Bayol</t>
  </si>
  <si>
    <t>Michael Palermo</t>
  </si>
  <si>
    <t>Dave Barukh</t>
  </si>
  <si>
    <t>Anne McClelland</t>
  </si>
  <si>
    <t>Ralph Mccoy</t>
  </si>
  <si>
    <t>Marie Alexander</t>
  </si>
  <si>
    <t>Barbara Adkins</t>
  </si>
  <si>
    <t>Paula Duran</t>
  </si>
  <si>
    <t>Theresa Payne</t>
  </si>
  <si>
    <t>Diane Biondo</t>
  </si>
  <si>
    <t>Cloyce Smith</t>
  </si>
  <si>
    <t>Rita Vigil</t>
  </si>
  <si>
    <t>Joe Rebhun</t>
  </si>
  <si>
    <t>Robin Purcell</t>
  </si>
  <si>
    <t>Hidalgo</t>
  </si>
  <si>
    <t>Merida</t>
  </si>
  <si>
    <t>Orizaba</t>
  </si>
  <si>
    <t>Camacho</t>
  </si>
  <si>
    <t>Santa Anita</t>
  </si>
  <si>
    <t>Acapulco</t>
  </si>
  <si>
    <t>Mexico City</t>
  </si>
  <si>
    <t>Tixapan</t>
  </si>
  <si>
    <t>San Andres</t>
  </si>
  <si>
    <t>La Cruz</t>
  </si>
  <si>
    <t>Langley</t>
  </si>
  <si>
    <t>Guadalajara</t>
  </si>
  <si>
    <t>N. Vancouver</t>
  </si>
  <si>
    <t>Santa Fe</t>
  </si>
  <si>
    <t>Haney</t>
  </si>
  <si>
    <t>Ladner</t>
  </si>
  <si>
    <t>Vancouver</t>
  </si>
  <si>
    <t>Burnaby</t>
  </si>
  <si>
    <t>Westminster</t>
  </si>
  <si>
    <t>Port Hammond</t>
  </si>
  <si>
    <t>Newton</t>
  </si>
  <si>
    <t>Oak Bay</t>
  </si>
  <si>
    <t>Metchosin</t>
  </si>
  <si>
    <t>Victoria</t>
  </si>
  <si>
    <t>Shawnee</t>
  </si>
  <si>
    <t>Sooke</t>
  </si>
  <si>
    <t>Cliffside</t>
  </si>
  <si>
    <t>Royal Oak</t>
  </si>
  <si>
    <t>Langford</t>
  </si>
  <si>
    <t>San Jose</t>
  </si>
  <si>
    <t>Colma</t>
  </si>
  <si>
    <t>Natasha Staton</t>
  </si>
  <si>
    <t>Daniel Desloover</t>
  </si>
  <si>
    <t>Cheryl Herring</t>
  </si>
  <si>
    <t>Ashlie Patton</t>
  </si>
  <si>
    <t>Mae Winder</t>
  </si>
  <si>
    <t>Alice Nicholson</t>
  </si>
  <si>
    <t>Bonnie Staley</t>
  </si>
  <si>
    <t>Christine West</t>
  </si>
  <si>
    <t>Ricardo White</t>
  </si>
  <si>
    <t>Kim Harrison</t>
  </si>
  <si>
    <t>James Williams</t>
  </si>
  <si>
    <t>Joyce Marez</t>
  </si>
  <si>
    <t>Elsie Smith</t>
  </si>
  <si>
    <t>Lorraine Todd</t>
  </si>
  <si>
    <t>Elizabeth Hendrick</t>
  </si>
  <si>
    <t>Sherea Lanum</t>
  </si>
  <si>
    <t>Vicki Westgaard</t>
  </si>
  <si>
    <t>Lillian Ayeni</t>
  </si>
  <si>
    <t>Elizabeth Ritchie</t>
  </si>
  <si>
    <t>Kenneth Adams</t>
  </si>
  <si>
    <t>Edward Kaddy</t>
  </si>
  <si>
    <t>Roger Starr</t>
  </si>
  <si>
    <t>Judy Storjohann</t>
  </si>
  <si>
    <t>Judy Wingeier</t>
  </si>
  <si>
    <t>James Dremel</t>
  </si>
  <si>
    <t>Aguido Chard</t>
  </si>
  <si>
    <t>Charles Gunther</t>
  </si>
  <si>
    <t>Adrian Torrez</t>
  </si>
  <si>
    <t>Harry Britton</t>
  </si>
  <si>
    <t>Michelle Gottier</t>
  </si>
  <si>
    <t>Eric Alipranti</t>
  </si>
  <si>
    <t>Michael McKinney</t>
  </si>
  <si>
    <t>Yolanda Wenz</t>
  </si>
  <si>
    <t>Vivian Mendoza</t>
  </si>
  <si>
    <t>Cynthia Brown</t>
  </si>
  <si>
    <t>Vala Salazar</t>
  </si>
  <si>
    <t>Jake Bass</t>
  </si>
  <si>
    <t>Eulene Coenen</t>
  </si>
  <si>
    <t>Roger Shonberg</t>
  </si>
  <si>
    <t>James Thomas</t>
  </si>
  <si>
    <t>Payton Benson</t>
  </si>
  <si>
    <t>Catherine Hagae</t>
  </si>
  <si>
    <t>Phyllis Tuffield</t>
  </si>
  <si>
    <t>Karla Mickelsen</t>
  </si>
  <si>
    <t>George Cereghino</t>
  </si>
  <si>
    <t>Connie Cammon</t>
  </si>
  <si>
    <t>Elizabeth Mason</t>
  </si>
  <si>
    <t>Joaquin Stanley</t>
  </si>
  <si>
    <t>Joan Peal</t>
  </si>
  <si>
    <t>Henry Pusedu</t>
  </si>
  <si>
    <t>Janeen Broxton</t>
  </si>
  <si>
    <t>Catherine Yashar</t>
  </si>
  <si>
    <t>Jennifer Confetti</t>
  </si>
  <si>
    <t>Mary Fields</t>
  </si>
  <si>
    <t>JoAnne Riley</t>
  </si>
  <si>
    <t>Lonnie Cummings</t>
  </si>
  <si>
    <t>Nadene Boyle</t>
  </si>
  <si>
    <t>Paula Lapierre</t>
  </si>
  <si>
    <t>Tauni Waltman</t>
  </si>
  <si>
    <t>Maria Bade</t>
  </si>
  <si>
    <t>Jose Carbajel, Jr.</t>
  </si>
  <si>
    <t>Muriel Record</t>
  </si>
  <si>
    <t>Lyall Baughman</t>
  </si>
  <si>
    <t>Joan Mathew</t>
  </si>
  <si>
    <t>David Shepard</t>
  </si>
  <si>
    <t>Judy Zugelder</t>
  </si>
  <si>
    <t>Jennifer Weber</t>
  </si>
  <si>
    <t>Silvia Walker</t>
  </si>
  <si>
    <t>Darleen Schranz</t>
  </si>
  <si>
    <t>Joseph Slavin</t>
  </si>
  <si>
    <t>Alice William</t>
  </si>
  <si>
    <t>Cena Maddox</t>
  </si>
  <si>
    <t>David Bartness</t>
  </si>
  <si>
    <t>Michelle Vankleef</t>
  </si>
  <si>
    <t>Anita Lucero</t>
  </si>
  <si>
    <t>Joyce Minjarez</t>
  </si>
  <si>
    <t>Cathie Daghlian</t>
  </si>
  <si>
    <t>Evelyn Tang</t>
  </si>
  <si>
    <t>Tami Turnbloom</t>
  </si>
  <si>
    <t>Lora Garcia</t>
  </si>
  <si>
    <t>John Allen</t>
  </si>
  <si>
    <t>Matthew Smith</t>
  </si>
  <si>
    <t>John Donnelly</t>
  </si>
  <si>
    <t>Charles Hull</t>
  </si>
  <si>
    <t>Susan Higgins</t>
  </si>
  <si>
    <t>Julie Jackson</t>
  </si>
  <si>
    <t>Bowan Roger</t>
  </si>
  <si>
    <t>Bruno Balestrieri</t>
  </si>
  <si>
    <t>Shelley Tedrick</t>
  </si>
  <si>
    <t>Howard Tallaksen</t>
  </si>
  <si>
    <t>Deirdre Belcher</t>
  </si>
  <si>
    <t>Elizabeth Huff</t>
  </si>
  <si>
    <t>Kathryn Hard</t>
  </si>
  <si>
    <t>David Monitor</t>
  </si>
  <si>
    <t>Minerva Poindexter</t>
  </si>
  <si>
    <t>Mary Crookshanks</t>
  </si>
  <si>
    <t>Suzanne Rowland</t>
  </si>
  <si>
    <t>Larry Cooley</t>
  </si>
  <si>
    <t>Patricia Blevins</t>
  </si>
  <si>
    <t>Gwen White</t>
  </si>
  <si>
    <t>Donna Stehlin</t>
  </si>
  <si>
    <t>Richard Tibbs</t>
  </si>
  <si>
    <t>Rachel Bishop</t>
  </si>
  <si>
    <t>Jay Singleton</t>
  </si>
  <si>
    <t>Larry Weeks</t>
  </si>
  <si>
    <t>Emilo Miller</t>
  </si>
  <si>
    <t>David Coakley</t>
  </si>
  <si>
    <t>Janice Weakley</t>
  </si>
  <si>
    <t>Stacy Fisher</t>
  </si>
  <si>
    <t>Jessamyn Carter</t>
  </si>
  <si>
    <t>Sherry Carter</t>
  </si>
  <si>
    <t>Linton Davis</t>
  </si>
  <si>
    <t>Art Cox</t>
  </si>
  <si>
    <t>Helen Tanner</t>
  </si>
  <si>
    <t>Virginia Daily</t>
  </si>
  <si>
    <t>Mona Vietor</t>
  </si>
  <si>
    <t>Marie Filson</t>
  </si>
  <si>
    <t>Mary Corsi</t>
  </si>
  <si>
    <t>Michael Stamison</t>
  </si>
  <si>
    <t>Marylou Burkett</t>
  </si>
  <si>
    <t>Larry Goldberg</t>
  </si>
  <si>
    <t>Edwin Peterson</t>
  </si>
  <si>
    <t>Alice Cochran</t>
  </si>
  <si>
    <t>Simone Shoaf</t>
  </si>
  <si>
    <t>Jack Gant</t>
  </si>
  <si>
    <t>Dustin Alvarez</t>
  </si>
  <si>
    <t>Linda Tubis</t>
  </si>
  <si>
    <t>Edward Gilliam</t>
  </si>
  <si>
    <t>Alan Blanton</t>
  </si>
  <si>
    <t>Nikki Batt</t>
  </si>
  <si>
    <t>Beverly Thornlow</t>
  </si>
  <si>
    <t>Teuvo Kindall</t>
  </si>
  <si>
    <t>Pamela Cameron</t>
  </si>
  <si>
    <t>Karen Mancini</t>
  </si>
  <si>
    <t>Nicki Richmeier</t>
  </si>
  <si>
    <t>Herve Spencer</t>
  </si>
  <si>
    <t>Kari Vermette</t>
  </si>
  <si>
    <t>Guillermo Thor</t>
  </si>
  <si>
    <t>Ann Burkamp</t>
  </si>
  <si>
    <t>Norman Arnold</t>
  </si>
  <si>
    <t>Betty McMenama</t>
  </si>
  <si>
    <t>Darla Wong</t>
  </si>
  <si>
    <t>Roger Nelson</t>
  </si>
  <si>
    <t>Richard Watson</t>
  </si>
  <si>
    <t>Ellen Allen</t>
  </si>
  <si>
    <t>Donna Suttich</t>
  </si>
  <si>
    <t>Anthony Modlish</t>
  </si>
  <si>
    <t>Ethel Bancroft</t>
  </si>
  <si>
    <t>Sandra Callaway</t>
  </si>
  <si>
    <t>Floyd Valle</t>
  </si>
  <si>
    <t>Eddie Campanile</t>
  </si>
  <si>
    <t>Jean Martinez</t>
  </si>
  <si>
    <t>Camille Skeens</t>
  </si>
  <si>
    <t>Alice Newsome</t>
  </si>
  <si>
    <t>Brradley Kamley</t>
  </si>
  <si>
    <t>Justin Tofield</t>
  </si>
  <si>
    <t>Carol Singleton</t>
  </si>
  <si>
    <t>Judy Weverstad</t>
  </si>
  <si>
    <t>Yolanda Sillstrop</t>
  </si>
  <si>
    <t>Geraldine Fabec</t>
  </si>
  <si>
    <t>Shenna Skonnard</t>
  </si>
  <si>
    <t>Roxanne Brydum</t>
  </si>
  <si>
    <t>Clifford Reeley</t>
  </si>
  <si>
    <t>Samantha Quintero</t>
  </si>
  <si>
    <t>Kathryn Glass</t>
  </si>
  <si>
    <t>Denean Ison</t>
  </si>
  <si>
    <t>Darren Watkins</t>
  </si>
  <si>
    <t>Robert Borges</t>
  </si>
  <si>
    <t>Garrett Rose, Jr.</t>
  </si>
  <si>
    <t>Terrell Bastrana</t>
  </si>
  <si>
    <t>Lonnie Forsythe</t>
  </si>
  <si>
    <t>David Carr</t>
  </si>
  <si>
    <t>Madeline Bonenberger</t>
  </si>
  <si>
    <t>Joyce Furrer</t>
  </si>
  <si>
    <t>Chad Osborne</t>
  </si>
  <si>
    <t>William Moore</t>
  </si>
  <si>
    <t>Jackie Longo</t>
  </si>
  <si>
    <t>Henry Karle</t>
  </si>
  <si>
    <t>Cheri Martinez</t>
  </si>
  <si>
    <t>Linda Velasquez</t>
  </si>
  <si>
    <t>Anne-Marie Wood</t>
  </si>
  <si>
    <t>Oral Abrams</t>
  </si>
  <si>
    <t>Barbara DAvignon</t>
  </si>
  <si>
    <t>Marie Carlson</t>
  </si>
  <si>
    <t>Elisa Belloni</t>
  </si>
  <si>
    <t>Shannon Brooks</t>
  </si>
  <si>
    <t>Robert Pool</t>
  </si>
  <si>
    <t>Valerie Pectol</t>
  </si>
  <si>
    <t>Julia Zugelder</t>
  </si>
  <si>
    <t>Bonnie Brook</t>
  </si>
  <si>
    <t>Jack Moore</t>
  </si>
  <si>
    <t>Norman Gambao</t>
  </si>
  <si>
    <t>Joseph Mitzner</t>
  </si>
  <si>
    <t>Judith Vislosky</t>
  </si>
  <si>
    <t>Helen Addington</t>
  </si>
  <si>
    <t>Elisa Caruso</t>
  </si>
  <si>
    <t>Clarence Brinkman</t>
  </si>
  <si>
    <t>Geneva Thatcher</t>
  </si>
  <si>
    <t>Donna Shutt</t>
  </si>
  <si>
    <t>Alsy Morrow</t>
  </si>
  <si>
    <t>Dorothy Myer</t>
  </si>
  <si>
    <t>Kellie Belcher</t>
  </si>
  <si>
    <t>Stephen Zape</t>
  </si>
  <si>
    <t>Christine Stockman</t>
  </si>
  <si>
    <t>Barbara Hamilton</t>
  </si>
  <si>
    <t>Chaz Addington</t>
  </si>
  <si>
    <t>Hermina Lay</t>
  </si>
  <si>
    <t>Laura Fritz</t>
  </si>
  <si>
    <t>Jason Cammarota</t>
  </si>
  <si>
    <t>Christopher Solano</t>
  </si>
  <si>
    <t>Pauline McAnarney</t>
  </si>
  <si>
    <t>Joan Waterman</t>
  </si>
  <si>
    <t>John Beaudoin</t>
  </si>
  <si>
    <t>Geetha Jones</t>
  </si>
  <si>
    <t>Jimmy King</t>
  </si>
  <si>
    <t>Barbara Gramstoff</t>
  </si>
  <si>
    <t>Greg Narberes</t>
  </si>
  <si>
    <t>Naoma Thiel</t>
  </si>
  <si>
    <t>Kathleen Bowen</t>
  </si>
  <si>
    <t>Michael Belcher</t>
  </si>
  <si>
    <t>Wayne Kulesa</t>
  </si>
  <si>
    <t>Albert Thomas</t>
  </si>
  <si>
    <t>Charles Adams</t>
  </si>
  <si>
    <t>Abe Tramel</t>
  </si>
  <si>
    <t>Debra Kelley</t>
  </si>
  <si>
    <t>Dorothy Ahmari</t>
  </si>
  <si>
    <t>Leslie Raphael</t>
  </si>
  <si>
    <t>Mary Hustead</t>
  </si>
  <si>
    <t>Martha Clark</t>
  </si>
  <si>
    <t>Eric Callahan</t>
  </si>
  <si>
    <t>Jessica Farley</t>
  </si>
  <si>
    <t>Charles Borge</t>
  </si>
  <si>
    <t>Kathy Ashton</t>
  </si>
  <si>
    <t>Evelyn Zilen</t>
  </si>
  <si>
    <t>James Brekke</t>
  </si>
  <si>
    <t>Patricia Vasquez</t>
  </si>
  <si>
    <t>Renee Beret</t>
  </si>
  <si>
    <t>Masako King</t>
  </si>
  <si>
    <t>Fred Williamson</t>
  </si>
  <si>
    <t>Michael Graham</t>
  </si>
  <si>
    <t>Anthony Williams</t>
  </si>
  <si>
    <t>Greg Thompson</t>
  </si>
  <si>
    <t>Sharon Haddix</t>
  </si>
  <si>
    <t>Mary Sloan</t>
  </si>
  <si>
    <t>Earlene Smith</t>
  </si>
  <si>
    <t>John Walker</t>
  </si>
  <si>
    <t>Ann Goldblatt</t>
  </si>
  <si>
    <t>Melvin Aitkenhead</t>
  </si>
  <si>
    <t>Alice Castro</t>
  </si>
  <si>
    <t>Everett Vandermey</t>
  </si>
  <si>
    <t>Jeanne Corsentino</t>
  </si>
  <si>
    <t>Dolly Dolph</t>
  </si>
  <si>
    <t>Roberta Sturgel</t>
  </si>
  <si>
    <t>Dylan Stanley</t>
  </si>
  <si>
    <t>Efraim Ellis</t>
  </si>
  <si>
    <t>Phil Munoz</t>
  </si>
  <si>
    <t>Richard Gann</t>
  </si>
  <si>
    <t>Mollie Colone</t>
  </si>
  <si>
    <t>William Stadfey</t>
  </si>
  <si>
    <t>Amy Taurman</t>
  </si>
  <si>
    <t>Irma Sherwood</t>
  </si>
  <si>
    <t>Clarence Barnes</t>
  </si>
  <si>
    <t>Andrew Stronz</t>
  </si>
  <si>
    <t>Sandra Antonio</t>
  </si>
  <si>
    <t>Karla Von Waldegg</t>
  </si>
  <si>
    <t>William Lee</t>
  </si>
  <si>
    <t>Dale Nichols</t>
  </si>
  <si>
    <t>Cynthia Higgins</t>
  </si>
  <si>
    <t>Jane Carmichael</t>
  </si>
  <si>
    <t>Luanne Marcen</t>
  </si>
  <si>
    <t>Anna Ackerman</t>
  </si>
  <si>
    <t>Mary Treadwell</t>
  </si>
  <si>
    <t>Dottie Rigdon</t>
  </si>
  <si>
    <t>Maxine Larkins</t>
  </si>
  <si>
    <t>Sherri Holmes</t>
  </si>
  <si>
    <t>Kay Keller</t>
  </si>
  <si>
    <t>Ashley Whalley</t>
  </si>
  <si>
    <t>Dorothy Carroll</t>
  </si>
  <si>
    <t>Willie Zakerski</t>
  </si>
  <si>
    <t>Harold Barone</t>
  </si>
  <si>
    <t>Eric Waggoner</t>
  </si>
  <si>
    <t>Patrick Gunnison</t>
  </si>
  <si>
    <t>Debbie Kelly</t>
  </si>
  <si>
    <t>Dennis Tobias</t>
  </si>
  <si>
    <t>Robert Bernacchi</t>
  </si>
  <si>
    <t>Robert Wilkinson</t>
  </si>
  <si>
    <t>Eddie Brierley</t>
  </si>
  <si>
    <t>Elsie Lewin</t>
  </si>
  <si>
    <t>Marilyn Lazo</t>
  </si>
  <si>
    <t>Vanessa Tench</t>
  </si>
  <si>
    <t>Suzanne McNerny</t>
  </si>
  <si>
    <t>Paula Abels</t>
  </si>
  <si>
    <t>Erin Avery</t>
  </si>
  <si>
    <t>Monica Quintana</t>
  </si>
  <si>
    <t>Angel Forsythe</t>
  </si>
  <si>
    <t>Renee Fitts</t>
  </si>
  <si>
    <t>Barbara Gambrel</t>
  </si>
  <si>
    <t>William Smith</t>
  </si>
  <si>
    <t>Albert Clouse</t>
  </si>
  <si>
    <t>Norman White</t>
  </si>
  <si>
    <t>Ed Mosco</t>
  </si>
  <si>
    <t>Freda Velasco</t>
  </si>
  <si>
    <t>Roswitha Vink</t>
  </si>
  <si>
    <t>Tom Smith</t>
  </si>
  <si>
    <t>Elwood Campbell</t>
  </si>
  <si>
    <t>Barbara Wagner</t>
  </si>
  <si>
    <t>Maurice Carothers</t>
  </si>
  <si>
    <t>Carol Eyster</t>
  </si>
  <si>
    <t>Bonnie Witten</t>
  </si>
  <si>
    <t>Mandy Finken</t>
  </si>
  <si>
    <t>James Woolsey</t>
  </si>
  <si>
    <t>Shirley Bruner</t>
  </si>
  <si>
    <t>Barbara Adams</t>
  </si>
  <si>
    <t>Daniel Baccus</t>
  </si>
  <si>
    <t>Michael Judnich</t>
  </si>
  <si>
    <t>Julie Vij</t>
  </si>
  <si>
    <t>Donald Marinello</t>
  </si>
  <si>
    <t>Sally Hollinshed</t>
  </si>
  <si>
    <t>Joyce Stephens</t>
  </si>
  <si>
    <t>Lillian Chandler</t>
  </si>
  <si>
    <t>Gregory Westall</t>
  </si>
  <si>
    <t>Marian Berch</t>
  </si>
  <si>
    <t>Miranda Zimmerman</t>
  </si>
  <si>
    <t>Nancy Vallard</t>
  </si>
  <si>
    <t>Margaret Hernandez</t>
  </si>
  <si>
    <t>G. Scott Mercer</t>
  </si>
  <si>
    <t>Erika Anderson</t>
  </si>
  <si>
    <t>Clark Peters</t>
  </si>
  <si>
    <t>Edna Wagner</t>
  </si>
  <si>
    <t>Shelby Owens</t>
  </si>
  <si>
    <t>Janet Naylor</t>
  </si>
  <si>
    <t>Gary Tucker</t>
  </si>
  <si>
    <t>Kimberly Carter</t>
  </si>
  <si>
    <t>Tifani Kelly</t>
  </si>
  <si>
    <t>Michael Handsaker</t>
  </si>
  <si>
    <t>Elizabeth Borg</t>
  </si>
  <si>
    <t>Donna Carreras</t>
  </si>
  <si>
    <t>Tom Jorgenson</t>
  </si>
  <si>
    <t>Takeshi Kawanami</t>
  </si>
  <si>
    <t>Frances Schultz</t>
  </si>
  <si>
    <t>W. Dale Souza</t>
  </si>
  <si>
    <t>Regina Simon</t>
  </si>
  <si>
    <t>Keith Clyne</t>
  </si>
  <si>
    <t>James Chintala</t>
  </si>
  <si>
    <t>Richard Aparisio</t>
  </si>
  <si>
    <t>Uriel Hammersmith</t>
  </si>
  <si>
    <t>Jeanne Whitaker</t>
  </si>
  <si>
    <t>Bret Nielson</t>
  </si>
  <si>
    <t>Susan Tracey</t>
  </si>
  <si>
    <t>Bernie Johnson</t>
  </si>
  <si>
    <t>Mary Henry</t>
  </si>
  <si>
    <t>Rafael Wright</t>
  </si>
  <si>
    <t>Paul Clark</t>
  </si>
  <si>
    <t>Nicole Beresford</t>
  </si>
  <si>
    <t>Eric Hallstrand</t>
  </si>
  <si>
    <t>Joseph Feeney</t>
  </si>
  <si>
    <t>Elvera Lipes</t>
  </si>
  <si>
    <t>Brian Tate</t>
  </si>
  <si>
    <t>Felipe Triolo</t>
  </si>
  <si>
    <t>Calvin Wilson</t>
  </si>
  <si>
    <t>Vivian Hanna</t>
  </si>
  <si>
    <t>Louise Cole</t>
  </si>
  <si>
    <t>Marie Leadingham</t>
  </si>
  <si>
    <t>Michael Sample</t>
  </si>
  <si>
    <t>John Malmgren</t>
  </si>
  <si>
    <t>Thomas Wiseman</t>
  </si>
  <si>
    <t>Shelby Chow-Wang</t>
  </si>
  <si>
    <t>Lucille Zimmerman</t>
  </si>
  <si>
    <t>Jeff Spero</t>
  </si>
  <si>
    <t>Michael Quintana</t>
  </si>
  <si>
    <t>Ruth Choin</t>
  </si>
  <si>
    <t>Leslie Urias</t>
  </si>
  <si>
    <t>Barbara Bowen</t>
  </si>
  <si>
    <t>Lisa Lima</t>
  </si>
  <si>
    <t>Kimberlee Long</t>
  </si>
  <si>
    <t>Lou Scroggins</t>
  </si>
  <si>
    <t>Barbra Adams</t>
  </si>
  <si>
    <t>Jean Myles</t>
  </si>
  <si>
    <t>Ann Perez</t>
  </si>
  <si>
    <t>Julian Jones</t>
  </si>
  <si>
    <t>Glenn Hahn</t>
  </si>
  <si>
    <t>Estella Tiedemann</t>
  </si>
  <si>
    <t>Anita Carrier</t>
  </si>
  <si>
    <t>Emanuel Grundmann</t>
  </si>
  <si>
    <t>Duane Szigethy</t>
  </si>
  <si>
    <t>Delores Crill</t>
  </si>
  <si>
    <t>Mary Cooper</t>
  </si>
  <si>
    <t>Ian Bloomberg</t>
  </si>
  <si>
    <t>Jenna Thys</t>
  </si>
  <si>
    <t>Wilbur Dere</t>
  </si>
  <si>
    <t>Janet Jacobs</t>
  </si>
  <si>
    <t>Steven Wheeler</t>
  </si>
  <si>
    <t>Fran Ross</t>
  </si>
  <si>
    <t>Deena Herman</t>
  </si>
  <si>
    <t>Amanda Mattice</t>
  </si>
  <si>
    <t>Cecilia Rowell</t>
  </si>
  <si>
    <t>Brandon Vieregg</t>
  </si>
  <si>
    <t>Ann Barr</t>
  </si>
  <si>
    <t>Louise Starr</t>
  </si>
  <si>
    <t>Nyya Wheeler</t>
  </si>
  <si>
    <t>Barbara Shaw</t>
  </si>
  <si>
    <t>Joyce Heth</t>
  </si>
  <si>
    <t>Laurel Stevens</t>
  </si>
  <si>
    <t>Lester Dooley</t>
  </si>
  <si>
    <t>Patricia Gervasi</t>
  </si>
  <si>
    <t>Kerry Westgaard</t>
  </si>
  <si>
    <t>June Payne</t>
  </si>
  <si>
    <t>Stefanie Almanzor</t>
  </si>
  <si>
    <t>Sara Book</t>
  </si>
  <si>
    <t>Peter Tsubota</t>
  </si>
  <si>
    <t>Sharon Smith</t>
  </si>
  <si>
    <t>Lauri Butler</t>
  </si>
  <si>
    <t>Marliss McCalla</t>
  </si>
  <si>
    <t>Ruth Minniear</t>
  </si>
  <si>
    <t>Charlotte Yonce</t>
  </si>
  <si>
    <t>Wanda Hollar</t>
  </si>
  <si>
    <t>Prudence Chavez</t>
  </si>
  <si>
    <t>Ron Carbone</t>
  </si>
  <si>
    <t>Donald Richardson</t>
  </si>
  <si>
    <t>Scott Kaffer</t>
  </si>
  <si>
    <t>Paul Adams</t>
  </si>
  <si>
    <t>Russell Reed</t>
  </si>
  <si>
    <t>Linda Trujillo</t>
  </si>
  <si>
    <t>George Dunlap</t>
  </si>
  <si>
    <t>Teresa Ayers</t>
  </si>
  <si>
    <t>RitaIva Bouton</t>
  </si>
  <si>
    <t>Gregory Hollowell</t>
  </si>
  <si>
    <t>Rose Beavers</t>
  </si>
  <si>
    <t>F. Dowdy</t>
  </si>
  <si>
    <t>Ruth Johnson</t>
  </si>
  <si>
    <t>Maurice Mauriscio</t>
  </si>
  <si>
    <t>Shyla Bettis</t>
  </si>
  <si>
    <t>Juanita Collier</t>
  </si>
  <si>
    <t>Jeffrey Baker</t>
  </si>
  <si>
    <t>Gail Smith</t>
  </si>
  <si>
    <t>Carole Hoskins</t>
  </si>
  <si>
    <t>Kathy Hughes</t>
  </si>
  <si>
    <t>Daniel Boustead</t>
  </si>
  <si>
    <t>Jose Manchester</t>
  </si>
  <si>
    <t>Holly Scott</t>
  </si>
  <si>
    <t>Billy Chen</t>
  </si>
  <si>
    <t>Sharone Jones</t>
  </si>
  <si>
    <t>Jerrie Trent</t>
  </si>
  <si>
    <t>Brandon Curtis</t>
  </si>
  <si>
    <t>Rosella Valdez</t>
  </si>
  <si>
    <t>Carroll Abbate</t>
  </si>
  <si>
    <t>Lynn Pierotti</t>
  </si>
  <si>
    <t>Maryann Rivera</t>
  </si>
  <si>
    <t>Charles Begor</t>
  </si>
  <si>
    <t>Tia Howard</t>
  </si>
  <si>
    <t>Anthony Stafford</t>
  </si>
  <si>
    <t>Stephanie Sanok</t>
  </si>
  <si>
    <t>Todd Carpenter</t>
  </si>
  <si>
    <t>Elizabeth Cartwright</t>
  </si>
  <si>
    <t>Donald Kohl</t>
  </si>
  <si>
    <t>Patricia Ogelb</t>
  </si>
  <si>
    <t>Terri Burnett</t>
  </si>
  <si>
    <t>Shirley Stolow</t>
  </si>
  <si>
    <t>Donna Reeves</t>
  </si>
  <si>
    <t>Wilbert Taggart</t>
  </si>
  <si>
    <t>Florence Wood</t>
  </si>
  <si>
    <t>Betty Tobias</t>
  </si>
  <si>
    <t>Kathleen Jones</t>
  </si>
  <si>
    <t>Christine Stevens</t>
  </si>
  <si>
    <t>Kim Brunner</t>
  </si>
  <si>
    <t>Elmer Purcell, Sr.</t>
  </si>
  <si>
    <t>Kamal Pansa</t>
  </si>
  <si>
    <t>Month Name</t>
  </si>
  <si>
    <t>Shawn Vissers</t>
  </si>
  <si>
    <t>Delia Cody</t>
  </si>
  <si>
    <t>Anna Frongillo</t>
  </si>
  <si>
    <t>Betty Rollins</t>
  </si>
  <si>
    <t>Nettie Burch</t>
  </si>
  <si>
    <t>Alfred Gladhdish</t>
  </si>
  <si>
    <t>Joseph Morrow</t>
  </si>
  <si>
    <t>Joe Chuakay</t>
  </si>
  <si>
    <t>Iwona Turner</t>
  </si>
  <si>
    <t>Kyrstin Chipman</t>
  </si>
  <si>
    <t>Jean McGuin</t>
  </si>
  <si>
    <t>Karren Burkhardt</t>
  </si>
  <si>
    <t>Eric Comden</t>
  </si>
  <si>
    <t>John Bonilla</t>
  </si>
  <si>
    <t>Robert Hall</t>
  </si>
  <si>
    <t>Ruben Burns</t>
  </si>
  <si>
    <t>Elisa Rivera</t>
  </si>
  <si>
    <t>Amanda Williams</t>
  </si>
  <si>
    <t>Charles Lee</t>
  </si>
  <si>
    <t>Dolores Martin</t>
  </si>
  <si>
    <t>Valerie Picco</t>
  </si>
  <si>
    <t>Andrew Beller</t>
  </si>
  <si>
    <t>Ray Gilliom</t>
  </si>
  <si>
    <t>Maryann Whiting</t>
  </si>
  <si>
    <t>Charles Munoz</t>
  </si>
  <si>
    <t>Mark Borders</t>
  </si>
  <si>
    <t>Stacy Caulfield</t>
  </si>
  <si>
    <t>Dee Hanas</t>
  </si>
  <si>
    <t>Robert None</t>
  </si>
  <si>
    <t>Olga York</t>
  </si>
  <si>
    <t>Frances Erickson</t>
  </si>
  <si>
    <t>Anatole Sisk</t>
  </si>
  <si>
    <t>Richard Bonicelli</t>
  </si>
  <si>
    <t>Barnett Barnette</t>
  </si>
  <si>
    <t>June Green</t>
  </si>
  <si>
    <t>Mary Seelye</t>
  </si>
  <si>
    <t>D. Chao</t>
  </si>
  <si>
    <t>Joyce Broderick</t>
  </si>
  <si>
    <t>Pam Young</t>
  </si>
  <si>
    <t>James Zanet</t>
  </si>
  <si>
    <t>Kathy Nolen</t>
  </si>
  <si>
    <t>Brian Raya</t>
  </si>
  <si>
    <t>Diane Forbes</t>
  </si>
  <si>
    <t>John Mc Clane</t>
  </si>
  <si>
    <t>Susan Fisher</t>
  </si>
  <si>
    <t>Steve Vizcarra</t>
  </si>
  <si>
    <t>Audrey Bay</t>
  </si>
  <si>
    <t>Mary Carson</t>
  </si>
  <si>
    <t>Sean Lentz</t>
  </si>
  <si>
    <t>Monte Vieregg</t>
  </si>
  <si>
    <t>George Stone</t>
  </si>
  <si>
    <t>Doris Carter</t>
  </si>
  <si>
    <t>Fred Bridgeman</t>
  </si>
  <si>
    <t>John Lund</t>
  </si>
  <si>
    <t>Honey Chavez</t>
  </si>
  <si>
    <t>William Boroff</t>
  </si>
  <si>
    <t>M. Doyle Butler, Jr.</t>
  </si>
  <si>
    <t>Carolyn Dowdell</t>
  </si>
  <si>
    <t>John Bates</t>
  </si>
  <si>
    <t>Rex Meston</t>
  </si>
  <si>
    <t>David Anderson</t>
  </si>
  <si>
    <t>Harold Cottles</t>
  </si>
  <si>
    <t>Shirley Hartung</t>
  </si>
  <si>
    <t>Mylene Taylor</t>
  </si>
  <si>
    <t>Terry Anderson</t>
  </si>
  <si>
    <t>Harold Ernest</t>
  </si>
  <si>
    <t>Orville Fuchs</t>
  </si>
  <si>
    <t>Frances Giglio</t>
  </si>
  <si>
    <t>Gregory Kahler</t>
  </si>
  <si>
    <t>Shannon Edwards</t>
  </si>
  <si>
    <t>Andrew Bonifacio</t>
  </si>
  <si>
    <t>Medra Hill</t>
  </si>
  <si>
    <t>Lee Winter</t>
  </si>
  <si>
    <t>Ramon Price</t>
  </si>
  <si>
    <t>Jonathan Bowers</t>
  </si>
  <si>
    <t>Sandra Watkins</t>
  </si>
  <si>
    <t>Angie Williams</t>
  </si>
  <si>
    <t>Louise Taylor</t>
  </si>
  <si>
    <t>Diane Benda</t>
  </si>
  <si>
    <t>Lorraine Michler</t>
  </si>
  <si>
    <t>Cheryl Pompa</t>
  </si>
  <si>
    <t>Hazel Ice</t>
  </si>
  <si>
    <t>Donald White</t>
  </si>
  <si>
    <t>Emebet Thompson</t>
  </si>
  <si>
    <t>Helen Austin</t>
  </si>
  <si>
    <t>Arlene Mizer</t>
  </si>
  <si>
    <t>Dinah Tysor</t>
  </si>
  <si>
    <t>Paul Lafoe</t>
  </si>
  <si>
    <t>Patrick Price</t>
  </si>
  <si>
    <t>Nov</t>
  </si>
  <si>
    <t>Mary Bean</t>
  </si>
  <si>
    <t>Charlotte Clark</t>
  </si>
  <si>
    <t>John Bowles</t>
  </si>
  <si>
    <t>Jeffrey Adis</t>
  </si>
  <si>
    <t>Susan Fletcher</t>
  </si>
  <si>
    <t>Gladys Peshut</t>
  </si>
  <si>
    <t>Becky Waters</t>
  </si>
  <si>
    <t>Rudy Vered</t>
  </si>
  <si>
    <t>Pamela Trubin</t>
  </si>
  <si>
    <t>Martha Wilson</t>
  </si>
  <si>
    <t>Richard Sowers</t>
  </si>
  <si>
    <t>Mariam Carey</t>
  </si>
  <si>
    <t>Chad Borrelli</t>
  </si>
  <si>
    <t>Chaillot Retinski</t>
  </si>
  <si>
    <t>Stella Kanagy</t>
  </si>
  <si>
    <t>Veola Allen</t>
  </si>
  <si>
    <t>Norma Campbell</t>
  </si>
  <si>
    <t>Frances Whiting</t>
  </si>
  <si>
    <t>Brandon Ward</t>
  </si>
  <si>
    <t>Eugene Goodwater</t>
  </si>
  <si>
    <t>Karen Villani</t>
  </si>
  <si>
    <t>Ann Howard</t>
  </si>
  <si>
    <t>Leo Jones</t>
  </si>
  <si>
    <t>Betty Morrison</t>
  </si>
  <si>
    <t>Shelley Barukh</t>
  </si>
  <si>
    <t>Shelia Gram</t>
  </si>
  <si>
    <t>Glenna Archilla</t>
  </si>
  <si>
    <t>Stephen Harbut</t>
  </si>
  <si>
    <t>Phyllis Hanlon</t>
  </si>
  <si>
    <t>Jewell Colandrea</t>
  </si>
  <si>
    <t>Jack Clark</t>
  </si>
  <si>
    <t>Stephen Green</t>
  </si>
  <si>
    <t>Dolores Preston</t>
  </si>
  <si>
    <t>Doris Fox</t>
  </si>
  <si>
    <t>Theresqa Mingee</t>
  </si>
  <si>
    <t>Teresa Coleman</t>
  </si>
  <si>
    <t>Marie Rose</t>
  </si>
  <si>
    <t>Debbie Marinelli</t>
  </si>
  <si>
    <t>Peter Sargent</t>
  </si>
  <si>
    <t>William Brown</t>
  </si>
  <si>
    <t>Coy Chamberlain</t>
  </si>
  <si>
    <t>Sharon James</t>
  </si>
  <si>
    <t>Deborah Weinroth</t>
  </si>
  <si>
    <t>Agnes Concepcion</t>
  </si>
  <si>
    <t>Sherly Platt</t>
  </si>
  <si>
    <t>Betty Boshnack</t>
  </si>
  <si>
    <t>Jennie Smith</t>
  </si>
  <si>
    <t>Lillian Martinez</t>
  </si>
  <si>
    <t>Dorothy Stice</t>
  </si>
  <si>
    <t>Michael Clark</t>
  </si>
  <si>
    <t>Oscar Carr</t>
  </si>
  <si>
    <t>Doris Gettler</t>
  </si>
  <si>
    <t>James Jones</t>
  </si>
  <si>
    <t>Scott McCarthy</t>
  </si>
  <si>
    <t>Brian Enrico</t>
  </si>
  <si>
    <t>Nancy Smith</t>
  </si>
  <si>
    <t>Christina Nix</t>
  </si>
  <si>
    <t>Odonna Bernbaun</t>
  </si>
  <si>
    <t>Nancy Pietrs</t>
  </si>
  <si>
    <t>Jerry Zermach</t>
  </si>
  <si>
    <t>Thelma Wells</t>
  </si>
  <si>
    <t>Karla Rothwell</t>
  </si>
  <si>
    <t>Janis Miller</t>
  </si>
  <si>
    <t>Harold Troxel</t>
  </si>
  <si>
    <t>Todd Mendell</t>
  </si>
  <si>
    <t>Jason Dille</t>
  </si>
  <si>
    <t>Jacob Chumbley</t>
  </si>
  <si>
    <t>Reginald Lyons</t>
  </si>
  <si>
    <t>Linda Heth</t>
  </si>
  <si>
    <t>Else Aleksic</t>
  </si>
  <si>
    <t>Dominic Gash</t>
  </si>
  <si>
    <t>Darlene Stralow</t>
  </si>
  <si>
    <t>Willa Archuletta</t>
  </si>
  <si>
    <t>Elizabeth Wuest</t>
  </si>
  <si>
    <t>Ashvini Sharama</t>
  </si>
  <si>
    <t>Shirley Cavior</t>
  </si>
  <si>
    <t>Gladys Nardini</t>
  </si>
  <si>
    <t>Robert Antilla</t>
  </si>
  <si>
    <t>Sue Palmer</t>
  </si>
  <si>
    <t>William Bush</t>
  </si>
  <si>
    <t>Kathy Schook</t>
  </si>
  <si>
    <t>Jerry Ashbrook</t>
  </si>
  <si>
    <t>Brian Clayton</t>
  </si>
  <si>
    <t>Edna Leonguerrero</t>
  </si>
  <si>
    <t>Helen Huck</t>
  </si>
  <si>
    <t>Helen Plum</t>
  </si>
  <si>
    <t>Roberta Sellers</t>
  </si>
  <si>
    <t>David Virek</t>
  </si>
  <si>
    <t>Allen Dutton</t>
  </si>
  <si>
    <t>Robert Guardamondo</t>
  </si>
  <si>
    <t>Sharon Botelho</t>
  </si>
  <si>
    <t>Cheri Weihe</t>
  </si>
  <si>
    <t>Sheila Neusaenger</t>
  </si>
  <si>
    <t>Jeannette Bura</t>
  </si>
  <si>
    <t>David Graff</t>
  </si>
  <si>
    <t>Debra Thompson</t>
  </si>
  <si>
    <t>Mahtouz Burke</t>
  </si>
  <si>
    <t>Milton Ives</t>
  </si>
  <si>
    <t>Louise Ayotte</t>
  </si>
  <si>
    <t>Kathleen Clark</t>
  </si>
  <si>
    <t>Rob Zastrow</t>
  </si>
  <si>
    <t>Dan Rafferty</t>
  </si>
  <si>
    <t>Jeanene Chalmers</t>
  </si>
  <si>
    <t>Jeffrey Siegman</t>
  </si>
  <si>
    <t>Kathleen Cameron</t>
  </si>
  <si>
    <t>Jeanni Espinoza</t>
  </si>
  <si>
    <t>Frank Abeyta</t>
  </si>
  <si>
    <t>Raven Moore</t>
  </si>
  <si>
    <t>Frank Pierson</t>
  </si>
  <si>
    <t>Irene Watada</t>
  </si>
  <si>
    <t>Jimmy Rodriguez</t>
  </si>
  <si>
    <t>Craig Rawdon</t>
  </si>
  <si>
    <t>Alicia Argo</t>
  </si>
  <si>
    <t>Ryan Crouch</t>
  </si>
  <si>
    <t>Bonnie Lepro</t>
  </si>
  <si>
    <t>Raymond Tancredy</t>
  </si>
  <si>
    <t>Audrey Fulghum</t>
  </si>
  <si>
    <t>Susan Martinez</t>
  </si>
  <si>
    <t>Margaret Reed</t>
  </si>
  <si>
    <t>George McCane</t>
  </si>
  <si>
    <t>Maila Shobe</t>
  </si>
  <si>
    <t>Jennings Smith</t>
  </si>
  <si>
    <t>Eugene Walker</t>
  </si>
  <si>
    <t>Arlene Leon</t>
  </si>
  <si>
    <t>Frank Bogart</t>
  </si>
  <si>
    <t>Allison Beutel</t>
  </si>
  <si>
    <t>Leslie McClelland</t>
  </si>
  <si>
    <t>Richard Wellington</t>
  </si>
  <si>
    <t>Nanalee Yellman</t>
  </si>
  <si>
    <t>Joy McCormick</t>
  </si>
  <si>
    <t>Shirley Conger</t>
  </si>
  <si>
    <t>Ron Templeton</t>
  </si>
  <si>
    <t>Edward Roth</t>
  </si>
  <si>
    <t>Beath Hansford</t>
  </si>
  <si>
    <t>Arlis (Billie) MacDougal</t>
  </si>
  <si>
    <t>Walta Thompson</t>
  </si>
  <si>
    <t>Ellen Prather</t>
  </si>
  <si>
    <t>Diana Davis</t>
  </si>
  <si>
    <t>Steven Novak</t>
  </si>
  <si>
    <t>Roland Bassette</t>
  </si>
  <si>
    <t>Lillian Maes</t>
  </si>
  <si>
    <t>Nancy Platt</t>
  </si>
  <si>
    <t>Elizabeth Martin</t>
  </si>
  <si>
    <t>Bertil Bethurum</t>
  </si>
  <si>
    <t>Carol Whipple</t>
  </si>
  <si>
    <t>Zenin Sussman</t>
  </si>
  <si>
    <t>Mary Tate</t>
  </si>
  <si>
    <t>Regina Albritton</t>
  </si>
  <si>
    <t>Patrick Coccimiglio</t>
  </si>
  <si>
    <t>Silvio Watkins</t>
  </si>
  <si>
    <t>Irene Simpson</t>
  </si>
  <si>
    <t>Ken Messenger</t>
  </si>
  <si>
    <t>Darryl Swingley</t>
  </si>
  <si>
    <t>Mildred Valentine</t>
  </si>
  <si>
    <t>Edward Campbell</t>
  </si>
  <si>
    <t>Catherine Ahlberg</t>
  </si>
  <si>
    <t>Todd Zweifel</t>
  </si>
  <si>
    <t>Jackie Cooke</t>
  </si>
  <si>
    <t>Jeanne Turner</t>
  </si>
  <si>
    <t>Phyllis Bagley</t>
  </si>
  <si>
    <t>Lillian Martensen</t>
  </si>
  <si>
    <t>Josie Underwood</t>
  </si>
  <si>
    <t>Bruce Ferguson</t>
  </si>
  <si>
    <t>Louella Wheat</t>
  </si>
  <si>
    <t>Shirley Strauh</t>
  </si>
  <si>
    <t>Rachel Hofsetz</t>
  </si>
  <si>
    <t>Minnie Roth</t>
  </si>
  <si>
    <t>Louis McGrath</t>
  </si>
  <si>
    <t>Andrew Radford</t>
  </si>
  <si>
    <t>Lois Conneally</t>
  </si>
  <si>
    <t>John Kennedy</t>
  </si>
  <si>
    <t>Tanya Wurst</t>
  </si>
  <si>
    <t>Lydia Pool</t>
  </si>
  <si>
    <t>Douglas Clark</t>
  </si>
  <si>
    <t>Joanne Williams</t>
  </si>
  <si>
    <t>Elaine Franklin</t>
  </si>
  <si>
    <t>Myriam Nichols</t>
  </si>
  <si>
    <t>Julia Vaughn</t>
  </si>
  <si>
    <t>Emily Bostick</t>
  </si>
  <si>
    <t>Gregory Whiting</t>
  </si>
  <si>
    <t>Matthew Mack</t>
  </si>
  <si>
    <t>William Swindler</t>
  </si>
  <si>
    <t>Clyde Dixon</t>
  </si>
  <si>
    <t>Jack Collins</t>
  </si>
  <si>
    <t>Earl Lafferty</t>
  </si>
  <si>
    <t>Phyllis Carter</t>
  </si>
  <si>
    <t>Beverly Vawter</t>
  </si>
  <si>
    <t>Deborah Pacioretty</t>
  </si>
  <si>
    <t>Raymond Zenker</t>
  </si>
  <si>
    <t>Jobe Lewis</t>
  </si>
  <si>
    <t>Shawn Bettinardi</t>
  </si>
  <si>
    <t>Teresa Dempsey</t>
  </si>
  <si>
    <t>Lynda Swift</t>
  </si>
  <si>
    <t>Pete Conley</t>
  </si>
  <si>
    <t>Delores Wensler</t>
  </si>
  <si>
    <t>Robert Begley</t>
  </si>
  <si>
    <t>Christopher Smith</t>
  </si>
  <si>
    <t>Patricia Zubaty</t>
  </si>
  <si>
    <t>Valerie Carzino</t>
  </si>
  <si>
    <t>Craig Tam</t>
  </si>
  <si>
    <t>Stacey Rowland</t>
  </si>
  <si>
    <t>Mary Jo Fitzgerald</t>
  </si>
  <si>
    <t>Stephen Potter</t>
  </si>
  <si>
    <t>Judy Owens</t>
  </si>
  <si>
    <t>Beverly Purvey</t>
  </si>
  <si>
    <t>Sheldon Robinson</t>
  </si>
  <si>
    <t>Franklin Castillo</t>
  </si>
  <si>
    <t>Barbara Cleary</t>
  </si>
  <si>
    <t>David Wainwright</t>
  </si>
  <si>
    <t>Rhonda Mehlert</t>
  </si>
  <si>
    <t>Long Byrge</t>
  </si>
  <si>
    <t>Judy Curd</t>
  </si>
  <si>
    <t>Mildred Morrow</t>
  </si>
  <si>
    <t>Margaret Ward</t>
  </si>
  <si>
    <t>John Weaver</t>
  </si>
  <si>
    <t>Nicole Birdsell</t>
  </si>
  <si>
    <t>Juanita Ovington</t>
  </si>
  <si>
    <t>Cindy Lunt</t>
  </si>
  <si>
    <t>Ruby Bruneau</t>
  </si>
  <si>
    <t>Dennis Lorentzson</t>
  </si>
  <si>
    <t>Constance Summers</t>
  </si>
  <si>
    <t>Arthur Bohn</t>
  </si>
  <si>
    <t>Mary Aigaki</t>
  </si>
  <si>
    <t>Diane Friese</t>
  </si>
  <si>
    <t>Ruth Tate</t>
  </si>
  <si>
    <t>Randall Powell</t>
  </si>
  <si>
    <t>Harold Givens</t>
  </si>
  <si>
    <t>Alanna Hicks</t>
  </si>
  <si>
    <t>Karen Faulkner</t>
  </si>
  <si>
    <t>Gail Xu</t>
  </si>
  <si>
    <t>Anne Vicknair</t>
  </si>
  <si>
    <t>Brian Johnston</t>
  </si>
  <si>
    <t>Carol Campbell</t>
  </si>
  <si>
    <t>Barbara Duncan</t>
  </si>
  <si>
    <t>Ray Bunch</t>
  </si>
  <si>
    <t>David Ferguson</t>
  </si>
  <si>
    <t>Vera Oana</t>
  </si>
  <si>
    <t>Lynn ODonahue</t>
  </si>
  <si>
    <t>Kelvin McCarron</t>
  </si>
  <si>
    <t>Mary Stesney</t>
  </si>
  <si>
    <t>Carol Puckett</t>
  </si>
  <si>
    <t>Steven Cornelison</t>
  </si>
  <si>
    <t>Thomas Adler</t>
  </si>
  <si>
    <t>Terry Sanchez</t>
  </si>
  <si>
    <t>Jean Fernandez</t>
  </si>
  <si>
    <t>Elizabeth Zuvich</t>
  </si>
  <si>
    <t>Kerry Price</t>
  </si>
  <si>
    <t>Karen Beltrame</t>
  </si>
  <si>
    <t>James Dunn</t>
  </si>
  <si>
    <t>Joy Gay</t>
  </si>
  <si>
    <t>Tamara St. Clair</t>
  </si>
  <si>
    <t>Florianne Helton</t>
  </si>
  <si>
    <t>Bonnie Gyure</t>
  </si>
  <si>
    <t>R. Gotfred</t>
  </si>
  <si>
    <t>Merle Stotka</t>
  </si>
  <si>
    <t>Susan Armendariz</t>
  </si>
  <si>
    <t>Ronald Adina</t>
  </si>
  <si>
    <t>Van Armstrong</t>
  </si>
  <si>
    <t>Keith Fisher</t>
  </si>
  <si>
    <t>Helen Matter</t>
  </si>
  <si>
    <t>Ordean Braun</t>
  </si>
  <si>
    <t>Julie Pilgreen</t>
  </si>
  <si>
    <t>Daphne Todoroff</t>
  </si>
  <si>
    <t>Raul Lewis</t>
  </si>
  <si>
    <t>Leah Jarnagin</t>
  </si>
  <si>
    <t>Clint Hancock</t>
  </si>
  <si>
    <t>Isabel Smith</t>
  </si>
  <si>
    <t>Reinhold Whitmer</t>
  </si>
  <si>
    <t>Michael John Troyer</t>
  </si>
  <si>
    <t>Aubri Booth</t>
  </si>
  <si>
    <t>Arabelle Gardner</t>
  </si>
  <si>
    <t>Ed Weaber</t>
  </si>
  <si>
    <t>Anita Higbee</t>
  </si>
  <si>
    <t>Arlene Randolph</t>
  </si>
  <si>
    <t>Lola Ferris</t>
  </si>
  <si>
    <t>Gertrude Stafforini</t>
  </si>
  <si>
    <t>Arline Walker</t>
  </si>
  <si>
    <t>Rita Miller</t>
  </si>
  <si>
    <t>L. Jane Conant</t>
  </si>
  <si>
    <t>Michael Haines</t>
  </si>
  <si>
    <t>Lynn Cornett</t>
  </si>
  <si>
    <t>Phyllis Golberg</t>
  </si>
  <si>
    <t>Matthew Wallace</t>
  </si>
  <si>
    <t>Janice Barlow</t>
  </si>
  <si>
    <t>Brandon Perez</t>
  </si>
  <si>
    <t>Rod Fennessey</t>
  </si>
  <si>
    <t>Makiko Testa</t>
  </si>
  <si>
    <t>Shirley Scherer</t>
  </si>
  <si>
    <t>Matthew Threats</t>
  </si>
  <si>
    <t>Janice Yates</t>
  </si>
  <si>
    <t>Christina Weimer</t>
  </si>
  <si>
    <t>William White</t>
  </si>
  <si>
    <t>Brenda Zagar</t>
  </si>
  <si>
    <t>Carol Exposito</t>
  </si>
  <si>
    <t>Tina Trahan</t>
  </si>
  <si>
    <t>Floyd Mehaffy</t>
  </si>
  <si>
    <t>Sean Connell</t>
  </si>
  <si>
    <t>Leshu Hall</t>
  </si>
  <si>
    <t>Albert Sullivan</t>
  </si>
  <si>
    <t>Don Redmond</t>
  </si>
  <si>
    <t>Lila Mandell</t>
  </si>
  <si>
    <t>Gloria Cross</t>
  </si>
  <si>
    <t>Gary Valeska</t>
  </si>
  <si>
    <t>Carol Wakefield</t>
  </si>
  <si>
    <t>Rudolf Wheeler</t>
  </si>
  <si>
    <t>Mary Gray</t>
  </si>
  <si>
    <t>Stacey Tearpak</t>
  </si>
  <si>
    <t>Frank White</t>
  </si>
  <si>
    <t>Ann Bagley</t>
  </si>
  <si>
    <t>Janice Lipscomb</t>
  </si>
  <si>
    <t>James Oakley</t>
  </si>
  <si>
    <t>Jerry Brock</t>
  </si>
  <si>
    <t>Joyce Bentley</t>
  </si>
  <si>
    <t>Robert Kneppe</t>
  </si>
  <si>
    <t>William Sotelo</t>
  </si>
  <si>
    <t>Patricia Mrozowski</t>
  </si>
  <si>
    <t>Richard Vansdal</t>
  </si>
  <si>
    <t>Mary Lee</t>
  </si>
  <si>
    <t>Gary Newcomer</t>
  </si>
  <si>
    <t>Cynthia Abramson</t>
  </si>
  <si>
    <t>Charles Pearl</t>
  </si>
  <si>
    <t>Everett Wallace</t>
  </si>
  <si>
    <t>Edward Wolfe</t>
  </si>
  <si>
    <t>Lisa Randall</t>
  </si>
  <si>
    <t>Joshua Anderson</t>
  </si>
  <si>
    <t>Christopher Bartic</t>
  </si>
  <si>
    <t>Bryan Brown</t>
  </si>
  <si>
    <t>Rosmarie Carroll</t>
  </si>
  <si>
    <t>Robert Adalat</t>
  </si>
  <si>
    <t>Marilyn Brooks</t>
  </si>
  <si>
    <t>Edgar Caudill</t>
  </si>
  <si>
    <t>Deborah Campbell</t>
  </si>
  <si>
    <t>Dianne Bagno</t>
  </si>
  <si>
    <t>Georgia Thompson</t>
  </si>
  <si>
    <t>Bertha Padilla</t>
  </si>
  <si>
    <t>Rachel Staton</t>
  </si>
  <si>
    <t>Karen Ryden</t>
  </si>
  <si>
    <t>Kimberly Kelley</t>
  </si>
  <si>
    <t>Donna Unfried</t>
  </si>
  <si>
    <t>Debbie Haley</t>
  </si>
  <si>
    <t>Mari Caldwell</t>
  </si>
  <si>
    <t>Larry Chappell</t>
  </si>
  <si>
    <t>Hillaine Montera</t>
  </si>
  <si>
    <t>Troy Lipford</t>
  </si>
  <si>
    <t>Teresa Battistelli</t>
  </si>
  <si>
    <t>Shirley Lease</t>
  </si>
  <si>
    <t>Sam Hill</t>
  </si>
  <si>
    <t>Stephen Young</t>
  </si>
  <si>
    <t>Martha Marple</t>
  </si>
  <si>
    <t>Eugene Romero</t>
  </si>
  <si>
    <t>Donna Strang</t>
  </si>
  <si>
    <t>Jean Jersin</t>
  </si>
  <si>
    <t>Ronald Chapman</t>
  </si>
  <si>
    <t>Ann Morreale</t>
  </si>
  <si>
    <t>George Armstrong</t>
  </si>
  <si>
    <t>Maria Stansfield</t>
  </si>
  <si>
    <t>Dawn Zehr</t>
  </si>
  <si>
    <t>Barbara Sparks</t>
  </si>
  <si>
    <t>Carla Lammers</t>
  </si>
  <si>
    <t>Mike Taylor</t>
  </si>
  <si>
    <t>Marcella Isaacs</t>
  </si>
  <si>
    <t>Dorothy Contreras</t>
  </si>
  <si>
    <t>Vince Fisher</t>
  </si>
  <si>
    <t>Patricia Aldridge</t>
  </si>
  <si>
    <t>Dianne Parfit</t>
  </si>
  <si>
    <t>Lisa Wills</t>
  </si>
  <si>
    <t>Jose Curry</t>
  </si>
  <si>
    <t>Kali Vigil</t>
  </si>
  <si>
    <t>Linda Brooks</t>
  </si>
  <si>
    <t>Linda Sparks</t>
  </si>
  <si>
    <t>Kathleen Blakely</t>
  </si>
  <si>
    <t>Helen Toyota</t>
  </si>
  <si>
    <t>Barrett Younkin</t>
  </si>
  <si>
    <t>David Givens</t>
  </si>
  <si>
    <t>Sherman Parker</t>
  </si>
  <si>
    <t>Stephanie Angelbeck</t>
  </si>
  <si>
    <t>Brian Cocanougher</t>
  </si>
  <si>
    <t>Angela Bauer</t>
  </si>
  <si>
    <t>Peggy Petty</t>
  </si>
  <si>
    <t>Neva Mitchell</t>
  </si>
  <si>
    <t>Janice Rueda</t>
  </si>
  <si>
    <t>Virginia Bowman</t>
  </si>
  <si>
    <t>Laura Bray</t>
  </si>
  <si>
    <t>Beverly Maher</t>
  </si>
  <si>
    <t>Dalene Crega</t>
  </si>
  <si>
    <t>J. Ryan Carson</t>
  </si>
  <si>
    <t>Alice Kesterson</t>
  </si>
  <si>
    <t>Veronica Elson</t>
  </si>
  <si>
    <t>Jerry Ingram</t>
  </si>
  <si>
    <t>Erica Goldblatt</t>
  </si>
  <si>
    <t>Billie Debekker</t>
  </si>
  <si>
    <t>Valerie Nelson</t>
  </si>
  <si>
    <t>Tuyen Breaux</t>
  </si>
  <si>
    <t>Rose Browning</t>
  </si>
  <si>
    <t>Leda Witte</t>
  </si>
  <si>
    <t>Herb Montano</t>
  </si>
  <si>
    <t>Allison Ehrens</t>
  </si>
  <si>
    <t>Theresa Campbell</t>
  </si>
  <si>
    <t>Maxine Alexander</t>
  </si>
  <si>
    <t>Pedro Castillo</t>
  </si>
  <si>
    <t>Ian Yuhasz</t>
  </si>
  <si>
    <t>Joseph Schofield</t>
  </si>
  <si>
    <t>James Antionio</t>
  </si>
  <si>
    <t>Carl Pettit</t>
  </si>
  <si>
    <t>Chanin Coder</t>
  </si>
  <si>
    <t>Mark Wintermantel</t>
  </si>
  <si>
    <t>Doris Blackburn</t>
  </si>
  <si>
    <t>Warren Kaufman</t>
  </si>
  <si>
    <t>Linda Browne</t>
  </si>
  <si>
    <t>Marc Trager</t>
  </si>
  <si>
    <t>Foster Detwiler</t>
  </si>
  <si>
    <t>Joseph Brazelton</t>
  </si>
  <si>
    <t>Julie Estes</t>
  </si>
  <si>
    <t>Celia Haug</t>
  </si>
  <si>
    <t>Ricky Jischke</t>
  </si>
  <si>
    <t>Kevin Parkison</t>
  </si>
  <si>
    <t>Louis Gonzales</t>
  </si>
  <si>
    <t>Thad Hennis</t>
  </si>
  <si>
    <t>Gerald Austin</t>
  </si>
  <si>
    <t>Daryl Kannisto</t>
  </si>
  <si>
    <t>Samuel Zobkiro</t>
  </si>
  <si>
    <t>Marliyn Hinkle</t>
  </si>
  <si>
    <t>Elizabeth Thor</t>
  </si>
  <si>
    <t>Carolyn Leon</t>
  </si>
  <si>
    <t>Glenn Olivera</t>
  </si>
  <si>
    <t>Ethel Belyeu</t>
  </si>
  <si>
    <t>Bettie Pooler</t>
  </si>
  <si>
    <t>Debra Flanders</t>
  </si>
  <si>
    <t>Mildred Caporaletti</t>
  </si>
  <si>
    <t>Glenn Carey</t>
  </si>
  <si>
    <t>Kelly Hayne</t>
  </si>
  <si>
    <t>Mark Vannest</t>
  </si>
  <si>
    <t>Jean Holcomb</t>
  </si>
  <si>
    <t>Jack Wood</t>
  </si>
  <si>
    <t>Janel Smith</t>
  </si>
  <si>
    <t>Joyce Posa</t>
  </si>
  <si>
    <t>Thelma Molley</t>
  </si>
  <si>
    <t>Georgia Blake</t>
  </si>
  <si>
    <t>Frank Slusher</t>
  </si>
  <si>
    <t>Angie Mccurry</t>
  </si>
  <si>
    <t>Dorothy Moyer</t>
  </si>
  <si>
    <t>Jeffrey Kung</t>
  </si>
  <si>
    <t>Heather Bowling</t>
  </si>
  <si>
    <t>Herbert Stever</t>
  </si>
  <si>
    <t>Paul Wolfson</t>
  </si>
  <si>
    <t>June Brunner</t>
  </si>
  <si>
    <t>Leland Thomas</t>
  </si>
  <si>
    <t>Anne Marks</t>
  </si>
  <si>
    <t>Marin Bezic</t>
  </si>
  <si>
    <t>Patricia Buchanan</t>
  </si>
  <si>
    <t>Tamar Hubbard</t>
  </si>
  <si>
    <t>Nicholas Willson</t>
  </si>
  <si>
    <t>Joyce Moreno</t>
  </si>
  <si>
    <t>Betty Kiser</t>
  </si>
  <si>
    <t>Samuel Nix</t>
  </si>
  <si>
    <t>Teresa Kalivoda</t>
  </si>
  <si>
    <t>Sherry Baugh</t>
  </si>
  <si>
    <t>Jan Ireland</t>
  </si>
  <si>
    <t>Charles McGrath</t>
  </si>
  <si>
    <t>Betty Zittel</t>
  </si>
  <si>
    <t>Stephen Patterson</t>
  </si>
  <si>
    <t>Shirley Simpkins</t>
  </si>
  <si>
    <t>Michael Larson</t>
  </si>
  <si>
    <t>Joshua Pierce</t>
  </si>
  <si>
    <t>Anna Ames</t>
  </si>
  <si>
    <t>Dawn Barber</t>
  </si>
  <si>
    <t>Dorothy Yashar</t>
  </si>
  <si>
    <t>Jean Handley</t>
  </si>
  <si>
    <t>Garrett Rodrick</t>
  </si>
  <si>
    <t>Charles Drake</t>
  </si>
  <si>
    <t>Patricia Stallings</t>
  </si>
  <si>
    <t>Maria McGill</t>
  </si>
  <si>
    <t>Katerina Oneill</t>
  </si>
  <si>
    <t>Richard Audia</t>
  </si>
  <si>
    <t>Shirley Kuhns</t>
  </si>
  <si>
    <t>Joseph Warner</t>
  </si>
  <si>
    <t>Edie Stuart</t>
  </si>
  <si>
    <t>Mary Horine</t>
  </si>
  <si>
    <t>Emma Louise Prewitt</t>
  </si>
  <si>
    <t>Geneva Ace</t>
  </si>
  <si>
    <t>Tiffany Sobczak</t>
  </si>
  <si>
    <t>Mary Irwin</t>
  </si>
  <si>
    <t>Kathryn Rowlez</t>
  </si>
  <si>
    <t>Harold Montoya</t>
  </si>
  <si>
    <t>Connie Adez</t>
  </si>
  <si>
    <t>Renee Payne</t>
  </si>
  <si>
    <t>Lori Folga</t>
  </si>
  <si>
    <t>Jennifer Mansfield</t>
  </si>
  <si>
    <t>Sharon Schaffer</t>
  </si>
  <si>
    <t>Dorothy Weidoff</t>
  </si>
  <si>
    <t>Tish Duff</t>
  </si>
  <si>
    <t>Teresa Ehrlich</t>
  </si>
  <si>
    <t>Gerald Morris</t>
  </si>
  <si>
    <t>Tyler Austin</t>
  </si>
  <si>
    <t>Saskia Teh</t>
  </si>
  <si>
    <t>Brett Johnson</t>
  </si>
  <si>
    <t>S. Gayle Keller</t>
  </si>
  <si>
    <t>James Goudreau</t>
  </si>
  <si>
    <t>James Taylor</t>
  </si>
  <si>
    <t>Bertha Verhaus</t>
  </si>
  <si>
    <t>Barbara Butcher</t>
  </si>
  <si>
    <t>Diane Drier</t>
  </si>
  <si>
    <t>Susan Calleja</t>
  </si>
  <si>
    <t>Thomas Maestas</t>
  </si>
  <si>
    <t>Sylvia Caldwell</t>
  </si>
  <si>
    <t>Roy Settle</t>
  </si>
  <si>
    <t>Lisa Baldridge</t>
  </si>
  <si>
    <t>Gloria Perko</t>
  </si>
  <si>
    <t>Carl Morris</t>
  </si>
  <si>
    <t>Clarence Solarz</t>
  </si>
  <si>
    <t>Colin Pooler</t>
  </si>
  <si>
    <t>Fran Highfill</t>
  </si>
  <si>
    <t>Rachel Bardwell</t>
  </si>
  <si>
    <t>Frank Cortez</t>
  </si>
  <si>
    <t>Jim Praete</t>
  </si>
  <si>
    <t>Manuel Clark</t>
  </si>
  <si>
    <t>Jenelle Williams</t>
  </si>
  <si>
    <t>Doreene Traeber</t>
  </si>
  <si>
    <t>Donald Adkins</t>
  </si>
  <si>
    <t>Bruce Kirkpatrick</t>
  </si>
  <si>
    <t>Shirley Head</t>
  </si>
  <si>
    <t>Peter Fryer</t>
  </si>
  <si>
    <t>Karissa Faust</t>
  </si>
  <si>
    <t>Lanna Slaven</t>
  </si>
  <si>
    <t>Joyce Salkind</t>
  </si>
  <si>
    <t>Sondra Kerns</t>
  </si>
  <si>
    <t>Lonnie Carvajal</t>
  </si>
  <si>
    <t>Katherine Cecchini</t>
  </si>
  <si>
    <t>Edward Stemple</t>
  </si>
  <si>
    <t>Beverly Avila</t>
  </si>
  <si>
    <t>Vandella Bancroft</t>
  </si>
  <si>
    <t>Nathan Barnwell</t>
  </si>
  <si>
    <t>Pat Thornlow</t>
  </si>
  <si>
    <t>David Coday</t>
  </si>
  <si>
    <t>David Valentine</t>
  </si>
  <si>
    <t>Ruby Stevens</t>
  </si>
  <si>
    <t>Marilynn Williams</t>
  </si>
  <si>
    <t>Joanne Bettinger</t>
  </si>
  <si>
    <t>Heather Bowles</t>
  </si>
  <si>
    <t>Barbara Bennett</t>
  </si>
  <si>
    <t>Charles Stranger</t>
  </si>
  <si>
    <t>Sean Lunt</t>
  </si>
  <si>
    <t>Crystal Badiozzaman</t>
  </si>
  <si>
    <t>Dale Carmody</t>
  </si>
  <si>
    <t>Doris Tupaz</t>
  </si>
  <si>
    <t>Cindy Pilotte</t>
  </si>
  <si>
    <t>Cynthia Vanscoy</t>
  </si>
  <si>
    <t>Nancy Alumbaugh</t>
  </si>
  <si>
    <t>Jeff Wakefield</t>
  </si>
  <si>
    <t>Lola Stange</t>
  </si>
  <si>
    <t>Jeffrey Myers</t>
  </si>
  <si>
    <t>Eva Hamill</t>
  </si>
  <si>
    <t>Tommy Bagar</t>
  </si>
  <si>
    <t>Melvin Mendoza</t>
  </si>
  <si>
    <t>Jeremy Pawloski</t>
  </si>
  <si>
    <t>Ruth Sands</t>
  </si>
  <si>
    <t>Daniel Roberts</t>
  </si>
  <si>
    <t>Rebecca Bozeman</t>
  </si>
  <si>
    <t>Julie Jones</t>
  </si>
  <si>
    <t>Louise Cassidy</t>
  </si>
  <si>
    <t>Debra Harris</t>
  </si>
  <si>
    <t>Karen Bustamante</t>
  </si>
  <si>
    <t>Janet Bogosian</t>
  </si>
  <si>
    <t>Kari Amerson</t>
  </si>
  <si>
    <t>John Williamson</t>
  </si>
  <si>
    <t>Hazel Sturdevant</t>
  </si>
  <si>
    <t>Thomas Summers</t>
  </si>
  <si>
    <t>Lori Bethune</t>
  </si>
  <si>
    <t>Melanie Snow</t>
  </si>
  <si>
    <t>Pattie Brinton</t>
  </si>
  <si>
    <t>Timothy Brady</t>
  </si>
  <si>
    <t>Scott Raigoza</t>
  </si>
  <si>
    <t>Melvyn Kochevar</t>
  </si>
  <si>
    <t>Renee Horton</t>
  </si>
  <si>
    <t>John Burns</t>
  </si>
  <si>
    <t>Chris Van Horn</t>
  </si>
  <si>
    <t>Wanda Canepa</t>
  </si>
  <si>
    <t>Kristine Aldred</t>
  </si>
  <si>
    <t>William Vaughn</t>
  </si>
  <si>
    <t>Neal Fritz</t>
  </si>
  <si>
    <t>Dorothy Kubacki</t>
  </si>
  <si>
    <t>Lori Fenster</t>
  </si>
  <si>
    <t>Jean Hankal</t>
  </si>
  <si>
    <t>Emily Beman</t>
  </si>
  <si>
    <t>Sarah Cooper</t>
  </si>
  <si>
    <t>Filomena Visser</t>
  </si>
  <si>
    <t>David Wheeler</t>
  </si>
  <si>
    <t>Terrence Lloyd</t>
  </si>
  <si>
    <t>Kristin Brinkman</t>
  </si>
  <si>
    <t>Gloria Bertelloti</t>
  </si>
  <si>
    <t>Derwin Sanchez</t>
  </si>
  <si>
    <t>Sandra Coe</t>
  </si>
  <si>
    <t>Alexis Vukelich</t>
  </si>
  <si>
    <t>Marianne Ammann</t>
  </si>
  <si>
    <t>Angelina Supernaw</t>
  </si>
  <si>
    <t>Phillip Travis</t>
  </si>
  <si>
    <t>Virgil Lucero</t>
  </si>
  <si>
    <t>Karen Atkins</t>
  </si>
  <si>
    <t>Irene McGee</t>
  </si>
  <si>
    <t>James Leopard</t>
  </si>
  <si>
    <t>Jennifer Rocconi</t>
  </si>
  <si>
    <t>Cheryl Martinez</t>
  </si>
  <si>
    <t>Alexzandra Brice</t>
  </si>
  <si>
    <t>Brenda Carothers</t>
  </si>
  <si>
    <t>Dolores Gillespie</t>
  </si>
  <si>
    <t>Anita Kochis</t>
  </si>
  <si>
    <t>Marilyn Hansen</t>
  </si>
  <si>
    <t>Sharon Bishop</t>
  </si>
  <si>
    <t>Lisa Margison</t>
  </si>
  <si>
    <t>Glen Paul</t>
  </si>
  <si>
    <t>Robert Ahlering</t>
  </si>
  <si>
    <t>Maria Belcher</t>
  </si>
  <si>
    <t>Robert Harberhern</t>
  </si>
  <si>
    <t>Rebecca Barley</t>
  </si>
  <si>
    <t>Dorine Los Olmos</t>
  </si>
  <si>
    <t>Cora Starich</t>
  </si>
  <si>
    <t>William Palmieri</t>
  </si>
  <si>
    <t>Lea Allen</t>
  </si>
  <si>
    <t>Floyd Staples</t>
  </si>
  <si>
    <t>Gail Pirnie</t>
  </si>
  <si>
    <t>Edward Hughan</t>
  </si>
  <si>
    <t>Frank Jones</t>
  </si>
  <si>
    <t>Daryl Ives</t>
  </si>
  <si>
    <t>Jerry Marthay</t>
  </si>
  <si>
    <t>Jason Kile</t>
  </si>
  <si>
    <t>Barbara Bellinchak</t>
  </si>
  <si>
    <t>Sharon MacBride</t>
  </si>
  <si>
    <t>Lona Kahawai</t>
  </si>
  <si>
    <t>Eriko Mitchell</t>
  </si>
  <si>
    <t>Karen Schultz</t>
  </si>
  <si>
    <t>Bernice Douglas</t>
  </si>
  <si>
    <t>John Dephillipo</t>
  </si>
  <si>
    <t>Desiderio Bayat</t>
  </si>
  <si>
    <t>Buck Megenity</t>
  </si>
  <si>
    <t>Odin Stumpff</t>
  </si>
  <si>
    <t>Wayne Thomas</t>
  </si>
  <si>
    <t>Kathryn Clayton</t>
  </si>
  <si>
    <t>Glenys Boswell</t>
  </si>
  <si>
    <t>Debra Couch</t>
  </si>
  <si>
    <t>Ann Gaines</t>
  </si>
  <si>
    <t>Donna Ragland</t>
  </si>
  <si>
    <t>Sadie Anderson</t>
  </si>
  <si>
    <t>Carolyn Carlson</t>
  </si>
  <si>
    <t>Jeremy Hoffman</t>
  </si>
  <si>
    <t>Henry Kiser</t>
  </si>
  <si>
    <t>Sonja Perko</t>
  </si>
  <si>
    <t>Frank May</t>
  </si>
  <si>
    <t>Stephen Sheffield</t>
  </si>
  <si>
    <t>Leoncio Herring</t>
  </si>
  <si>
    <t>Samuel Tatarowicz</t>
  </si>
  <si>
    <t>Daniel Bradshaw, Jr.</t>
  </si>
  <si>
    <t>Dorothy Conway</t>
  </si>
  <si>
    <t>Martin Cameron</t>
  </si>
  <si>
    <t>William Chaney</t>
  </si>
  <si>
    <t>Mike Cardosa</t>
  </si>
  <si>
    <t>Chris Barros</t>
  </si>
  <si>
    <t>Helen Sorenson</t>
  </si>
  <si>
    <t>Jinous Gonzales</t>
  </si>
  <si>
    <t>Chauncey Schaub</t>
  </si>
  <si>
    <t>Wiley Reynolds</t>
  </si>
  <si>
    <t>Donald Thompson</t>
  </si>
  <si>
    <t>Kathleen Winter</t>
  </si>
  <si>
    <t>Crystal Truxel</t>
  </si>
  <si>
    <t>Peter Holland</t>
  </si>
  <si>
    <t>Daniel Ryder</t>
  </si>
  <si>
    <t>Sam Anderson</t>
  </si>
  <si>
    <t>Mats Ramsey</t>
  </si>
  <si>
    <t>Sue Meyer</t>
  </si>
  <si>
    <t>Amy Wood</t>
  </si>
  <si>
    <t>Robert Hulett</t>
  </si>
  <si>
    <t>Barbara Schultz</t>
  </si>
  <si>
    <t>Katie Krow</t>
  </si>
  <si>
    <t>Evelyn Lombardi</t>
  </si>
  <si>
    <t>William Werschay</t>
  </si>
  <si>
    <t>Freda Cope</t>
  </si>
  <si>
    <t>Priscilla Richeson</t>
  </si>
  <si>
    <t>Robert James</t>
  </si>
  <si>
    <t>Margot Freeman</t>
  </si>
  <si>
    <t>Kathleen Huber</t>
  </si>
  <si>
    <t>Surinder Vallis</t>
  </si>
  <si>
    <t>Alana Petrick</t>
  </si>
  <si>
    <t>Ana Quick</t>
  </si>
  <si>
    <t>Maria Taylor</t>
  </si>
  <si>
    <t>Michelle Colvin</t>
  </si>
  <si>
    <t>Rosmarie Pacheco</t>
  </si>
  <si>
    <t>Lin Conley</t>
  </si>
  <si>
    <t>Robert Clark</t>
  </si>
  <si>
    <t>Don Morton</t>
  </si>
  <si>
    <t>Jean Bennett</t>
  </si>
  <si>
    <t>Dennis Keiser</t>
  </si>
  <si>
    <t>Philip Castro</t>
  </si>
  <si>
    <t>Connie Chauvin</t>
  </si>
  <si>
    <t>David Larrance</t>
  </si>
  <si>
    <t>Lizette Tennis</t>
  </si>
  <si>
    <t>Elizabeth Berkebile</t>
  </si>
  <si>
    <t>Brandy Malone</t>
  </si>
  <si>
    <t>Gregory Wood</t>
  </si>
  <si>
    <t>April Cameron</t>
  </si>
  <si>
    <t>Leticia Tetzloff</t>
  </si>
  <si>
    <t>Kathryn Goff</t>
  </si>
  <si>
    <t>Phil Stanley</t>
  </si>
  <si>
    <t>Mary Hall</t>
  </si>
  <si>
    <t>Brenda Lambert</t>
  </si>
  <si>
    <t>Thelma Cook</t>
  </si>
  <si>
    <t>Michele Tran</t>
  </si>
  <si>
    <t>Sue Ann Walter</t>
  </si>
  <si>
    <t>David Staisteven</t>
  </si>
  <si>
    <t>Robert Wuertele</t>
  </si>
  <si>
    <t>Richard Arden</t>
  </si>
  <si>
    <t>Stacy Hammond</t>
  </si>
  <si>
    <t>William Baldini</t>
  </si>
  <si>
    <t>Ruth Webb</t>
  </si>
  <si>
    <t>Maria Schloss</t>
  </si>
  <si>
    <t>Kittie Butler</t>
  </si>
  <si>
    <t>Keith Parker</t>
  </si>
  <si>
    <t>Carl Johnson</t>
  </si>
  <si>
    <t>William Gilker</t>
  </si>
  <si>
    <t>Joshua Branson</t>
  </si>
  <si>
    <t>John Sparkman</t>
  </si>
  <si>
    <t>Roger Tinder</t>
  </si>
  <si>
    <t>Paisal Smith</t>
  </si>
  <si>
    <t>Estrella Clinche</t>
  </si>
  <si>
    <t>Warren Barrows</t>
  </si>
  <si>
    <t>Julie Pokorney</t>
  </si>
  <si>
    <t>Greg Trontell</t>
  </si>
  <si>
    <t>Lawrence Badger</t>
  </si>
  <si>
    <t>Monica Boshnack</t>
  </si>
  <si>
    <t>Michelle Turner</t>
  </si>
  <si>
    <t>Albert Risley</t>
  </si>
  <si>
    <t>Curtis Tucker</t>
  </si>
  <si>
    <t>Ralph Ames</t>
  </si>
  <si>
    <t>Debora Shepard</t>
  </si>
  <si>
    <t>Christel Christensen</t>
  </si>
  <si>
    <t>Tiffany Alexander</t>
  </si>
  <si>
    <t>Arlene Schimanski</t>
  </si>
  <si>
    <t>Donald Wilson</t>
  </si>
  <si>
    <t>Kathleen Vert</t>
  </si>
  <si>
    <t>Yvonne Vaccaro</t>
  </si>
  <si>
    <t>Jean Dickerson</t>
  </si>
  <si>
    <t>Patti Ives</t>
  </si>
  <si>
    <t>Tara Kern</t>
  </si>
  <si>
    <t>Ellen Takaki</t>
  </si>
  <si>
    <t>Margaret McCarthy</t>
  </si>
  <si>
    <t>Jean Hoessel</t>
  </si>
  <si>
    <t>Gracia Tuell</t>
  </si>
  <si>
    <t>Robert Grabow</t>
  </si>
  <si>
    <t>Gail Wallace</t>
  </si>
  <si>
    <t>May Patrick</t>
  </si>
  <si>
    <t>Mildred Robinson</t>
  </si>
  <si>
    <t>Eula Driscole</t>
  </si>
  <si>
    <t>Robert Nightingale</t>
  </si>
  <si>
    <t>Barbara Williams</t>
  </si>
  <si>
    <t>Larry Gregory</t>
  </si>
  <si>
    <t>Irene Digennaro</t>
  </si>
  <si>
    <t>Ann Coke</t>
  </si>
  <si>
    <t>Monica Beeler</t>
  </si>
  <si>
    <t>Louise Garcia</t>
  </si>
  <si>
    <t>Mike Clark</t>
  </si>
  <si>
    <t>Stephen Gramstorff</t>
  </si>
  <si>
    <t>Betty Setzer</t>
  </si>
  <si>
    <t>Geoff Merkley</t>
  </si>
  <si>
    <t>Joey Von Waldegg</t>
  </si>
  <si>
    <t>Alesia Aiello</t>
  </si>
  <si>
    <t>Vicki Wood</t>
  </si>
  <si>
    <t>Amber East</t>
  </si>
  <si>
    <t>Michael Odor</t>
  </si>
  <si>
    <t>Pauline Cesena</t>
  </si>
  <si>
    <t>Shaharia Cosby</t>
  </si>
  <si>
    <t>James McCoy</t>
  </si>
  <si>
    <t>Debra Plasner</t>
  </si>
  <si>
    <t>Clare Lopez</t>
  </si>
  <si>
    <t>Kenneth Henson</t>
  </si>
  <si>
    <t>Alice Shintani</t>
  </si>
  <si>
    <t>Michael Benson</t>
  </si>
  <si>
    <t>Nicola Anglin</t>
  </si>
  <si>
    <t>Donald Torrez</t>
  </si>
  <si>
    <t>Richard Morrison</t>
  </si>
  <si>
    <t>Dominick Nutter</t>
  </si>
  <si>
    <t>Carla Bolton</t>
  </si>
  <si>
    <t>Beth Moore</t>
  </si>
  <si>
    <t>Tim Carrillo</t>
  </si>
  <si>
    <t>Ronald Hewton, Sr.</t>
  </si>
  <si>
    <t>Kathy Marcovecchio</t>
  </si>
  <si>
    <t>Elliott Burtchaell</t>
  </si>
  <si>
    <t>Shirley Niedjahski</t>
  </si>
  <si>
    <t>Susan Casey</t>
  </si>
  <si>
    <t>Fred Zimmerman</t>
  </si>
  <si>
    <t>James Bartolomei</t>
  </si>
  <si>
    <t>Peter Stephenson</t>
  </si>
  <si>
    <t>Caroli Buckhaults</t>
  </si>
  <si>
    <t>Cheryl Barta</t>
  </si>
  <si>
    <t>Debbie Wagner</t>
  </si>
  <si>
    <t>Eric Auld</t>
  </si>
  <si>
    <t>William Edman</t>
  </si>
  <si>
    <t>Kindra Vernon</t>
  </si>
  <si>
    <t>Christopher Wiers</t>
  </si>
  <si>
    <t>Tom Wilson</t>
  </si>
  <si>
    <t>Cathy Sipsy</t>
  </si>
  <si>
    <t>Jean Brasselero</t>
  </si>
  <si>
    <t>Della Demott Jr</t>
  </si>
  <si>
    <t>Mark Ridley</t>
  </si>
  <si>
    <t>Marlene Chase</t>
  </si>
  <si>
    <t>Eleanor Burns</t>
  </si>
  <si>
    <t>Tim Cadwell</t>
  </si>
  <si>
    <t>Monica Peterson</t>
  </si>
  <si>
    <t>Thomas Turner</t>
  </si>
  <si>
    <t>Margaret Head</t>
  </si>
  <si>
    <t>Joan Carol</t>
  </si>
  <si>
    <t>Pamela Summers</t>
  </si>
  <si>
    <t>Maureen Okane</t>
  </si>
  <si>
    <t>David Finley</t>
  </si>
  <si>
    <t>Ona Braddock</t>
  </si>
  <si>
    <t>Harry Jordan</t>
  </si>
  <si>
    <t>Ervan Lamers</t>
  </si>
  <si>
    <t>Liliana Mitchell</t>
  </si>
  <si>
    <t>Dianne Viger</t>
  </si>
  <si>
    <t>Michael Besse</t>
  </si>
  <si>
    <t>Marlene Ludvigsen</t>
  </si>
  <si>
    <t>Jane McCarty</t>
  </si>
  <si>
    <t>Carol Tancredy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</si>
</sst>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
    <numFmt numFmtId="165" formatCode="dd\-mmm\-yyyy\ \(h:mm:ss\ AM/PM\)"/>
    <numFmt numFmtId="166" formatCode="[&lt;999950]0.0,&quot;K&quot;;[&lt;999950000]0.0,,&quot;M&quot;;0.0,,,&quot;B&quot;"/>
    <numFmt numFmtId="167" formatCode="&quot;$&quot;#,##0"/>
  </numFmts>
  <fonts count="3" x14ac:knownFonts="1">
    <font>
      <sz val="11"/>
      <color theme="1"/>
      <name val="Calibri"/>
      <family val="2"/>
      <scheme val="minor"/>
    </font>
    <font>
      <b/>
      <sz val="11"/>
      <color theme="1"/>
      <name val="Calibri"/>
      <family val="2"/>
      <scheme val="minor"/>
    </font>
    <font>
      <sz val="8"/>
      <color rgb="FF000000"/>
      <name val="Segoe UI"/>
      <family val="2"/>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style="thin">
        <color indexed="64"/>
      </right>
      <top/>
      <bottom/>
      <diagonal/>
    </border>
  </borders>
  <cellStyleXfs count="1">
    <xf numFmtId="0" fontId="0" fillId="0" borderId="0"/>
  </cellStyleXfs>
  <cellXfs count="12">
    <xf numFmtId="0" fontId="0" fillId="0" borderId="0" xfId="0"/>
    <xf numFmtId="0" fontId="0" fillId="0" borderId="0" xfId="0" pivotButton="1"/>
    <xf numFmtId="3" fontId="0" fillId="0" borderId="0" xfId="0" applyNumberFormat="1"/>
    <xf numFmtId="164" fontId="0" fillId="0" borderId="0" xfId="0" applyNumberFormat="1"/>
    <xf numFmtId="0" fontId="0" fillId="2" borderId="0" xfId="0" applyFill="1"/>
    <xf numFmtId="165" fontId="0" fillId="0" borderId="0" xfId="0" applyNumberFormat="1"/>
    <xf numFmtId="0" fontId="0" fillId="0" borderId="1" xfId="0" applyBorder="1"/>
    <xf numFmtId="0" fontId="1" fillId="0" borderId="0" xfId="0" applyFont="1"/>
    <xf numFmtId="167" fontId="0" fillId="0" borderId="0" xfId="0" applyNumberFormat="1"/>
    <xf numFmtId="10" fontId="0" fillId="0" borderId="0" xfId="0" applyNumberFormat="1"/>
    <xf numFmtId="9" fontId="0" fillId="0" borderId="0" xfId="0" applyNumberFormat="1"/>
    <xf numFmtId="166" fontId="0" fillId="0" borderId="0" xfId="0" applyNumberFormat="1"/>
  </cellXfs>
  <cellStyles count="1">
    <cellStyle name="Normal" xfId="0" builtinId="0"/>
  </cellStyles>
  <dxfs count="18">
    <dxf>
      <numFmt numFmtId="166" formatCode="[&lt;999950]0.0,&quot;K&quot;;[&lt;999950000]0.0,,&quot;M&quot;;0.0,,,&quot;B&quot;"/>
    </dxf>
    <dxf>
      <numFmt numFmtId="166" formatCode="[&lt;999950]0.0,&quot;K&quot;;[&lt;999950000]0.0,,&quot;M&quot;;0.0,,,&quot;B&quot;"/>
    </dxf>
    <dxf>
      <numFmt numFmtId="14" formatCode="0.00%"/>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4" formatCode="0.00%"/>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65" formatCode="dd\-mmm\-yyyy\ \(h:mm:ss\ AM/PM\)"/>
    </dxf>
    <dxf>
      <numFmt numFmtId="166" formatCode="[&lt;999950]0.0,&quot;K&quot;;[&lt;999950000]0.0,,&quot;M&quot;;0.0,,,&quot;B&quot;"/>
    </dxf>
    <dxf>
      <font>
        <color theme="0" tint="-0.34998626667073579"/>
      </font>
      <fill>
        <patternFill>
          <bgColor rgb="FF293D55"/>
        </patternFill>
      </fill>
      <border>
        <bottom style="mediumDashed">
          <color theme="1" tint="0.499984740745262"/>
        </bottom>
        <vertical/>
        <horizontal/>
      </border>
    </dxf>
    <dxf>
      <font>
        <color theme="1"/>
      </font>
      <fill>
        <patternFill>
          <bgColor rgb="FF293D55"/>
        </patternFill>
      </fill>
      <border diagonalUp="0" diagonalDown="0">
        <left/>
        <right/>
        <top/>
        <bottom/>
        <vertical/>
        <horizontal/>
      </border>
    </dxf>
    <dxf>
      <font>
        <b/>
        <color theme="1"/>
      </font>
      <fill>
        <patternFill>
          <bgColor rgb="FF293D55"/>
        </patternFill>
      </fill>
      <border diagonalUp="0" diagonalDown="0">
        <left/>
        <right/>
        <top/>
        <bottom/>
        <vertical/>
        <horizontal/>
      </border>
    </dxf>
    <dxf>
      <font>
        <color theme="1"/>
      </font>
      <fill>
        <patternFill>
          <bgColor rgb="FF293D55"/>
        </patternFill>
      </fill>
      <border diagonalUp="0" diagonalDown="0">
        <left/>
        <right/>
        <top/>
        <bottom/>
        <vertical/>
        <horizontal/>
      </border>
    </dxf>
  </dxfs>
  <tableStyles count="2" defaultTableStyle="TableStyleMedium2" defaultPivotStyle="PivotStyleLight16">
    <tableStyle name="SlicerStyleLight1 2" pivot="0" table="0" count="10" xr9:uid="{437535E5-CE2D-4F1C-9CEB-E458BCFE279D}">
      <tableStyleElement type="wholeTable" dxfId="17"/>
      <tableStyleElement type="headerRow" dxfId="16"/>
    </tableStyle>
    <tableStyle name="SlicerStyleLight1 3" pivot="0" table="0" count="10" xr9:uid="{A98074B0-6A7C-424E-B982-760B77CD5197}">
      <tableStyleElement type="wholeTable" dxfId="15"/>
      <tableStyleElement type="headerRow" dxfId="14"/>
    </tableStyle>
  </tableStyles>
  <colors>
    <mruColors>
      <color rgb="FFE5686F"/>
      <color rgb="FF6D597A"/>
      <color rgb="FF354E6D"/>
      <color rgb="FF293D55"/>
      <color rgb="FFB56576"/>
      <color rgb="FFEAAC8B"/>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6D597A"/>
            </patternFill>
          </fill>
          <border diagonalUp="0" diagonalDown="0">
            <left/>
            <right/>
            <top/>
            <bottom/>
            <vertical/>
            <horizontal/>
          </border>
        </dxf>
        <dxf>
          <font>
            <b val="0"/>
            <i/>
            <color theme="0" tint="-0.14996795556505021"/>
          </font>
          <fill>
            <patternFill patternType="solid">
              <fgColor auto="1"/>
              <bgColor rgb="FFE5686F"/>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rgb="FF293D5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14996795556505021"/>
          </font>
          <fill>
            <patternFill patternType="solid">
              <fgColor rgb="FFFFFFFF"/>
              <bgColor rgb="FF293D55"/>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6D597A"/>
            </patternFill>
          </fill>
          <border diagonalUp="0" diagonalDown="0">
            <left/>
            <right/>
            <top/>
            <bottom/>
            <vertical/>
            <horizontal/>
          </border>
        </dxf>
        <dxf>
          <font>
            <color theme="0" tint="-4.9989318521683403E-2"/>
          </font>
          <fill>
            <patternFill patternType="solid">
              <fgColor auto="1"/>
              <bgColor rgb="FFB56576"/>
            </patternFill>
          </fill>
          <border diagonalUp="0" diagonalDown="0">
            <left/>
            <right/>
            <top/>
            <bottom/>
            <vertical/>
            <horizontal/>
          </border>
        </dxf>
        <dxf>
          <font>
            <color theme="0" tint="-0.14996795556505021"/>
          </font>
          <fill>
            <patternFill patternType="solid">
              <fgColor theme="4" tint="0.79995117038483843"/>
              <bgColor rgb="FF293D55"/>
            </patternFill>
          </fill>
          <border diagonalUp="0" diagonalDown="0">
            <left/>
            <right/>
            <top/>
            <bottom/>
            <vertical/>
            <horizontal/>
          </border>
        </dxf>
        <dxf>
          <font>
            <b/>
            <i val="0"/>
            <color theme="0"/>
          </font>
          <fill>
            <patternFill patternType="solid">
              <fgColor theme="4" tint="0.59999389629810485"/>
              <bgColor rgb="FF293D55"/>
            </patternFill>
          </fill>
          <border diagonalUp="0" diagonalDown="0">
            <left/>
            <right/>
            <top/>
            <bottom/>
            <vertical/>
            <horizontal/>
          </border>
        </dxf>
        <dxf>
          <font>
            <b val="0"/>
            <i/>
            <color theme="0" tint="-0.24994659260841701"/>
          </font>
          <fill>
            <patternFill patternType="solid">
              <fgColor rgb="FFFFFFFF"/>
              <bgColor rgb="FF293D55"/>
            </patternFill>
          </fill>
          <border diagonalUp="0" diagonalDown="0">
            <left/>
            <right/>
            <top/>
            <bottom/>
            <vertical/>
            <horizontal/>
          </border>
        </dxf>
        <dxf>
          <font>
            <color theme="0" tint="-4.9989318521683403E-2"/>
          </font>
          <fill>
            <patternFill patternType="solid">
              <fgColor rgb="FFFFFFFF"/>
              <bgColor rgb="FF293D55"/>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eetMetadata" Target="metadata.xml"/><Relationship Id="rId21" Type="http://schemas.microsoft.com/office/2007/relationships/slicerCache" Target="slicerCaches/slicerCache3.xml"/><Relationship Id="rId42" Type="http://schemas.openxmlformats.org/officeDocument/2006/relationships/customXml" Target="../customXml/item14.xml"/><Relationship Id="rId47" Type="http://schemas.openxmlformats.org/officeDocument/2006/relationships/customXml" Target="../customXml/item19.xml"/><Relationship Id="rId63" Type="http://schemas.openxmlformats.org/officeDocument/2006/relationships/customXml" Target="../customXml/item35.xml"/><Relationship Id="rId68" Type="http://schemas.openxmlformats.org/officeDocument/2006/relationships/customXml" Target="../customXml/item40.xml"/><Relationship Id="rId16" Type="http://schemas.openxmlformats.org/officeDocument/2006/relationships/pivotCacheDefinition" Target="pivotCache/pivotCacheDefinition14.xml"/><Relationship Id="rId11" Type="http://schemas.openxmlformats.org/officeDocument/2006/relationships/pivotCacheDefinition" Target="pivotCache/pivotCacheDefinition9.xml"/><Relationship Id="rId32" Type="http://schemas.openxmlformats.org/officeDocument/2006/relationships/customXml" Target="../customXml/item4.xml"/><Relationship Id="rId37" Type="http://schemas.openxmlformats.org/officeDocument/2006/relationships/customXml" Target="../customXml/item9.xml"/><Relationship Id="rId53" Type="http://schemas.openxmlformats.org/officeDocument/2006/relationships/customXml" Target="../customXml/item25.xml"/><Relationship Id="rId58" Type="http://schemas.openxmlformats.org/officeDocument/2006/relationships/customXml" Target="../customXml/item30.xml"/><Relationship Id="rId74" Type="http://schemas.openxmlformats.org/officeDocument/2006/relationships/customXml" Target="../customXml/item46.xml"/><Relationship Id="rId79" Type="http://schemas.openxmlformats.org/officeDocument/2006/relationships/customXml" Target="../customXml/item51.xml"/><Relationship Id="rId5" Type="http://schemas.openxmlformats.org/officeDocument/2006/relationships/pivotCacheDefinition" Target="pivotCache/pivotCacheDefinition3.xml"/><Relationship Id="rId61" Type="http://schemas.openxmlformats.org/officeDocument/2006/relationships/customXml" Target="../customXml/item33.xml"/><Relationship Id="rId19" Type="http://schemas.microsoft.com/office/2007/relationships/slicerCache" Target="slicerCaches/slicerCache1.xml"/><Relationship Id="rId14" Type="http://schemas.openxmlformats.org/officeDocument/2006/relationships/pivotCacheDefinition" Target="pivotCache/pivotCacheDefinition12.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64" Type="http://schemas.openxmlformats.org/officeDocument/2006/relationships/customXml" Target="../customXml/item36.xml"/><Relationship Id="rId69" Type="http://schemas.openxmlformats.org/officeDocument/2006/relationships/customXml" Target="../customXml/item41.xml"/><Relationship Id="rId77" Type="http://schemas.openxmlformats.org/officeDocument/2006/relationships/customXml" Target="../customXml/item49.xml"/><Relationship Id="rId8" Type="http://schemas.openxmlformats.org/officeDocument/2006/relationships/pivotCacheDefinition" Target="pivotCache/pivotCacheDefinition6.xml"/><Relationship Id="rId51" Type="http://schemas.openxmlformats.org/officeDocument/2006/relationships/customXml" Target="../customXml/item23.xml"/><Relationship Id="rId72" Type="http://schemas.openxmlformats.org/officeDocument/2006/relationships/customXml" Target="../customXml/item44.xml"/><Relationship Id="rId80" Type="http://schemas.openxmlformats.org/officeDocument/2006/relationships/customXml" Target="../customXml/item52.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pivotCacheDefinition" Target="pivotCache/pivotCacheDefinition15.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67" Type="http://schemas.openxmlformats.org/officeDocument/2006/relationships/customXml" Target="../customXml/item39.xml"/><Relationship Id="rId20" Type="http://schemas.microsoft.com/office/2007/relationships/slicerCache" Target="slicerCaches/slicerCache2.xml"/><Relationship Id="rId41" Type="http://schemas.openxmlformats.org/officeDocument/2006/relationships/customXml" Target="../customXml/item13.xml"/><Relationship Id="rId54" Type="http://schemas.openxmlformats.org/officeDocument/2006/relationships/customXml" Target="../customXml/item26.xml"/><Relationship Id="rId62" Type="http://schemas.openxmlformats.org/officeDocument/2006/relationships/customXml" Target="../customXml/item34.xml"/><Relationship Id="rId70" Type="http://schemas.openxmlformats.org/officeDocument/2006/relationships/customXml" Target="../customXml/item42.xml"/><Relationship Id="rId75" Type="http://schemas.openxmlformats.org/officeDocument/2006/relationships/customXml" Target="../customXml/item47.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openxmlformats.org/officeDocument/2006/relationships/pivotCacheDefinition" Target="pivotCache/pivotCacheDefinition13.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8.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 Id="rId65" Type="http://schemas.openxmlformats.org/officeDocument/2006/relationships/customXml" Target="../customXml/item37.xml"/><Relationship Id="rId73" Type="http://schemas.openxmlformats.org/officeDocument/2006/relationships/customXml" Target="../customXml/item45.xml"/><Relationship Id="rId78" Type="http://schemas.openxmlformats.org/officeDocument/2006/relationships/customXml" Target="../customXml/item50.xml"/><Relationship Id="rId81" Type="http://schemas.openxmlformats.org/officeDocument/2006/relationships/customXml" Target="../customXml/item53.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3" Type="http://schemas.openxmlformats.org/officeDocument/2006/relationships/pivotCacheDefinition" Target="pivotCache/pivotCacheDefinition11.xml"/><Relationship Id="rId18" Type="http://schemas.openxmlformats.org/officeDocument/2006/relationships/pivotCacheDefinition" Target="pivotCache/pivotCacheDefinition16.xml"/><Relationship Id="rId39" Type="http://schemas.openxmlformats.org/officeDocument/2006/relationships/customXml" Target="../customXml/item11.xml"/><Relationship Id="rId34" Type="http://schemas.openxmlformats.org/officeDocument/2006/relationships/customXml" Target="../customXml/item6.xml"/><Relationship Id="rId50" Type="http://schemas.openxmlformats.org/officeDocument/2006/relationships/customXml" Target="../customXml/item22.xml"/><Relationship Id="rId55" Type="http://schemas.openxmlformats.org/officeDocument/2006/relationships/customXml" Target="../customXml/item27.xml"/><Relationship Id="rId76" Type="http://schemas.openxmlformats.org/officeDocument/2006/relationships/customXml" Target="../customXml/item48.xml"/><Relationship Id="rId7" Type="http://schemas.openxmlformats.org/officeDocument/2006/relationships/pivotCacheDefinition" Target="pivotCache/pivotCacheDefinition5.xml"/><Relationship Id="rId71" Type="http://schemas.openxmlformats.org/officeDocument/2006/relationships/customXml" Target="../customXml/item43.xml"/><Relationship Id="rId2" Type="http://schemas.openxmlformats.org/officeDocument/2006/relationships/worksheet" Target="worksheets/sheet2.xml"/><Relationship Id="rId29" Type="http://schemas.openxmlformats.org/officeDocument/2006/relationships/customXml" Target="../customXml/item1.xml"/><Relationship Id="rId24" Type="http://schemas.openxmlformats.org/officeDocument/2006/relationships/styles" Target="styles.xml"/><Relationship Id="rId40" Type="http://schemas.openxmlformats.org/officeDocument/2006/relationships/customXml" Target="../customXml/item12.xml"/><Relationship Id="rId45" Type="http://schemas.openxmlformats.org/officeDocument/2006/relationships/customXml" Target="../customXml/item17.xml"/><Relationship Id="rId66" Type="http://schemas.openxmlformats.org/officeDocument/2006/relationships/customXml" Target="../customXml/item3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163742690058478E-2"/>
          <c:y val="8.651402957826114E-2"/>
          <c:w val="0.93567251461988299"/>
          <c:h val="0.85750630422404051"/>
        </c:manualLayout>
      </c:layout>
      <c:barChart>
        <c:barDir val="bar"/>
        <c:grouping val="clustered"/>
        <c:varyColors val="0"/>
        <c:ser>
          <c:idx val="0"/>
          <c:order val="0"/>
          <c:tx>
            <c:strRef>
              <c:f>Analysis!$AD$11</c:f>
              <c:strCache>
                <c:ptCount val="1"/>
                <c:pt idx="0">
                  <c:v>Gross Profit</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Analysis!$AC$12:$AC$16</c:f>
              <c:strCache>
                <c:ptCount val="5"/>
                <c:pt idx="0">
                  <c:v>Krystle Bachman</c:v>
                </c:pt>
                <c:pt idx="1">
                  <c:v>Peter Swaim</c:v>
                </c:pt>
                <c:pt idx="2">
                  <c:v>Eleanor Storey</c:v>
                </c:pt>
                <c:pt idx="3">
                  <c:v>Peter Brown</c:v>
                </c:pt>
                <c:pt idx="4">
                  <c:v>Hilda Suazo</c:v>
                </c:pt>
              </c:strCache>
            </c:strRef>
          </c:cat>
          <c:val>
            <c:numRef>
              <c:f>Analysis!$AD$12:$AD$16</c:f>
              <c:numCache>
                <c:formatCode>"$"#,##0</c:formatCode>
                <c:ptCount val="5"/>
                <c:pt idx="0">
                  <c:v>2085.0100000000007</c:v>
                </c:pt>
                <c:pt idx="1">
                  <c:v>2082.0299999999997</c:v>
                </c:pt>
                <c:pt idx="2">
                  <c:v>1798.4700000000007</c:v>
                </c:pt>
                <c:pt idx="3">
                  <c:v>1768.8099999999993</c:v>
                </c:pt>
                <c:pt idx="4">
                  <c:v>1661.8799999999997</c:v>
                </c:pt>
              </c:numCache>
            </c:numRef>
          </c:val>
          <c:extLst>
            <c:ext xmlns:c16="http://schemas.microsoft.com/office/drawing/2014/chart" uri="{C3380CC4-5D6E-409C-BE32-E72D297353CC}">
              <c16:uniqueId val="{00000000-1533-4CFD-9577-E856A3CC5BFA}"/>
            </c:ext>
          </c:extLst>
        </c:ser>
        <c:ser>
          <c:idx val="1"/>
          <c:order val="1"/>
          <c:tx>
            <c:strRef>
              <c:f>Analysis!$AE$11</c:f>
              <c:strCache>
                <c:ptCount val="1"/>
                <c:pt idx="0">
                  <c:v>Custom</c:v>
                </c:pt>
              </c:strCache>
            </c:strRef>
          </c:tx>
          <c:spPr>
            <a:solidFill>
              <a:srgbClr val="6D597A"/>
            </a:solidFill>
            <a:ln>
              <a:noFill/>
            </a:ln>
            <a:effectLst/>
          </c:spPr>
          <c:invertIfNegative val="0"/>
          <c:cat>
            <c:strRef>
              <c:f>Analysis!$AC$12:$AC$16</c:f>
              <c:strCache>
                <c:ptCount val="5"/>
                <c:pt idx="0">
                  <c:v>Krystle Bachman</c:v>
                </c:pt>
                <c:pt idx="1">
                  <c:v>Peter Swaim</c:v>
                </c:pt>
                <c:pt idx="2">
                  <c:v>Eleanor Storey</c:v>
                </c:pt>
                <c:pt idx="3">
                  <c:v>Peter Brown</c:v>
                </c:pt>
                <c:pt idx="4">
                  <c:v>Hilda Suazo</c:v>
                </c:pt>
              </c:strCache>
            </c:strRef>
          </c:cat>
          <c:val>
            <c:numRef>
              <c:f>Analysis!$AE$12:$AE$16</c:f>
              <c:numCache>
                <c:formatCode>"$"#,##0</c:formatCode>
                <c:ptCount val="5"/>
                <c:pt idx="0">
                  <c:v>2085.0100000000007</c:v>
                </c:pt>
                <c:pt idx="1">
                  <c:v>2082.0299999999997</c:v>
                </c:pt>
                <c:pt idx="2">
                  <c:v>1798.4700000000007</c:v>
                </c:pt>
                <c:pt idx="3">
                  <c:v>1768.8099999999993</c:v>
                </c:pt>
                <c:pt idx="4">
                  <c:v>1661.8799999999997</c:v>
                </c:pt>
              </c:numCache>
            </c:numRef>
          </c:val>
          <c:extLst>
            <c:ext xmlns:c16="http://schemas.microsoft.com/office/drawing/2014/chart" uri="{C3380CC4-5D6E-409C-BE32-E72D297353CC}">
              <c16:uniqueId val="{00000001-1533-4CFD-9577-E856A3CC5BFA}"/>
            </c:ext>
          </c:extLst>
        </c:ser>
        <c:dLbls>
          <c:showLegendKey val="0"/>
          <c:showVal val="0"/>
          <c:showCatName val="0"/>
          <c:showSerName val="0"/>
          <c:showPercent val="0"/>
          <c:showBubbleSize val="0"/>
        </c:dLbls>
        <c:gapWidth val="30"/>
        <c:overlap val="100"/>
        <c:axId val="663383727"/>
        <c:axId val="663384975"/>
      </c:barChart>
      <c:catAx>
        <c:axId val="663383727"/>
        <c:scaling>
          <c:orientation val="maxMin"/>
        </c:scaling>
        <c:delete val="1"/>
        <c:axPos val="l"/>
        <c:numFmt formatCode="General" sourceLinked="1"/>
        <c:majorTickMark val="none"/>
        <c:minorTickMark val="none"/>
        <c:tickLblPos val="nextTo"/>
        <c:crossAx val="663384975"/>
        <c:crosses val="autoZero"/>
        <c:auto val="1"/>
        <c:lblAlgn val="ctr"/>
        <c:lblOffset val="100"/>
        <c:noMultiLvlLbl val="0"/>
      </c:catAx>
      <c:valAx>
        <c:axId val="663384975"/>
        <c:scaling>
          <c:orientation val="minMax"/>
        </c:scaling>
        <c:delete val="1"/>
        <c:axPos val="t"/>
        <c:numFmt formatCode="&quot;$&quot;#,##0" sourceLinked="1"/>
        <c:majorTickMark val="none"/>
        <c:minorTickMark val="none"/>
        <c:tickLblPos val="nextTo"/>
        <c:crossAx val="66338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Analysis!$AH$19</c:f>
              <c:strCache>
                <c:ptCount val="1"/>
                <c:pt idx="0">
                  <c:v>0-30</c:v>
                </c:pt>
              </c:strCache>
            </c:strRef>
          </c:tx>
          <c:spPr>
            <a:ln>
              <a:noFill/>
            </a:ln>
          </c:spPr>
          <c:dPt>
            <c:idx val="0"/>
            <c:bubble3D val="0"/>
            <c:spPr>
              <a:solidFill>
                <a:srgbClr val="E5686F"/>
              </a:solidFill>
              <a:ln w="19050">
                <a:noFill/>
              </a:ln>
              <a:effectLst/>
            </c:spPr>
            <c:extLst>
              <c:ext xmlns:c16="http://schemas.microsoft.com/office/drawing/2014/chart" uri="{C3380CC4-5D6E-409C-BE32-E72D297353CC}">
                <c16:uniqueId val="{00000001-4EF5-46C9-8C76-84FEC4F6413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EF5-46C9-8C76-84FEC4F64130}"/>
              </c:ext>
            </c:extLst>
          </c:dPt>
          <c:val>
            <c:numRef>
              <c:f>Analysis!$AI$19:$AJ$19</c:f>
              <c:numCache>
                <c:formatCode>0%</c:formatCode>
                <c:ptCount val="2"/>
                <c:pt idx="0">
                  <c:v>0.48679147750692292</c:v>
                </c:pt>
                <c:pt idx="1">
                  <c:v>0.51320852249307713</c:v>
                </c:pt>
              </c:numCache>
            </c:numRef>
          </c:val>
          <c:extLst>
            <c:ext xmlns:c16="http://schemas.microsoft.com/office/drawing/2014/chart" uri="{C3380CC4-5D6E-409C-BE32-E72D297353CC}">
              <c16:uniqueId val="{00000004-4EF5-46C9-8C76-84FEC4F641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Analysis!$AH$20</c:f>
              <c:strCache>
                <c:ptCount val="1"/>
                <c:pt idx="0">
                  <c:v>31-50</c:v>
                </c:pt>
              </c:strCache>
            </c:strRef>
          </c:tx>
          <c:spPr>
            <a:ln>
              <a:noFill/>
            </a:ln>
          </c:spPr>
          <c:dPt>
            <c:idx val="0"/>
            <c:bubble3D val="0"/>
            <c:spPr>
              <a:solidFill>
                <a:srgbClr val="293D55"/>
              </a:solidFill>
              <a:ln w="19050">
                <a:noFill/>
              </a:ln>
              <a:effectLst/>
            </c:spPr>
            <c:extLst>
              <c:ext xmlns:c16="http://schemas.microsoft.com/office/drawing/2014/chart" uri="{C3380CC4-5D6E-409C-BE32-E72D297353CC}">
                <c16:uniqueId val="{00000001-4EF5-46C9-8C76-84FEC4F6413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EF5-46C9-8C76-84FEC4F64130}"/>
              </c:ext>
            </c:extLst>
          </c:dPt>
          <c:val>
            <c:numRef>
              <c:f>Analysis!$AI$20:$AJ$20</c:f>
              <c:numCache>
                <c:formatCode>0%</c:formatCode>
                <c:ptCount val="2"/>
                <c:pt idx="0">
                  <c:v>0.37100819251454165</c:v>
                </c:pt>
                <c:pt idx="1">
                  <c:v>0.62899180748545835</c:v>
                </c:pt>
              </c:numCache>
            </c:numRef>
          </c:val>
          <c:extLst>
            <c:ext xmlns:c16="http://schemas.microsoft.com/office/drawing/2014/chart" uri="{C3380CC4-5D6E-409C-BE32-E72D297353CC}">
              <c16:uniqueId val="{00000004-4EF5-46C9-8C76-84FEC4F641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Analysis!$AH$21</c:f>
              <c:strCache>
                <c:ptCount val="1"/>
                <c:pt idx="0">
                  <c:v>51+</c:v>
                </c:pt>
              </c:strCache>
            </c:strRef>
          </c:tx>
          <c:spPr>
            <a:ln>
              <a:noFill/>
            </a:ln>
          </c:spPr>
          <c:dPt>
            <c:idx val="0"/>
            <c:bubble3D val="0"/>
            <c:spPr>
              <a:solidFill>
                <a:srgbClr val="B56576"/>
              </a:solidFill>
              <a:ln w="19050">
                <a:noFill/>
              </a:ln>
              <a:effectLst/>
            </c:spPr>
            <c:extLst>
              <c:ext xmlns:c16="http://schemas.microsoft.com/office/drawing/2014/chart" uri="{C3380CC4-5D6E-409C-BE32-E72D297353CC}">
                <c16:uniqueId val="{00000001-4EF5-46C9-8C76-84FEC4F6413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EF5-46C9-8C76-84FEC4F64130}"/>
              </c:ext>
            </c:extLst>
          </c:dPt>
          <c:val>
            <c:numRef>
              <c:f>Analysis!$AI$21:$AJ$21</c:f>
              <c:numCache>
                <c:formatCode>0%</c:formatCode>
                <c:ptCount val="2"/>
                <c:pt idx="0">
                  <c:v>0.14220032997853133</c:v>
                </c:pt>
                <c:pt idx="1">
                  <c:v>0.85779967002146873</c:v>
                </c:pt>
              </c:numCache>
            </c:numRef>
          </c:val>
          <c:extLst>
            <c:ext xmlns:c16="http://schemas.microsoft.com/office/drawing/2014/chart" uri="{C3380CC4-5D6E-409C-BE32-E72D297353CC}">
              <c16:uniqueId val="{00000004-4EF5-46C9-8C76-84FEC4F641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Analysis!$AO$19</c:f>
              <c:strCache>
                <c:ptCount val="1"/>
                <c:pt idx="0">
                  <c:v>F</c:v>
                </c:pt>
              </c:strCache>
            </c:strRef>
          </c:cat>
          <c:val>
            <c:numRef>
              <c:f>Analysis!$AQ$19</c:f>
              <c:numCache>
                <c:formatCode>0%</c:formatCode>
                <c:ptCount val="1"/>
                <c:pt idx="0">
                  <c:v>1</c:v>
                </c:pt>
              </c:numCache>
            </c:numRef>
          </c:val>
          <c:extLst>
            <c:ext xmlns:c16="http://schemas.microsoft.com/office/drawing/2014/chart" uri="{C3380CC4-5D6E-409C-BE32-E72D297353CC}">
              <c16:uniqueId val="{00000000-713C-4E33-8557-256093A21366}"/>
            </c:ext>
          </c:extLst>
        </c:ser>
        <c:ser>
          <c:idx val="0"/>
          <c:order val="1"/>
          <c:spPr>
            <a:solidFill>
              <a:schemeClr val="accent1"/>
            </a:solidFill>
            <a:ln>
              <a:noFill/>
            </a:ln>
            <a:effectLst/>
          </c:spPr>
          <c:invertIfNegative val="0"/>
          <c:dPt>
            <c:idx val="0"/>
            <c:invertIfNegative val="0"/>
            <c:bubble3D val="0"/>
            <c:spPr>
              <a:solidFill>
                <a:srgbClr val="E5686F"/>
              </a:solidFill>
              <a:ln>
                <a:noFill/>
              </a:ln>
              <a:effectLst/>
            </c:spPr>
            <c:extLst>
              <c:ext xmlns:c16="http://schemas.microsoft.com/office/drawing/2014/chart" uri="{C3380CC4-5D6E-409C-BE32-E72D297353CC}">
                <c16:uniqueId val="{00000002-713C-4E33-8557-256093A21366}"/>
              </c:ext>
            </c:extLst>
          </c:dPt>
          <c:cat>
            <c:strRef>
              <c:f>Analysis!$AO$19</c:f>
              <c:strCache>
                <c:ptCount val="1"/>
                <c:pt idx="0">
                  <c:v>F</c:v>
                </c:pt>
              </c:strCache>
            </c:strRef>
          </c:cat>
          <c:val>
            <c:numRef>
              <c:f>Analysis!$AP$19</c:f>
              <c:numCache>
                <c:formatCode>0%</c:formatCode>
                <c:ptCount val="1"/>
                <c:pt idx="0">
                  <c:v>0.36382130558954617</c:v>
                </c:pt>
              </c:numCache>
            </c:numRef>
          </c:val>
          <c:extLst>
            <c:ext xmlns:c16="http://schemas.microsoft.com/office/drawing/2014/chart" uri="{C3380CC4-5D6E-409C-BE32-E72D297353CC}">
              <c16:uniqueId val="{00000003-713C-4E33-8557-256093A21366}"/>
            </c:ext>
          </c:extLst>
        </c:ser>
        <c:dLbls>
          <c:showLegendKey val="0"/>
          <c:showVal val="0"/>
          <c:showCatName val="0"/>
          <c:showSerName val="0"/>
          <c:showPercent val="0"/>
          <c:showBubbleSize val="0"/>
        </c:dLbls>
        <c:gapWidth val="0"/>
        <c:overlap val="100"/>
        <c:axId val="1888001408"/>
        <c:axId val="1888001824"/>
      </c:barChart>
      <c:catAx>
        <c:axId val="1888001408"/>
        <c:scaling>
          <c:orientation val="minMax"/>
        </c:scaling>
        <c:delete val="1"/>
        <c:axPos val="l"/>
        <c:numFmt formatCode="General" sourceLinked="1"/>
        <c:majorTickMark val="none"/>
        <c:minorTickMark val="none"/>
        <c:tickLblPos val="nextTo"/>
        <c:crossAx val="1888001824"/>
        <c:crosses val="autoZero"/>
        <c:auto val="1"/>
        <c:lblAlgn val="ctr"/>
        <c:lblOffset val="100"/>
        <c:noMultiLvlLbl val="0"/>
      </c:catAx>
      <c:valAx>
        <c:axId val="1888001824"/>
        <c:scaling>
          <c:orientation val="minMax"/>
          <c:max val="1"/>
          <c:min val="0"/>
        </c:scaling>
        <c:delete val="1"/>
        <c:axPos val="b"/>
        <c:numFmt formatCode="0%" sourceLinked="1"/>
        <c:majorTickMark val="none"/>
        <c:minorTickMark val="none"/>
        <c:tickLblPos val="nextTo"/>
        <c:crossAx val="1888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EFF0-44DE-841F-9581C5E05892}"/>
              </c:ext>
            </c:extLst>
          </c:dPt>
          <c:cat>
            <c:strRef>
              <c:f>Analysis!$AO$20</c:f>
              <c:strCache>
                <c:ptCount val="1"/>
                <c:pt idx="0">
                  <c:v>M</c:v>
                </c:pt>
              </c:strCache>
            </c:strRef>
          </c:cat>
          <c:val>
            <c:numRef>
              <c:f>Analysis!$AQ$20</c:f>
              <c:numCache>
                <c:formatCode>0%</c:formatCode>
                <c:ptCount val="1"/>
                <c:pt idx="0">
                  <c:v>1</c:v>
                </c:pt>
              </c:numCache>
            </c:numRef>
          </c:val>
          <c:extLst>
            <c:ext xmlns:c16="http://schemas.microsoft.com/office/drawing/2014/chart" uri="{C3380CC4-5D6E-409C-BE32-E72D297353CC}">
              <c16:uniqueId val="{00000000-713C-4E33-8557-256093A21366}"/>
            </c:ext>
          </c:extLst>
        </c:ser>
        <c:ser>
          <c:idx val="0"/>
          <c:order val="1"/>
          <c:spPr>
            <a:solidFill>
              <a:srgbClr val="293D55"/>
            </a:solidFill>
            <a:ln>
              <a:noFill/>
            </a:ln>
            <a:effectLst/>
          </c:spPr>
          <c:invertIfNegative val="0"/>
          <c:cat>
            <c:strRef>
              <c:f>Analysis!$AO$20</c:f>
              <c:strCache>
                <c:ptCount val="1"/>
                <c:pt idx="0">
                  <c:v>M</c:v>
                </c:pt>
              </c:strCache>
            </c:strRef>
          </c:cat>
          <c:val>
            <c:numRef>
              <c:f>Analysis!$AP$20</c:f>
              <c:numCache>
                <c:formatCode>0%</c:formatCode>
                <c:ptCount val="1"/>
                <c:pt idx="0">
                  <c:v>0.63617869441044594</c:v>
                </c:pt>
              </c:numCache>
            </c:numRef>
          </c:val>
          <c:extLst>
            <c:ext xmlns:c16="http://schemas.microsoft.com/office/drawing/2014/chart" uri="{C3380CC4-5D6E-409C-BE32-E72D297353CC}">
              <c16:uniqueId val="{00000003-713C-4E33-8557-256093A21366}"/>
            </c:ext>
          </c:extLst>
        </c:ser>
        <c:dLbls>
          <c:showLegendKey val="0"/>
          <c:showVal val="0"/>
          <c:showCatName val="0"/>
          <c:showSerName val="0"/>
          <c:showPercent val="0"/>
          <c:showBubbleSize val="0"/>
        </c:dLbls>
        <c:gapWidth val="0"/>
        <c:overlap val="100"/>
        <c:axId val="1888001408"/>
        <c:axId val="1888001824"/>
      </c:barChart>
      <c:catAx>
        <c:axId val="1888001408"/>
        <c:scaling>
          <c:orientation val="minMax"/>
        </c:scaling>
        <c:delete val="1"/>
        <c:axPos val="l"/>
        <c:numFmt formatCode="General" sourceLinked="1"/>
        <c:majorTickMark val="none"/>
        <c:minorTickMark val="none"/>
        <c:tickLblPos val="nextTo"/>
        <c:crossAx val="1888001824"/>
        <c:crosses val="autoZero"/>
        <c:auto val="1"/>
        <c:lblAlgn val="ctr"/>
        <c:lblOffset val="100"/>
        <c:noMultiLvlLbl val="0"/>
      </c:catAx>
      <c:valAx>
        <c:axId val="1888001824"/>
        <c:scaling>
          <c:orientation val="minMax"/>
          <c:max val="1"/>
          <c:min val="0"/>
        </c:scaling>
        <c:delete val="1"/>
        <c:axPos val="b"/>
        <c:numFmt formatCode="0%" sourceLinked="1"/>
        <c:majorTickMark val="none"/>
        <c:minorTickMark val="none"/>
        <c:tickLblPos val="nextTo"/>
        <c:crossAx val="1888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Analysis!$AT$19</c:f>
              <c:strCache>
                <c:ptCount val="1"/>
                <c:pt idx="0">
                  <c:v>M</c:v>
                </c:pt>
              </c:strCache>
            </c:strRef>
          </c:cat>
          <c:val>
            <c:numRef>
              <c:f>Analysis!$AV$19</c:f>
              <c:numCache>
                <c:formatCode>0%</c:formatCode>
                <c:ptCount val="1"/>
                <c:pt idx="0">
                  <c:v>1</c:v>
                </c:pt>
              </c:numCache>
            </c:numRef>
          </c:val>
          <c:extLst>
            <c:ext xmlns:c16="http://schemas.microsoft.com/office/drawing/2014/chart" uri="{C3380CC4-5D6E-409C-BE32-E72D297353CC}">
              <c16:uniqueId val="{00000000-713C-4E33-8557-256093A21366}"/>
            </c:ext>
          </c:extLst>
        </c:ser>
        <c:ser>
          <c:idx val="0"/>
          <c:order val="1"/>
          <c:spPr>
            <a:solidFill>
              <a:srgbClr val="E5686F"/>
            </a:solidFill>
            <a:ln>
              <a:noFill/>
            </a:ln>
            <a:effectLst/>
          </c:spPr>
          <c:invertIfNegative val="0"/>
          <c:cat>
            <c:strRef>
              <c:f>Analysis!$AT$19</c:f>
              <c:strCache>
                <c:ptCount val="1"/>
                <c:pt idx="0">
                  <c:v>M</c:v>
                </c:pt>
              </c:strCache>
            </c:strRef>
          </c:cat>
          <c:val>
            <c:numRef>
              <c:f>Analysis!$AU$19</c:f>
              <c:numCache>
                <c:formatCode>0%</c:formatCode>
                <c:ptCount val="1"/>
                <c:pt idx="0">
                  <c:v>0.31046285153415615</c:v>
                </c:pt>
              </c:numCache>
            </c:numRef>
          </c:val>
          <c:extLst>
            <c:ext xmlns:c16="http://schemas.microsoft.com/office/drawing/2014/chart" uri="{C3380CC4-5D6E-409C-BE32-E72D297353CC}">
              <c16:uniqueId val="{00000003-713C-4E33-8557-256093A21366}"/>
            </c:ext>
          </c:extLst>
        </c:ser>
        <c:dLbls>
          <c:showLegendKey val="0"/>
          <c:showVal val="0"/>
          <c:showCatName val="0"/>
          <c:showSerName val="0"/>
          <c:showPercent val="0"/>
          <c:showBubbleSize val="0"/>
        </c:dLbls>
        <c:gapWidth val="0"/>
        <c:overlap val="100"/>
        <c:axId val="1888001408"/>
        <c:axId val="1888001824"/>
      </c:barChart>
      <c:catAx>
        <c:axId val="1888001408"/>
        <c:scaling>
          <c:orientation val="minMax"/>
        </c:scaling>
        <c:delete val="1"/>
        <c:axPos val="l"/>
        <c:numFmt formatCode="General" sourceLinked="1"/>
        <c:majorTickMark val="none"/>
        <c:minorTickMark val="none"/>
        <c:tickLblPos val="nextTo"/>
        <c:crossAx val="1888001824"/>
        <c:crosses val="autoZero"/>
        <c:auto val="1"/>
        <c:lblAlgn val="ctr"/>
        <c:lblOffset val="100"/>
        <c:noMultiLvlLbl val="0"/>
      </c:catAx>
      <c:valAx>
        <c:axId val="1888001824"/>
        <c:scaling>
          <c:orientation val="minMax"/>
          <c:max val="1"/>
          <c:min val="0"/>
        </c:scaling>
        <c:delete val="1"/>
        <c:axPos val="b"/>
        <c:numFmt formatCode="0%" sourceLinked="1"/>
        <c:majorTickMark val="none"/>
        <c:minorTickMark val="none"/>
        <c:tickLblPos val="nextTo"/>
        <c:crossAx val="1888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95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732C-4940-852E-80937A9CE250}"/>
              </c:ext>
            </c:extLst>
          </c:dPt>
          <c:cat>
            <c:strRef>
              <c:f>Analysis!$AT$20</c:f>
              <c:strCache>
                <c:ptCount val="1"/>
                <c:pt idx="0">
                  <c:v>S</c:v>
                </c:pt>
              </c:strCache>
            </c:strRef>
          </c:cat>
          <c:val>
            <c:numRef>
              <c:f>Analysis!$AV$20</c:f>
              <c:numCache>
                <c:formatCode>0%</c:formatCode>
                <c:ptCount val="1"/>
                <c:pt idx="0">
                  <c:v>1</c:v>
                </c:pt>
              </c:numCache>
            </c:numRef>
          </c:val>
          <c:extLst>
            <c:ext xmlns:c16="http://schemas.microsoft.com/office/drawing/2014/chart" uri="{C3380CC4-5D6E-409C-BE32-E72D297353CC}">
              <c16:uniqueId val="{00000000-713C-4E33-8557-256093A21366}"/>
            </c:ext>
          </c:extLst>
        </c:ser>
        <c:ser>
          <c:idx val="0"/>
          <c:order val="1"/>
          <c:spPr>
            <a:solidFill>
              <a:srgbClr val="293D55"/>
            </a:solidFill>
            <a:ln>
              <a:noFill/>
            </a:ln>
            <a:effectLst/>
          </c:spPr>
          <c:invertIfNegative val="0"/>
          <c:cat>
            <c:strRef>
              <c:f>Analysis!$AT$20</c:f>
              <c:strCache>
                <c:ptCount val="1"/>
                <c:pt idx="0">
                  <c:v>S</c:v>
                </c:pt>
              </c:strCache>
            </c:strRef>
          </c:cat>
          <c:val>
            <c:numRef>
              <c:f>Analysis!$AU$20</c:f>
              <c:numCache>
                <c:formatCode>0%</c:formatCode>
                <c:ptCount val="1"/>
                <c:pt idx="0">
                  <c:v>0.68953714846583647</c:v>
                </c:pt>
              </c:numCache>
            </c:numRef>
          </c:val>
          <c:extLst>
            <c:ext xmlns:c16="http://schemas.microsoft.com/office/drawing/2014/chart" uri="{C3380CC4-5D6E-409C-BE32-E72D297353CC}">
              <c16:uniqueId val="{00000003-713C-4E33-8557-256093A21366}"/>
            </c:ext>
          </c:extLst>
        </c:ser>
        <c:dLbls>
          <c:showLegendKey val="0"/>
          <c:showVal val="0"/>
          <c:showCatName val="0"/>
          <c:showSerName val="0"/>
          <c:showPercent val="0"/>
          <c:showBubbleSize val="0"/>
        </c:dLbls>
        <c:gapWidth val="0"/>
        <c:overlap val="100"/>
        <c:axId val="1888001408"/>
        <c:axId val="1888001824"/>
      </c:barChart>
      <c:catAx>
        <c:axId val="1888001408"/>
        <c:scaling>
          <c:orientation val="minMax"/>
        </c:scaling>
        <c:delete val="1"/>
        <c:axPos val="l"/>
        <c:numFmt formatCode="General" sourceLinked="1"/>
        <c:majorTickMark val="none"/>
        <c:minorTickMark val="none"/>
        <c:tickLblPos val="nextTo"/>
        <c:crossAx val="1888001824"/>
        <c:crosses val="autoZero"/>
        <c:auto val="1"/>
        <c:lblAlgn val="ctr"/>
        <c:lblOffset val="100"/>
        <c:noMultiLvlLbl val="0"/>
      </c:catAx>
      <c:valAx>
        <c:axId val="1888001824"/>
        <c:scaling>
          <c:orientation val="minMax"/>
          <c:max val="1"/>
          <c:min val="0"/>
        </c:scaling>
        <c:delete val="1"/>
        <c:axPos val="b"/>
        <c:numFmt formatCode="0%" sourceLinked="1"/>
        <c:majorTickMark val="none"/>
        <c:minorTickMark val="none"/>
        <c:tickLblPos val="nextTo"/>
        <c:crossAx val="1888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10289587184228E-2"/>
          <c:y val="0.44444444444444442"/>
          <c:w val="0.9457794208256316"/>
          <c:h val="0.36102081579425216"/>
        </c:manualLayout>
      </c:layout>
      <c:barChart>
        <c:barDir val="col"/>
        <c:grouping val="clustered"/>
        <c:varyColors val="0"/>
        <c:ser>
          <c:idx val="0"/>
          <c:order val="0"/>
          <c:tx>
            <c:strRef>
              <c:f>Analysis!$BH$10</c:f>
              <c:strCache>
                <c:ptCount val="1"/>
                <c:pt idx="0">
                  <c:v>Gross Profit</c:v>
                </c:pt>
              </c:strCache>
            </c:strRef>
          </c:tx>
          <c:spPr>
            <a:solidFill>
              <a:srgbClr val="293D5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Analysis!$BG$11:$BG$15</c:f>
              <c:strCache>
                <c:ptCount val="5"/>
                <c:pt idx="0">
                  <c:v>Hidalgo</c:v>
                </c:pt>
                <c:pt idx="1">
                  <c:v>Spokane</c:v>
                </c:pt>
                <c:pt idx="2">
                  <c:v>Merida</c:v>
                </c:pt>
                <c:pt idx="3">
                  <c:v>Camacho</c:v>
                </c:pt>
                <c:pt idx="4">
                  <c:v>Orizaba</c:v>
                </c:pt>
              </c:strCache>
            </c:strRef>
          </c:cat>
          <c:val>
            <c:numRef>
              <c:f>Analysis!$BH$11:$BH$15</c:f>
              <c:numCache>
                <c:formatCode>[&lt;999950]0.0,"K";[&lt;999950000]0.0,,"M";0.0,,,"B"</c:formatCode>
                <c:ptCount val="5"/>
                <c:pt idx="0">
                  <c:v>63505.380000000034</c:v>
                </c:pt>
                <c:pt idx="1">
                  <c:v>39943.219999999987</c:v>
                </c:pt>
                <c:pt idx="2">
                  <c:v>37643.600000000006</c:v>
                </c:pt>
                <c:pt idx="3">
                  <c:v>35200.460000000021</c:v>
                </c:pt>
                <c:pt idx="4">
                  <c:v>27415.960000000006</c:v>
                </c:pt>
              </c:numCache>
            </c:numRef>
          </c:val>
          <c:extLst>
            <c:ext xmlns:c16="http://schemas.microsoft.com/office/drawing/2014/chart" uri="{C3380CC4-5D6E-409C-BE32-E72D297353CC}">
              <c16:uniqueId val="{00000000-ED61-4586-A90C-54865A2E6DEE}"/>
            </c:ext>
          </c:extLst>
        </c:ser>
        <c:dLbls>
          <c:dLblPos val="outEnd"/>
          <c:showLegendKey val="0"/>
          <c:showVal val="1"/>
          <c:showCatName val="0"/>
          <c:showSerName val="0"/>
          <c:showPercent val="0"/>
          <c:showBubbleSize val="0"/>
        </c:dLbls>
        <c:gapWidth val="121"/>
        <c:overlap val="-27"/>
        <c:axId val="512897455"/>
        <c:axId val="512899535"/>
      </c:barChart>
      <c:catAx>
        <c:axId val="5128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99535"/>
        <c:crosses val="autoZero"/>
        <c:auto val="1"/>
        <c:lblAlgn val="ctr"/>
        <c:lblOffset val="100"/>
        <c:noMultiLvlLbl val="0"/>
      </c:catAx>
      <c:valAx>
        <c:axId val="512899535"/>
        <c:scaling>
          <c:orientation val="minMax"/>
        </c:scaling>
        <c:delete val="1"/>
        <c:axPos val="l"/>
        <c:numFmt formatCode="[&lt;999950]0.0,&quot;K&quot;;[&lt;999950000]0.0,,&quot;M&quot;;0.0,,,&quot;B&quot;" sourceLinked="1"/>
        <c:majorTickMark val="none"/>
        <c:minorTickMark val="none"/>
        <c:tickLblPos val="nextTo"/>
        <c:crossAx val="5128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928336620644313E-2"/>
          <c:y val="0.50574712643678166"/>
          <c:w val="0.94214332675871137"/>
          <c:h val="0.35480254623344498"/>
        </c:manualLayout>
      </c:layout>
      <c:barChart>
        <c:barDir val="col"/>
        <c:grouping val="clustered"/>
        <c:varyColors val="0"/>
        <c:ser>
          <c:idx val="0"/>
          <c:order val="0"/>
          <c:tx>
            <c:strRef>
              <c:f>Analysis!$BP$10</c:f>
              <c:strCache>
                <c:ptCount val="1"/>
                <c:pt idx="0">
                  <c:v>Gross Profit</c:v>
                </c:pt>
              </c:strCache>
            </c:strRef>
          </c:tx>
          <c:spPr>
            <a:solidFill>
              <a:srgbClr val="E5686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Analysis!$BO$11:$BO$15</c:f>
              <c:strCache>
                <c:ptCount val="5"/>
                <c:pt idx="0">
                  <c:v>San Jose</c:v>
                </c:pt>
                <c:pt idx="1">
                  <c:v>Mill Valley</c:v>
                </c:pt>
                <c:pt idx="2">
                  <c:v>Oakland</c:v>
                </c:pt>
                <c:pt idx="3">
                  <c:v>San Francisco</c:v>
                </c:pt>
                <c:pt idx="4">
                  <c:v>Fremont</c:v>
                </c:pt>
              </c:strCache>
            </c:strRef>
          </c:cat>
          <c:val>
            <c:numRef>
              <c:f>Analysis!$BP$11:$BP$15</c:f>
              <c:numCache>
                <c:formatCode>"$"#,##0</c:formatCode>
                <c:ptCount val="5"/>
                <c:pt idx="0">
                  <c:v>29.499999999999996</c:v>
                </c:pt>
                <c:pt idx="1">
                  <c:v>75.900000000000006</c:v>
                </c:pt>
                <c:pt idx="2">
                  <c:v>247.54999999999998</c:v>
                </c:pt>
                <c:pt idx="3">
                  <c:v>272.43</c:v>
                </c:pt>
                <c:pt idx="4">
                  <c:v>307.81000000000006</c:v>
                </c:pt>
              </c:numCache>
            </c:numRef>
          </c:val>
          <c:extLst>
            <c:ext xmlns:c16="http://schemas.microsoft.com/office/drawing/2014/chart" uri="{C3380CC4-5D6E-409C-BE32-E72D297353CC}">
              <c16:uniqueId val="{00000000-9FDA-4831-B012-E03AA5A31C83}"/>
            </c:ext>
          </c:extLst>
        </c:ser>
        <c:dLbls>
          <c:dLblPos val="outEnd"/>
          <c:showLegendKey val="0"/>
          <c:showVal val="1"/>
          <c:showCatName val="0"/>
          <c:showSerName val="0"/>
          <c:showPercent val="0"/>
          <c:showBubbleSize val="0"/>
        </c:dLbls>
        <c:gapWidth val="121"/>
        <c:overlap val="-27"/>
        <c:axId val="744228159"/>
        <c:axId val="744229407"/>
      </c:barChart>
      <c:catAx>
        <c:axId val="74422815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229407"/>
        <c:crosses val="autoZero"/>
        <c:auto val="1"/>
        <c:lblAlgn val="ctr"/>
        <c:lblOffset val="100"/>
        <c:noMultiLvlLbl val="0"/>
      </c:catAx>
      <c:valAx>
        <c:axId val="744229407"/>
        <c:scaling>
          <c:orientation val="minMax"/>
        </c:scaling>
        <c:delete val="1"/>
        <c:axPos val="r"/>
        <c:numFmt formatCode="&quot;$&quot;#,##0" sourceLinked="1"/>
        <c:majorTickMark val="none"/>
        <c:minorTickMark val="none"/>
        <c:tickLblPos val="nextTo"/>
        <c:crossAx val="74422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902695B-B6A9-4E90-8ACF-24C6E90BCC8D}">
          <cx:tx>
            <cx:txData>
              <cx:f>_xlchart.v5.2</cx:f>
              <cx:v>Gross Profit</cx:v>
            </cx:txData>
          </cx:tx>
          <cx:dataId val="0"/>
          <cx:layoutPr>
            <cx:geography cultureLanguage="en-US" cultureRegion="NG" attribution="Powered by Bing">
              <cx:geoCache provider="{E9337A44-BEBE-4D9F-B70C-5C5E7DAFC167}">
                <cx:binary>7HxZc+Q2su5fcfj5sI2FxDIxnogLkrVIKu3q7YWhVssE9wXg+utvUu32SJSO6szMjTgvV3aoxQLJ
D0gkMhNfJurvD+PfHvLH+/aXschL87eH8fdftbX13377zTzox+LefCiSh7Yy1R/2w0NV/Fb98Ufy
8Pjb9/Z+SMr4N4Kw+9uDvm/t4/jrP/4Ob4sfq7Pq4d4mVXnVPbbT9aPpcmveaXuz6ZeHqivt8ngM
b/r917sysY/ff7mx9/bR/PrLY2kTO91O9ePvv76489dfflu/7xX2Lzl0z3bf4VkqP3iIeoxxKp9+
+K+/5FUZ/9nsSPkBYUERkfhHO/uJfX5fwPP/4249der++/f20Zhf/vz31eMvRvKqNTGV/0MofrX0
/e7mabC/vRT6P/6++gCGv/rk2bysZXWsaT0t/n15//3+p0z+8/lg5IPHXYIxJujpB6/mg31giEuM
MPvRTn9i/5iP4/15eyJ+PreagZ8fr0Xv/5//fdEfHsfkofo5/P9c9IR+kJR6EtT9h6qLl6LHCOYG
Sbb89xP1h9CP9+Rtof98biX0nx+vhX74/L8v9LsbmPn/b3z+Xxmf/94w/WW0g3t7Hz5Z+2e26f3W
n0Zt9eh78/ZjSvfff/+Vec9cyPKGPx/7oepBVSRl8nBf/nL9WHff8uThpzr8fPbx3tjff3WY+ECJ
iz2EhOe6kmD56y/D41MTJ+BTsMuY5FIK5DJoKqvW6t9/xRLWIPZciTghzGMEOmOq7qmJf3A5YrAA
mSsxk5L85W8vq3yKq/Ivofx5/UvZFZdVUloDL4YlW/+4bemocMHGUsyJkNh1XUEFANUP99fg05e7
/yuSqTOhlFRhqy3a6tkyfzAFKfwhQhipntj6vkJz8qXoMOvDdorGc8nTcpNzgFTu4PVbUjhFtmkx
mx0lqmSmPiNlvH8m3zd6ClbnVUcJ5h4YJuRyGPjLjlrMOOtEVodSn5nIU1H1YBPqF6X4gik5tEX3
7X1A8PjvAXL0EtDhiWayAcBcn7rVH8W47ZNRienUs4f3kTA4q9dQnkc9V8DAYJQvoZquSlhSA5TX
qXIf78y2/WZVF5BNek59sjO79wEXWa0nnXiCg3rB/9560vsYJwY1dR2Om3hXbuxu2OhdtjkGs+jO
KxghOXY9zwMVWw2Lsbz2+jypQ87anZyKa07TLfPI6b86GkIJcymsJAjhIBJ9Kb2MzlUy8LkJPTwH
vKh9Z+z8zE1Umc5BqSe/Jr3fpcx/H/aNpfMSl7zEnRzKnbhGgBuHdFNvzCG+mtLTXj3wbRnKwddX
fFTJhgfvA78Wq0sW/4slQRCRotVKKFnmmoTSJkx7x57Ckpk/o8y2n1pKy8f3ofDrVecSTwqPYyoo
lnQ1hY1JhoQkpA1tgDeOGjLlqPbM9enO7vA2PZ9Dc5nv0pP4It0egV6m7aX2uDCn3BUEMYaJuxqm
HAtSwYSb0N3yz2447uyJ3Ka71neC6MhUuq+hGALz51G8mGp3pUFNLGaWD50NK1QGrJ6+5jo5e384
bwjyBcRKWaosqpLc9jbsG56FNkOfuMwT1ev+Y6mjjziqaShd8f191Dcsi8uIJMSlxOPcW88fmTM7
Rknehf1GX9Kz+mI81UHzMPueb0oVa3VMOckb08YoBe1EEnNGn9qfORTDU0fkpOtg2ujGddW8E0Fy
yMJqm/lmw/ZdrUZ/9luVquQirc7c1O/U+6NevONadTg4SS4IEZRztprP1KGpduaqCwc/uhKHKnRP
ilxNodyUWom9+SJD/pX7xVl22fpZgILW12G3Kw9R+H5PjnVkNeuCupUtEHREZl0QDxciRWFSN0fU
9xjK4l6eiVw3RTmTZbhNm1+6Y8tUV+uA5HNyRLBvmDxYkMu+TIA6waJcrcm6hAWkadOFHKshpAGZ
ttVjss322W0EE1qVarjJNsMpP7J6XkcpiyEAlQJzB55kic2ej7CdpraaBtuFE9rOctPYL0xvO3P+
r8+Wh/ASXUEohPhKji1i0mnKoQsdhwVyYJuhyzdNZY8oxZtS9CAe5BD3gXFdG3BBR0/zbAKtsH70
Nb5GYXPS3EVBAxLM/fkE+8O+zdSwk7f/zgD/AsarkGYekI6ceOzCzpaq74ttm+wqzzt5HwUvWr2y
3ByCVoh7BQdHRVdy7KKpyptJ97D8xoCe0W/RXvrVnvqtn4/qWJTxhvEGNMkZgmhWoLX7j1EZteOY
9SGq55Abq5pq+Hf0/jnGah27rlfXowcYg199dE/snp7lgQ6kP/rjR94qz6/9YZceWddv+AzOBAcx
MggNpbvS+q4xnWtl1YfSNKqOLxvhqWYofOO6m3FwlYOORFLkLVlyj3hgtsHfv3L3ZJx55SyamZ7N
G6kOxp+JP+7TDRjM1Jd+HU6bPPGtP51qxXb2vAjq7Zyq6P6ICi2auFah5x1ZRPPMpMkJth9OAR1x
t3afB+km2RZ7EqAd3x9BWkzWK6RFbWAnJZEQK1+hM97Gpna7sDxLjKK9qi+LMA2iy/aUncXgoUMU
iF2CFfnmXHY7L3gf/y3bzZ/BrzSravsxo8brwqxgqsV90EZCpTM6okpvBQL8Oc5qTcYZKI8s2OIS
xyCO1SiUDhw/2w/BnPhopx+PaS9+U5meDW1pfzaHsZSUpRVA6jMbTCGGJVO4Soa5oid6N7sqDo55
/qOYqyWTtJmj62gR56T6QCoSGj+LfR1YxRSf1Pj1ePR4bAoX5/VsnG6Msx5iyy5k0bSdp1k5slfl
ePW+orwlTeF5DGPqUVfyVSQuy9l2BvEu9LIhjPS9odExK3cMYrXouqFO2zYRXWjCcj8G2iePvbfF
164y++5CVpsCoqfw/WG9qZjPx7UKKYijR+5Y0JJ0nyye8Cr5KkNvO36MfaTyTHW7/wxQrJwgo73p
LV8ECSEMPuu1ivYzjLHZo9sWrHhsj8iVLGt4bWKeDXFtYmjWy7xzQK7pPv1ef8920/li0NhZ81lc
UH88P0l3RKFduTWfUt8Gx2T8lh95jr+yMUniocmJlhGPWOUQ9GvnMAt2IeoDn/E2790jI35rRTwH
XBkbFJtRWwZziu3JwHvfje8bNwven8hjICvzMrVJnZQTgBTzXoyeb/vWT9pP74O8Gcs8H8rSi2eL
23YTnRsGsou+lu2hv8U7GeLtaM8MKEt1c0w731yCDDw+pcANwq77JVzh5klmXVCVlsE0SUeNef3v
yO0ZxEpuUUdoqxsJUS67bqLrOjlo7/KI1N6cm2cYK6nlPe4caqJl2+k8OIlqb10/D+LQ8bnfBfKP
Xvrt9piav7X15OIZ6soQi9xLncYBVLLtA9379Z6E7YWXKOOnQfLYAmPhADPT3Jjb4Xt7nW2OcRZv
xRLPO7Cy0dobKzrVMHs8mkO3oduhlwfhaVWKflOJ772W+ymTRyb0mM6szHYuYHPEZkBNJFLz3Cnm
HgmSjiGsbDQqp6bQHQhWp/dINr5L7H82BrIyyiYX3KERjCFCURB71pfOx/d18k2VhF2dXJhuoM5W
cV7lYW+mwgGb5GTADF5k/HvNjuj9MYyVoUVd3oiMA0aEDv1klIgylRWf3x/ImzGOEBJ4VaBYYC+8
0rKKxB62NO7BTQ+h9suNBhondNUQtKoMdSgvqyM+c3njKwf2DHGlYdprvZqNsKETulW6NyohF1m/
Lx0B/PsRXTuGtdK1UVRkzJKkD2ty1k2Hyo3PKwe4IkSVx8WxsPgtYuGZLNlK76I4LZwmgpF12Ul+
qcFI6YCf2ymoBn+66AIKex1IiTTYH9N/x0n+U6hrkooleIwjD6YxLy508ynu9o6jj2C8FV3BHpxz
upAmCBJRL/2Jg3ji8M7rw+gQbYdtfOIGbSgUhmFlQe4f24vj5X0rTXmBt1oBc2LoHGnAm04wUOLV
dt7SE4htlBMc2188kU3vYa18pdRmookFrMFPsh3EckHty8DZ1fsC2GI3WHZuaVBsS+hG5tMr2OmE
TaLScwzsZxpG5/+ONr0Y/WJHnwULmdfjmWPokWN994q0QDmWi9cLLVf00GrgPSNlbpxLffe+TXhD
jWHvSojnIkh2wQbhJbApXM3iNrFhatJztxebwm0CsNj3tSyPLZnlXSuxv8BaDbICkRd1py2IXWyL
a5n5cVj4PCQ3Q6KSzymYPHREjd+wqy8gl/ZncvWqJOPxAJBRkyksr7hXKzr2R1DeWiwvYFbxQ0Wi
rCEWYPpNua8vaQAb1gPZwx55P99Np8eo8jd4QM/FwDjADyQ6CFotls6Z8jmOh3GR5FW0pVolIMn+
RIZMmbP2Y6Ssn2xic2wGl/e+mEEKCQEPWE4o80CQ31k5EG6bhhR5O0COqq88yOGW9TczJ8MpLngT
ij72zscpHUolTaovape0QeQlEVXE6HGDpaOP9OiV+kKHIAEOnChbdrhrUzgNo5hIPgzhPEgV6VTN
QOONdsP6j++vk9dTvEJaiXwUc0ecohvC3KBTWtOdzseNY2fVmxGu6y8G50FD28fE9tesGu6HkQUI
lZv3+/HKycEiZcKFCF+C04JsyUuF7q1gmlY9UOjzVKlBsy1EJYfYnU9Z1xwqmh8R8OuYAchYkC4m
TEgGBP5qBRWFOznTqBdVG0LXz0Jz6D+BrvlyW23aQ3LRHKES8as1u0JcLSYwPkiT+QkR+XNgVHNn
MhUFPXCmkZpu2i1sRI9tAZj3ygEBLHCmLiEUiyVN8VKyHW1LPNl8CB1JhQVj0SGAiVr0beqcudhk
HHKyeS1IIGlHIpUYwr+WVezeOHQYL0Ruqs1cQm5ODd4orN8jr7ZXNdLZoTNNfspi1yGwuRjNeIKZ
w+KN4Ane0NRjpQ81A90XYtqJBVPfJ13QDZx/0UVZ7Cx3+GfuuNNdqQcJbHGbgq4nuYHMWOTYjyOV
9YnMcB+mkR4uTJMkO2CE5R6yhGZSMhszD9I6lOwao5O9wdjzZTM2t1FBc9VGVFznQ8xQYKaOfoGS
jkGrMZ2SQWncdpkPtkZ8L6ep2UZZOo9hmRcmVrlMvHACilkrGuWJq3hZTKdzMQ1nkuvePem9QerN
UOSoUJPROlJZhlutKrcUB0tSdp6XUXfiCZSMIUFxcu9WBTkZWSbIYYxE+4cEgjucLKlPBtokm4Jx
nPuTownMhetmYZnI1iqBTewcnJbgcz3UtFVDwW2hhiTugj6e5b1jDd9VcTlmqhizmECVSoe/AUOu
ITXsunO27yDPdii09BSF/t9kUV/wbUrHYhP3JN2UMLRTECK3qh/72EA0ORelEu6QRn4B0UHOfGmd
8nocJvLgpGUUjF3cKuAYaKxk7X5jVvZ+lbs+4vbWMidMyvoydbwxD6nrDWcT7epvGS8sCpmjdRsM
TUyuS1nqrVN5wmd8GQxpzU54Qu5qqPE55cTSq6bsSKmIndk5iqvaqGzG/cepmgwLhpKVkMob7IGX
rb5LZcZ8PU9R589eglg4ZKnbqBw6EAVuxiIvGEbspso1vdnBHiIvdnrg0x96Mum2KbO5Vpknkacq
HcP23OZud0haPceqz4Se/QkNJGiGSRycGU13TmSzYrNQIPH1mOZRH3h4osWJk2bseogz79S0Tt2o
yKXDmZOV+jquOAloz8QmL4bkLjVzdpNjdz5PRAF54KhAvWpJVSySBVfbiKrbaDkMVulaoyB3EyeM
+j7bCcOiLyzqRh/JqdpF2EI2ORudulZJ37JSabfUdWBS297rJkMQY9p4vu7bwQxqjujYBN6MUaYI
jvhpSYTY2qjKTvOoTW5cMeNdZTBEK/mAqkolVfzY6nG0PvFq9FVPNd+OnVftnL4p9lB6NOUB10DK
tCVDYV226aGfm8n30tj52nDT2pBN9RCwechNMDGv3E82aXaomsatKetiM8eTtj4fBqSmqYZgtR/Y
V2KSSOm4lIc4onpSJKVuEFNM91WF+SMqnIT4+SxQCcmBuA11i2EHW0X8Yw9+9Mw4sjq1oD+pKk2Z
zFvSUUjJeHW1q710+ugOURamyDObeir1oWFefoMELr5aqOo4i1ALa6wtEmeXT0kW9mkLKV1K5Ock
Euwkx1VyOVbJ6Bsd53uoTyrikNWeAGuUi1tdZlDo1WGsumLE56mDKuynad1dgTD6WXWOjZKw96YY
h7R3+kR5FesfYnC/Oqybpi59F+LIW1toCByRzZLLeky7XV2JWIFB1ndO0cZb0+oM/IZ18ptoLIUa
ZQ9ZmXEs5fmkTa3DOC6dz2QYWO0LWHeen2W6bbbx7BZ3fenx1seo7YzvNEl71sdunW50x7wgApuz
mRmqkGocN7r3RJlez3h+sC4uNhGXNzqFjCwVU+o79fAYgdNRUI1zDflbomRZ0X3t9qVPHFFdESfT
p+3kZCcUZ9OGgYXxq9jetUP/Ke8pVqxIq3OJo3RU3EKIN4OEwF484ArdNqz/7Iqx/gqG7naRj2qI
/Dg1/UH0xmx14zl+1+BlIC44gaaqfdOOVk24Pe1ZWYdaV/ZiqkSmGLGeanXxqOvmynErAC71rLIq
zk5bXDThUETllvbYKo9BFO0S0SqnSiGFN1utrAOGtBIplC8JxwaQDfBUX/HuNO/twaAE3RZI6D0E
rfV2kFHq56g8baVO4HGDtk4zwbKGGkLllHmrbNayYJyTj5DvdnMV25mDQ5H4op9NDvPhlVbVSwSK
dWcuZcTGrdZ2vtT90H51U5xvZG/ZH6axMrCUQw50AIsNM/bIKY4/Cc/xDrEYHqfUgFUbylYZF7Jn
EaOOqtqhDioA970yqlTFay+wSSp9txynM+zkSFGdfMkLHAU4SjK/d5vMgHbVLdSL6ROeN0VQ6P5r
wXIIIGRxko0Lk23wJdRy0MAK2dy3DhpnRWaT7LqudIKuSG5yT9bbmJbi3KBKnjiuPkmmGVkwHDPa
Fg3Xucod5F7nkyP2aV/0l6iGbWlnehwYL3/gsSBqaIndRVCC4edQ3BGanoAkm/GS9/3npubiQsQo
34G+sKt46PDO5EPqZ8hA4Jq6wxXEXrmPmnySqhyw3mNLSr+KYuq7rRMF4IJTH01AqUhR2qu8kdEZ
q7MOkgNZdZnGJPOromyuqNvzEwxucm/zsd6xvns0RZddV8ha3wjpU/2p6ZyNJ0PZ3lBXfy48qu+9
DqHTzOuaDRp1MCWm84Fzdr44pc62TlrPBxsNzc50Bt+SqQDWEneVe5WkraOKzvCziEYFVPCx6I86
nRjQTRVJG39MxkarYk4nkFMCoXuXZAHBXaEkncd8w8AAQ4K8ZkMgUV37cdFBQJPZIiwzUgYp4/Kk
s0O095x53pqJ1a1CEZSZ+fHEohs729KnEFHuDZtLf3YmE/S1BbMzRXxfz7YOPOk2G4laxzeZqHa0
6dmWzrHd9RHvdwNiyansonpDaVXtUQemu5inae9i3ZyijLANHnkRAiUDqd7Z3rGyO0RLf6bqfNbz
/NVwm4QRN/ik5Foqnng0cJysPqPcQuA+EgOaBTWimEAr45MNGjtZNXdQDyvctjuPk1j7UDcXqaar
B0UK4L1nE0DJBxQr1Ahyoo7rARPduEBRlnbX5toL4tomsMeR7V5oj19GqCchIh6osyROIItUBC6U
UKpEQ5kw4hXygQtMN4TWVhkjmD/Frbcfiiw5wQOVhS9Mw0HJK1SFLEnmMOkkq4NBxCndONhmEP2C
29x0o5BnIxU1XiI2L1UkZ/QuITw+IbyYcxX1VPvWphCWN3GU+R2f2DV0L+vVnI0ojPFU7xyg0O44
hL5/dLgEV9XVTnOa9Qksay9pvnUwA/fgCjTcDmzYFmXtcGgng+9iM8m9mcuBbNtiYDdt3Lelz5OW
fURIG+YjOjo+lFWN28RNp9OqyrqHJIehEotNMAtsvxmIu4ImFyZADQIxuQM+aJYWt7WO5lFlnBRf
W9lENzyrus8J7TIepNCDSUHFh3PHZ4J3bRk5jTIshunMeI8uZVHoXZMOc5BQyW+8NmtuRYXxVQpO
O9k1bq4vxrbpItU6Q3mDCZ7rsFjqKHf/NeAURmAdGg7JcCV0uUNiCItGQLp/dIoj28pXeQGoKiRL
ZRZDULz8qpBp1Jmk4LPHEPayfkyImvojJVlLefyaq4BcGJEQkkJYStY1Wcg2daOjaQjJ1ZCdtNQf
clXezkDN6A33XXlPr2pgM1Ubmj05BTs+f3l/q/7GGF90YEV31VD7XsbjPITIucnITV7mR2inN7iA
FwCrHeuYFTQqcwAwOq03DSJ+1qRwcC2DajBqIQvOmiPVdK+TmkAHPxfqam9epwMsMAFCNUMQtYr5
YHVgY55DZADE8PEKibdolxeAK8apasCiWwcAx80YlOB2vukL6dsQCrZGv/xa+sfI4aNDXKUsREuN
rjgg2oA/kHDegfnY6GsKtDcs8uB9HXlrChnQDVDvCtQD/PuSdKjzsfKSEg+hB6GT7yRUB14e6QDi
/hCTelODOzqiNW8ujOeYqwFqCLOmpAbMGQLwsLjWvtmyRjXbpdbFQNjlZxAm+9ivNs6eftHb94dM
jo15RWF5VU1rsYwZbd3twvCQO+Iq+i3PfK9QddgFkJL37aHa3LfhwnsXAeQAtvqrcxuX6l+u4F4S
HATYTFAzyOStKc2s95o5i6E3JY+/uwyiU3ssMfUGofUCYiVw7o6IaomGMJ4cVdJLh0d+P90eEetb
5oYR4QqXIkgOPYn9GdVdy7R1G7MM5MxCnX1xgne5BYZdXKIvo99VqtvQc28Lth+OF9DL6ZO3hx2j
PnRHTPsbS5bDbgJoJC48qLl90r9nHcmbuIi15AgyOe2ePS65+2RfnndQLY1UErjxEYUmi/xestIv
ANcpYCjZjipnBEC9T2+Hky4E0tBPbwrfhZMw7gbqOv3pawLdeGhACl+GDQ6LjQN82YEqdyuOOZ6F
CX7VHZgAhmEugK1d6fcsGm8kU46fyoQWf1McwN8osinDeFMdY0vfQoPyfA9yN8sZoHURaxq3uMzp
gCGnK6XKgJlbEpF+dBM9eHfJ5thyecM8QvYYjlVAEhmOPIOmvbRYee5lOjMSh/wiv6VBAxVy7Sna
LwdXyq/6yPmm1ysHDCMijEDBOFCW69S7N6dUWprT0Jax77lnZrYh748FI28wzpxBDgGIdThEBaeH
V440qdDkQqRHYelE23nPvxWPOFZkT2G14LC6KF2VPpLr9xfs64wn5QLTJTqhHGri14ecGi+G4osI
AuqlnIz4NICIbudt2QY2zLv3sd6Qo4DCXEQIFOELb119r/XoJlXUuXCaQN8Yj2wSPXyc8uKI6r+2
7JAigFpqhsGWcm+t+U5d6CaqExiRaZRtb5PhAFScGvUVK4+M6LW1AygJkSkoPgb2YpWedvM0hTi1
cEPXFmdzNt9FXnmsGn1J4b9cyBJSLaCAQjBYW5K+VHU9DdqRqXXDzF4ncJYu+ZqMxnfxp2i+zWYa
DPgaTjr+GzIUkOABE8r567x7HkvYl8YUQLv7etaQY5NhVglVQ1Q3iX85RIURCg7JX29Joa3PE8iM
QEVjSdywhvphHs/hzJz9v6p6y3FvKOrnEk6dvjoa0XV67CGZ4YainhSisR8jHczt1/dR3lAHjiCE
IhSOnjOxtoJOiogwJaBIXAUVVL4tJffvQyyh7UobOBy6hXMqYsmIrZdrlPVGREi6YS8f8gEy9eUM
eRZyhhg+gvTWYCDBxz04ZMnBj6zMEeRlTF7yyA1xjDaUxPfAxWdHnOZri7CcrsQCjCsGk7BeP50t
CjxDfWfYxkC4Nvc5Hv1aTD9igT8PXV/+EM+PU8MPVQ2Fk7H+84s6/rr8x+Hnt388fYnEPz9fvurj
n1cX9WN5Y9vHR3u4r9d3Lnh/3Qpwf+IvZ6tfXLw65f3fnOP+8Y0i/03j/+yQNwW/99f3hLw65P3z
Wx/+eSh8uf/Pg90e+QAn6zwOXz8B1TVwJAqahh8Hu2FG/jrJLegHDHoG4ZyULvzFwPz8eZLbxR/g
zDIUesLXjkADpCp/juXFlMAXqfx5/eIgN16VEzxNPwXdBh9IJcPQqZeGrlgqYktXxJ8cpx9U4m16
kyR3pC0p/Hp28bMF94zcwUVGsb5Dy23t9OdtYwaF81w3SnR5dWkLLzAkKSofWMk8iNwsBSJz1DfW
svKp9enKa6S+qXD1/I7M9D/ueGp8um2gkEopGIETHcs7nhCqggLzt6mZw0/HfhKndVTn3QaOe//8
UzfxFg69Fvui4GOrhBi53zsx2k995O56OQvVp6TLgeXsU9/rp3Znn6575zxtpLnK5dCeUq+iAW9Q
reKyqz8NdSS3k9e0IeVx/SmJa+7j2MtPnlpz411PToLDMm09v+y1uOHVQm/pKt/HBeY3NQTJe9mZ
4kfrwJPo2ukOT21P98vKmVRd6eFkcK24EQngEQ9Lv7A8v5hgvw+8aHPSxVV74rSNgaMRT9eYv/Hn
U1OLh/bk6a8p8VrI/C7XP/4clrfIp7c8/fn01kxEjZ8B1RX0g1PsUDMjZUjlXjbLrylDw3ldUT/t
Jb18+gXkk6obl4d5XlVndZLLvRcD51/lSXWQkJPcWBqlVzgDE+1N5XhXyQF2oHHVfR3a7rYetXwU
HOhb2xrFazfe4q6/SFhsrniL2ytjYnOG2vHi6Qq+cchclZy0Tx/Ff90F2XBzRuHB1Ud/PQglqPSs
mSd7jnkJlV6mKc4qItLDBMWfgZmH/jPusgMzhH3PmPN/WfuyLjl5netfxFrMwy01jz2l00nfsDI8
YTQYg83w69+N6DSVPjnn+S6+Gy9L2hKVThXY1pZ4zNqevSzQeoKWRRessdZRX2IrvZRe4f0UZvCY
lX5+tczxnivWXNzOFxfTYe5OFO03khZ9U5WtWnMURrtjOkP1kXd9WE6uhLOL/heSVWLXdwEMyhm0
NZ6l+VZVWrVySzu4urxLLxa2futuNNV3HHmFDQ7xXisXP0MHFPdjyVj6GGQjkp5Oqb67ifiilWX1
qbC8aI8Mqre12zZ4qbixI8ASW+UuPhi3/yV2rakylEVabkf0gNq2mVciI8KKO7RcGM+DU6J8lWnG
d7dbaYZdfGcBUjsjKAwnn7nBXZ53USj1KL2W0TBshBObRzZy84h889uMdDSoocYJwd8wfZHLwyhQ
J8sinEF7pfNUJENyrTvnoWti94lUTWs8CMXSK9YLzpNuFOamTW1zQ2KNfNc16L2HJIex4t147FxQ
/ZpUl0jB+Kt6KMxjpcVBtZZpauAAWhhnL1XgTU9mxizzOItkNgpLutt3C+lm8xyjK6Nmr6Va/N2o
2jV4S8YrzjHVWrVGewn0YDyLLgrWuTS6r9yokM7U0p9a1DFkQ3v5lBVOtEv1ZNxHgykfpc9USJA/
o+mNhu1ErI/nOM9BkAaj82uDPFNeq+4yWAlHEUezHxHoO9a6w0r6TnTRMbui3QJfia5Pv2d+clJY
x31OudB2I3P6XTCaZ7AajEtjtS34C/q1Zq0Wr5QYDaTq031UxdVDhuzzQzuy+M5mxsozxJsqs8rm
3s0vZO9TZCAziSJI5iC3n9SGcwL50D3RjAaN6UjixEm2HsbIuTGQiArPH2aSdrvUa71LLhkyNiWS
2QbaLFysaeBJIceQ5MtoZt6FkGRaQOQY5QNbyzz133wI6JTlCanEl8FxwtJW/HvmVOgNUbj+XVL4
SGAMablDMxT7CfmZKozd0v1ZKHfGxlV+i01d5I5lXt+VSXXsy6S/0IAbcH/J+gHFZ4PVx8fJSjqy
ppM1Iasq3fg4dGz2TQdWDCHrogwJmskS9Xy2OKk42mBk7JxmQI1w4tVH7P+icUXTQtM4zicmEw16
rtVFOENt/oZfzDfwGRlrQb1BwsTGs7dvH5VetI86y8rQc4r2SCLSFtl96urgQcFIgyiacoeEjLuS
YkhX+PZpyAOm7p3Z4Lla+Kb/tTCzcWUj9Xb28zL9pIr20hss/2rVO9ZH1QZ32vRooQ/dc+bxk2Vo
7iv4RDiLTrrqNBqp9WS29RPpjQzP5KKS3bmNVfbY1voPZ8LrXMM5rq+5l8jvhvuqL3lo8t597brU
ChPkLO/6zM/uGO6wIe+9R15WB1/V0dlB046DPpinzIqjczSpkNOKzotIM9Ll9s4NWDOjyJvwNCyo
2h0e81gXe9IHlbBOLhs3gWb3q6wR6fdIU/tayOolle6wc+w+2mEXN3z2kuiYMrHrYmvnWkyyH9lL
hGTsSZZu1uOpk2xyZRhTPbqzjQNfvprVtg+c4pup9yhfQV7qgFUc+5zX4mA2Ffvm+smT1tYXL+9+
gBGCD9IaNihNVXEOevVVicR5bKchHgqcp4F/sRVcWzu8dkWIWjztpI12NA84/oOS5ERrMmSRXD0M
3s0fgSnBXVAAdoVd/8gSF6xKNKDYo0S0jMIyN0z8tn0X1Wf1lKAsh/JeBaFyk7TZEFpW3m/0qJi5
04zYCyuOgs7QunOu6ZBUV3yIYJVjybIm0fBEdW38IcESRO/+wzJOZsKIaEixQhR35IsuMcWUjP8j
Vsmj2AjJhSus0Qg5K3HbR9Ki64ND1Ey0VK/4oWupFzr9MN4rYThHViLnhprq+Cvuitu2q9mMiDyH
ndD841z3on3kChlqP9Pig2FpzaPutNpDYqys0tFBiIg6uWd1l67I+DeHYXLIDNA/NP3S98GeuShF
K5E3Po+j1WzrwJqYQBDJQEMd5XIWF0MxQYzCTbEA8Sysxn9HIcMidqhMb0OSDac6GUYa7Jd4C47c
WhPVxWrgF+Ho9z730QaC/ue9CN9jq4qttUz0/t73BifUQbxZiXFUGzfPsn3AhP/iRPmXpErUvaGx
9BOIHdsI55cvzM71o9siIetNKJzLijVHP6sDWdOkPUVJbj+KMTYftGC8txtL/2w4Pjs5keOcaqN7
G7hqfxpG3m5llbmzXvcVHlaEK0vNwx9wQuMDO6fOrn8mHkjI+hA9MVMisSLHTB4IMY48arZBUr1B
KAy6oqh9Vo+nGPwuFXrWKwoU7VOCxlnnZLTLYAsmtXseC7Nb910i8SxktQoTX37PUjzMydpbvazX
HX8FgeXNdw43W8lDVv6dxtFLyZZ9dzRSMz4oI12RREMXpP2RZhlzu3n2N10yWQkyYu/Cwgb3oLVh
tl1Iygq/ehbGaQ3TPM8r71hL4e4z5Y1o3VLoZ99IPrtmbO9IWvTmZPygEzEIdFaqjO1iULbUz4sb
zUjnDqIHSTMzN/8P4CrXshXOlZw1gT9cfGh5c8qFuU2iTOBhV2SvepTUK8cciwsDW+WxM4Ln2kny
1wFkrDUKObwji037nhcj6J5ecbAK+7vRYP2EZembyJ2iB9mqFs2d+Vtn110HRn1iNneOPc5uf9Pl
Y9zctZNrXqRYU2PrvnW9rsEhYdHOv5NB1AN2afgr6kl69OuIoR6Aaf19w7tPnl7EJ/o50UCuQtVv
rqSLNFs/91iFkFNVt84uT9S4qrAp3WS+2+64p6yX0e5T3GRt/+pHkn+WzRcxqX2NWefUcp3QFan1
sjiRaJr6Byf4mUFtHPN4RK6zauL65BslmMqqtn/23E22MUg+vy39UJ8IQ4N0Gjt0g7Zf+38a5jCT
bnbWJK9PicIwO9sB37QsUyvLKe0Vt3NnX3WN86k0jGobtCVySZnjfLLSCCQcy+YrEnmaWBewrL4S
1mhM41EUUUjSDBicTcTAn5iDoWsKSirx5yDx/8elpLWK/dbAlrPU5qFOhrcZzg2uVR7YhxvVO8zS
apCSjDZbL640IzByOtWR+fFpMToSRJSQ5JRnc+DFurj+YAnD0WHJ0MWg1DUztAZpX+OxCs6eSHGn
dqyrZCCQgbiE6Tj6/aqrwCAm3OyS5+DzaEG8Ih3haIiz3L66KRZDOWtQ2TwFWAxKDDfXICzoePaM
WK5DhrhtX2OzRVM89EcIG+705/nLav6K9Dz9rNVJduepIJ6/tEL3+50dWd6GUHiY/M0pBtXmUMXd
P6LHSjZtYhR5D7Z9QcL3JRWO+tR7jfrkWaG0RDYLoBiDWGQVFzJh8V6tQbVH04IJaeJQbE+xZquS
cyySKCBiFZmdfaJrsVx9VyBhGokZ7KKR187RwMdGmqs7+l4OMpuzLhpT+yQ9GzeKpGsOvJX5cyeT
GLWsY7FjVpI/K1u4W8cZpnaFRvbsYY+3V12DsutJ1H2pTkYGgjGJWuLxqyzlC7nWtqkecKq4JQks
rfi53xKOLuTKdNtzUV2Emx5HMK3ubdmEQ6sbDwloSQ+Zp7nnoMqv+qQifSTLBByuuACt9zcMNwN9
h7x3tSJd7lTdpRyjYzVU/nr0Em/DpxWSPq2LBtM8cc6CC6lkW/GzEWefyUYDOflp5W1IxHe8eUyE
Df6P718G2QWXVMoUBRaZX40rVRrY07txuuJpZoEUDBGfJLkV/Txdoe+l+Rxlxr/kgswPDSCmk1mk
WdHBDkk1NPW0vA8nsyJvHbfIOvE5jcWwsR2Fkh8pvwg77fdV2YttVZvDK8fe37M8+SXS3G7vGLXY
Zno+vrrAy3f8ov8TX09xVFwNry2e3x/wFP/9uhQ/sK03/BTf416+tny9P4CZX57BRCpWyo2rLxwl
A+uuCPpDzsbyS+/wXdb7xSfmpv2dCPQYBc7QRxPrOQMFcEde5si/eZ1Z3yvuVk9J26MiBMGsDsdV
9oAvLomao3lh3/EA28RKvgRiT85JMmD5FfdozTaF5kMv1ljg69vBMfwjFl7ahYaaV+4pb4r1otJ0
gdsdyd2QvyZd1uxJujGY+I8AaablK5lbb6FMMNhBFMaeIAb3b2M5I9+PymIvjo6TGhHJ9IrDuPIF
m13sgMb+uXAb914Z/JHUpsqa44DjihWaJ5UvrEAnqtSPxx3FwPFvF8YMFURkFXm+zu2fuVDGyR4q
7Fzq1i+vNICvqlXsaox6DlpN6EwCOITVNbVYba3tMEWZztUbCxD1/+bAJU6jamH/KpER1EI8EFGR
0OktWgOgA0lYW9iOVZFthoWRevcJA93Tx67nYgp0WZpUmfSBAzVyhboPkPpJHGSFciihY8M9JFo4
BK13T2iKz5Xboobot265BoUnXBz1ySVV9WFRkcN0nXTsjOv88ebroBRk/iwERqOWYYUG8dcMh1AF
D8QZVXLiXE4z6YOWHpJcuINswwwpkH0C4IJZXEg3g9/DyCRP97rOZ4ebeAuudFhx9FW7tpJq9Feo
7urWeuRgwWJwfop1O+ehGmN+oqG0h7cZ2qvBciNPmBlOngS3pxh9qW8DTdn7D3pCjNiCrG+SWH9L
Fdl/Um1wP0Ja3wCBAJxNsPx9tBD+o542dZLWDPo+em6mPqNi5VfZd2cUHpb1SANQZiAdNJS52BGe
bO+pgYAbwXHQ+s+Limbc/CfAN+huUbtg8IdzRCfAUZZ9Fr1wnrKxkTu7ylEUzTX7icnav0+DgIpm
0LzFrVgYdb46IcP1d3AbgGSLChs0kgvELbgsD7YU+gEHiEhfdIN4oCGtzfyIZ+abDiex4kHYbX7E
qwqSUE7iBx2JZCBfwlGov+kWX7pGVyVoBltWyVqWpnsyEns1TOeUFR1cZtO5Jsm+7pcrFwmSDYnj
UNjjug+a2eUGXdgdSlMJHpQlCvfz0hrXyRTozytQ7NnxwxXmEKQ0p0NU8kOYFbmoSH81I/ndyjTb
W7dlc25VglN7L7KuNOjuaF8r8Am2XmANIDTDUJhVYs1T2dezhztEjre2ZRXvMhf0ZvyoU9RbISDj
tXlEYxbED7ok3i1x5mCik9cUfeYM1MWhEAGbMksmTzRUen12ai6uJBHC1Ow3RG27yZPCwcoHBAoI
nv7378Xy/iQNTL8X/I2RYXdBI8FTnKhrN1y40e/STPLGe3aD6B+HOa066G7vnWregepZjmg4yA23
2mioLj2JrvJOZJaBb+H8YEHqYHS1Q3eyg0Si9mAyDNMwy+RIIWYZRyhIauAECzUN03XIlLqlUofl
GkVu/xp8ybcjmMNvGLKKQf99jQWtJ8huCAMNaXAYIkKskdLDULm7oYjys7D0HP9d4m32QRdpqDRo
RTVuyEC4UqX1dlRYBODgSz9F74OpGo1vSVZmjPXjhFnMNEMd7aitEo3rJ6xWVR1qqACvsRKZ5klV
oy1RFO1mZdBZ4xye8Ek3FkeU+qw9K7cvKE3xQwfbwK+CMRRJVUI/M6Fbn1ozPfRlKb+OSBRtC6uQ
OxKzEp1T0K/6WSSadSpFesahzn2vj+zEXCTjLVnt5FizUzsk7KR1yBqHriwwkhadSG1v5TWj/aa4
sRGgmXwdbqLGKva0tRmIPNtSLLoGMt4ItcjLpWhGGLKSeBOxQX7KiVCb8r9xi9uHa5CBdPM/ga5E
ypjnSPh6zS+SZitN53/ajWIGeKjPYUpG2wx9baXbet8yxflaRUyczRHHfzZKVsNe+d43ZCu+mdws
nwZUFB0bl/UbbC3ZuY4TsdP6/LsrmX9I9KS818Zp0FA7k6KWKCTdYpBF+R0cUW/GMqMpcZQYV4dC
99DCbTDZPWHJMMUNKqcIzcGPUFPaeg9DnnoP+OccYp5pF5JQrNje11EcNo7TZiucLqqTnwZfCJ9N
TgEO0nYowW1W5EAGHmEF4CIFv1niWgqlbDIuuwMe++2dARa4xc3i4rdNcTFaae1SY3w1JtWixxEO
uxFr0ItXRsnLzYIjcOf5ZhdSqCxHMt/zQGSYQi04MlZyQA1nN+A2uxa/0ENnQA4XbQkHNXh3id/4
j7Vs4n0qcODEyIrtyH0ZZN1lYs49Dq1EbYsMBhxJAkwD6JYxuldJcSIRRS3OaVTtD3Kogth/NC0d
q9bUbg6ECJCTuWSWuiwxmjEwsZxM0X3LQ9x0sJt75K1XC8IuY3+NbWEGnpSlP8TGmSVmeyxQNHBs
Uvxww0Wm2TL8C4bMhJ7jLPKHEItIs/+KM6zii1GoYPM3GBft26cetfS7Jjx7W2mafaZBM7hz7u24
UCHJvda+yGSwdh8gsWhR4JSYQDej1qBEMEO++neUJdQHnZ4PaMw1SH29GOiSi7j42vWXzsR+ma6y
qOdLk4zfr49qY/RDJXEB5hpqaX2UTO9KrSk2KHnlO5OYRPbwJta2NHBaUCOnmUXFnZBjcWdbmneW
olqTRPq6Lv619TB1hV/4fXhUI3FmeKBdWjq4Veh4+ufSFtwaGyedHG0Wqsw/aHZ+J5hjfvXwaVaK
ldVDVDO101kzHCVeR3CxE12ffjT9Jx/J9BCbTetHYrUrntn2L3sq9o9/sMJmJ9taO03hHqOUsVOS
K2R1hhh5YpqSkmAfRE2hhnzGkHnxJqCG+s8pMg/SEaVrsVrVEwWKBpWzABxwokBpTiK3sW+M21r2
38ECw/KaLAucE2ZRggv9UBVK3xFkZGO8ag2BXGIlnhKnZcf59Hk6h6Yj7ElvChN1rpOKBjrGfscv
Kpq96ykOhXjXL3FKOiMf2vYpm65JCMKS16RH7psd00z1K9PVnOnBX55o0Mrfsw+6LEVT5DAvNIwD
SwC3LeQRR7Naz8ocb2WBiY9vkf4uz1iKTVEI7wcqONhY6dyGf/9IBJkvOekChldoRH1QhkZcpSfw
jJN5kOWAlgIkZzz+PV3s6AnxrVUdOqW/u7SpmZw+hCHrB52cPFAI+K9tncCv/YMai5+OZ2BBClIj
eKSmDk7jnz8dJgxbJqMVP7voEzxEn4YRr4Ep3aKR6wa1nJdW1NVFKfWMBt+ou0TBQr4jXd523a4S
wY+xqes3MLqMJD2WfP2zxgXfU4DES3xkftAuQuENLjgEBfFwVWAPvBWmGV1Z3kRXPs24kRZ7NBvJ
wqbiAJKSzB5aW6gxGC4kfQxDuNklQFuOfZsAbth9fqyr4C7rIusSNbp1MfQSfFnN+oFmJsP5RkUQ
H2nJXYpUT1iPlX0h3eJLurjJvTDjuEUuhjkoyaz8WfkJyszpOpVELXHYu+5bVKxB+cqNGD9F2H3v
fB3ZicBukrtOs/m6rYvxSx9F93XfRf8YXb0FG2/4VurIV5lRi/0rWkbsRmEOB7dI35zydBy/mJF/
31rGj7yw8oM1pRpBX4gMvTrHEilI0nSUXqQpun2UaxZrSD9PWMJ0WuKetX5KXyrfxxqvRBsT5fc9
OgXwoTlFWT68Tc1JJqVWILtGs0UH4tDGRWv2AxnH1mtONJtjkfwf0w9QiujJ+tpYU9f/KcTNJ6FL
1cPUyTpW9a7QCw4io8txZIUMRFr6eEJHil+xBAXHv01qM7TRemRb+3aBJrgTnOz4t6Hqv+1xcBl7
D22siQMOoNDBrMSB8RWtFvEmAE1Zq2ioenCTfE0/oEvY3SzGaZFcG7dYD2zwTiTNzuj/NmQ1u8wH
+J20/VWPw4a1KHlf7dKhLvdJGtc1Oqep+FBiS5eg+cx0ICBQITzLcY8df+ZG7trMWJesFrkzcnRP
1Rt9Hav+NesL8ZhqEhx2pLJWolDDa9c2r2DXikfFC/OcG/hP1r14eEWvnhs8dic3eH2s/+ljLREt
zreavWuhf2nleCDz2Oll8OTbgG4KdReS3Gmdt0Ft/jiLH4CLaHqonW8EUnTkthhybqBKneS+LbD6
xaH/ZlbeXIbsei/QI0G10Xb5KEugRYdzTtD/7Odo1Nm29IW4jzVTYJWfV4eAx1nogW4y68iaFsU1
ClL7JN1RBmFTFO1W5MiFEU7TgzYAJeTAfVu/myEtup+sh8EcUFCOyFGEodXr+KJ54y5G/fXeKTVj
U0iOtwJIvEwmaKwvcV/pjygJUMip5s4qtq1Zr+n++BiX0C94D/jEgJ7wcurKAzplze3mWmpu9LnK
9wGIHi9j3uEblqKTRT1lbJmr+BbfqmxnurX9AvIpnkt62r47EcqN3Ten0mmtPdfQZwJJdnRcszNs
423njlup/3XU7WZVeUH0kNeju9V1MeBxF4MbYeXmVmYae6zRZGHVRpH/Nap79FRoQbesXOcpruLX
DncPEK2gKhiOQJB6jzfo8u08WV1Q3tVZeioSV1u7Lfd3pV6JCzOj+qJaS229wUb3p1RL1ZqUToam
D1ZXG3szSr6jza1/YOix64e0+cumzd+yUZx3i9j8EW7ZFBK27qNbLFmnTaX9vgGd3S27PBCW9qNL
8PfNKu6BuL72jlO6Bvk9Hm1SaRv6IR4hRO3LVctZuck9hlv0NMSGW2B2EEP3prHdCvfgMc9ABmki
rq80/K3Wi0fJfdgX+b9FoIhuhIMU/OWx1MJWl/2IrO55wHtATnSmSaebi8pwcS+aRJQrdqfEyd7E
bnJYRPLX7N/WOdyfvobRoX1O0ebIw1UV3qHgFerS6aDc2lr2mKZ69mggwYOeL4GxIpEMoCLnK9tF
poJ0NGQFWlr2yArPqt+BFqf/Gqjn4Fe1mfUPMoz6sUpy74pDbRyUBZn/msb9Rjek+zNo2l+l7OJn
CySvbeplxgxNkvwGqmXRDG3QvuIGWgzSuzZgda1lPXyIStAIbNAtfYA0TcUezwC8HGzaQtB2YGTo
n8MaHfWs00YjL1HevKKdwc3u4Waz8fcpxas4vuJLqHlbQtsUiseWadNMb7vguNE5Jv6uUTWCotk7
TzRgXf5Zgpl/ydvCeWK+m21HNLbekJGVLiqQE+MGP2bic8DT5pId/IM9lVLkAklnS2/vTbxL6Dm1
X5AN5i8uOKHXyMcxP4H8Bt3JWg9N4JKpGkN0Vrx2pPIPfTdWL75bPhc6TmgSp/Kfx+IL+Yxd/xZC
aoZEH7xI7NrY3HlWZ/9qg3aPo8b+G8jf8SpIC/uxqdSwNVlrIaEsfJzJ93Krl5X2qDVNhM4pnvNN
wD347Y7uk8NHdwvNwralRDd2DecXedxFR8OoAx9MO3SBEVEt8Usty/tZ+Y6Rmc/u3QI0R8I1Qsow
S0N0TTGD2MIbhVP92nsGeDOQmG6N147bX6xEN2fbJM1I1s42kiwT6fDYTO4K11x9JEH2sc/Ok4FI
j8RlXCCmKsqzj7VAjSP8mU5JMEKQUdetVepZNrjjOAgXK6/FwwfkAwsVf+CjGehm8NXvFWhCWGe6
Thz9U4gfehJkP4sKzyHeK/GkLNvc4o+QnKStVZciGMoNeBw3Prz9XtRN/jObfKSqkKOtpY6bU5cm
472Ic4ZXoSV4xeT07etcxS64/b/4uWM/kQpnoOBEtcG1m76xaRkVIK1Ub/g2KmZ8Cg78uotGc2Pp
YAhrdf6pm75X6KMbH2XNoxVV+QSmKlFk4aV7sjr42qG/ma1dyCq7n05dms/vIUjrYKt+xEojWpGP
ITz03e7RBQrfrCfV+9qhk46FDZOyLiVSQWt06RtXsg+wDyAlmY0+sy8NahxQwOLtSU8qMtKA5lT+
sQZd7oN+waZm567R3GlcLVecr0PyFB0FI95e2YO+j/lQf9Ibf5Xj0CYJp1ks8urjTNP1Nx2S7m8z
3UK1iezkK8gNDd45iAG5jebklS02BCTPU9J2SoOWpuictnIq3TiQRMMS4u8uBNI1rTkVaYGOKDWr
97HZNXf4xzZ3tSvRszTIxdSxsrlT2Bfc0WwxEI48FoNi1ZvHEgoE6WBHhgX84RoLeAlFF1+uaxkl
WhdldnMajI05/XoL6WXPqOVfBKU2JpZbz22aksWgn7wts2f4jJNQTQJ8Fsvkw7I+FCgeGLHibjvr
GGh5dS1Gp7pGLjPQYXC4l+igdl30NOtV8LNsuDrk2KPH6ziQxokGS/EsXtuRrW/QZ7IMkT55s3zE
zPA/zYMUj2gph1fA/ah6NzskdTses/dh6PPx6HTNkQdNvwPLFc0FyUq4Wca7JN9cCL2YP4Qh3N9D
9PaIll+LO0FJzFWdblA3KHeBE7OVQBJqV3i59tAwB+8BNPNrxfXsQlLSG819I8uQAOWEAgn+Z4yC
peJbZqZX3DganMLiG2dP37NsmlWZGeMm1aP32CSSjqyLodIK0JtJidrfN3TfdWCKLkqOdpl7Emmg
OBb6H+qGiZsemhdaoGeOYRsM3kVMgxXb7BC5I2halXchPbgPqIYhmetuHuo8r3cEvjE3gZr9SMfb
X2hy2L3irepbJ+PBFwa280bp0ppYg+a9LnI3JOo6GqFsGff8G4SDTrn/G0ExrKJyw7THKlPYOOFB
7fsxC0r/iAap/lHhpbTzDC3LeryC7l0mMwE/6KKyG/Ca4cmbBvN9FleTheR5SnZUFtkrv03Y6uay
aJZThjfy+2VvdIShEDeXvPmYN5dbPg3N6BNHtaq3RcFfZtWHKy64m4i62KCrLXqaSlmhMLDL60vL
U96HgeaqYx14W9JFaFQHkjL6QuMswAuVVw4rdHQ1Lni1oHHhTmXAmq1qVQQn0qNNmnHpcCAwhGkX
oQoJb/hL8gzpewLP05j5zgZtX7zwQywSaWBVhYU7MhSbRUcR6MJWqa1qXWMHZ5Q1+ugW0j3SIMdB
bXqWJ6A0Wi7+z5myVzRdMDmYQ8aelNYEupEr3+cIx5MO/49T0Dm+SrE3HEQkigdPuOLYlLZA41wM
ERvOjpF7Z1KVTiMeWpTdyVZ6Z5JIP6Ga/1SR42hkKEKdHCfU4vgeflahEumgKtAUUJapX/MIbxXG
8ggvqhhj46p7qN0MUZhpXHm2QaeG4jrahW6G5WT18x4E6CHPVj0pyYXC+II9xoljH8h1jjIarDsY
QfOJfOcwBNax8UYBXF5tby6HejD3Ao7prCIXCi+lQhcmp9RXtTHKs6osZ2/h6PHYatNaq1VDgfyo
p/hRn4ZZtpT9e0omksmLRBrAlWDga3QDyr7wf+fR/78A96oM8S5me+0NOhpvT6ZBxFDOplvY7Zxi
0NARevbR8RuYv06LnXQ3lyS5D4xhbaHifnXDhk+S8uxZ/EyqmMqNbFc+mMzHsoWI9GVW5xtmOjpa
RU7VSVNT4zOa2Z3nkhVUYRRnVWC5hh6eaBafeNo9Eyx+kLkWbd28a8GrhY4GW4EYa9TZL5KqCabh
5nkpcNxITgvUtF9Lr7bvFiRa4jxaDjNPC7LWYjOM/JLvCUYGHb+HNX0Wik+GMWHaf/0sIlUaqHpi
nD9HYxZxPH9mfAbbiPtzxHxrr2dtWYbcj92jRD2yjVd12c4RTc6d4+hGMNE0QKtYe9UWyjneOJBp
lkuUoIKeyV5IN1DQ2fIx1Gwj7TLcXIquP38U+lQEurkofQghRL7qvfyliZJybfRp/bUdUNkR4WZz
F+sVnvht8Ez6olbjRo6BtW9GnX8ty199zceXuBbuMYjLcj1O3mrydlzx5m2Y2jPBu8YYsYx7NIao
XKHldwpmitN2J0FTPTKnExLIPMfhCFNo+BwOk3KxBIVt7tigX29c2lQzotWC+eg9ByqC5B88oIst
mekys2GR3SEVuBdMV1wu+37Fm0+Kt7E2m0gaHFkxC3mHqY5iUPiKhWaNzTySdDvSlVPdxgIhcRkW
CNo3w3eRP2DqLOjDys1wlD0FpCHQJco/5pGusJiWOE6GhltZnDQ7IcCbB6sHSaSkNFE3GjSJBqbv
iLbslpWhNfFkR1Oh7M4N0m7vwytE9+BYQ/EUdowmFoBmImDlcX7X/B9n39blJs5E+4tYCxDXVxvf
7XbfkknywkpmEnEX4g6//mwVncZxMvOdc160pFJVCXfbgEpVeydOY6Eof9xP4Mg5zcYZcpx9FPYd
iqwpBY4HXJzUWaikOsncbgNHQxnELETFHhQ6T2bRtiTl2WRudbvNo+2s2fR1DKjX/h+Wm94mHRDp
pGb2MOv8bjV7mOXkoXOCtPOM4+3yt8bzRcwXRFecYnsRTFo6oQSowR1u60/28DhpbnGJJxwWxIP6
AtTp5y4BXD9NUgM8auDnV1USAE0Z98EqF4WqathFI3B7ycLtAQ/blxmqPzd6WuNcp0nyDU9RNjz1
VnWmxkNU/awqOc+y8pCJS915RmlrVYYiY0A9Aaz23YZ6RtMhh3c2V5pRDc0/O1LeyWZ2rvvZfBWA
HAF3esI77SUWzVtmIrICrQdXNZRmCAz8rYMTCCTmIaGRRNSARiLftn0SrRddmiC9unS22PlbJ1Sw
fPe9KUTtLt6/o9h3L9RzHGng7jmI7TIBoEK8u5uy7I9mEh0Qq8R7eq3e4ucu2Yw1frgklGpm8PK9
1OJee6mHJLlURrIndJZJd4yngkc4UtDZh25IjCdTxnvCdAlRR/dkYUTQLTzBSM0tdu+a73Zebp9Q
+brJNcB7rZHcZh+psb32rTfkvnUjAyJ/WqxISDqtmwKiDodUa9Nl7bDSgZ5wKULUTGL/gD0ZRiQC
uvFbb5HhnveXZ3gJEPWj+kIad2ptIc0AScED6o1gf7PEVIpPlUB9nLGqGuvZSiK+AmyL/xob2ohg
Uz4drQpIGkAT1vCcYtoXppdzaHfRzap8wkmGP866BcCK17l7yuOufpRNoh27stU3YViUn72eoXRs
yv8GR7G/+k8N4QFkGygC/+5j0YgbBy/hdc/ktx4VFtiSaCb+cjFOcBCVArkDhiCA0Fed1Zkf2qxk
97ONjpDZolyp4aJMs8uQPAMHnX1wdFTULLbpP5Ofm+BC+SXNF1V4NR79+fzzuPsB2XEEBGgpit3d
L6iOo+bI8vQh8YbkARmXjqpX4HnyjaV5s9eplEENQejR7CPHR5EFOAG+GWq2w7nYg0PlDEoFmMb1
vYzMgJCNOok+7wbg2WvNlkAVRkQntywE/mlkoK7q2I6oMtRLoNHMOAxZEgxe7QOX3PQABZ86ezoB
Q/bQK3A3vcc6SfhrAm4EEldJFJ1AdDGuafhvRoPG7Q0CYTFuBV3x4iKATiEbaSbFS81HdXSCGm+h
QKoNG0xJvQNksQSsFpd8tMKLTB13WgljaPaG3n8mGTWLiqLAuAxjtwWqaXqaDRY9u/SRBSrzKVhk
i62ej+FBH9zzbDYxLTvUuX9lKP46x6XDz23cRGcazrIMB5mNpdcrPEpvJ2h2Uf6TLXJJnoRWWLt/
NSWrZTFyh0Rxbzew9vGPLtVFkNqfTMHeghA67jybZXa5RLAI1wHYAepdImsrAPm0s9NVZpplD1bQ
tp49J6rRLA0NBXq1DCmNbVH+f7LNitg55lr2vWBuWn8vHNM85kPl5UhrrpA5Ntn7G1mNEkukN+JR
MOEMQrBj16E+tUG2DcyiuOTrEYUQa0AwNdPnEXGCKU4uIXfNAUQIeI3Kkam+LfROvyQOktdW/Zjp
Fxp7KdCCLERdSOT27jTLaZj7GWIMAKpU6q0PpJK5S+Mpc/sDE87lT5bkqIrHZqvwklaxBxb4iDVO
QLXyN2X0VB6/NEsJflmP0UEaLWqiYjA1/ElldhMNg3koJKIOoKO/6AALnlykGgcpmECuiTs8Iyk3
OhYTYCNXJAPwL6h7HF5uKs2IriSjRnS2s/MyTWAT/q6tMfxJog4RxCx0+D61umfeVtFxMSMvXu3a
a2Hm5aYuQMzQIZCCZGcXyO6j+4KzsPiBRqgZB9WsRCozDYUjrAN+dHxdszZ/tQbWPOVdFxhe6yJr
ssYB+K+m5dhVO9LtWn5rinrHlkxp8n3lsdKiB68vilfEwdrgzlzHw25emSnzakA1//vKfivdbarl
XzovHZFKg8aK27ceDYXpDvcyUjEG8297ssrtv5rysFRpXe+eF/dVGMsZjxDwgP+CdWdav4Irqlw1
BzheijQPhanIVrvLVYucUK9xqNR8NDrE3XpwF51Qq/4Xsi35LspQhRGaAJD4NhqDs+Nx9OjVpr3G
xrDaxJYevQBnLH1wu+FCo4EJlJI0mViHeGvek8xTGsjXmDUMi8cvADJFBVwdjfsw0sXprXZqXA9Z
4j2E0v1RA4Tmr8ZCWkVe4wZEQ7xa1oFmtfIASAUcaqY9knNS42qknv1RemuSgrXFexhNY/aQguNx
D5oyK6BJ8uBNuTxkAG4/1Djqnx9wXYh3fpnk7np+/tE4Nzp3TXBDrakemS1nmwqpLataQZIkcXbK
mdb/xWIJeL2odQ8sSdwnZPC9aeQGsluZGT+xWj+2Cm7AGid2MEv5wyyTpN6UeR2UHDXYWqhgXOwx
Mte2r+pAFF4BeAnGR7AjgRsnae4tzLzfvv3VpsaXO60wtGvna+VZT/NDBWaSKzUkbwARAkAgTcdW
DxNjKbV5FvSieLEW/LzIPQTsj0XRfAKTinZtu85ce0kO4i/s2HadnTjrwnTlM0tT+ayndoNdng6a
D7+TzzIG6VIojIcx0/JHpHe5OMVM2l1YGDjQzWXxiNNPoOI40Zk0FnkDQpgVZ7LdkVrWDgywTLaz
aXAeFyS1ifJlUWbnookKgOn5zqcKlY2d7yX/jAC9WY1TE78C723aNSBl2Xcgp3kaJMP7nFJJ/WTN
Q6f+St7MvPYvDuCoz6hbA0Sz8lbCWwoogH9Y7aO+TUTxa2ZrQGDK5T8Gq7904OC5DtNkfIzxFcnj
XHsRNeOvk2GtRZsbH7l/NuthMwHNBiQtI76BqulVU/QKsSZGPhqNwLv0oE3em0ZqAsS25W22n2eR
G8RWnOOVqIwRMSMHNBNr0Sui196RCgNNbO31AZhcS5lgGXfeakwrBlgoh2sroOAgw9nOxrURp2qs
2eI85uF5Hr678WvLvcyyMKu8Feic2G5xC0YNvCQ72s4EVtUTD5GnhACz/jVOi62rce37FCVPRSfH
T3WfyEB2Db824JA5NGHqq/q1e6NcDOF3J8qeGmtELlgF6q1dMhY/6pJVB8LOAsVcB/SZywKTNbjI
YBlq3FTiFm/eaxffuVUaRxG+kCA2KjLrin+Qda2LIjuF4EdDXbJ1lbXDZvkA1LVtY3IQkr1P0CwK
14GmlIXajROaaBp7P6Jo+bw4x5mCfUaoZksKi6NeAv5D6wbFY/XzQkjFEJYBTKDB3dxNgH7t2QPc
AH56Py8T97Phwfa+3vnWI9y+khjJuyCWAYATTUdVOwSonFbJjD/t6eNP0vtesSo73Mn1ZI9ITXJd
xKUWZ0ejzj8uIvIgMweY/C7YiO4mOvB3YnMknd0yMX9IrwvirJeX5TMCE888iQRZqurvschZBfDe
ouXZjXPygcKgbC1FPd3/F6ZcP3llbpwWJ7mv9sWiCpa/FICcki2IY1IUwEXmxQv9r3qb8n1eRRbq
b5Qs6g10q084JO8vJOmj2rzMGnaFpGrkRn8iGaJ75sXEy+YYTKUuAtPu4mC2J0Oa/9eFFhfhB1qM
BPM10IWohhasmPtpcTiUbR+kfoTbnl+mFxnjVXRVGB9BkpCeScRw2hzvxg5AOKXTXFIEDpogiXl6
ybtoAD+RHVYbw1aI98sUzVPj4ne+qlJb3+C0ErA4ywz1OpefkJozHOaVDQtp6EiwgXdm5AxPsXoe
ZaG/xs71u+Nb2Y5u+vQgmAZvY2BDe23Vc6DohDhZj7Ka5LGU5eck1ZrHxBdvjW5Pj4VXNogE/ZQP
HUuRjOqilJbU1ETma+yaAwVKSXqO/KdRNWEJiFg/xtHBMkErCbv6vCxCBmqllk9Y6X1x7vsoFVAr
kTeaiCoXcEYCobYIZY2OL6bnLPbHZ5z6gI4n5AJ/V/1NxqPh4A92/0AahTNOR5SV5isaUjNwO8fr
USv3ZOWZYf9Uuk+LAiLooOIrPB4sMsQo/jLaWJxJpFXIQM5F+kojuqAyBjCKhwSY7WKUeMVqLNTR
ibrazrbNPU6CcTShhmTVS2RqgDQzP5IsDV1+Hcx+t/hYPuPyud1uPMRZd/sZcw15AotVaOv5mvmG
3JOVlsvhCTftZeHSMPkOPH7RzWccEv3mM5oRkMJldwCmpnTbUyX+tt0Xx0SQN1SweDhEsqtVJbpw
HjteFkIJwyoFE12Qi1eDOdEJCY8A1pu1ybCFv73Jaju92Mb0WiPEMFZd+RhFbffS4HeG/Cac1NPQ
dyb9mmnxPkfC70sIltYXPA2HlcHs8khDP3LtQ9Y41gphPlDN6rm7McDe+KhxuNOB0onkZBMQR8qW
3HlluqdJWoHctd3bBdU9NlFUt8MdZDaAvo7vqHhnLu2J34U9KG8jgJ13b0ozPFba2nIl5vQuowNj
ofHQe1a0A8o7B6Vp7x8avdnXUccBhAQRNakRRzdDUvOQJnYnz94NyEoCgeWA98obNUB6Jv2KzGiJ
tEXcFslJPfCN4haFjV5yJGQCkejT3nLKbk3DrvCMZ3whCaaAJECaYKtQ6skRmDQAJ/Dd3/Tj4plU
qYmtEnUryv+f9EMJ1gHoWwroYPYfAQKbrgfU0MnZS5LnNrHCoy0zMP06Vom0NKS/uziRu+kjohyC
qhBNr5TBuTeuZNxOwa3S7/0iirTZ7HZucTYvFOkuFk2oBQTANzwGkejoOiip0aV5slVyEBjBzbnR
33sko1nSuxsyX8hVwkB0fDexDKn332ugtv15lGmzo2VrewQJLpn9X1wG6ZU1ShKy0jwsH+NPK/5J
Rks0Og56muS4XPXdh10+xKJSlRl+DfOfJmHTPvPF4V9XIDNqOBdbU2/kYVJgAYZqagUywNVGF/Hd
YxOycU8imrxTo4ma4AAWWzC8ggrarF7n2Xd3ixfq0RKLyuI+TPxmVVRmvZlnyf1/G5MvS8f5mp5f
lyu5u9plCepZyF0Lxqn2trER7ezGQ3WYwolCyYY8mUb5zw0olNkhWR74CttFBgK1XcoL7U9GQuba
WrMTd5U55XApVGPZWn8RDZCIDAvQu2qEVPThYvaT1QfMqve9OX1AhVjymOgieQS4QJn38gkwMPIp
9Qv9EcSUNCBxOfbZkzxV7yokBZejL5j/SHqsnOTW7vBssljrbMBnPa1ydWOjJlU9bsqiDv40LU0H
97dK3T3dhCVbgO8B+8yJva1X58NfU1QfDFcY35pkBHggtnDXaUy0E6jRwIYKdrJvTYbkTSj0OpCC
Ct9rgPjOqivOUXDEo9lgTQeXljBk/qnE8xI4DnZzGPIwf0Eq6Q+yjNP8W2aG9ouHFO8DrV1oVk9r
O4z9tnYxxIoy0VzWBnLF29pAGqyutYe3baOp46vrIq2Dg/OPl5J91aSB85qq6a6ZlOnRMgrUAtWF
eHV6M13xFLn5Rg8uT6WLKhcGsKL4TVdz7Wrd6eEzRXgVrWQwxam7p2GGCptAcNCL21MD/C81uwxH
sK3fKC+2OH3rHppBC4FgKkRQ+wX/Mugo1POYCTghJ3uojczDwR/koKq3V3WhVw+e53VPnZb/LZUc
t3OQJQAV74R9f/4BJYsISkAu/cYDG3Nk7zOkUH/OOxwVQgx+b20HWtQBRAlIWkbFq1wnk2U/+Khz
CiwwVQZe3NoPddGDYw9HbdVFIFg8D2kmU9oWQ3ZcqukaQptKkWZapDSfCt84kkPSm2dDCzAXocGM
HSBVSw/YlK63R2zp6+yrKgDfNjrVq2zM6eBwbPuG0uAnkDEbCLm0Tdw8G01s77u69Fc0pAZ1ieGq
46m593VpBXkC1vDGj8xD3UXjmv4xAqhlh1YNKRK/DOn/RMOG57fKIJxHGbEK+S+zizK5olkwFpuH
/wvbmmdB30XWkylkte/B7rdDSKn+1A1hkAPL+CvqOtLAjgb9PEUC4SNgZuG0EBOaXf7lDo7/MtiZ
dShR1LoxM+F+iUecN2Je9Ayci1nPT65f5M/JwDYi5g+oZB6/6DboE/SxZkCpMNMnt6iBtakKyUSR
FqC2iN8mzAyc2jTRgAN7tvA4olAM+V4AdWYli4AspzNAZ4dAr1Q9asymGoKyEfV6mch0+ZverJwO
P2Jp+LMnUvuTz1nXP8X+EJ1JK6yF1uLV7+eq1EPtpLZD8dqrFfsNjlhBp2Eh3u8i17UHVlBo7IsG
JygrPW39ayzGfGP3VRmAh9q/UpPih36dNPbUT6V7XOR1KI1Tp3dnEpE59bJCx7fL6MxVjGhCU/W4
sblSgiwepNkH0yl88BW2F4nqf0RBk+IZ+fCgDDBRujQPlczhYHx2kgkcTqSimh5vgW4v2zM4iopn
u8zjK5KCtosCB3X7zk26dt1n0j60dsXXli2HE64+xAl3Yn5unAhg6xwECrUw20enbkCEPhjG57g0
QOPeN8kpMYzyIxhiA5Lrk5XsxqgsdqWyr7AB13jRf8zjQjtmHQO8gpK7TgQu7x5gyMC9s1Dfr4MB
O0FiLquA05hNQMkR+SiuRlv4gFZ1+QZhGPbFBjK+OVb53/9/GobywX7x0QxPjRybGes/tSsc/GRI
VwAptGIAsPj0GbRW9lZXI93Lfvw3cBOo7H4tafd07OmZq6OanTEHqBB3xwRlboGI27fTl7Zm2xwH
M2tzKIaPjsatbZSJaGsb+vBR1OUQhADh2tNsZwGWsMoMvOKq2TCUnwTqoK80KSYzCEfev4ipD1+d
HARzyiOgYbFtT8pHMpnwOD0X2gBKidLrnz3se3BkC3acVFqINA/GEQ/T6IUaacluHZZ2CuhvyHwr
NpHOP80aZOTiBGmt4U6zH7k/BJ1Rgk/i1x0SqI9VmkYxbpcJ2vAgUC7qYJmu6IWBtkv9xPMNyKvZ
SvdTeWp4K0+damhY+iVwfLvRfgSXVrlbVKi36JEZyfrWiffaaB4X3Tu1inzStDeyRzxI3hwvem/L
qsuwXLn13NbdA3EER97LQnTNKci2t6UZT1ckY07XyMCz0HIisXX0uE02kSa+AyYuwa0XKoveNKAa
zKrGs5mF7rrp9XADFogKW0HNyM8jDhumtre3EsWSZ2qsyHvGxkchjXF7HatUduydvaPm2/qOpcVp
FK1mAYAYCeqIOOUhoBah01N+O0kLAwdBq3uFkYPzaE9SMhgQXa+73HmpWB1fEj35WiB/4tWSVvbq
A7d10Hn5TCLR4ifGLC8/dsiGfuXSAzwxaglZ70WPhmpKN2oQOq4aUIYP0SM1vC/iRy32nsQUh6hd
MgoPNA8diO6t6vOdGs4kNYDjtdf//jmCiPH+5wgOLN9zQOZs+kgtv2eomuLStGPkLH6YZOQH0+iy
Q8RDACD+JNAwhPFGpUEyXuDoSWnMDBmLHiV40CwSgE4zcwbJSCVWRBudK9lBVdhPneiRutZGOKCk
6Rt10vSRDr1RFcLrxcXih2QS76QbliCYfzcx+1o83H8AdSVkQipIb3zz8KeVSGVZhMwaKlzkyHgZ
hfnUNWOINHd28cGU9+SqhiFr72CA9WRVtvVrLB2FDpqiONtGiS2SUwQQZa80EobfnkGJ8QKuJFTY
tpGN0zg7y4PFIMNyKzth4Z4saOJfnJCCrDRvj3yMfgcwiG431Hjg2yrf0lR5mdRInnkn5Mzs3F/l
pMYUDmGH0vlFPw5lei0ANbyaEqvaLxNkADjrIois0g0WdzSxrM9KIMEnlii3NEF6Lmj66CK6Ke2s
VU25ozlS4DK1OOktCy2LA5c81pA5BCoaWnPRoZ5jTd0ONUYtMOvwmYEakhwnZLnuTM+usVXhrXns
hXDz1Zz5ocYozTSPNBwMe/RPqKAwj4M3FQcAdq4a3XQAN0stKS3qBqK262gE/9I4yvCELa29q3Tj
kUY5sl1RHaEm4gIvGivqUgO0TLYH29XhZiJBFu1pUUmKKDyRLCXjPg7NwwjOhl45XPSykCNsSeN7
k6TtrWPSxkgngcnsZlZUS2Ugjvxp+L50BQ7yk3uzRsGLEVstkw9BXI+oMKDi925E0GlgBUe22s9y
eRxnCB/p5mN/GJPpEGlNl7yAAKBd8Sbi2y7NwLVA6lT+jsJrlFMA2pgNDisfBrCmeZ7GTxMDF4Sb
Ad0dRwdavUK9U3HWGKrkA+rOUkPrHurWKfdONRU4jOywZbvpYmPQbFG084uTSnkiJXJEvUUGyMcH
BqTu/Y1ocWsxzpEl+35tZJw78tGbHH7wIxCZoAwZIDZFrCNcap9uRDEh3GADfME5Y77NeGmsioGb
Y0AW1PSmk61GmWW7UCka2E9ueAN6F7dqGdgcUnZOkGg098A49RwijL5fRGkIWJWgLIrmLL3Pnsc2
upZ6KMqx3ad+RCVEbmT5iobT1HuIjAAJcpz8IiAZNX7vDOsQEe7dIvOK+otMo+qE+CwY/EbsbXRv
rB9Jw8lA9FMirL3ot42N4NmEU6RFZveNiQzi0gqWa+qsMl1XacT3pMedPj2H3DpLUKCc8klr94nj
7WkklMgeBlauWJ+2OAvEqyvNUMNohrqjk1glTjahT0qeYKgaRqXThgyXiWV474LG1Nwsi29Fs1e1
fjdruWUR/a8EGusO0dQzTPD66q7HfFCgOvp9/gwOg7S2NKX50oJ+ZIMM1MeuG8N/kBe5jyUv+Kqb
UAsCjOAYiFwHbuKFZDW0DziDEvEqlUXQhF34w0n0Q+5V5j9lYT6BNq//xqrum2GZ5QPIH74LkLA/
6OBMQRZtmKKOvOM7EQJE2VNbJtQ4ImAeltPKl1IedD0XzzTRDrsIuMlP8wABkKOJQ6TVYuR4SGyK
y0xsUyAXrey2ZPu0NUNA+4IC1fbKk9kDs2CN81SOd46nec506nOijc8G7gEgn4vBMQYTo9OBXSXy
dl06k5uscXairbuwMbeNLcMn1AdoTzIXXx03k6e+qoqt3pdVECvb3/2jYuh5XhvRsDe/jvkizcl9
JJPFPa1Oa6irLnovxlmqY8hkW4SJjXeX0FaFRA4DVZJudcBddqMPorXqoI6bcBcZIv5g8rHYVgyV
fDRMs6Hd916I7ZU04g9IJgHjW+iYyI+FMm+ROqZP2idNV6Mh65700djSHDXeQwNy3lfqh/KlsUR+
bIcSL1/9sANnlHVsVGNLAYqwKUOSm13hn9nmuPfTjKimkK1RS4T5tO8qfU9ziK8hYwd5Q96G1OZu
OnVfAZ3kb2Z/s+bP1Ra7myU93YwLpH2r5UnstjL7X78Mk929oxomMssMxzYYiF2RXqbeYW+xfqvK
sPtJ9i+u88GNMzcJQlM9JwDkBvZmLz5Tg9AO6C3vuw5Swc44OxKn0X+0aDAgPQQVPH+wY7x8GQVw
3hutTWavf9Sbl7ISiT0kfK9JiZz3Dmpsgnne1CQuCEQDIAV0ho8Ig4f73kDYhzBetFavzo09Xgns
hWCr/Z+iGdOFhrXXX+26rJ9IjUTgq7wuMDG/+iFVz5eza7sSFug/jLyOUb+sPTQpfsPATvCOyJH8
RiNnqsenJC6QCDpqgDStEnCLDHZa7/y4QTSKLMQgDlUN2P061S22mgwbSWpa/uJYYKDcCZy7AVij
Pw01EG1Q2p7xAGSqGrKho/Ah0eoR0MwJHtEe168Rq/SrZMhaKyLOZ9kyIcwhX5cs67Yki+NxwNd6
VG9ueEZkY37bLDLRZF95hzeMRbToLjIwiqTnmit4sdbEDRW8Oe12UQRbRX767/0VYq6/fXd907Yd
fGkt27J+u6unOAHFm4IsX0qqMcDL5Skaa+uMvYN1ph44AG+HNAHc169tC9q2eaR042SKgUH6bis0
0GkhinUjunOXgDwO1JWGk2/03kFWl3Kj8w7J2FxYePnOwkski09NrdmvrWb6z3bcr3R7tF/xCm2/
AqBy68S1eCKRbyH+FhtyONMQkGbuugK+1p6GSD5utoB77ze1VjmvejFYBy4RSiRPnc3ibRPqg5Zv
XDPG4TXKuY6xaqhHDUIK1hFQafYRONkocaHuMkM9kpHiYkducGPMitXiYrG7cwOKOLlBtVA8+198
meSB7IzGBUlNPtQXX53HZwUyxge8S82j0dMDJ2rNLQ2bPs0fmCyvNOKUHWA1CVLMo+GUqXyABrd0
QDOCaJNm/VIisdVBYF7Vihsd+1rngu+HUUNqkce7bAzSv8wCVCykQE3JC/OCl3FkIBm92Fu19onk
Y1PBSKfW6gsRxAWeWYsd9ciOeihA+F/35t/CebgnI7BhWiAttW1rzgq+uTcDbBrchQ6rX0Z7cldO
goS7pizDS9Fn06nogKMKavfLIqceNfpgYofs2cVukS16fhm1O13DyfYyS46XoRvpmynPqtOdnFac
ENlSR+647ahrWhxTLzTbCQe25jy52C8XWxp2vkqd8T+ubgBg1c0nXmxpCXV1TgmU5mX95SK6eCoD
zW7fro5Ml6sAHv90mgYjINEgNbzb4I0vi/yvB1Rjul9dnItugNQjsXl105dOdN+mbvS+6lmOsJmj
uY8stOKzZ4Ej2J3qLnDcati4Lm+GLbBdrQD4A0jwsoSI//YnEAhqSNnq6bnom2N8njWlekS2ZbSR
nLsHR7eM7C+SaXHdr8LSqzdu78v47zEGnYkL7MYVSqIr7QllZdVGH0sHmxpb7mtefRs00KbUYsof
WtXQcIywAcRb0dMiInkz+PkD8j7dY13bexKhtgJEl9T1M784G2G3ptGdy7rG/onXG5pb3C5avP8r
Qp05WIwABF1UVb/ltTVefNmOlxA/pktcaiC07WS2lWKqyh3NDLz5rg/2tAu1HhDKdZwjOp2a49Vr
AExHKlkTT8CWLIshyNpxo/XAjkV2evlT28KZLcBHLkj3rkDaYBbu5n89au5DeQZ+iKiUci0d+wc8
bu4oRKZRADkIYCkvAEpuz8hmRxkiqw8+9gXYXon+7KDYqF3R2E0KdIUFWrXIAljWokQ9/Gf686zj
KcvZnDl73E3rA40W+WI7L0BemxB7//tVye2iTr336yx7FL9zG2g8kef9cEXov2a6MW5zW05HXfO9
B4YM5ADkR+GXOgOrRw0e8QSqlj6g6lB64xZbiDdVXRN4CWFp+MXIq00f5s4/iEHFdq6rzAU3WHAE
0y5MHv3NjAuo0O6pV9iJNWvSkKADsw4pBm+aHeELLlqh5j+8pTF1IEXeaEVSgocXRQzU2GZ0ESgY
eKCRY08dqp4dMWtEqvxBatr5TkNooVgnY5mL9R9maQWkoKUCcHG/eSdbYSmcLsdLAYv5wQJNWLrm
IIU6+oxjJ69F/NnVG/6c5tzdJBWbVpEPXDDcSE7ZBCTkMC4Q8lNDTyFei4FP1Ty+6eJYL46DClj9
YHkUR1IfgG5oPFF3buKhXvspapZp2K7++5vPTPe3tyzbRxak6bsmdtEGOL1+3SH0mSdqYHOXL5Yh
vGNoCwuoOaMRpFFTIDKbmldqWkNM58J3thEeZ9dZzSi1cCfyqVmxpBPpZnCTPuhsxDPJJAzbN2PU
JhZAZqnb/eKQZtVCiIz9thBPkfPxbk5GtBioipoVDSvnW9JW3ZniyhR/xu1WnFI8mEhEzU2g3Sis
gmaXWPVMbU3j99kbCzYl4LFhZrK2FYAEA+0w9muqi/i5cxSqoZ7nKDwJmsl1gPvqkXczOxF8BMA4
nGNDmBRkOEvJfCRkisVnOokPPEG1H6pdxIWacfAVAZHVbEM90pJ5Bi/8HHxz/p5UWlIeXGxEaFzq
/HtvCVAza92uj+0Mp2GoTm1UM9epqsJWNdkkMbhBlNwUIbKCGmDP9QVwJtzQn3ZU9sMynCn1Q11f
aJh7yRqpX/7rAOjyJ4bEIXCtoVYIBy/HvAdCJWmRD62v9dlHUqe3PqYpXacN819LF+WhM1AvG8CR
WineFmqImaXMomoT2QVyx9XEwtbiyGYEcZ+iellYXgw7tNZhWAOTFmV5m1HigTG0DnYtZF2++75z
RkMySdRSd16BwY+lSOemqSwwf6PApXSAskyfuBzDz3GXsSu3NfMjbpX0Z0Epv/3AqxrEHKqiatKR
FqDXlh0gST+/ak1UI5fJ+8KnrvhshxmK7cqyedXBd4Wkpj59jBJN2+puUp8RJ7UPkeGlhx7gVpcM
Z6JbkDTwJ9YJGWRT0XywytbEuVBafUkN97UBNfB33oASK0Nm+2rwQ8DYtfEPH6EyBB7OMdBFTlTx
kSccCakVQkZzfQd4P6wVfmDJgWpAbFd6T20OdC3wppNB3HX1HskNCTKRfnKpA2T6b2TisBSs8a7Y
dWIcA2IhjCwvxiFMPQZEWViaze2wMCt3a/pxvuvCvn4NS8DJIw/r77DwPuGI33q1hQx3xuCl+18V
+vIzIBrZqSLGbN0FOzZezuILS77diCJFtD0A/2FltQje2sm3jnMEKka9SC7j+I3mEyBw428D0mm6
H4Dy3q+BDz/fRdSxV0RM9zT+OTnfK27O3zABcNs3q+U+Q0bIXbaAxT0BQSrVpm2MDBvkl4MecgXc
xOJsA/rk7ABwRSKJ+JjSRKp0aLbQdb4BRbKDlw0UYiBHJx9A1IR4EdlNTefpF+p6DSgpQ93auhaq
AyPN0T8U+NOucuEVPza+U+c/uqFMUOhWTB+SjiGWwPL8ktmlB1LeRNsauYWgIv7gwFBmKD+tarkl
RHWzQsjT7s58UtzPCwZ7hRtSUBnSXhsDsjqDruw3Rg4mG5xc6UBkUeCKSzMpIEQaIk9uWsXgoAgk
G6Y3xT/a3MzfdMmJ01Y/aub2wIzOfuDw8P8w9l1bbuNMt0+EtZhB3lI5dEsdbLd9w+Wxx8wRTODT
/xvFdlPWNzPn3GABlSjbMgUUqvaewC4FloyTlgnwfJosyk4s6NF2roQ0kExEbcNXNK1pChqhC3gE
wF3feQBFqbtfRMknmRcb2yJlQPpwQcl6bosVK0WbYyulZLNRJDAVYxUiAd/6uM5RGtLP/q4bs0OO
U4R0cnG+1XhlheqcAsAtihU4IbLhjMb/nYvJRd1AqOiCvcY8Mt2IwUXPkcZFrzDgKbOsrnxSZ0mx
E0ncH10QnONbXbo5Kiz0dI1MuPngqtsWdExx6dNa60D7qMURavXE2OyK0uxPWdits6FzJe4CcSqY
p1HFTZQD4PQzrxMywJkcF7gVK/zA0QsfRR/RypTRcOmQ9brQTLMBQD/ZKG+mpYefJgf5huJX6CKt
R3bAEgBbRmHLay8b/TibkDUuJbYAMRzBtvI7HsmZvIIhSD4u4jbHT1hd/Ygdo795utHg0IP2NTCH
jKGvt2ntU4l6kkXVoxWXV6pap9L4Lspf9KRxHuaa90F3NiAqkBtalhwos01UX8mUnD7sSZSZ3NkE
ko+gREUdPNmr+A4x/JlZ+QJY6ffY6UdsskXhcYmdtuXUfxksMVZSl/0q8tiI4jLcfNMwhP1xQhXU
w7wCDcWj0+AyVBnQ1TYrC2cHgNIaDUy/nf4tUF3m3gN5If0/B8J21lmbKPTYdEG418fRxnWcaGYk
OSUK2sJ+IBA5gqBToqr2rAcmrZ942eHTKeC5RGM7V1mSEUX4M54p601n4sw4HwyqFPvbDEWgdFig
oRYaQN2DehYRzDjJFRjCSgD4f8v6ibu+Xgb5QwpubIq0+GcqZq3sZmh1iocSxm3rmKzcgO3n/ZGL
H5moUBRlPqFQGPpod3Yq1BSEn4bSevSSqj/xtNvUXQFsylKCcysz3Mq3+9IDphSuG09mEgCel6az
lJxorTzHEaiWs+LG6T2K7h40tMecbMXBjq8mGm2CzN0NVj9EOHj8XmvGgG4WgaT5JdWxV0SHJ9/N
wsjuzmNugXCuSj9lht0dpWorzlsN/ckSrK2DO83NxyBZfm9Zzlxs5PH/mc3dyosi0Zt9KPT+vIhc
G5hTZse/N8rdkihOQIrYaFcec+stPcYoNByJQFTmdxp+QVp0sZxp1jliwIcrxNbttdQnhW0MOF6T
ep5aJV5sVoI0KAlFNwDI29H2jQqzxKLZnUxardgGKnQMhDLULiYDUEoswJxsTNyFnNzCy6+c6/hg
ANn7EQ/pJvvTwimDdj/JOjprwAj0TSPnP6vwJUgC8cNMzQKoy4mJN1GFS84wt4CN5vLnJrEHYMSb
zocpbkYLlPJuWw/F854ftTVfC3ubSNH+NdZcrINWDx8A8R0/elXprsxQ5j/+MAALAwpLHP3y3n2U
9NzA2yKd3lBiDxrZJvpZopJkW5lsNL9UUfoTLEx869qo5Vyb3BRrWSKPSsZBYAGl6sOPDGmVKypZ
8CH/1vbLVEXMMy63Q7KZEi6Bd5JPV5rl4U8AVlYXWtCAsl1gfvBG7EJlNZt6fbofogQ/Bcp96sbp
Kh1PXO3nJRSZ63E3oA9wEvvF0o15uiuQ2cLBIwPUuQacbBQyALtDPaDu+gb110gk+YBG6A99PI64
9EYDAleUtDQgtfI+mzw3q/xFc6fuJ/2qduq7Ozkt732XqEs8kgUestFGWuorVvAHvF9wlYY9WeBb
hq6toqEGmiKQ84DVOE4cCL+F489r3IREj2hmw2lamY/cNK8iwmtfhaAVDUuYOayWivcwnckcQDYA
GEVTUMw9UHwaBedDcOvtHysXJVWOAv4hmHakbGdLWik/3ouXUfT9PlKZPnw+YI2oGTDi5UPSAM46
6NGsRwqSkZYGpjKCKW7z1m1bd6slwJ1dEeY2iqb5sF58lwC9W4FHsfjipAKXMEFh7IVd5s/2oOXP
6HNfoSwgu5IIjI3mKekAIRvZfpU4G9CpuJcGRZQvqjFll0/IajkmyFgbM45esN/dOFbrXki0WJAD
yT5iLBbF0L7H+LCgGP/0FLL4z6dUHcrTjHKoUOumlY+8i75a6Mjc06pHeT/QwZQCVWKzotE5gMc7
w92WU6etwIStr2+OJfNxRLSZBh4TW1/PBxMwXvilGyd5/Dg1ibsLo3YXGSg+Ale7laxRqhxsWG6H
X1Hfv01BfPoJMIz4+S0spv6TRV+DqDZXYxGMp146xZcyATy4kg9hUoEPKUxmd32acC/UDN4FoKnO
E3e7TxQ2H7J0awNcfkdeH0/hhgXKx8IFC4F6em925mr64ykkp6fg8LwxPO+ApoSvU96lz0Efp8CZ
9dimwxF2TctZMUUom9JG0BopE0BMXK0h8s6t+wN8K/aVpGOXGiBly79GaJ1EXu8jzrwew6zzo7rS
Ds7QOhvmoUMkFdE1Z1x/LdouPjpu3m3wdi2+J/qIF0kQfpWj1qOANph2XWBab6ic9clAa4d6A2zC
4piVXfdqe/mTnQT5d4CTTqu8q6oHFuojvuOdQKkiFJKBL3ZyNesae8DOs/p0Y5bIMtSTKL7/+TF0
JNQ2JFcfw0WO+5wPw7C13PCYZMN04fhne7G9oV0XKCHczctBi05xagufluCTCrAvfYl4Yj+TpEks
1JrkdXugpUBf5B4pnmFFyyqNrSecGOcViaQNwh1NA2eIbvv2MKSPphpoxrqf0guDMy2wv30X48Iw
fWQj4CzlYB0WOZnRIHoN4KPOAPofZXvnzwDhs4pF760XxWLHcuzZJe54V0tkNOiP6JLQgbbPHePX
8qDFhOH/41EKYDfQp4scqc1/HJbV0WO8WyxjgEY9iGBGbS5kIQ5AyAXXL5gio9Wytqwf4H1qUQNc
Vgy7NZZxfduzrsF2S6FK2v0Ikii9sdYkpMFKhKtvPZy50zLZAAkIve7Ytn5mYbAZwlJ+C7iFg6SS
8z/koQs52QsT6fpRIrOjnABCKL9xR464rBDjwS3aORjJF6ePhxQ4u50yW9a7WHXsW2Z1ELajn3vV
+U+iMRD1BifGdh0rkACSDVFdP44h3vPJBIhBksWV1NGiYXhzJDLm+YBdsoxTP3VdHTSHKqp6RpSO
+nl2U0FFXNQb9JPhGepT0OA1Wv0IbFGUrUNkh9OErw86/yLc0INnpP8bZY+4grB776lznJfSiZ23
KuLT1qx4tWMTrPKyAxCFpaPLYQLjS9w+eCkIWOj9LfJ83HdjUa50qePeAKWQD3HL00d6k99rI1nd
a3uUjKxwn6KKon9HroV3tooyO3tD1270CbW3veJRkYpghWZx8bUNwujSxeO7uO5xJbiYklWYyXCT
TZyvOq/VQDImY3DvAptk8PGuf7Kwrdo7ip3Xa/Mp3o06khGuhZygsrsx5vH0te0KZ5thv3Aioosy
5ODD65FXONihvraJAoNIK26mPUt+gglE3yKh1J/BPdSftbrUt5rThdjpIg9PilG2QTuv3SBvi3Xq
WJ+TvJY7chljYJ6Gh4p3YFfPrR+ozx4AnWmbjyZIlB91LsVpyDK8LQwwYgrP3WMvNlxbNYz4hu0i
zQHvp1qSAldZBTaX/iKhmYeMr6+nkbFbFAg77D0dvw4OXq471OYAUmTM1nrBQblVxImP/00iAbfp
uo3dKPUB86BPIoMEPc5on0FdbYP8pVsOWeinOd81Tmv83aTVefS88mdWWU91z9y/yrF4swqQ9pQN
/9samuKbo6Nhou1ND99GgIw2oRSrgKXBdvDa5NVFrS0lRWk1odNJoCvz04eO8qfL6kOnLP///Jo4
9h1RiBOumwDVOUXoCxFISaHYHrQGil8vwkFrVedO+DAVZkDytPfe5SgGj/5V7gLDfoljW+w+DsXX
Qw8MjGOyY1Z8oZZFW3YJ/qvGF+qF5Gr1py70wgvhGZKlWi1+qZ5eqA/SkHZyVbpsHMyzjjrK1YQq
8pVkevqlSYfCB7xZ8xde16c0iwHh30UbkJkCrWoCkFpf5vqP3APukTXVb/jVq1aM2cMLruiRGsvA
6jzEz6beum9pM3orlmfV1bSaArDzUh7azO0eB1ytrZM2mT6XQfG3g9+dXwBICqL+l93mv3BS7z73
gcfXRpPlj+ETvu7YfI22edVQiLnKS8P5Ihz5Xb2sf4HCF925uCXI0u5psjvzKx/sesWB0v089U2/
TSwvP4NOKMD+w7yNY1sJ/+IVw0ccvR8Rp0Y2RucotpnidtpHHZqjQTvJv4bDkIEjErNEyULwzX9d
tMvsv+3utP8aj+zQGAsgsd5pNq7lAvOy9DL0IwHJNQz02+WibRSCbNPY71paLlpWS2A9pW6wiieQ
qR2Qt2+OdYNKdzr9or0YsM4pvva49t8RrzkNSPh/Qo8wOy1U5073EI4pwwtZ8ak7RvfA2+k0r1QN
eA4c44OIUSp04xPq+iZsGG65lRcpSo1nK3qco9xI0ffZpw4F5jfhYn6mx5FP44Q9WvRR62SBnL0F
LP1BRwmlb466ddG+hvieXVwd+PokcJ2sPzSD/VeT9GjyJ1lX4PuHy3y5ziPB0k3slr8kcLMPY9sE
6eY9Bp+SmPsf/rPp4jowdIM6U3vAnyg90WCpxLlD6fQQ/HUnWi/qKXSQaA+AE61PpbknxWJXtMI9
CtMn8Wx6Z7FEotkSnYLcyfrBapAeafurE9VrSsDgSx37SROOr/HA7a3XJ/UxtNzigrsVvsqmsf0e
sXpNGZi8tVHizafhtUxjADyBy55qGXE9VqbojP9dG1kXIW4OrcaZ1VTaSFrQyKdnmnVU/riso1g/
FrjiAAab/lbUqB+iWWhW77NYzYZy1N9otmjBvqq/3dktUYq4OoJy8icH2Ocqzw0D23GG317KzgSU
0LHCiK26gRlzQmfO8uDyBI2xIS5cuQ6CYNkCPq/M0XZkqyXJrMpywDr4iSQ1uttmsVY3KACdwFlK
igG38rWtiwfy8TKkMyOXvcchr9GJuYpDi7gvXlEJML6yJyJRGzKe+fUA/sG4Zs6mRwfCOU9adtJy
PUIbhyVfqwJXFr2n63+zp0oxAy8+zZjxDXAJxbEYQMWq6kCqpp98Hjv8QMsJP8LnycU7W6oCD8Df
32rRvIDSW55dqC7YzPtX/J7rJ3AGg/qxa/GdUUsqCaah0KYbETkJWOmapZ2W6mFlVbf9rejPWFyk
qHuKdB01TACObgDFO2Vhfa2RzaEVNtzziiDN3aKZV7aCQv/T8mNFug9L3Pi468Qow0fRVFdt6uJX
3trNKQqAYelF+fRNydsyjl+9Iv4cuVG2G9HJ8Vgy8T7IDpfSyMYCC3YImeYvGsd2AMQI9rjVIluc
mYiBdmgn+awlBZAsPJyowK+6zUTq+Ys13gnvz0Pn5bCV3h9PKtNEHABp+JKj7O2xMHSxisfE3szL
dgRztlJY8WDvg1D8uJPTssLvcYS81zm0wwoIDd64V1in18RqsYePWevTEu8zeaVZFl+8HkhTJIls
iKWJr4OQyAwtppJl4x5NcsiNKpMbBXaoYZpt3nkEqzb7lCjKrJkJC5m/x9IuvGOkZBOxY9mQNS74
7m4YtD5kYOZwgSiqf7MN1FeCtvPEHVs809B6HtAKhx49gR8y0yo/u1lRImmOq/Y/nUhk6Oa7k8D3
4CQKByUL6xKX0auiQpUA/nFQvzxPecKAs5oXqAJchGhjBUKxB7wl7E5RMP0xsCl9MrJC7MlY5/G7
8m6p6z07hJW3JTm5z0+7C7c8PKYKa7K8+Rz0AFz/PHk4BW6zyh7R6xpqrosGctteM9PxthaSma8l
uPyOVSbAQ6aWhm6nzyk4LMeyADRxLZq3jnndg54MxatpT/Za8unWVQYA9iJX8FVN17QTP3sLXQWS
i/7V5dJYp2OW72jZaT3qAS0hkdKG1gRe7mMbGU+0okErvgcsiF9Q4gQ99rUAavwdrKit92CJCPvX
fwqmO6ibHBnD8W5CQQ56BFClgG+G1kWoLKtVFTCtMws3mLYb6DvPqpER/lDQrGQe28oaL/0b5wmd
IXg7CqRLeOid5oik73QU2wy8zbcBb0KkeED2JaUA4ZMdA6ubFTmK+Fxgi6ExFBiEbomppaZWbD3H
BkhKxIAaHBQKQ9YqyET8UFsnO6iBfoFVOOhmf3RaNBTyyKj9Cp3yD2RcRXkT7yzNQEo3CbvN/Jj5
CWhVUeyAnbVtxrI5Tnlq9McGvQGHLrQPy7PmZ2MrlG/iTg/8pADWvt7YF6NS7fBAM+p83dMUlxaY
62kgjabUPP/Z4Yr71IPAvAPVnPJQA5ktS5RyRH7Y4JgL0mgYLqE6DprrkpdHYFTku2SomG+FHLlG
NSThkF2Dzj1XmmMDFeK3iAE/bTeg8dUni8UhAA0r6t694yIq017bJ5ELmpYoz2/icjf8ViVZfAwy
x3SBlwLY3MGQvwz1mDBXskZ2ESjm3OLQF4Pl+hm2vMcOcMIUnuLRB3DDsPHdEfWUtCRFDmyBk3Tl
05SmCEUyt+XI4+CeercEyEPBTl5in9rWiVeTzPodXfVWQ4M3LVqR51xYACTjCwDhV3jd4HVLWrUk
W7ouRq/K7DBb0FJ61mxBZhRjCfkRwx7ka2oE2ufBRO60F1b0mfcpYNCsTruKYmRbpLvDc1mI/hhr
fbG3AdX6iOanYjMIl7/gLh65BI1ZXxX9MajRh29pnpa+44pxq8eJdR3U1UtUxfZODyUuNek+pitx
BW8X3aapI7NFd0j1wLnMz7NWd8FdShHQJIzbG1bCu2Igx9ADnLpMOZpbXLyKy81gYDcvuyzYht6E
61s5vjluPYCSLOpRIYTUCj5Ld6YlzUjWON5DiYY5gK6FbovyHtjNUzIclXNfxtFeq4vnxe3GJBfV
cCpRHyJwT4tEEerLNKGVVy1tQUHR8egvrbFfE3SFv3aplx+Spu22fVv3X/UwAldeua7r2Hvq66h4
HbrozF1cPlvo+n+Nc8tBCkwv96TMJSDEZQvgo2QsgQEho+hq5ghIK+Xw4U72ZjsBAL9Oq32E1DuS
8CjCrRN+coH38IwbAveaJOZnY9LTt6hN9F3TJWxDy9hALV1a1MVjb4xAf+1N31JmJao4TiZH1pq2
6wARAcyYEeEJJlBcztxyTj3etNe+qXvUPaXuQ8jALUGyEo3JV/TbIhMpkPWnJSkkw/sJoOTfcmUx
sjo6NFnyjalCTyrmDKsY1H82lY0ak3SOeP031ooqQckqzAYwBzDkwoqpEhZAUeBK6tlJohbE28xh
KOJiQDMaagr6z08ppIm8RQicjYeRipuYjf/dakjCMT4NH8us50AnN4oeryYoEhYnpzop69KfrWPn
9zRF1nnXjNUX7ibuvgSBzjpVSPBG6HTgC0f2PFZL3OR8byfRXarSC78Un5kjyi9hHwEFTU/+Jg8W
avwmQFGxbi1UANJKjc8BQqttNgEQO1eTwnVJ0HXkrthoZLvJ40/AcKxPQg2kpeFONnuQBl8gHDsW
y1moYjUo6F7kswtPrSMwE9xdZKLpaOXiZVj6nhyjk20i6zlVo76ZhXWJezN0w/XZu8Gtxzwnv9nC
HQGaqoEMYIe+2NO7bAlO6lvpHB2VmtGJosxrrj7I8mlEayInoWxu/ElNa9LMjiQk74AeOv8ROkcT
zipHIixKkP3sFVR+F2nj1ZWGAzq28XGmEiRZYAPDFnjOp1kmJOBPYmDNr1vlRr7/5jYUwjqRBdmO
jLvIwzocQGx4GA2ey5wTOkYeFxHZqqeSO3BetBMon+d3Ir36KAVNb74WQJCmxtDJrV6Ji5yUlKSm
GSnsyp62No+jOWW9KMh3WS6+CZoLkShMd1NRADHy7hlL+BRvsgPKm1ET9fstPnvQc+/cUqdzcQuK
5OQSYPngdzILYHqnztnffbpAOPg8ixc9ouE12A1wQzj/mATVuBUopzq36gpiCuPx4jr7+X4B9UJA
0PGCbo0i4BQkoNhzA9nYHPBrfvC6Elq6s1hMyK+yErayBUhq6ccrAniUn4MedEdLGuiXLgDLjZ96
KVLy6tev5DY/9UXNfd0ZLo4XTkARcfLLMrgsQYlGpAW7RUYz6YgRBWOgcV0UA5jgL/qUFJsxTgOA
LWBJWlJUHQ55ngNemTuPDFUrKKcuPt3JJ82yz1Mh10sMNuD3HQ1rT9YUVo8UdopPZjVkFyusmoeB
B+ss6IILeGiDC82CrpUbXBSyldSGKQdLmfaCP/F0XOwqUU+npvbOkfnFytpp5MdaIAvoRC2IAgOg
7T8sg97ZgKrVM4ZbeuzOdqQBCI67D1EkEeT2u3FU2iEupcGjPTsDy//djzzcqftRDeAV0XV03oMQ
1NxUEXrUAEBVnXu8xu2D5fTlmdZO3rIVyhf1Fep7y/Oi6HQG52VNak8Y7dEytVUVTmjPQ01Usbad
Co2svYccYiAkbnVQjHXqJqD37GlKgxeb2iERuA5Uhi0LYEjTxYRmKDD7HcLs05qvFv1ibg0MmgQs
ZCi2sg5kMlvfuJN0wu8GIO7UJyL32Qps4+mJhHLSrjJy8EtDhssjGMpJvT2t5z9ViC2Njnq5Xc6x
UWFaPeDwOjrOiQamJe4xM76QEn3TDVqB8J8S4HHKRBjh7+msy7Sg3Iam8YvUdi8nQHgry8m1NkOB
fyAzSeuzrQZ1MJmHDltGN66G4528Rk32jdnsoGQjymj90HE7Ot2c72I6bvbQdUG6d3lunQRgD8EA
oONsF4F89ARSNJy0w+FIChoWO1rmqFerUZAIvzu1lZVoZpJNvSIFxZtD3xkuzmSzLBt8nzMkTYBg
+MenuolCHqQntxwFA+tJz85WiGLrPhvkW2wAbCAu2vEYd7F8M+ovgpXZlwTUDmcvazL0QUCM9NS7
Fcd/2/MEKNiVcLFfthsRfQVr5ADOFCCnBjlvXniJO1kltzqAuQLeEqxqapnn5dnmlXxJw6F+zJCU
8kMQMH3NZFau0xRsfzzqtLfUmMWAoYqPvR2Ma7IC8FcDhiqrWo1BX690zxZnKYdPU1Cgs6ZPWkC4
YyA5DVnU3i5JpgXYkavz+GL2r7ZOjf7LpgWFmnoUDfQEetY/yfpiTPbdlDz9a8i7j1SOmr5B0rD3
FwXInop1nmH7O71UgGY6ApQgOdHQ9AHetd2QnGiG5nJz74C7lJRB99uMll1QtyXK4CG8cyPZP7ks
dgmzxLvzCOSgvV3F80Pu4i3LRKKwlYGIVWs179gPjXekmVRLmjV4K4IjQK3n6Z2efHjt3XprSCP5
iV6b6zsFGRsmduroXP/9QLK5W86P+nfzGz0fAaqroU1+g/p+gCfhGtgvFc9tT30FYLLBnhnwOvWJ
pBEKBebZrP/HdaEitbUJ4B1yT6mnIdQVZy45UDwPjGbHwdlnjCODzdHR3AlAmDvCBj40uHHDh9Yd
cFL70MyGpDFKD4ALBvCyyIdkNIBVGoqsCNIdIDASP2mBkRjiV9VH52Xs7nRWHmq0Hp9arzfRzGoF
/6PmdfbcRgHqmFKJ3sxG9NtYHc2XPQ2qCeKVBEXkfGZfFIU2hCu02WqzImsFyrJjyw3wpq3NbRmW
Ak3t4GQA5ecbGryDJ+S7UK+S5fhBr5m+oiUpOIpYgKTpuFs7Zd5sh1+Ab0E9NScyI7kYz0Fbx0+0
SFJpnY06uIwNQ2fWVCRsl1UTqF3UU8hE08x2bQReMoeN+6pERbcsADKnXQKg6ALMC90L+EfoN0Pq
uJtaEQQArAQwvab3wkpmvZDow75UBrZgt/ZIYgNwQYJbTgX7sOdx0DzSiuwNE//Y2TA/ouSjQY+Q
aQVEV+4Nl8SWApnWLkBHSeuurTE1UWU1TPqJBiB+GickYodVy3JntShuDEVjJuGaVDfSxUlDX/jJ
7D10L8USdCBNBc4nHU1XD23Tmw896LZ8K/MqNAbZgBf7UNASt7zOOaheaEH2ixXNgmiMtviegFDK
DH5MzcS2dH24AKfMkCrLNSQhrvBgPFYes/bLLeRst/iVCuKBS77vjBYNCDXDHZ2D4iMUw4xpf7qZ
juZYr6PUYz62Z/1Ji2Vmn8lLq6ZxhcR/iowrMJ2xnVJwdmDkDE5IAIDhg6Z6dOUpiNZIaWXgblwv
djRD7xIKLD584VAJ/LW1RZpvkWEdy10NMK2HVKse86IRwP3PAc+OnBL6M2W7GUwTtGKG0+5Z2d3O
4jbuZln4Mbuzk3/6DnqHI0XRf68nDSARuRlgB64h8+h1QHnTBu+PdeOoxFFWoGiP7OPeXKHjjtBI
Ko4Ua4NbRFqxesQtVxLlm3nJbWQHJ1D4ALEXVSNxiGrPMusOhFJSgGDo2Dlh68+gJQoHBXxAIMjE
aSFQpCUxw76TwpHFoHVzOMI8KacRWIUcfzu1SNgBRUVvDbq6OYjDEw/sPo23yrNa20iFKa2pgRRj
rW3Rt+IA8d5+F334k8EiX2KQop2w83iHFfXGuj8u7bRZEU7AhSrzz9FgNztqfr3rjaUlKRY3kikv
qYVidye/acclO861hx5FVnsK4vH6s9Eo9B7V2Dvb0nSJYoTYGuViRNL/pmEuywxV2xMeqAWOhpum
Olq7991yc+fcoqOZClQUdXiYO+pmG6768zK0ms7E3P/dhM//B6TLNTQDNIiAsNMM2zPuWvDrrNYH
VAlGzzPQEeoF5Sb09F9VM1rf1ASpT+tbYlq/kNG1X1NtlGtADRUHnB3M52i0csBjgw+xbZpLOEbj
56l16i0bml1dV9VqYaKZ8ZJxIfjOTOPEjbNuowyMcn8iMN/x1ix2AZBbNzre2qve4yBZbD13W7du
8WgRpzFNuQW0JUvv3zUom0BfnrLhquU8bgAxGlsjKgxANkpUoCles2dntH9EipJ0ph6tvzQeYJVo
YeRo5zDCmh9piQ6abovyumxT6oD2LXtgAGW6KK51xcW2leidQ2UA8hehBkyKCsBKhmG1uC5zm4f/
/pdz7HuIKgB6A7zHAxKw6+Fy5Q5erY55meCSG2R5peGeB4aLGRAmV9sc3GJfqpyhKQiNPGYqwGjk
GoCn00oHrEjcRTmw4M8zWFkBPJgTKlmfO6pRMKbQPfW2eIpSI7x6EUrPaWY0EzoyqJUKeJhXVw2k
sFH3ZAEX2uuRk/WDDM8ZeFOsSOm0MsXfRB1/sYFygvs4tQRtEzvWTvcUqCC8E0gdAUvWR6H6eAVe
SLvjfc981wYcrw/8ZX5J+gMpA3WlHqrbca20gZCFStf9bEZuYsA/CDAjQKUZxcK5cDa7Lb6GcrOL
ut3zvkL0pi29/weohad5//PP4jmWq4H93OWebd//h3KRvmLgVw9fijbp97E64fOuwSAskEfOU7Ve
NHaiznlpeSDlIqel5QHFzV/cQLWLNXi3MM7zRTc/otQBb5CYGgrUPh5+60X2tvoI/xzFdL0s3pJB
hbrzXcya+U+AtgTr4IIePJ+M4CJw//mUxv33NEvrr90w5BujQTU1LSPcJAdghRzMsDhqAwM4lrIC
TmaKDtiIXcLGyhbvpDYAdqa8G45ancDD8R43+ro/RaG3I6q2mdGtDYsDky621qoOe1GAuxKZwkI/
L/LStFAq3npiTTIaWDOBOKTDJb2eowKcZPNzPBTnL3YZrvIP+YSNxEJSR9pCEwfX9rTzIq/Vc6oc
aJILS11vBDU9Bzg3eA59zhHX4b4E2t38nLZ+AdZw/RjqyEQqfJXvscFfVBfIq5um4pAjV7HVdDf/
JpIfpG9tdKDpgXzqbHyvFPhMqAbR5MbKcDV7R7I0NLKLsiCiXRLVygJf2XcLpoUgDWq7/Tilk5/a
LvCfCLDT7P7GI+R1hutEnu4h9OSjRQCgbibZDv08aBdXOJ4EuWnlIViCClZuZwxPBeTZMuNXIpl5
JAuS/w47S0y8/5N4fFzCoI7wPfSCE7qEXuL8GZrkOJsnOoAi3bifUF1NI7NQ0gvqVnCzt/GhjWP9
PItmddda2pkG7BOj81AfaFHZAHfBWdDYcDfOzgM6o6IYtBjYSqe4XlQiNbM/ZneyAOmDkyeAf/Lb
ajEgmdX1YIanKQ2yqdpjDqhGQE55ezEN2rcGECZxIJtvVddPK1xUmNesjvO9YKAKctEmfwlBQ7RG
+0P2htuWV11WaLQtgOAHwtxsN6ARAqgLmvNpEqWzRa+StsndiH+SzOi2aJ0LZq2wQW/UMlltWQBj
XPTZm6aytC35BgzX9tIexrUNtBkjC/MHszKyhzaxLPSgqikJp9ZyVwKHx7UZ1fksI23dpDAkm84N
duCcTo+aCrPEmmfKbeBVuzdz+2VRUrh2Gsz3ICjFB9lgs+p+SCChblokRy5aIgJQNxf6l3IqGK5p
e/NCQyqN7oKL9NmAbDsUxB8mbn03heE5PplNmZVtgBZTrG+EbYcrURaJdE82iO49ZCaaJtLcXZdF
OB4zXhSfzJ4dqRsml6G7RunmCCAcrfiUI41i4kh3QvtSufaEmNbSzL1TGQXOVaCUxBfDGP8VjtOb
NlWoAeg07YCmu2Q79V3+zetRfa8MyHPCn3r2ZBK/WagjjVF7O74Br9GdPSOcB7exgfeD8iQD8qy6
pNtaYHVxBYqU/VwwNBxV1aGTeXSlwaxQhcxBc9CITBQbE60cYDwC1+ViQjOcTVSCUX/EixWRhIiK
nQRcOECGJ9AxzTal9lczZcahV/QIJMrqbDi1TvBAovlTZIltr4AewlGQ+dsuCHmKbYPVhMbeKUGK
1EwOYyundbVTo2c6WCuQhvJB+YBurEoJSEp6p0o2qTF0h0U0W9+vZ2+SUoisyJ47RXZHogkA4RvU
smCDxIEUYqqhdip3JUG+vVpkKHkXJxr+SaYpWBGU0JyakAc79A3Jao5HHkvQiSOFusj+Ox5pF2N6
7t0yTaa3FL9K56pK8PabnEwHRJH7f5R92XbbONPtE3EtEuB4q1my5TGxndxwZWqSIEhwnp7+3yg6
plqd7u+cGy6gqgAqDkUBhV17m7dYyYpTlgVb6pGd96M5O8lm6jBqtZZIT6Dg2obOsErinS8hBVtg
L3MzpGk8t8jmage1WBAmanXl/tOQK5uHijq1Khy/XCejZa3JTTPSXJNnCuz6wdCNQ87mhi6Bpg2H
Apili/BhpD7RhC/dJRr59RQAGJFuKA6VY/xUYBH9FbufHzyO++eah/gmoFwUEnhl9gYucyAwbaS0
AhvU3VIClJaM7pMLGPheTKkElXbIH2wfwG2h+u7HYDxYVuv+pNAGYIGLUM8r7Dk0lfF1KEvBACRA
6ZwxLlfIDSR4q1sxOEoAQaJWAa3KrTEoY33lAG+pfXRL7xPFQisng+yCHsuCV5Q4h+fZNCb9HehN
p9MAwbSLO1DocoesxanaYqMW3UGOwafFvnwu3IVBVOhMPs+Rub26+jdkdRytwxx82ruygJAvCKXO
ut72RORGxIw0anokaoXSm52LaQmDBsbspNDFTrF/n5achQQtCrU+nDP30jL0Y8rFtAzVo6YxjE6d
CQQtzhGzW/zooVLfAORGaZ2w3vbuUduWfqq9pERVG9gSyA5eo/tiaIYzzuiCNdCF5U0kNMCDmtd9
EtypAi0DRC7q+6Fnbm2ITKEQ8bdU0KLMQ7ZZwsd32/RoO2IbpR0zP9O4ClX1K0jfiuRo8/g70C1D
mqybBNkJWs4MAKLdRpaxlkBPn+b1Dy2FFq9XJ2a78oNgjpmXUPXH6ohmSP3G2POu8Fd2F9e7QRT8
NQfFAAhvk/KcTIy/Tki94vj7NfFr/F8AtriiKD8pov2fBpEXRzB/GhTqQUzfabKxbm/9vgc0+7eA
Yw1k5ckN1XYgKVpyhJbWcySPg8IboTMJKYg9o72HjD9ooKD7V7tYaCWiPVGLLnVq4Gu49KkldGBl
N/BEYtqrQHh7GjfbLpoUfjVlxobmdD3v3J+v8yzL0Lr2mQQz9x8+CU2dxj7y/HEebLK0Du8qzh6M
gkGqqA4dviIbFIpQglPwbA4h2+wAUcXNoIbTYhrqk5FB2Bb4giZcTx7rblTBQuRswXKHanAB2t0o
6m9KMpJ/0EGyCOtwTS4rzp0NG+Pujmf9Po9VHK2YVWCTZYQoHSumNb4poHqzUUXOQuYlQMc/+LFC
ibYDJfaUgxW4iNzwGCZhdpoc5/LyJ1uNUlxUYljvcdRdhpHjyhZg9QMMBlJEVw4adnWPJWS+h2K3
oeEYO+gSVifBRHXiSEFC4kT352Yde+VJYQEhVxSwhFJ3sXlGk5prcpuxKd6b8yQUdT3JRRTrgn2v
DAdYBS96AG+jOiJPFq1aWjtpGzlSLvBLUEJ0oaK1nXb4RoE65cRaubRma7Qj4w6Y1hpQt9EEKEZH
pqafplMUg2w4kgYQGzhWvkfe6h47e+uLU7ERgEAje2yaodtXmRxO5pjKM9hJp60FZr1PwnPx7shz
5wdEQvGjhoI+2+yfWRf9VQO8e0BJHuCkrYcTKBRB/ZhkJ45zlzzg1/4m8rG8tAmoZ1VOPhxF0E84
uNL1DIFfv/qVslFThvnIlGBnd9/I+vPkVMb7eLIFXftcJ2N2oli6QOS5hsA3f6wyr5ntqsxP/52H
s9k/CHyRfbOY5wQ2NM8Dl5l/ZzEVbtY70GCsnrzO1kgjI70bsAq+qz0DWrNgutp0uusMRcM2TpnL
nTdEHhAs9gRyZO0if+mI4mB01neawS5VyzZBZtmnyQWeC4VD5jx3n9s4H88CcDRs+975Zev6ZZPZ
D15dxSeme0aS2siKotWobNhLfywBqwsjviIPxRTMfWBI5J1mB9nCrhn27oTvr/JaYEM/pm7VCwp4
A5GdrWra9K6VfhmDwt2qqppOFSg+HlUKyoLJ5NGPKBEnL0kYqmAz8DTboXUEyrV8iiJPzRFqjB7w
blEvlctzcBtIgc0Ya3BcaB9HD/tF4mlZLsTnYhTpeDZYAiTv4N6Qk+xgpgN9IsQpu3Owte0K7IRk
p4hOBDiw83buZNRnK+FDsEGuF0yUY93ucO4EHh9V4HXqicDYd0EEZnNtXF6b1AqSr3Un3TN1qo8A
minPpnZ3FV9O0DOh2eZbkts1vyyTQAn2s2mFn/yysO+kF/I7L74v+8E/u9qymEFeDJCiAvfLhU3H
U9xYz4NoBrqgnMO+G8HEuBF6ENlsnr41Yy6P5CQTBkKAxT9Tp4ga/5Qm6oZ6dMeoAmMNhbc8NNiK
PBW/vht9Jrobjg3e70ah5Pj9EeM47FFOlaUpID0RcqAfsmpp7n/P2k5hAQ7WuCBqi8fMmjtkARsX
6EQGcHBRly5Fg6Jmy5qQqfmXeRJUR9xXCTbhmnrBA6I6kd2dY7ntHTIr3V1Zmc2RNd5zC5EWa0Ve
ulhVkW9TGzB6isMP8G+3ZQZ438VOvF/mipsaGUrfl1toDfk36VwO2QSi2lgRWOCI1WomtKLqSepb
BUrBa0eCc05TZ80kV0pTX81NstLFlfll5MVEltmBTMOu90sw3YDm7lqUEADBJcGEx7/SKg5bKjDh
VHPWiyxXS0FaFJKtwvv6I5TMy4pQgRhZbbJgxeWveBIWFpyDasxbT4ImRhbvGAVCK0CP0LlFpQh4
BdngrIKianc+z1JUa8ABZoNtVxYgkRvrEpWmk3lDgM7SzPOTcr036s3ATx6wLwr4KGxD7LJCmScw
hJ/kmtpMGxIVv1py9M+WG/afwhqMTk4tx0NepocCO857uwRG0hTZAwMrIrhjIKYLoejU3jlZbz3V
wreecDbBoTX0SJYRAgd7UIJMa+qWOkDa1hfWyeSWTMzK61uWxa9ePHHontitve7Y1O7Ji+IDa8sn
yPlkvhHvOWh/ZjhloGGRCzZyBlo2Jl6dRu4crqGTBJhcZljGkYMu8wy2KR+tJHIOeZB84z7Of1Mw
bz55fTZurAJ0gdRNtK1yxnWfpcXDkA3jU9tB9gscJHxFTrJlJTTTG6GGI5ivDDARDPFKthKCBfrS
J+17y6kHJbFZ/t1fYsRH9DKktSAxNc9z5V5ilhl8xy9O0yDYdvRA0++rEBj50WzWEfLP8TouURt3
0a+rOtu3sm9QQa39S1/1Y/VoaxGeZQ5QIlSPNS/TnQkw89aQYHRv3ekzmESRLOj8CaxUdv41mbIn
6IU2z5m0qls70wRR2o6P9ZcBjfvHKA/EXRWgzIbsjYucp0Ta6B4s6Ma9V7YAIKJq8uuI/wfA94P+
bEoX+lcs+mbHfX7732sQC4n/q2MnhgMniCkEPpR6uWdfU6lbri56dmX7NFQ18rmeZ5wKfRmYHUKU
hfotanaA2t1lwWicyGSjZi9fXffnMbNvbo9OCobZj2HUkp2PsbOfbtVa9rDMfzVkno1uSqOv++Sh
Mf+8O83el9DWcYdmZ4AcfReFVbQy/NYCtSTICN+bWV5EZ7LSpQ2UsQts+yWpGFKJNuikbixQzkVn
ajauwsg4E8F+ysQdDZFFG1WP8+gC5yGj2+1mJEBXHv2MDzdNluFY9XePgAPYyX912iS777zM2qKK
Vh14VI1vQ1udikqZz+B3UfddjC8B2Sms+ggbjfrEAKx+xnLoMoyzdA1pIuQo6C2a2gBOB2Vxa+uX
rdCosFhfjB7MydpulFZ9YIBmosIaT75K4+zEoca6auhsl/ogu41W8xdl6VM4fTMsKIrNY6hLDrLh
7D9a0XdpmZvmoi45ygwy5GP/i7Gxg2KojJ+TqlWPUCdbddxFsXzcN+bGAXXWjvSZU+21sh7YoARe
ob00NvKQ9k1LCAiyMnrmPE0O49D00EtAN2QswjFZfaMaFz/q2jSMcXvwelasyUk2r0vuMocbZzIB
jO0c8OsFOn2asrfXA8DSVmbl68LLh1dgAtg2alHRFRXW8OrJDjk0Kdo7262rJzw8WzVFR44D8DdU
4sgdE0N+CqqkegTn0YT/VTwS/28RMnLjw1gb5m2O078U8pxvAqRhW1Z0wOILv74Fwr/aoi6ue02U
+Whr1k9fqjk0sep4mw/yMhTv7Dm00KyfOrQF2+XI21cA8ayd61Z9vE7y0Ybu09/78aBQsxYXJwOL
szXoddkjGyN3HzFvQkW1n6J+Mss24HROvyBDdi5cz/7VgeOyZG35lY22vS4clTwIgweHtnbag5Vo
gpnI79Y1qlO/Sd/fVVWTHVyApjdRBTByzJwYMgq5VRxdmR3I5mjQP7W4blHXpBIBMtLF7aLvHJzW
OwohE0QkQSvjgCIS2s6oCABR1JEE1ohIYQjN3zZ6/Jc+uSmQbCCSS49N5PvnxGux6912jgmWpj7U
j0Aj7/205M/gVz4y/Z2OhFcelFFMODMLhjecbgGO3icXYbYOC6FXdREGynXgZMZkG+GH8zCaYEFI
uOd99mzlHFyGvflkKv9zAm5J/EmGYYMSc/9zY0hrj7VhuClHy/9sNpBfaAtVb2msmabmzqk7d0tj
86gCHhgKGDvyZgrLkLrMoMCtxzoulrYBEGN78qKUxN2MPWg7qVtBNG7jmgBGyKArtryAcmMjGuT/
7USfpumjAGaZv5sF5JtQbaZPBJRhbWoZGgcKp8B5zPVw6gtd4iEA70YOHvTBpJQrSddWXxLO8x0S
f/GsjEsOXgPdftEnIwDi9YrUWIiTg+f9rmOOdU89yIu3+xJc6ut0GMCHpr3Nh3fQXgu67xcaLirp
duUAsZFlPNcRSIjgvfQxu+R+9Fyn/eX4v9+fFGESO3F2BYpYfGXuAaBpX+Mux2kyCt+RRJ+a11Ke
nSisX7JyGu+zwfhG1sYG5wQTrr2hLsrIBBiFhHucxyTT09C14cOU1+4nG/SoNHMaeOu4iWqVHjPI
HJVaYiIvqveLqgXSwR5ERBYH9oEQpKC+0TVgoaHwgan3yMyL09slnLoUstii0oFGj8SSaKzsL1Sq
kDGQaIsszPfU9f32SbWancvpnQcdRWUPAcgxL6Jit56jxth3HqDfMM9FUb5AYiAJgvHtI+pjrkGX
UNAdKYq6/4yiwbkf3w9jv3c1rnR50EhP+U+2LgMsjFcpJEY+nkp6SOfnlYw1PbqL3w+8dhO2+G2h
aefIRHIJ8G3qrnogZZ8BZXwCwJKfVWxOzyhjxfYvztwNOZvJcx66fNrELYqyUMDUmiAxxO8wefsY
kBNst6J1H+tTSZ6WADdIqM/rqRxwH28mgFr3FFymjnObuf2XeSp927pI7bPj5v9+29mpI1pkEy9u
7eU+RKNGw5j/EXQHfftOgevYKdL2REP/9Bm6YvpC8Z6e9+Of7/dFcqcidmw1UHiovfaGWrXu/ret
j1FpjwUm6uz0sP+vsX+6R1Hje1CkWb69urlLeGYaUvoDEEBGg0IpT2DZ5DXJA/Jk8ROSAM+Z7btv
k5mbyBdPxX5QPngjyjzF1jbg0MzGK9TE5vSJLgDGpWtmJ+LQJAKnlHUZnzgYqM+FPcVPVQyVLNtI
dpXukQlZIOwJ09AGES4mkUlnoO6kSDZBdMiFCxo5pyv30Hb0fhRd80vFbvM2ZrVC3tYfn40AnyOX
eXnPGwcawEB/3/QW6o2GCVDnBge4d76LH45WNtlT7WDP3GaV9yIGE7TxViS+T0NwW4HsPVr9r/up
UE3PSZak2yYpoebrtKAI1edhYT3htUdNULr/AFGc3AWuV9zQhezU4nn8O25xU8v7iJ7nqnkybAsU
xzNIdq4tFcsHl8XOAdLa1gGgk+KhzTlbt6Wqv0KC7Ihfu+CXKqfbsrKHL9DSM9YxJLzv8S9Mj+bU
Q9zXjKN91ec7nCgF93SxNKq5cwy2hUSih3XT3xxTmnwFQ5UHDfjf9qoPw9u/zxHqJGQcNMWmz+Ph
LFHKeh51y5dQNSpa+yeOcOx+QzYKiQNr2pvS+yn7UEAD6GNYDXnwk1NrRDCG6gjytV2JsGX2AGAf
mpjutdiTYUTF1zK7/iQUknsWcPAfn4dG5HTvZYaPYWlYgdgF294RIDvcSH+MYOwL5/QxwTxfavr5
usKSYh35kJIxXfu1aMBwZwonfPC6vriPANylHtnx1IYPzOl3gQV1ChASecYKO5YEYBPGjhRHFxfv
tTU3wdXf1DliIO1Z7rBh8NZLTNKP03GYDAFiF9yNHGxAXUcQBru5R/MzL19ZYmju6eb0MUoZvzpi
im7mML8eD7YJJYO0h+7VqvNCeZfbTxZqc/CMRJcXY8iPrQ9Ryiu7n6ImohAc6ys9IHdaEyW8HmQt
VRegYP1jFpoUcAN3V0WJu1ocYJLq900W2ufJAnxvym1xJ027P8cqNdaiSfl30/4Z2FX4tXIttfWq
MLtBRTt78FPBVmNvse/Akt2KunNe5MCzfQjynkOrcvXJ5N2XWM+gjArUooPEtmoQ/RHFn2Bwbjr5
BgrnfTGWf2FT8sRB4fGQlKgTEB3E5qeaTbtId8k2DNa4lxMSId3g2A8UbFhldy5Fuqced4Aos3oO
XkTZhSdg898vY8CdXCP8wxN57A83dVk1RvtktB+uhgGJ9i+zTAlKP1Eyg7tcNOfJctMGE+rfh5Jn
oEHUzIboUQDftaM4k6tf/iSHbRSO3Qn4+e7k6Quk2LA1oCZ43tEkv6AmRVGf/NRahs8xi3uJvvDM
c17cabkzjby+0TIdtVw+/YJAoxuCHDKx3e1SnTYXtPWNtFeOYuPsyXWp20VVW2oH0XmJmUvdyBhb
BYrb/t2/3IhaNAf/uM/itSbQCdpg+l6XDdDAxYinj9lVfJTKEnsuzOwFApxgMhLZj/+MGI1JzhFj
UX228RN0KNMAVa1j3X21vOCJ+V33LKImvAlA1LrBmWX3lU/1S22b/lNUYqvtOZWzJnuRyq9jLcon
yJn5t7VrDGuaZ3Lrn8rx+GMagpM5hyrlbLeUA0rXLJePozV9AfY+W4FqrjrRxfto/cnm5XaL50fH
pGnx439kAi33H4lA2/WZjdox0JTik13JiQrA4oNwbINHrAaaW2irizPEMMSZWmBYeW9lAC9JSCce
yP6vYUz9kGMFviU9hTR5Da3xjAkQl2IiJav61JQ4b9C9xX41m4UqwL2qrb/mMKjG9SsKWYZZrjA3
eQ5iuCvH0qWWpZ/eLJ7M7cVngfpKvgZao9j4Ayv2HLWfm5kLW0XOVgz6B501w5OEwFxpOTd0sSKj
P2ZGsbUgQzCbpFPlKHfWIWnmZKiU/3CpJGpuEmvDITWPzG4RjTeyyXs8KbpJl1i18T63jE9TV7yb
yF6G9j52rORUYV0ChgrulOfGgJ64DTQc9egyGCgX2BRY1aFYrfqFX/l2LyEIdSZv3ZpgTKM+hxIG
1D6hdDNPOKi02guBCvFwLH6MTVbcdzJTrwfuRcVrip+7exGyH30/qVe7yaMjtMFHqLLAWXKGaqYO
IvLUrfjzfz+MtvePZ9EzkYx2bcdzURFhXhUXqdKdohHw2UdfeHJ66RrfOLkMhTikAlkZWFZgG6b2
iy3KAmhPQDzy3TPLRU4Qo0xbn51rxSwk1sEbjWRnv3LscLofzEze/8kBQfrqIKqqwKYJmd8oQLaY
LtTtKfvraM+Vm0XYwYM5722xQ/stQk1cER97nOLctfpS4CgFJQSDuacu+Jir3X///Zzr4ixmetxh
FipWvcB2zODqu+wUvZv09mQ/ulHwmOKZOFcg27xxqxaHXLpSWerXNV1aC383MJDIdZXyZAuxVeul
91qIPUTGrxCrEd+KbKhGg5cqtov42ahDf8c60z11TjKcvQzMW76Nus8LHNuMPyMoms1B0rcifNoC
VyMwm+fFzSHJ+eE6brJZBHw1d9YxVwPga8AAhJHIb/y4wLujMKAFzKR4ydvkV9LY4S+j+BwLu/7Z
gLQdpHrpCLmUYtr5ApuL//7DYkNw/WRa3LMC/WgGEML03aviKRkn+VABBPPoli+dEOkdlgflKYnB
1p8USPmm1RiuvKrwv6PCHkTY+CPKKHypy6J99Qfk/DwzBWIZqINVOoT+rZ2YyHOHOejmU0d+JRtd
LmLmZml+aZ3pOUThBc7XoA2OGmNsJwzrBWUa8UG5br3HQZL/2nYZoOFaHhwV1WssS8LbHGTN9z7k
S1Z5xv+CUJDap+mo2Fo43njyo2k8cVWOWP0UrDu4uk9GumDj6kNBt8EpBc/fh4AirsyA5kNgm4UV
3pZ6Iq9GLfw66CO5xePHV37b1jd51dyV3DXuLdQhAv7d8AT7h7zbAmEbZtsqs3BEFrpnD3lYMG1J
oJSCXh0AiqxXc0g/lhBLjFBIQvNQjFWGh7wxJty+4eCmQP3q2Qy7bluIMVlbPrfOdCHHHKNAl7ey
y7DeLe4lhlpVGeGT++rmyk7dYGiyU9W7R5qTTHSRVQxko+lG5rYoBwNFc7j5VQzZsKiZVii9AQW1
Dqm63jo2ffrT90wbyjeNg2KJKrrhE2TbcYivPsVRqFZiEO0vkMJ4Sdb+BFksXzlGXN0oMPQbcj2Z
gC/iONEcVqCHRM226n0ov4e8gzYRsCthWTRnTb64Re2vWgfF1JyjlJvZPsBf4gB2zs9h3zTsZIwd
v42t09ybUvUzSeIvZZCkqORhPY49xXhfF6A2DbsheUxMqIEF3DBRylmnyGM5xSfoLHZrCWWZF9tt
IRhWBdPZcDp3Nxphs29zxm8rbo2HAce6NxABdo+2NwTHQqrsRrhCbzLkr4h17QoCL+q0XHC+D3bp
OBtMYDd+e/D4C3VY+tRCAQsO4KlJg67ci80GRTgWU3q23A6FXC2u64kuQi+aF6Pm5vWwZcKLTz43
F9fF510+6sVdLpqC/r009OKGFwEXTZpruUtaTcn7n2oxXtz6YuTFP+uPH2iZGWS3/vG/X6+Wd12b
ynAawPCTb+GC9+s1JA4/ilmbAJn8KEEVvWrrtnEBdc3FyTHtz0UqzPvZhldzvB9KBRbKBNTy2yZO
zY0nXGuTW0l/9FMUZ6PMxZbj2gER9APkf937BFuuPLTwfenwJTGMAZAP7aSLMnjywMMeTKIdCAU+
7DzEm0YK7DjINsVJiTonE0nAbEzKwxJYFRm/DTnfh5m+h4sS35VKGShskMLDo5q/RFGClvLVC0jZ
xToDg/lLHAeAw3hD/YKMy8+AVxsi+J5Porqs2Dh47wEOE1SP5Bi0DTKRxtYg1ALAQMXGZhVUpei0
qq/i9zEUTmTgi+1qHhRTGluKw1fQWXduVm7dPBvOpQI6vfXCcgOwV3++uKh+mLsUgkO5cmPrERRC
Y6cekL5V01jvMwRe6vYX89DAXs99MbAzkZaq9ORhbURrI7CyOtmXSC6C0ATMJDjdCVc9V+BIAwb4
3kCOEJchONhAApGdLmSPC4VVdmUeJTN8e+WHeXJrWcGv2LJR8GQU4mCnzATdZmXeKWTD73yV8JtQ
TLsrO3VDG/9EEMl3GxpAl0YPpVbELCzvzPDG7FFcCvmeBCW3cQgC5Hg0oEWq8MsJMO8q93J09SWD
9NakNT6M82yl5oULp3gQ104APiRjL9i4Uj1KOA1g7J/qEsIsYHgcTsBSW0+d3wEFOoIWuE6nbF01
0FaoAzA1zH1XluvGjroHGtsPODQsobWwKssU4CTJqv+BafX+sYlkDATBJscKyXeZ71wtPHEOAIKZ
PHMenHEcQODcQa3plqRog7CpNwxQcJyUg45FVcyBCnAukEYCFQvZOjva5cA/oxSFjxgshu5oAZZy
JC1T0lRtOOfgKBx+kOYp2amFSn2wW5phDPnCyeU4CYSKDejWwftjgUx0V4r+O4D9v6l8ZoYf4gby
NUsCtegys/4s/SUmR84bDMZYPSSGeJi0TGFiGHcsKdMHS/ci9MjHnIZ/Ntz4niWmmH26V9u2s/c9
Ma2N1A3wjjJ6aKpXgGRmldhWrj18ynOPrfAGbL4pp7ydWpyUghgbulFJ9xcIVl55DkWe0ARmCSmQ
9smwwnQ3DYVxayWVOPz3y9i+LkhnjLm+77qB3oGZnnf1fwmCHRQkNmH3mLstYByreAhRu9JZ29AX
LTRApHfMoqCCpmle3cuCTxvLyeRL4BhyFQR18dPy23UHOaFoxcHmrIZk/BYr5a5YNbjPkYVzZms0
v3se5LFMX6AeJAg4mGxFi9fO2Lu3+PrU5SbNYzwVkTrZriqwavYy93YOgsZDB/5QnDsaffBNJfZW
plJ9iVqObb5owlPAjPoBGCqsRQycjRfp0G3mIpBK00ng/GW4LePdRV0I917++6/I2T9/0mzP5tjO
gh/SRCHn1V42iIZoqio7eawFqNPqEozDrTc8hSpDRYATNfdB3w43tZx+jG7zw3Ft/hcoxxV4MzLx
o/Ej8VqESLmHdp3e96UZHNzMDA+DX4t70y+GjQup4tceQ/HnDlaeW/JDaPo/DIe1X6w4AFdGEwfH
svLYWxfsWle1X2Sv4mPQle2WolI5fG56JpHoYFAHZtggZ4M73EV2jDN8ZU4oyEmKTR4U+acM2rJ3
RdE+1n2QfeJiyD6VvrltBiN6pJ4rTYkDXt4eWx0R4JW893Cis6EBxqSgQKTqR5qMBniOrg0AeRiE
ffDe1hhl01HVXYaqPtBK8BlDTJhiKy7yTa98c8YnUyw5DFCo6QF+sh9HvO5cx0kfsTJIH1Npbgb8
+kPozx+idZmmD0KifIGcsm3TxyyCMIvJcDaD9CxCjECEK4Zqzr3QbopxvQ61rmGQ7ng9jRFOKSaA
KUJfC2cghm7HfDAl+QFv1/M8PnIthzBWIIzTMXTD0azCEwh43uZPE09Nca6zClWw7fDwzqafpv7B
LkrAHCqFlUjLQHRvOeFdoXtkWi5/ss1jP4ahTjG8cX0Z3vDENHfKNbyVkCz4nKhubRcFaAQHnx9N
EIBtmtEb3pIRYF4FGoczhRUxqKq0Pc5MfoSGCh6JbDgt0F8CBs8YX9vDxpIZ/Tfygt+5cXdemKSg
XiheVcJ+ItvDH/M2QzmArdo1lUNrOwfy/k/2rIn+aA89yIpYXQXVlOw36a/JEwi4ROn9TPALGjAU
X3aFLsvBimw1plVwmGJfoSxH94nP18iAsbUhzTXbvDhWOC6vkg3qrn9CFc14y3t+C8FP9cswpjsw
j/dvmZDgj3YagOBrP0Zyz2l2eVKan6KBpStwaiNRzNjXNum9z4Fs1aoKu+BH7yeboY61xFUdQ7Qu
Cb5FAfZyUzamnyQOIbdVqNi5MWuwAHfhcAgCP7kXKELZ+Mg4HTOvestyFDBAGd69EZpak1pk8yOF
ivLe5Ngs/na4GStwEqWHzE2KpP7FPGMJBajRLfCW/QisShRiAMO6FpTMjHVes6pDpDipSZcmhzJl
qlyUQZtVHm9q034FgXGzS6bJOQ2t75ySUron6qYKyoHIj/7uC8NCv9NBc+THmJg8ZFzc1G2cBsdv
9ZfayoODpZOQ4eT8SKssv6cc5M9EhtlrgqOy+yAAe42OYD2PoYNVDxtKYvLUHzfYPxtzhtPHeFBU
Ze/jR9fOcZg3FPehSnE2frZdiH11SDsmkOuJQLpAF9t0LGwWy+i9n+ryvbxQMJK/uIpcRl65FwdN
Qd1l2kmF4/q/f4mQ+LvOXXEfKGK9OgNvj8mus4IBWOyBehPdY5xEJTIdpQvKIynL72Df2ZRa0Wjg
+acm84LXqUzHjZgcA4qdbI8fsAgcErjYfvlVgXzr6En2biK7U6PEr2Z9vrlyyLaITjgserqy+1CD
uofe12YIoN1CczSJueUxOwD4im2eQuFaCJahNwjTt7se2Oc9dVNveA2sOniwuWifcs+8i4OqfOti
oAUnmU1b6pZx1ax87HrvWBt1n/HqXJO9huTVaWxT0HaOTvlWDiCISIvCvSGvI9YFlravTRu34DeO
953AA5xvEn94FIkQ+4GNUA0Ct4Z5I7LuToAS8iELxPulhdLeyrXa/lC6SgarzOqDI3idv1PIbIs9
+6tfFQmYjHRICu3UAyrrmpXUcy0TSqc9e6VKD5Zvfko6F/Ds2HhKXLs6N2khgXqV3hcjwYlt4YFs
BWfc42MqnG+cxf6XCFWEGw+li6d+wuvIB8VOOU3eF7C5OTs/bHaAnfbrJXneRGC7oox5JJHWc62p
21N3cVAweTsgQPbkuJoAqdFslYkEx89IIh8TNt01uiwYf2PrttV8KtSdW13hoirNVNvFRo5ax1GL
LoMchgODlFC9TcF6/dSLqXzCak8dQ53v99sRrLdD23fryszYfu47Wbf2c8gzUjSKXbqDyh5ATQmx
PdTjgBPa48CSNnF+Y0WVc5i7XWOr2wqZAxBM6yDqUysIJRKafgl5OK/U/NPaPUfGVjsdyiKeVgG3
jG0Yy/5tcLw9AXvTyWLYCHbxY1mK7jQJs1p1Adh6sLjA/6AwvDtoMVg4qUGaAFpNyXd/kPtYogQO
eKdqXwNEewiGXL6oarqlgKmLMrAgQLh4GZmYkXhGsSX2nxE2QR2P/7Lq+i3vZPgWyq4C6afDnyoP
vJgAK3Zn3vjV0fQjecR5on22s4lvG5DDPHceKDWdviy/JMhHlB02HTz41E9s3KtY+EcUJ2ycdsrf
qghA16mo/o+yK+mOFOey/6XXzTkMAsSiN8Q82eEpnfaGk5muYhQgEIP49X154XK4XPVVdW846OlJ
hMMRBNK7g96Axtt+zwFZcrnZ/eixh7k0K0sczKSxAH9GnbUR3Y+xmpzQBFEEex5xv8DvL57TZrS2
yurEXnI2ZjdBAx1o8Kj2aV8E5QH76arBdgD1pa2M7aVi49nnoDC5CTRQ4KVnBEAvpAL4FeN2guP3
jx7OmIvBsbub1ob6fyvAssHOt/3DN/S5jGzjsQBzeddPVbl2jcB89bOj4bb2j4wD+hmpRQl6AOSx
8L26+En4fRavGrtowwQaNd2Zeooe7tevXtRkhzxpkd+Xpbd1Jgt7z/j5XQxYeQxwottg7TrNBVu/
3WuVGu2bmUDS1YBM8qKzcgVZmK7wHqgfCzGkdp44t5OIQwFElDemAIxlrvtoltNbXfAC1naF9wjA
/7ioY57vLp1AeK2ALg1WcDvyHi2Hi13ZNsMimJPd1KhO02jhlw4tnzX5vQedCxpJIeBC//lKPMDd
nuYy/9OVaLYUkrv/6UqXhAJQ4Y+/CY5jby74qIXjmWu7hokumw8GKAqXswi6sNDwndt0uLSvSRM4
up/SK73odJt+itCoT1lQr11cpOyyxn30wKVYVbPPNJY2YBfm8Tcl/Xj/53iROsbTiCe2v4u3EMXd
O3VSrqwm/oWPqBEmnoQlCo8wa2R8rxTWeUGbjsdsjkOyFFbYbfoCkTD9d/FE9+N9C6T3Jb/D8sUC
WAqwejNh8ULgmTxMTRBLOrghQ3XKjou1xSzsB1HbGrru2A0lftzoNCYLHjUWIHVX9ZpiTpkX793F
5GESt0khlZ5+HnfpoHQ6NE7UrCRctiBvAFMfil1yyKPnckUxJT9gJZ9vLq+FMhvsweJiYIluyja6
v0CE8cvUxuAbNwQophgdihl+fG1+ihXpJh6MdifgCgQR0te2yhqs1YL2O4dP14RFIuiwkt3gzleF
FGdKOCtuy2wrzEZ9DxofK2rslinV9mcg8H6gUq6+VzbwlpHFojUNkv30vRi1B3Nmu763tHdbd20K
3p8q11VWTAc68GzQ2wFfCWolEhCuvBNgbY1wBQedqEaAopDcQpsPzvtACpYygBBab+TLyyAKcqeF
4QLNh1/xeuOiEKaHsOTFqzVZ9a3bDhbKhjDtgmaFE696yB8vCrMUcDJF9/WAJVyAtVpbw+epZfEq
rnprmam6h7ZH68arAQXKRQWh4mU045FysDc2kpdHDnwqWwUwH947sARiK+oGCR20ZuNrtC/q+JES
aAAffWz3iEmtIhW4G9Nv+zvTZ7/DpmJ8LYq4WZjaUCcSP+nKploOQMQuvYQ3t3r0X6XbGd+A3E/3
vIWXCzUVZCFWgBmCAwkHz2+dAz2LqGKQmJiT3am47YNS3OkpDZ7gzezOSTRhGbuv1KIJXbP0FtS0
geu7TEhNo4aqIEzTQ5qUQvOkFZiyd+PYB08lu6Er//lVDgGe2mjSL6+SmvDFzT69StMBgRR0h8uE
DBVQWcfPf36VaTJFizwVPey7sDzPSvVryItpTSt2WuNTnM7+JTbKr0Ov43HPhYGT66JiEFQaYiZg
tHWWBMOhG0HI1TE7FHJEYf+j1yiG2Y1SZMZywcq+fhl8j+1kG/lLmTfyJevq3wGDxa9xqvU5q1GB
h9r0S90VwRIPhs6OmlvcGt+H9lGG9ek8FMuB392uGM/QRRt20CCut3gDrP31MIFrtK9l73orCuIr
CeMGOk2UWTVw6voj37IADY4UtkXNPnWg3NEuAgOCjrA+BsK0DCts/R747DmUt/gaHHH3h0kAdPzj
dVyAhip1UG7G0m9uGahKW6jQ4jORwME6BDqvva2lkNuhgNhKMmtKjFOBnmp01RYsufw9SKMpOwNZ
HTfjLLwk0hTj4E/QtEjg5jtgc6vO7buirOXz0A1gvwCNknqWt8pMVuxgPvQpnk1AWQO2Wey8OT5h
DYtFr34t5jjld14q94DA8pBkcBV4UaltODsSyr0q42rc7oC+m/VtPlJIKNfJ4bjgFApPDiHYurAg
WEJR3dpkvPWWPLP4Es9C6qwSR50hf9CeZr3GKEjtALhFdHAFBxAU781t4bTQqkytoln6LdxV07E+
KlEJ/ELNp32tIJTkoUZHMaZLdEu8rctPmUmkj6hNT1vqriYPrMR58NfsnhfdAhvB5TIuAT0Jqf/T
KQ2i4VYFtIO2fzJDucCZa71gk+621Jx8XaO87JohNcvKQwWCv3q+q+6/5ONp2n0we/89HzXodAGS
n0R1avK6eFcEerqNc2ZAKju5rZxguqUQHTgDuYaD9xleY5Qy2R7AvFCHW1LHdRjujlGIj22wvsbE
POlYWk8dtHL315nUWJm3NvRUYB0f31wnalKPH1NsjV9DdBb7TgELeOftOjXFXQ/7mpPVqAU1pxQI
fzjN4XasR1dfZqEeuqDTz5BFxbotxWgueoW1Tnc+1H+P1+m5KYybBKuvj7eFMgsPqlkp05/eKZra
gNnTBpXICQox0GowmzjYZ6IAKBnEwh/eZO36IYWbKKTMFl0bT29pbaShYwACY/nwzvYB/D0nHETE
oTWguojaw7G1lVwnNoolFR/kopLp9GJ2zr1s9RCjjhuC+ZtChMgDjCarve9QJtBASVjuXZ9V9tob
fFhA1z1sy8ZabQzAUc9jk6fLEkstq2bjRvQwV2L2kFkhnbaj2HhBUR0+xfI5R0Md3axLdqC0ZpYg
ozi2veu1CaMQrCqnRcAhhY0Ckg5F3RovVuG+RqOyfk1Zu698PcUhNiKw/yQZ3MTj3xWwHBBT6pN9
BIH6X1FfvgZYuL0qyDyC/ZbYNw00B8xZ3MM3yhpoyrQLFUlzUDCn7XbLvDHySe59CQ0Rdz50len+
W23Q+rr9xMAwZ8zC18i2nb8UQjw3iSfm5+qOS+OJFP9J0b+dFf7prEjjDPrX2kU5Yab5QOrlcM37
u9h1bMDy5hAJ0NaqtwYA16eRN9Hpo9XPLSMXbxKbepe+uSWaVsMgVuGyc1HSBtp+ifq/s76ULEuz
OwKd/msidwdoUGyrznJuGRxUFsoS5sqDyRw/xlr6q3Z+8Z9gnleA5yWYWrEJxfLaWGWR18EXx8hP
yeC7dxOr3mDBYd3BBTgP8bRTHzX2WFbKGZKn3sbPj2rxE5u8drlh/laLrg4zCSklkzXpus3s6BAL
wf9ls9D7S/GPzfUquM26lhtYHv9StYIuUZoZbV/ftZAPCPAUV5rmQ9tbr0k2iV8ZN1+mbrAeXfwd
m6Hss60lkuHxnxKwdshutOnIYzmAyQQYWIcvJn5YyZWafi4dpkAnzrlaX2MS6KhdLbuz8MCKK0UF
0Zc0c55KqJKHAmrWINbb9qV57YWenBcCazRvx6mzYRxHZmT3Keqx95zb0U4kbg35CjSpI2KTt0QN
1FldY8ZQ/XSUlAcKRaqJwZBYoESAjfCgdFG9HlMPypI4i8wJwe6jfe1uWnWflAmYhDA4Ovzzhi5z
/gJGdIFC9DxIrzM/gLn7l39SoliWWZPsz7mJXVp71m2qO+DbokpCbbUzcw7UVbpNlIMvkuzgWHjt
joopcYAzaK0jti6WMJqF9H1bD8sxM/uHZPCKe229YM+qf+iisn9QeCcXbpP3W2pa1uge7DaAutjc
68EN5AFC0xAeToITjcqrmq+z1vyGQlMWUqgqhbi33e/UoOvodvw8a4Kf1mVhQYUoKfBBqZSSKmyx
sDoChdoc6SybewKR32duHm2odcmjIdSmPH+oX6ukb3CXNfS6LiDNWWPn5sV2GBDQRfuMamK3b4Wp
Uffi1kts6F+u1RR3jkzkrZ6wOcGGznrJxsFZNPB+OUCXo3jKnXJL89C0JvhYm6h/8sv9YOfGtM4m
uHHojJVHw0AtrCn6XQu9O+tEMTqUWODhl2AW/piTL+OohwaXlWO04Ty6zIMORsnztHVW+tvJh6Gz
LkaY2WKvUFeqC7G9ZpyNpnMPVYz/InVw8TOeQGWz0zZZO6Xr7AKWOQ9/M7C1HPfgaoXd/9oZXoPh
V5AGoSun9IZ4anK25QB4L9gOPshVV+4adUC5Grq0Bb6tXzr+PAl1ekEXfZ2kcdz8UPH81cFCbQRl
/bmbwFbEwzQ2tOaH4znez/FhjvM/xa/5wNl+yrcHZj7XE4o8hl8Yq6IPLvNc82l+T7AEL1ugru66
tVjGrNzgnqAhmIe74pqElfhHT8IGvSPRpFz1kHruHGylx0eW8Pq5HRO9HgvH3pVJndyL2GnDdHTF
r4+MwAdtlzIibOTclxbsSSgDOoJH7Cr+wxyVky3jsThmUeDv6BYJ7lp7S2diLL+BreXvBsvok9Xc
LOa0cRggnfSR8ilGN9WPYZVRQGWPYyW+ivAcBT8d103y5cVFE5bQ9TIDyWwVk8tmYUhxK9k9KSyR
qWaXjuIczWnJnFao0T1Bdi/GjFmgAd1V+kZXgTIeZOnFW2heBFhdTbWx538+MO6fgPptN9c4K4Fq
hVBiDC0a6ErsPVlA4rbdJw0UNUKSYCY8fjTruHgk90xBatMZr06D7r0TTN4ix8pvmsl1bjI860HJ
LojZ0rebfElBOgDDjB44bbl9k9/EGVTwKI7aNUTx5gGF02/7LsXVP8rwtCa3tOOiMAqcRRNeziks
XEMAuDD4q39ew+sawr1NDzGTxCpmxqVuuuXkmB5K16l0IYWLtjR6WPnakRGCWgTRcliCQAykH8OJ
G3xl5xVM+KhNXb3WzYnOcC/sDjwYFyn1UgdU+d97qQk+6H3jRYDW54BLpvMXfz6UTj8zuqPBXIAP
GC0p6HhVetPXAQ5ZOOAxEfd/twjTDI9eCwCFoTOL3TNyyrImVkKFoFIbappArR1sfAXDBO5S95Fz
iqJCNRALhJjK9YDNebksIzdfxMZHtyoUBFfkhNUmZVL7cjaxeY5SPBp93GwCCInuNcArVoU9dh/m
TrFzNLWy8byRAiRJp9jMq5aVtKaFDRd4UEqv/U3l2EcJzlFYR725+tQPUPcf46sivfcTXW4/ddPA
T21UIcMBKv2HwiXW6nwJSKzYlxdDV4TLY7ePA4aq68fUl1fZQ5J74w/ey5cR1KzpD0FBM17ZZRMv
dAukn+N4dggLBeuWDo7ZRaesYaEaa/sSonju2/FOCqx1rh3NnOKptlpNFWQjuDkxD3g8BP0yACtE
94BtzzODLSrDf3568f/C8fG4GTgOc23PY6b1lW82Fl5ut0ASnSFoBOYyzHtvHQC+toPLBywkPZiu
lVOwzFmbfRMBwB0FWBO/xbAqBYntd913z1hqxN9tKy6WQ4c7YOwk+aLIURpiWhWnbFYZHh1YJLTB
N3Pk6qYbfXwp57A7sAwUUV2tqUmD0t/e1ZDbnZwXENqXB5UW/rmZlwwfLepLeii3z30Vt5I1HqrA
8EKl4pYOQWu/4LGg36VO5e0jJcYDtpvhswBpHtRsOrifeFBSzS2VvVXVb+A61j+tkQXwyan1TToF
GqxgR6+AvzWe8Xk+9gHP3oy4AejR8B47Rz9qLynHO5B2h51raQgZp4DaRVxY4HJN5jEoA/P4pQn9
zelfEIL210UC83yOtQF3POBtmE0Cp79+3INs3P7Pf1n/HVkjPuJ4rngcIW4BQwDrmAwD3FqcYVx3
wQTC95jKF1M5q7g0rSev08URvnXDwuiR5s9QpAKYs5MOTAd6TdbRraedPwpb/jTjBs+yI3jQ/ugs
e9bbT4IdoabdvgDjsEcZpX4KxnTYF6UHl73J4v/y+bTsr+tVrIBA84EtGtTRrMAxv8izwmnei6uo
ix/9ulk5XfrYcSeF8FSpHmLT2WKT1H/uIFC3tzsGxBAMdp9jyGsvFQx89tSb8nSXNlo+jC0InyYE
DyirmdS01RHUDB87KByeW2cSx9gtu6WZmslPx5/CSjD24lexXIMq2e7GGGwQI5XfKKEysUXiwDLy
DCcSsVQFXDvqMccCRlT3DvfK+7ZI4q1fmdXiGsPGQrbwzL7eUgp16D5bBMwqznaRNJvEby0YzYJc
AkuQX5RQFaWGklBlhQG8kY4Bl6m9BuBhXEOPPglxQxpUCAm5ZwieA1RVcu8FaqQrPPaiBGbCSMS3
YTHnNpp/80xIH83xsmfTigeq243CLfYyGSFFMu7z+YuppyrDxwGbKdT0raZcB7ouNiT/LeMWQqse
9LtgOeh9A3fDxQ/0swa76GDjj43G/CcIcXG9ShxgvaNZATn1ol9DkJdYhrXn1IK2pQvlvbCuc/Ox
nQy+7Cvd3DZgPm+MxA/23ZROhxjbBBtfpOJs5cYhtoEDihuZHQe97Ey3P3ZeOxzpDBzS9zOKQb0A
W+fMhk1BIBRUN+Ds8M/3TUa421kGFdZBb//zXwxrPY6v3EzWNXHj/Asutx0LpatKJI+AeYhDWbj2
yXe6bU2mgdTUGXRTkwgegVGZOSfRqq0YRXuXgzF1G8fVAkyE/lwJPq6qivXnOMf/jM4o9qm39WD7
2fR8oWwRPBSVWrEZWQVrEn2cNPBr9txsoc21aQFBXlNv1+p6IX3Is1KvNruDEEzcg84LAIEGCjoS
1r5NbeumYV7yUORDvq2rrl94Tpc8JE2pj57kPyNZhkVviqeoa7y7woqPKKAY33KzTo654fohNQu3
7TY29CdX1GxQLgL1KZ121EzS4TdZGgweBxg6zwiXIb6/8EqHGvu5dzXQo2pXRbMuat2t6BcB+Nd8
wd2JHzz6hA3tAmB18TTo1L9VjfeDsryxxep6HuRaKpzgaKl2rT+w/ATwykPJoLwcR5DDhiWr3GMd
BQNFy66+W/j6O7qB8ptpA+SE3UyYtPn192oCKMuMhnZt8h40YhdrkwPoqu7B6lNsMLRTVUPgCyLl
kRWIZHntr0rrl53VANNbQd8cVOxu4P0GKvr8Xw9Sv7nzc/7DEj48uD5C0ej+APkdj9ek9FYa9qVJ
gyjtI6RHBiID9lRy6JFwKIXXvd7VcIYFiRFXoOQpLiHzoQUEvuYLVkC7rzuIucFOs4JDDe/fAsOV
oW7z+MkE2glGeEVz6uKk26OCNm7gCVTeNVGi4eqa8pe8K264qK3fIc0AAFZS/soFiBO+MCIY2WAb
jWGdA2zRWBxK3KbXE4AT964vAY/B5/dHId1dnjH/OfHKPf7L7JSowj11tY+zuTmapR9iHR2sKObF
gJrH42DhgZmvvMmxvntjJrEvnjmzsvhwP/5eR6ilw7fKfYM652JyBu9HI10bWnZsvHUSke7x4mB1
jxr7I+WWSSZD6dvQIRxYczTnQ93wToW90WE7AzejJjOzDbUuKRNQDUMZ5+NdxGH1C2ljez0Kp1vS
N4W+H7YSC7OR/AydG3mn6PMGl67pfakG+Y1VNBX96bpWM5ygWUPoYFjQqk3qm2xwnVUHVMFzImHU
NH8YWY61lR0YFYxu6nFntDUHX8Ouyg2PZbO+XMd1U3Pn9zk8y2IIuijI1y5jWUz3ArU9ZshH+qUu
2EvNxbUBxTL5SA9OSKMemC23R0+I+QuTBv5rYNxDVQ4eAG0Cg6Vxkr8zhgX2BJmiwC+/uaLrfrgN
gNpRnhUvRfSts4+OmrxFIPN660UQLBtFE60tiZyhy6ZvlZV2y8q17Nth0tieLJ18DyPg9IRaAF+l
faQeugqkIjjIpT9abI3Pn666L/K7et5eTAoBWdc/WtrM95UITLhATfh1mHctbah5rngUJ8t0bjpz
DfDaMfEiWeL3BBXDfl6xX7MpkYYUEBJIMzmuBlQB97DShIj5fBbLvllOs94zbUOIWeT5qth82ZXo
zIOXw0mY4rywywX+QBYaA27pfTfEuyH2zZffAz5ML6M5pDtbimFlJLX1khfybnKq9KHlqXmCkjZk
uubkoomThaur8YSNseIBNwb4OCIfJubjihd1Hvp57ALwjhJIYif1Ypog8tCO3wy39N6SFkZVlozj
B0Cw7U3f62rnYa1VVqY6GBkrYAEV+6c4A8KNzig2zLF0jtEZxVIOk1DwPe7+D7n/PKcxyM9XpPmM
zPgmRAIyyKwc7qV6uE1hintpzbrgLJH2Ni/hyUsxOkDGMFlaszzXNYZ947MzW1eDSwHmS5nWkAZH
9WUEjSfCMnELoHG8tXNnehQqeGkHeJ3+a0IBwCq0b0KvtLM37NjuEomaFLQigTGy/PxoVyI6mbEs
lzrL1A8DVt+9IbI3v0Etc8JT1l1ZDRD8GkC6GEWVPgYCciOtk7BbFZluaDXKxcID1cpUlNVTmcQO
bpcs31HTLEZvWUDVcINiRf0kiijDzbuI19TLhDdtXDjBLqnXi2AO1mMTd1GmUMSqhBehmoqfwhrP
1PjOjRoF+bH6CTuAsI+E9wZPbFAHotx7qIDV3YzQI95RbpDDNsIHVvdLbg1I+oOcc/s5Nwik/y86
Cd7XNSi2zx0XToquxbkXuOYXNn+nrNQMks5+uPy2oZq9qWHXujbdLnmUgBuEsCPJf9PZLxDIml9w
l8EbXrLqbswB0QdYBAwuOcq7TKps4Xe++sWb18sQUF7gRZobD65QEEwY3Xbv4KfjhvEpX6aqyV55
324p19DlrcaX9ueYwpKNN7x5sEbL3ULqYJtbFpx6IJluQl//B7ylHnvLKh+jGpyeAMvEFcVt+DYX
Vvlj6HSCX8Ky33WBf4R6fXIYopGtIBmbnQ3WvJ+hasVWQ2yk5zJnbKXnszh6qWwHcAxlZytSY8Rn
twsbaBmgdOiyR1u08GtM9fd0wO4qpU2J2f3L423w5zWlawVgS8Fhy8TS0jGxBPvCOrNRRoZTUQU6
DMD7KNl7e/BovD2dWR9n15jCS4hBA9j+Xe417Tr+/xUDuBplA/iYxDOV8OLdHMyMQWqTw3KXFY+6
VNH6S5wyKHYZRu2LPzOdXvtpmotn8zxZn5sRnD7+uEhBhtEXM+cu/ukGmVJQDy/NeFmiOL6v/3zI
8cSwH1oOEM3codrJxZrpI4d6oHTj7Ub1dA1/GUUdFKMzoJph13xt/8dx1xQOKZYwU6Ne00ZqzvN2
lUHyeFGNMfZZPQk+oQ9dkrIR/6JpPrMU/1RpdrEugvO75zvYm7Atz/wq0sHGyeYVa/xzaTnYzh2X
Ze+Kt6yMYjzTxxJq6oW7hbN1vh0jt7q3PeC0IZOBexRubkKKNz31EJFmJwKIxirDqqHpzLNA300a
JQlwBECOQiIFIKMie+8oDBgiUUdSoyOxo+GMUsHUomArcnMHDcEW8oaiNVFuqfyzO07+mbUl3yYN
tC6uMdko45TqaQX0e2eElAdnzTWzC+dELTr4sIsLbS0t0A0i/0zjCwhiraak40tKceZLOJ3hXy5B
Mcrr/f4unsX1p8Ja54bFH+I4Mc5BkwAiPTrPfW7528GAxgM1MyOZYMk9Rntq/nUQ2G0qLAv+6yrr
DRta7efuGUzM4lj5/XcYBgHeDMlHbM9i+0fi2WwpGTC0ICn433O5GMDie9HQgIOsyZiuaPMI9Ptf
wBwF5yoSAoXcCly9eVOJRs9idRDUcNiyCaQ+Va4BoGpZZ08OHjhD4QFyPcDhEJph7HfeBHeeyrOX
yTKgaC0sdoZlMNv0Uoh9x+P34dj3fB8++c19lotTUqJCA1W/O8sM4rsx9YunLLfgbI9wqnp9Qv2p
CS8LXyd1N3KCtgn1Nn7M4KABljX1qkjdOfMc/R9zAAUURukQgK/setAEcjpz2Vs98JGz1hGexUBx
ENKvbgZZ40PDZLx0ga7YXAzdwZWCpCt8TmYDcng3iscRgMtw1I46tk4HdibIl6BNFOWaUgpslR8E
blUwJ0YyNMjUg43FzdygfBlX2B0Gt30XZXFvPLSMD+suG/PLPp7fQ6c7aIGdloV/tI2yXNC/wnfj
YgE3TOM4TMP0iL9kR/9gSKXEm1k5YUO7gvNwZvbsJqnGPfFHiGLSZHOlCRCK5ZVxkkRpCUO/Z3ob
KMGRXF7elQsRhdSeeMnehw4NdFe8qe13hpuPEB3BwWZJuZeT2HVe9x6i+DA38yTF++0pSBMx7O2D
7jRt6I2wStGjCAhWCb0lTWMkdwzSpNSiDBaNdyYf1Q21aLhIA30ZLvqu3zVYToQB71cTD/aiq/qH
AG7lt7mEoZlMHP29NoA0ABq82LozARMWk4ey5t1DBVrKbSIjWPSxfPouYET5H9NimUCSYh7ezLNh
uVHoKMInKXFisa5ACTy4nZR8kUU19GzMIa7h+43Tr+2WpUkd0oDLKR4tnvJOO5dJLjEamdc9PE7p
9NMgansltBM9yJ5q1ztNHmyjoHDE175CDc6dD3Rm1zBD8lTF96OVb65xGEDA9VbpWC1EG2UrykPN
GrUYGgeWyHhy5oIEZh/9FHFKoTaDotWyQ00H2AwsCZdpnlTw7BrHTRSJt6vXj0yxRQSNdIiiz4/+
1DF0ZhnK1s73FKNDO24cUfR3l0YUZYf/NE8Xv6kpap59e8L33DCtQ87r5lsLFQKAD+TLDDHb5sEo
1u7cxD7zLVNG+gCtm/JmKKFINmi/frkO53hKfIBZ2ybuyt9E7msg/WELXccDoPFa5DCktlFavbbp
jHLmEbACndaUR/Hc8rwQuu56OdioLuRGFD3Qmaob43LWfJzVSZ7spsiDIG6cl1A/a+UGTyjOMz44
G/IX9gLbXoD1Yp7GeuI33TQVECrGfrUr2dHp2hw4bi4uI2E84Twn+eM4QqhxfvVf/o5rk3pt7aXb
EWpBxVTbe0DV7X2QQpN3UTUlHjyKHJXDqY9S7M2h/xJ0I4YuyrVmyPCl/T7gYxruZFBHHtUb6UiS
aGWDqn1oZ2O7vmpLkjrll2aXZGfmww/bAENl7KAkR4cW6nmXM2p2dlvtfN2fvsS/5LKZV5SA2LgG
0+rzeN60bOvKXp2HVleL3B0cmAXl0aPTRhu6jaouEhvedNGa7rZBaQMT7HWPMKPKTgI+oJe78HV4
6g/RI8hOmyT6UXJrvCfMm4/nAqMuntq5mvVHg5ByaOSAmT39kQYU1vex5itAR0DlZ/xb4WtxZwGV
co9tAA0fXIhNUZMOtaGbBVdFNNd61T3FMGj0sL0BWDXqcgOLFn2dYuc/S75V5pA8gJWUH1OK+za2
ygtHLWM8xcNVAmiZYwMT+xb3wBH7vFFcL2M7rhfG3DR1OuPN+G1NKRSjPNYWGHJtC/s5wgL4QBGa
9DLdPP2X2OVqUOIECxry0uEEjvwWdRJ9oEOTT5BuvLZtknK8tg1Lv2dqQDnXqTf9Rp3X+GWGIKoW
2Jb+gdos7HzLTt33KlX3GsyOMMjcak/NzvSrMwPlmFp0gEGe3HwZ5Xjta54Ag2+GA37IAdXI03zj
oVi20iNW3LJMc/fGcoZ1aozD3lCN0ntU4FfQy6zvMq/kDzNpBeUV5+mjZfeefWnBbQZ/8efWte//
N67qpImqkwExINNOv/vwKk6c/lllljgVCdROKNwCW78CfwCe9XOWOwX3cK/t7rBy6u+9XJ0oCw+t
fGu6ykARBlnQpEyBFEgaVGIuUzOz7p+ZEb1PDTpj8WAbejxoT6ibYT7A8T6CpgWc7ItYmhaezOdf
8p63NxVs9aQVV7vZqNbeBArlrcbPTpRxSY7iojvoIFiXE9Dly8tYOfnYbLdS2Bsnpg388ghTFsuw
F0U3WbjAPDddv4To0eXSlyt8XJBSxNAAzygdY4PHvk0cxx426ER6J5PhwYUMAEjPPNgGVuQutdWy
58HpzUUNl789HGSd5xqC5DQI7tjpXdnbkKf/7mFdsLWUv/U5aPr4j2p+6LHwvhzwjQlQaZ4msFLn
YEynnrSPALxU72Ou6V/nuLTLKAkWLB1HqEdhDpqTzpxCACZ9HX7t+XhVlwteU+jsMi2dXvqb3lcH
E4TNoLgJImZsruqq6SxNQDqsX2LU8SX2MV7OCgqUQQfAv+9jnkHj3necMx/regEhlXhDTRvolnMV
exWKo8CmUowOVqbLUxCkW1T5oGFNsZjbO9sW/Dj6+BCGQVW8T0WzSAsMEA09CzeonHWXQKeuj5Ps
rpcyBbucpAo4UKSWBamY+RAIjx2AFLhkUHy28bphBd7seRAdKJ6mv+QUu7fXcJ8aRzYE4/Eaqk14
PwNICI7IPD116K6EKGCW1Jvrdc1aukuYwlYrSFDIeOHMr9edgJm5zkWvF9+6NrzG8iFzD1nq3V3/
rL7yQdVToE9m6jmqh+LF7kDNsxMHBcq56XX1wkyG6ZtVV+yggO9a8DleK8VDVIXGk4t1xmONKSie
TyrfSEgXrml4Ug/wC6j9BxCJfCzEPBZSHDxdb8FiNuzqPgoNZxxuDWwn3oKL3SwgyCXW0cAR++hQ
UJIOrV4aG+rgcy+d1YPz5JYwJb/mUjz1UBeBkeDxSxyuqZAgDG6u4XhKu1PHZmdcvIzLdefXgltK
fAikurFHuzvZDrR7IC0Bz4H284FiPk/fY9xZduXADn+XWv3NSK6BqOi4XF+nvaaBqW21X686oB6y
aZLp5cslvjQ1jaVZBUpiS5gKe/9L2pd114kD3f4i1gIxvx7OPNiO7cRJv7CS7g4CMQvE8OvvVuE2
bnf6+/re+6IlVZXESXwOIFXtvVGNis8+zjI4c4BvRgfMNqjozTY9N8cHaoiuZQZ/gcyr6W61my0g
/ADazvhhIJbIWQTSvh/nFw4yPWAeLCF6YnlXjjozQGUmkewHK+83yTSBIoqx1ruCE++1GZOiUaiZ
t04juBlO5KDZS/QyVg0AYN3wg4R5jDm0H3FOQQMOxs4n2brtjgExtCObHGsH/GlLAFnKfob4FjPM
HcU7uCc/NoCSa+2f2gSLYZ6IblN1I0Rig1gc0xF8cY7Z5rifAcTSWBJvvyihgKgrmkLHNXOLBP5g
1HuySQ81jNinYXKiJ0N9EGOcpqbQaWDY5W8kqi+duBCXtWF/H5IjjJW4NNL72veJ3K+mdZYVh4Cj
6LDVRr1/XY5mrME0l3fQsvR71I1Ks8Qbj4LIIlis1KH3Qc2DXQPqE5QBqgmIJZRR6cr2kyyd9hNY
XV9tNCQH2bp2DwqtY5v6t9mc47Olmyq2IYpFXWrsUUCoIbWb+Lx0V9cSWvqJh03fFLwu8C5qmvv2
oJenObiLs2Nvyn3hOgCr4ZmKb61rX1HohYM36tZpCu6cJjU+4T28Bi9NihqlAIR7m6Wrw5MJBCce
EqXnDGJZrsrhzbAH2bMBxw+ExaOm4wEEePvg2DIPkD2yEW6PEH1/DyE7mXyoBh6s1HsMDY5N0DRb
yKY3FvjkMaRepYfU+9XwP0yzx8IqwMUyvPRx9aRK2zp22KzdBcFgbFvLrD+jyg/3Eagm/s7sFk8N
kOZtVFaAImIafxgB6lonV1nPg+tXO6uHIEXYFzUEOmVwnIwSBIx6JYAx689QzgWxZl5Bnl7h4QKF
M+dad+NrA6oKtkulP23IRl4fxW71lsalDuzAcrNpp9zdm4aFv5OX+Q7qdZqg3o69VnMC/RqNyEFL
jLJOEfj3xRejYfrtEdVAjW2itoKZ265OzCsvEnUx5M+yBEJgQyZqzK7KIMjB95aBG3Ya1+aV7Euc
0GNwiGEKRwY9BC/cmWwutHLTM0UKHKPE8J5E5Dltf047jr0vgO3DGZtxcIi4ZdcdZZIMZ1SnxDak
2SYdoH3/sJKhn3vfulDAuswaP0B63IooEnonIpoCZLR7p5TgbgnbpVEDu+tmoDg/2GmY4xiqhBz4
bY0nu+tm3TVw+uiDnYZQPUeKKrUfl5GEUHOlHGhjRXjFL2/cmLsRPMuo5DoZ1aQuQObdo/ZxOMRZ
rS6Bbqhnt8DB71F00b8fkx/qYfeyB6DQNdM6BgEr5lAgLZgg/RlH60Lk8VQVQnnor4lhDuqhDcUs
XZpJkYHlg/TLz7vlCRB32LMCxn9Hj4K55+1x9gYQr9gVypn088N1jIu0pyIaYlfu4qRXoLwsxMGY
mgZFYlw95byeHyd8PwsP54VkyfGKmDoSHDB6GKdxdkU1/B80QtkMwuoG6Xa8JC0j1PAuC9IQZ//j
BUDIryqGKCXKmDj4A0Dm6paga7V1Q0NqhgTsI4EOGQEjHLaLR9OxkmcUeB+eiNd1XWKduK69etcL
rCuMo74VLGvrT0Ixk770uoIwra9jZ1sHYg0KxhRUh3jLWhmBPhAEEX0QxfIRRL06djXRLBpSj8Jo
+BZLdlpS4Gd3fj1C9XqI2lSpfMapD+oY54CjECcOL6MT10++Xz+XRBzyZq+sqX7S8T5zwQwzcuBD
PSTkvbmKuto5tBJbGCzVgUcNPWcQPb7SBqs365h6i5H86xwazpPdgOXcBLfD22Lk8MbRfl2n1h5y
L8Z1TEYKF/ZoHQODLZ9ptX/8OPRpl2XcEb8KM7QdwAAzq7HQh0wXsfYTrz8NqUEdXRSbjXlaTdR7
Jw1AY5nZzWVRBljH65xVLUAvKPvBiwzzq4Eb+5dwCneFWbrffBXb+8YorAMNU+h4FpVjv0ijSM5u
ByYCsk8s/zLjPfRRmllyh/+fYEP2sqxAqAIRylvgW+yRV8kzczPvmx+gQELqZ8VgWXcBWIzu6jmx
7tLO/KN2S3VMcB/0UW9dWmcbut6ejlhsved0QA6XE3b/nskg7vnXCllkxXx+DXNKZu5mz8CZmZ6L
o0PksKjbASfQZtZ4Lgacx23ouqi2myCC2v8+a8rh3uzA+Ik8mX9VhpteUgihXCbBanAQvY3JWGYV
3j6pSw25l0gaY0fRRFk66fKP/7rGupCd4GTNNlE8X+ag9piNaSNwKrZD4VsVoTokhrDIAJSH57Fv
Q4lXtlia9k2I0J5ALcDNSwpBOopo5sq5UY9CqKem4nUpGlJT1p9S9oWQmJ2SdzWf8hshN2vJ+D2w
RzvyUdPg6XUsJ1B5rjY59V7Ucc4Pq+3vC0FJZrhZpXdAxRsYxgRSVyhgvgwqFBdPIXcTUbc34qna
UJf8Qd+KyxyidM6dinA7Fa6Jg7zhffN/ZUNC4nUuTevO0xTj2f+24n9YrIZsYoGyM3wIWg1U6Wev
LdWt87t+X/EUkDERe5+6uO83qYbzNlKA78odXoqq7PdebDJwdFk4/2LQcgfPND+nMlHPIo7LfQLJ
9F3auhhWSQrscTNuyGuCfuhTGGa7ERwwz9RAneOErEP2QPGm1aLUjGEvTU4XrwnLalKE3SkpYjDP
lR1In3wQI1xmA1rN1FuHKCDooZmcpjuyMZ/Ji6mbsgeHZpPe5OTmd9R4kHBFDv2xDjrk5sjUZvkG
u1bvutiUaE+Autjn0K7xdheUAGL5VnohuZR3+iijcdCcN2eyV1r2anXyMoBygwytKAU9aNL7/IcU
E7TmE1neB/nY3EqA6CLcL9MfYLralVLlX/uyxHPaExDaCHD8ysV0RwF+ig0RzYxRyZuGZnOrNUtA
paBULIf8O95Fqzs+8epu0j3frqbTayoY1T+usel6kOaD/xq8TvqvccWrPwiYoI3SX8N8Cg+zI55o
ZKQwdcQa9S5wmII6SuxZbd+54m5sjlmVPVY6EU1NlqBQc5Sud6Dk9OqgnrLaP4OgFcdlpKkFl1lm
Xt/Z0v/eGaJfnJk2ueAih8QzUvfSmyY8NLPwXLq+fFau7WspC283NUo+o+QejM4pnzbkzSHO8gm3
mmji+dxFqMG8C2qW3cdl1T07XjNG9ugHR4o13VwdGtQcb5GUxJlLw08JynKbzSw5u5Cm+8cxb/38
hIN/cMJD6GeNm8Ht/aoITx4nrMES4Ql+jStT4LnaqeqZiUYjRkoeaUjbbW0KENgswx6HrRdwiy4R
q/1jrAKrnRLOoXDwdfhV2H+4ltMhIwm2Iei7z+64ceYm3a0SRb+UN1rljj64G70C0yuQw6jpvxGU
UqgvHKGBnZrti0A6A8yinh9epVRQnyldZPxlsYNyjgNR9zmPr0sXVDnxlcbCguypkYbnMMCb85Ym
v4YH859QrheHZUgrLm49mXpWwO2oSZpqSwv6sVVfTXD3hGyoNkDuiEuHbVcFHjTcrFnvZhcyWtoz
URAZyZ27859WJXyN+MHt/5dLvFtt6VJsCq77LfDM+R4y518I6tJwFgIi3RRX3pXGYy3lF6ERyaoY
f2n/RTytU72tk9tze2rA0AmO7XGrMw6fATVykUsatsRJ/zYiTvpimhcfcdLT6O/zUDnxYZV1nvbl
B6NN5vUa6xW1d43V119Hbz76ND4KRRQrwdDP62ZrC6PfZLLxY0DzmuLS68ZyyyzbdxNEqkZzLi7U
C/rcBXTgLcgvxwlECvPNI4cvQZ2xWcNNUBoBJjtW26Ab5K2yVb8XqClAVXchb2Sj3ig9eaOenJL2
YrTYCOoJnm6o5zf5NC7TzGa+2NCgOy22dRXqtQkoY4sSAMoPjvUa9DH8IkTaXn+M1UEz6JpvH6MN
QRmn6h7Qpdl0zpZ0G/NIXZu6YR86kCDo6lcruTxlpKg2c1vn7OcjStWo685mC75PUCdEYxWMEU0N
WsOFJJ9eZVnQDCyxAaLWBe0KLx9UIIpj0U6gLJ/qADJT2gjUL6j7DDDggIjrgUy4Hb/G0ZAa8vIW
tAwB45fVTmuGQY81LVku88mrYwtk2S7xjKuQCfvDv66vY2M1+wFkhF7j1vleHeZHy7XUhq66Ot5i
V/u6psANe8e0JKyxYYK1u4GQ8uDvxheg9OudWoD0sT4ZeDeedNpkzOMtykZ2+OdMFyftpwv1luE4
Q1p19RgWWLmsRuJ2pDmuRaOJr3VDw1/ZKGRwps8Lh/Zb7IepNKT5tJxIvP4ADrWwz06iTvKNAaox
7L28W1C2HCU3/H3zzjaEyYnbwRLhZDOECKGTi3szfp2u7T5VRWU+gPl4R+htagJWiU2bluyy2AYF
wUS8ogDBDPkOg8TGgctsAqPQ+PX2hsQigwQtSsOZRpeIJxT7xj9Wf11DcvmVXGaKDWc78LK6L6Fb
fPDGtr8GLGtPqWjjU6AM+2JlnXOYLJAuKzAc76qwGj4xxVAbUBb+M08DkHsGg/paOSIFS0zW/5iU
uOumgf3sIETO/HFE3eHwxTO0OLWZFGdrMMffG2P8YQb+8C1NcJhegtcClIJ+GHF8hkdeT91u/Vio
+tN0QH6zfCww2IM508lfPxYI0gMUHzJgmMDVdCpE6z06lsbSD+wKqUXvsUtt77HRIpNWDURjXuC2
7WYJ+1Rkz+SjqAznIzsB0rodBZDDacYtWGOzB4pIgJQ6Gk4lI7oI2bg7fGYSoBiKx7tscJ591DLQ
GhTRAyG38UbII9Ow66GonuJ0db2KWwbJNq5SaG7qjztZLfsUsickwyfADSZwY4A0mL+wKcY+PDM/
cc1yYXLwDqsYiXY880HxYcji8Bbh9CqPgDwL90OQK9SoQ60Ix+fAs1CvgsoyyjoaI6Ih8vNycaxx
PWB5/wu1kYV68o/1wT6K/lElbDtwQuDkQ405vnWgK8YG4aF1s+NkAmDOgnzYKJ7n36GY+DBPKBj1
GhAqz1nAUSc4b1lYpH/GvvlVNbn5DdnGYNOEvf3st2re9rPTPhRgKkKBPEBpgk/INY1xdWJBJJqM
H6kAEnWqm6zO0xc/zYpLzr1kS/a2NZEvEJ5zN0GWBJLt+RNV+phV7O8syaCSiMOkwis84JyL6VsI
AGeH48IfPWS9tgYKqvF7n6r7MXPTqNWOgs0XlIvNX0owAmKvZJ6tHGQ/KCTxkErtynvfsO8zo/Se
g7HpnlUR5XpAFuXwK45z4/tK+u5zmMrHfpg3Q8PLZ89M8ru8qp9o1GsTm9gWud32E+4FxfMgUlRk
eJydWrsrn+c87w4mcO5bmuCLdtpnU5te8tmt7nLHHlBT7BY7Dy//9jY0RHUHIYMhyrXRLubvVVD+
lMLhRb8pQOC1UZMyNmbXmkdGtUnuqQEU9rHWdUdObHvHrKmDjakrlaiheLeczWNnctQyNZfaKqrH
YsahyoQUoFv4EVCHGUqNBY7lNAExNTRMhCYgRvUE9qItQ7dU08++6oE81IGzdpD3w7x/HS5L0TRa
D1jon6H5Z29pNjlIkjO38s9WaHjvmtWGnLkHvsf/KYTm/oe4/xASgLnlgA3s9T/ErpeVMx7bm2X8
90/6YZlmuFrdaJ99C6xYoEruLtSjRngMkrm6oR7Z6skJ97ksPq+mD1NXx4epFIfHPQ5b15XdBHQv
vvWHSjOuyXAB7dD8cVw31Pv/sbV1uLUhLHFq/O4fy0EhyQNddzbsLN8corbn4W9K4a2nGuM/e49D
Y6StvgXAnm/V2I/3zmgVJ9xe62Nupt5DOfV3xSCvwlV7KPqAfiutUfncGJqeiR/D2fDAZcfxfe+1
Bb4lCsJ2+7oBM7ydexfwkZVQN3Ef84SrH407fZ9ww/stLDlELPpYPOKtZdzHSNFDje2vxod07S0Q
SXobv32wrkPq9UZuRANuY9uAd3zc0EwOqaNx8zofZGiwO2C8jUQnLQ+JiYF7OxBXAmYHlrsz4YxU
+ehhw/ACHsfmauJVNCIzRQVO8BNvuN6CRbP8JIhiG0gKoYFrACvHW4W/+MGVXf3ZGEEiIJwi3CFr
WX22fN869GCbWObKynvFsdFc0GdnF2hdQutcz7VCnCrFjo/zDj0XRBgpbozeb+Vchr87lnsPLfH0
Rbg8388AUZ5x2hXg7urU4GZxgt+taT8lpfi9V6MT1Z1y72ppQuQZ5K1bnHVFeHCOeKyCTTY08dzB
wWn4gPxgcccDvltNUP8LQWzJd20pijuKImds9kI/fMfTajN6lAOGOV4icoiFPVBc0eCp7DGvjCiO
ltNc+Zew8p7XqUHm1Q88O7gigPAUTjwZjluwbRnnmwodBy988yB3eD+CTIY2UtMb5TBuu8YFAS9E
S7ZTU+AeFagBL/x+3u8/RoJf9Zl7oXVcAgGP2LbA5FwozgFf7o3VpnNUruvpo/VuqLYu33Igtb9C
8BBfXtb1EEtop68Fg0RwnvbiQkOv2IZexb+aNvcvU1X3qLasof/RemAZSZU4ywEAYTzPK+AzYwHK
JMBWHXzspJvs7yV4ryPPDfv7Nbap+9dYkP5ZL5Jbp4VkAZop2VbmA7gpNNSdoRr+PKIAWdzMqb6O
wfA9hX42VNrR+GX32qjEeD8kL8VRyK+G5KAQzxDuKQUGd+xBOgASuFhclYeNclB+KTRzeo5DX2TO
dbe1IYlGEXk5gnkdZcKjH4LpaWMEYfaJx362DYcguVHjCXDFbS3brPdOoFB/JqcuOdSNiE9cyQAV
VZCGRNmkAIUg69QFgMAmBh0EukFjIEG6upZxXQVsZ/r4rORZjBT/bgxwdo/U6owkmcVaBViE8K89
Bz7MLoD0eGcMnc6HSBvchmIQ3cERiXcI/JidLBY+UbUxtiDdY+MD+dTGvbXr6VmPSvxbD/TtjUKS
cJiueoJNLw5rMHknA2+oZWud1zrwQTQ46BUg2cqsKt6tteHUozhWgYIFBXXVuGkU6knbwIuQz68u
tQZfrA3ZGAEwfuUGvu81OvZ7KDhVM8DJeoU1GNmOy4DX68MH+8dFC331d9NSs9jnwyAeyg4c+gqa
cjU6xgCJOQe0A/jLLx0OwcWfbzHaNfie9VKAV8tv9oFygs1SUanan5lwwJq0Kt6T40NJ5YfKy7e5
iRlXexpR0ea7VZDcR/kdthzWnTMbzRkHA+OFmtoW4yXP7NfhVKEoTNR898FOQ5pAsR+G60otNEGa
DbkhAh+NyoDelr4YchCvl6Dhr2xriFdPUcK86iz1by3rQTmW+SiZp2Gpf4STSsEwR+OlOzbWT9Z0
ak82c2THQKbDkSvgSt/JUdIY9TPNBSQXr8KUv7KxAXkp//OvIteJrR32u9FzO9w2gF9YIQoCIhO7
Tvn+RwfFrcEg4tnJLLFxcvG3+YbI8ABP9SoN4EfLKutcpIxaKBQWHdSigyG3IpSyyasvLHmd6pjt
7Tj+k0xrA5oxeV2H1HP1BFkbfAe4AGra9SKrYx1+mDujWgOEnQnAcnoBuuwaTDYaro4EO6kN6On6
XVk2xjbrZ//cAld6sgah9ow3Ci8h7cVVfv57W2A3AnbF4FNfQsE6DsJ+j42gemF+fZEa5U8RKKwf
jq8/IKuErs5bwTCVCi9Vw/9aMKyogPhD3TFVEVMZshS83YHuNLjEKgkvIc7DLjT0IYoENsI3T4zz
v9MAtqY1hGZQg4Lm8lCF0GnHca0XMQsaGl0W4r17gjQnMDnuC/4pN9th6R8yHH90kMl45gCnHBy7
HE7QQM4/5U6OOl0d4Rh/9ihC/IGjhzjyOhzUpIOMzyxRaluVvPg81b5xZKHlRDTMQMt4kZnLQOdt
5p+ZSMfbVCd/kBPyn/mDDJDB0jPDpEufetsDdWNXfCZTBTbn3AaLgAEOdeHFzy7OK2+phjI69Yi3
kCEvDp0GQQZFaJy4JcBQr71DASohb1YRHoNQbtKVidA0T/YKaertUqM4qP51TKWHYICRSD4Hv72y
ZIYBir8IPYZk4nickA3EUcBfiDJDAupg+LG/Jxs13ujco3QkvtIo5UVzXwXGOxjah4UoDKJ58buF
Brz9uYswCFhoShSXl/MmZaJ8gEhAiE2vF98PKmsvyxCnSDHqLJvXmJYpHOfqGDcsQONfE99nq9TL
lA/T1wG4f9SZ5s9Va7p3sxhRBaXtsjLlzpjkDBkEDKe/wrhfu3e8H3/Daba61L2J1yzRVHepE2Nf
X2T2OR/dE9kdLlIIx4jwRUL/9NJ7JeRarQqKrBo/m7k+2xdKdQtxlKlFNATowxfiqDYTpxokbY/h
KJqn0ioOhKNVgAiCfEqGC+iW1uAp6/bjMFcvdiiyKAsdfrYAPsNbblVsVwoVz5LDoWz7L3Hs4ECK
6FMWylfqWjX4bCbU1/Mc0i9QGBwfqBnLChT8IJJ2xPTAXTRkhjQ0RA46nCa8CwWa8gAAT4qTrb/i
GHLQ946zTCKz64L7tg2HO7+e+6uEMJmRTt0Z/Hf9lUz4k+DbH+AnkAUhbuA0xonEfDC78guNPsSt
NnLQUsJQaVR2Lk5X9XpOMiI1TO6lu84Je7F8hH/ErJehyxtZ/oXWXj4XfcR1Ge4/l1nY8Bi1znVp
Qiu5fEjNRtwgwdo9dtnEb5PrPCgzB/xJN3EyNLsqbeWOhp7nyseC1w+uk7xOYqh3u3GPLZPaDAzR
XqjCzaBP4qlx9XE89Wqc80Lw2b+zB6RiyZ4YdgZ5MgoZ7apZ5nGwl/yt+zZpXTEOpNaRjvH2p5d9
N4Vi1sCB1qVLCOGhyqiwD+9sS5fCAdDFh1ln9kikI+MfI2kvuhO280Bj2cKOLGw+lyHUfGwoR8Fr
61wfDVcvBf8/zgUlkQ+sW3VkKNXZjZQLyTSVEaANoEfVxoUimKiEcymB/wB0bbcyEK8OiuZ6Mtn+
1VFrJIWcQYqWIlXXAoE2oBBzRzDS4sYAdgFxlyd3rSHMs9uX6tHG0SFArGn6IwmMbINqZxxPSDyf
3Za/TRxzy/+eVkm3TKwAFn+wZfBsGoesktCqrgDBGDI/GbY0VhM/TF0xnWczQTobUNweFeW6yyT/
I/USExhDbctDQ225XgJCx8BCpqrcLYGL8W1xawZLrpJ+G9G11quucSWqWYHcxz+nmk1cSp/xHLwh
/LOHotuFGjuMUe2fCVXvRIaMYesJE4klSIxcXHJRl3Fw7+w7EISnHai5lyHNB+BoNqJ1PW8wsesz
q7reeSjH3ZBnMa5BCjW0l3eLhGmKSTiTOlQ4DDpS4LvrUjgZzSZT+2Gcfxs5soNM14RRr0+RAFxt
DCUos8/EiUyrfR0qPX8d/iqEbP8hjj6FviIEjP9xxaJOKiSM9dVciCdEvcuzHXCk5s0rvrVAUyyk
z7bm0aehBbYUKI2E0ADU3tVBk0Ln62rxStNgUA+SERTagOXkHZgcMudE9H3UEFuf/0bpt9o+hNAQ
EJctq317md+jrHwhAlxjRe3229xR4RGIbyiEWvNji4TBzTTxYMxtg32DkhyPwBY5aaFz41H26SPZ
58JtdmJo29NUJAbI+A9kDppBHf0OdE8Faly+gYTtkmLH8CwSX13xTcS5PK3a9sMGJ2rJfYAzok9z
ZqOyCVfD4SqQOZ4/AIndpi8APS3xwRh3BwmttX2llzXBU4fsV/ZFzHEOvLzMt3OFn7Ph1qB/FG2x
n+rU2AaTXz7FTosKcWcZjFZZPTkdH7at0Th7CuB4RbwHRO0onbl6IpNg0JYoeyM40tDKxHD1be8b
jagptdxHALjOhZacZzs4VS4YR8lbjUPzUFd4g8zDb2UASumZSFi4BBk91Fjq/TL2UwDRCtaCYZWV
yEp0Nd5acPT0iThWOvAvi9Hn90S2kmgSYpCsrjQtenHPnOYz+ckuBAR3dCHxnmwLw4u+CEPVT7Ta
6EK4PW5zHJa6NRANIp7jC+iC4gsNO2vW2uHUkmvxe6HYGa05gzPirzkfJtKQ2d10MN3kWXUTsom6
gf6ci8MalLGATkPuPBAWv9oSJwOH9uK3ddF2b3QvNNHkoQM4FvmhfzJtQqMPt7IYnHOAJ8vSzED3
nwvsRUpwl6FLHooJK9BmLsZ3/nfdFPo0drQuFUCsCzgA74WbTrD1OMpS2+LeacccNZ1+fpt1Q711
COFqB4R3qF2iuFp59rChLgfTWWDGxXlxGPFRNRANWZdbF6EeCv2gN9CLezPLIW2ur5UGTywJy+uH
yA/XpPh1WeplYNgdS+jEs8Dr5o0MJx9VI4NzRN73M41cp/Jvg2s6yDwW48/Yw7uOn6v+NZjcAfg3
acYS3IrphrdA0DR0jyglqTeUvM1N99Y3efCl5K6zN3nfnyiiTiAyQ3vZtwinnJy9X7H3EbQfxuvA
Lcsc/+MapoH8qTse6Mw+95m39VtTnmgIHbSt5czyc5Nk7s3TlN1kh/6TBwx+AMJjvd8wIbT+IUxp
e+jg4P/fwhy9Gk2n1f5+0WFMuuWi4AZ8vej62WhxfVEKaw0kFewAughC5uMmtqrpUzZZHESuNX6k
buO/+G546lJR4LQch4BjHkIm+i3Cy8Hd1BRJsKVC5ZaVYKLwcLi3ViCPDKfkkNMGD6SWoqEmBtO5
WdrzA82aRsisDGb2dQ0o8F/1vyw0shzY8A7Ufy4L5lNhmpqbDzponm56EXHlyyeyqLEoI8MAQySp
oK3xJHxGIVa1xKvOuvAkn49i7jstb2JvJf4F31X1nb4rHipJohSCvnf/EmAUxhRxp30N8LDhrsAD
EzYDCgeQEni0XRDndKBn/b0K5rMnW+MlSGZjJ9zKOptl1T7MBYRQKQLSA9HUi/gRysUPuZ1l19oG
+xF9YvqnGFl1UHhBfiATKnAhaI4Knz2PIamUIP+/8wWQtLFfOBfeg159s47JSI3tDjEYkHtrs9qo
Z3R6CnV/NQ+yIC7eJiEsCUIBaHeiAoX9DEfZHklya9Hd0rJcYWFkp8IbvpIJ9b46Ue/H9p1vuT+x
U2iPJNS1aHYldSkomOWQgsErTrKnuzbkK3DPX+/s78ZVC5nrLL2jB8Ryi5eF/88HxMAgl+UO4bm2
7AjM4/xuLevyJsEBQvVtkDgYf9WF6ThwZCVAJWhbW0HJECm3Bk//qMeT0ryTMXQtMm9I91bLa1Bo
+724leG4TwYlz4st64C8l1BkHAS4FhYb6rHzvYGtMErG7If/mT4bOdB/sMOFdmCZpu2HPjPN8COv
u8M7EFiNXXKvFAoTS99QG1GhJqxgXrHr9Ll/YSeGsffAZooHR8gi35jqrQ25Pxz3j8y4Ll3yu46D
Mkjuqmgxhgyv7aMRlBXBkg9UJkAlAWutwL+WDvSDm26RyxXROuPDAkspwoe1whbyuE7Abwmw+3hS
z8W3Dz3HVuU3LnH0XUI64KNXNuXTmJb5nhncuBizE6N8pG7VvtFiJ2SsjRrlByLZkHe105Aaxxrv
ZVOwBzZBoVLMvw1NyA9O59kH1wiDb76zw+mPu5m4xDbMqYFl1qVjVD/Gy0eQuliPZLE9vAqCFBjH
czqgCKB6KHhhb6g2bdDCI07f/+lOSQrazLwG7e1o+pGBBPCOjE3Rpvfg/EzvkT60Dhwls7gRw7ZE
522e3kzZR2QbwxCHUbkAHRCqaO6oAabaiWbQ+O9QHlOzDY77Xz0AXuLI1O8vMzko2gzldBJV+7TY
8Keb7mgGztDiCEAwf/txmQC0CLkQqIThDZREjVoeQaec3Kmwfm1abOziXiLxCkuaYEuKDDS6el+6
0Qd727rmJy5QK48X489Z1wxnsGEEW+TCp9+c0T+b0qw+g9dsOKcD+ABJCUnbVYg3ZIn0/4FE7gIH
YGOcoJpn5EKhlGlWYEUcQGhF3jpp408VGzamGxuPDIANsxzYKe78aesnZhp5NVAI+ywFYYiHFyDK
jnGrRmLMLlsbhBkdwLkaNNEFAy5UpzEU0BNDHvO5LyIjL9wT1xrnY58O4IWQ3Z6Gk5XMR+bjz1oN
0n1m5jRcgQVGRZYegk6x/DQa5hJrpJifT/1GIq/7SAEDy76q2oxvtBhdqqg76H6Z/o3U46iZwmTO
tj0Svp67FcDfRhIMBveoVOjuA4aMEzhWzmQy2QCtJAMsgRcI8C02lzPQPuumgh7fBamGM5nKHne4
sUuLYxyaEcnlFQIlVuaUW/d1Yk1AAs7lDgyyHsRgId3g+Y65sYYc2CmU1b3Eyp6vnibC90uQmM8l
WOQtVD5WUWCP77yu9tJcc4TeJLjzxxf8d89XYgpf5wYDG/DUddjGsMpcHICyBfGYCv2dGzNkcTpN
aEUNjnurW1VNFSqPcXpG3qR20kPquaDNyPh88MsUtFRGZn6JC/fsa1yLCTBfxFkz3JnxCIxd2o4R
IWEmaR29cSpf+q4oUAWv5v2yN0n1hoUeRdQ4uYE6NgnZl53d6dsnbV1se7rzIWN9dJFIO6HM8LYC
cyaPIWdNMBwTYk0nFCIu3hWeUw9CQGDNCZNbozO0M8eXp+9BxCABC7+39c2DenWTIpWeqL3v5qWz
eMnRA4EcB6j0WmPJHlstiGA84I5puDa8Kh0QtuES+tT5xCvw+MWz6lgVGQzkZZKkInQzVOYevEXe
SQHUclWkKKHttdUOJQg+0C38Qu3cwpg3a0xI4hLrGHVvEMxlRheVOADbjpDke7LdFEfNzATXBUbU
OG73Q8pgvqJSGK+AsTvvy7T9g/fFZz9VeMp6MjWxwaOWsLCwGTbycaYU4Hjry/gaGPgGZHY5frYA
48Kpgjl+Rl7ptTdrW4ei1XMnWLBfgXErTi5Pxhl0GBpSt7qV3YOTejTwt9SOd9g6NwYb2mv4OhNg
d3wVHLabrRRKORkkxuaUq11WQv4mn2XDgGfTRu1uZvEbuDC9I5mEY+NGDjR1fuWxs13DqBcDJWBl
uKD+vlAji/apHqr2mGlTTzcvcqzfwreQ5bu2fvcobgDepe0VWJxLn50h2cHOhe71veEVUK1CV65d
8ndc2Mg7dr/wzylpF+lV3nWXtd4tuy7zf0i7ruXIbW37RawiwfzKTuogqTWaYPuFZY9t5hxA8uvv
wkZPg9OWz72n7oNQwE5ktyQSYe+1qqJ8jRJH2z9eaeVO1sD2Po0I9BT+TB9EHEKggdIvgzt/Qeq/
c1Ai6lFDfEPkKrUzf7SNZ8CA2HEBEkMNUMQaYOteuqnE4U/2WweAoC+M8+GK7+wzSXGg6oPvs4gA
r+VU35rFyneJ1+RPpNVdkIFzFKhjNxep5b7/iYGNLogxXcD6FstiWiDLxTCQy6+Tm4JhQCyhSavs
mL1g5YGiFLDoltkuTls8ggramw1fS8IqaX4ego5O7NyGryxFReRGGPeukwdgT7Wz5zpFlrQTJpV3
BJGLhZMlJ9/dGARBcxEvAqFtw2dQLRNuB4F6EIwHcXjHVtztWFrhsUbqGwYIEBURCSoSUqOgP5RM
t7kXcKPsdpLuWwWXY5Qcr+NIIQXCPBclbjZOvmc7i5BxMWun1nU1JGCgR7I2Tb5ptdUj3xBynMfd
LCZmhSWAPf7pZs2NViLxEJarroqtYox9G+O/nOi08V5C5ZSYcCKJbpcaMz+WZa8jw1nMR1UjhSxz
PulR1h7MeOgCM57rnYLke8DfUwqFyfeRCe+QWpVhbzEZAFjYafZnzRjLy5TNBTh4MSzS2L/WiXuo
wQI1bvLxL2TQ1++6PSNT2oq+Ji3w+8mym60E59wamM+FI4h3mh3Aihe8M1rns5lm3ZNtpdE2T5f5
NXPiYzLNwEZAyh5/TvQMSZNJUu/nErinXDTI3kpnHFSg22Z4nZGarKlxujFF2bjxJQLN7dnVsY0K
cD3jS+iav7sdA2aEzQ/aZKe/sbSrt0i0r1/8ChsBjdd/a8CYLYpgHVRvoKealcyc/Q3P7GhjR5b9
aLyyuwcAnuw61EfXmJ0Q/37qch/ZqNDgxPt+KxdpK9Tr4vsAF7ZYZ+CEv96kfODPhdcXb8lJcuvU
ESAAlvi3cGD1bgLCy3msevvVMkDebJotKiK1rN70AwBWc4GtilIV9jR3BZhUBdyqaKhHzeKlcxeo
Mbkxw0Ya4w+Pj9weZHUaXTPgTb1GBS/PDQgIN8xprG/AOYp2oVvqTxpIJr61c/HV5JmBbQ2t+gyG
Ndx+F78OoA84ZALA0stdIGOKHjUdkJW2k8lGiZEpoTAJ7lIhXSo/qR60A5tc5PDdQ60QNfXcSbAn
gjqZmM9XLzkPSBl9q/ncvv2Q0MDu6u6txzmssCEJF4bzzYsGJPYLV9n8FMdPvS/+aLURE6sOvNmz
wX8lylg+LvV5ducXQ4iUHAS8bBuWtbUdsMpG9UDkP1cs6kGbszhAurfMo4/ZMlLIAahIh6Y09FHh
gBVkb37pZ72UWjpwJa2Tg1yatCnqvGofsDWCVTqd6vzoGLG3kQsGZLgcm24GSF3q5stXDQDeWwBC
2K9sMizZWCx+Q6UxaAvuch/sg89WHW/ISsmnvvQP2ZwBsUy4K0U6xPZmTjpz13ml88Qq7Zc+NFm8
d8M2PXtFZRdfJoe1G0Ap4l5oXOd5uZndsMyyJ5ADNCh21YfT5FluHhgJQA15Hla7KXKQNmaHUQD4
LYAWT1p8DFsbCcc2IMXCbIq/8R5ku2ZkjltPDBkeNbuqZCg5ctP4W1oDvsir4uKZhtqERzXSvd5N
cEe/c1DhtqCwSIzPsYGaf8DAjWxbpUjrbAuUH4+jG298sf/fToa/PPXiPEBsiWMG0qbejrq4MceU
VqSXpqRKadefulbkFoFnWcluFv4D9sK8HYUmdQy0GmR01ekudDgmdk05R+cYrDLO5rHrkYGfu9FZ
dhskdh1dnP1/bMks7Zs/J25lftKiqQTuQ4zUpTLC5ueij9oGU/Eq2/YuMzco1TTPtf5p7mIgYi2m
8+qAyes3jik19i6bBZseerMHH0t/YWAqOaF2eDmEWI9e9QKUgkW08G9aNn7XkeD1F+I4RYMUV3fb
J6CuSkAnaIiMATHiSJ5Uo5llKH8DRIkuSmESnNo84R4BFCyGVC0DphErQC1aciSZheypNw9km11t
vC7Yf8oxI8TpeIz3eNWZ2okaOSbVajxYyEAPpM5iDtuMGf7ayKrHDtpZ2SsZuStFBfrlo5fFgCvY
lyFQL3Pd2HeCK5B56bAzY7ArL5o9fv1AzsMxfHWjrDlklJQaC0zQeQntM9Dh7DMNVxoaL+W+LwBB
Q2ZJWL7PVoRKpbs9yT/0/OE+YGNkdQHb4J86kBg7LligYz0A8rdzicyK/oFBK+Xrdg1cCghtezmA
Ncc/sim1wEyWOdHJ0Mo9VUHX9Tgc5sZ8cQzvVhgNoLviTE211E4VkB2pSUhD6pEsnkChit8FfKgu
mnrUeKMdb9ypKeNtO5VADg78dk636ZQmZ2oa3t16D7JwcuIzqONwdN5UNdoHc9LnTEf2uR0CXF3E
WRlKT79Nf6lQESvIB2bPB4dDgRk9yuMeqMONbMr3sTdxqVCPfl6nfyfpBD5H5Be9ok7Tfy2KxXgW
MQptOPVpixmQQFvAbnv73HVhO2FHF2MA4W2tDi+0lYxsSGtyr9osCRh1+wpk9EHPGziSftS8/Mk1
829kODNwDOMg4HeVXjs5UV0Hy1BOAAe5RsZQ4VxN5PMqE8rP9bD3fqaeakgmXfD/su/7IjkCm/gh
P4kEMvGorUPvNPmPGU+US8RC9w+A63xHyat3piZ3+lvvUZZoNqAbUDGu7Mqfjf/dl8Lr4wlPcBTQ
idGDrT37+S4Kq0E+Neg/XD4Z5FOC/u8L8UAx6NlCBu2ea6N/Uo8DMiDT9bNF9h8eKW4EPqo2xzkp
EGCx901F2LLrWAy1iKV1JJmfFSkqHKhwm75Vb0Q6Tumw7+AGnQ9eAfZJRe6V6nqzMbDpcXAWcIKR
Is6dJxN8eC8kihfHfy7D9oRdhzHbUBCQpW5qE1xspiDFRAE02NMzLzxwkZcIxHlx6mo4z6QF9hmo
Y/rxi6cN1rUwtU+RSIg0LHARzJmHukSvSXdVakbR8KrZIAahjcgx5t+bBltetPHog5LFBvpOv5KR
GW1ECnnfYfNMiah3l5MViagRsZW9cioZNsiS9mQ6o72n8+yHQ206tq5md7n47uHhpJ106pi7cfp4
j7UdAOR/PpZXdqTwUeMc0AUjI0mOVud+xY/xOc0qa4epRLJ3xDBC6TYgYnm9IW0XW92LMQMv2B2M
zyNoCz/PoGYRliSZHOcKMlf/hZyLYU42M2g5j7HX69fOAIdUE+MNNOh8RwWsKdKDL14agVIQa9Zu
03fAWwz1dypn7YYUp2hNA75GUQmLzbF0bxftKXVqfSdzSiV/nwNc+KCI7RmAhihux/3ZzyojNba4
VFACqt/Y9THXTXGeH4KkLW60XZ9zlOV4fbglYay7wC+l7pBaIUAfYNmAGE72FhwZajulWQUiIdDh
pyNvPcnLoMgZFG/Eg6xy/HZbe4CkJ0UpFkbUo0anhZEaE7MDkjDWLqR1h9zZegB02LppW3pHKxyQ
6hYx4O0LWsxSJPfXCSvsZ5zS1ntMBrKgIa5M0ju2g62VEY9YqdIBcAakAeHKq9k39uRVaXMWyLEj
+IqtCMcNc4akXqxzorNLUz1AtGGqp8bMx7ZNIHUkJoMJpH9n/Tek3TmniCaOys8RztKNHEDp9heS
MJJ9FIKOck8PnJGeMkn6ZhS2dfIp8XOlsPSw3rS1W+xT3xzPcR8BDnga2ndq/Cz5kttj8Uyjbva8
Q9eG5oaGTJiN2I0yzMV9IxEIkONd16AKUesTHESB4fkVBAx7Ui6Gg71M5BYGQ8zqI8noojq2idk4
7yPsOGLHN7amyxz6jrW3Rwf1phZ25frMs7BVDU0Zl1q5jfoUNA86YL2EbKVohgHFwkY8X8o6HEDc
EbdbkrV5hNOy1AtcpK3/Ao7aq4+6qU/91I5vhTW+o/al+gXvE+fQa8B7yoqlxEzBxL9WODYv2tTr
X6qYY+oC76rxZ1D3AmyDhljhYaEQL/FZDuM2SBKv/prls/0cTqjdomiRNeOsP4rKJxqKW0CmPLhy
3XnZR5aDKkPRlDVH8dGIUntwvjlSoWHzAOcmOQqhOwdnecIkdSyTBdLaTOttVYUTlqIphCrO0hmB
rU/xs1vkTIYmZRGV4x40VG4w9G7qblG0brwMWvE+L9zA80GMKJTddeVxqZJvdCFSUCgG3s2ZDa+V
NeyaMEmfzRq/a0M0IUpOT1OuvZGIg1ocHJYeUhx7vEu2yo561lD9MbbGfEyAtPo6YA/5FTDe4wtD
DgUZKLnW+8uBxx3yZYStCpSCuHPjhbGxV8akvd9cHE4vEyqBn8yQtWfAL94a7OGLDKP7mHrKxpiw
+eeBWECJlC3JcDi1jvdgR9oHGQWIGg+/OpQAgjv5R4CP7CzbHo9VC3ZFUfyhdba9y0aRkklbv2os
N4oBgGiDcTwDSa/AryYf8GT9Q0Z2PWZbWy0duzcypljKd75fT8n+c7wUOZEbnGCizAvc0A5b0WgR
oZZjm/U5msI9EWcRYJskFiNFaml7aSYYxxQD1wjOX+WlXKn3s5JCGl70NLV+fVKniVXJQRxW6tgm
//mEETOmZgAeGfjYaoM9Ka08caQxCsLXzqweUXZEGuGH/CP2hGO9dtiSzIncv8Fo2zUAK0z9Z564
DQjKxhA4PgJgIBVgAtRLah3cg3hIAfR7LSclNYWXAingwU2pKRQ5kyxEAVMQhj1Si+7XUMaOuLga
mgRCQON/vTzKlDSOozBltfJSoR5u46OL997ko3KaIdH859tQxu4yGeAm/PnOH4bqTg0/uy5ZNRxU
PLJV3wYpSFbRt/iv6kz8Giz8GshjAQIGlm5dYI2AX+zF+tFMJsCX0lhjvQXoTiGlZjU2yEraau2g
b4rZ7DbMwqEfCtTDm4McOyJ2mGqASpVuJHAnp4731FUXx7SumQTlqHCR0aXLbDVYl86TuwsL/PG6
5fLSpMv42TS8eQOgQRd/kxjOGQrTGGvAbiiGWc66CzhaEoBVaeNnK/HTd2zEk44aEawde5BZAboJ
GLt8FrANQ2W+UbM44TcdScdnJUoF67Ydpa/arJlv3Gmaa8r+VnoX8yDMW/OrErW91h6X3gcyZKTf
IjNgz+6x7ELBmohDxsACG7cF93wcXuIOSGF5nhMAemB8IhnIDxpQO9JOow9G0hklMg32/BJwzXl4
VcvxUCbW2QwtbIABYa0J1JiECRvNsx9PGjT5tq7q7rwSkQk1hohAPWlMRsscWYfbfpHh+2YQVV/t
dvExwasw70A+BThYJntCcmXFjcABN9sOy3fvYmVOVZ884GLsAakRoaqKGcV7bkhvfQH+pQaiiy3g
6gAqP4Pk5xLjrXrxeubtikFgGmjaTaa0JS/SMSDDKFqA5eCaSIlB2tQYkFGK3IZ6a/ljdUHmOkWQ
2hZl8YFpTc5uoDns6OGz6NEIYnExe6XZLQAQGpEj65gBChWLndGjXE7OmUkf9kl8xEzjpc6r8Gr0
OHVs60KOrGEJr3OHR3CjMxTkCQtqTAOZNYaPebaSZT5DnWhjGRty81zPv7ralJ0YT/8iEdlaI/7s
baZt5EhcgXpRn+2csWA//orBu+QF6j1XTMDjHXpMZOm1R+85dzKijaHhWaDem/ZdlswgXBgz38ax
qm2DuLJzQMiVlG1AYzMx0J1s7eKXYoJBQ9KMolpCa5kZ+Mgh3Dv5XF5HMLeijKp39zjCRbaiVY+A
8d+XKTN+tU3ebJzE6D453Oj2y1x1F98ezFNd1/pBbzv9iAzceeNM+oHycmRyTlPYm6UwdVTDIlcH
jJPdq1EtK4sEO+CbSViQw90i6pxs0y9AslapHA7jEfK6ROYHpYP4epgg6yfje7K5ZX6IRJGVZWqG
AIa15hcVB6uYCdTaVHkN4Ai2MUBNdfb4cmvsKQN8qRrPLhvOSNQmM/Nuu/IycdquJcRROiFbdzf0
FlgNksS49DbINfViOpGIGhAZIF9ANJrlIiOL7GoQCh5rYzytZLILLM/iwGsk/L5h0fY7rYCLCmRn
RTQfXfwd288k+1kR5VHSf5oEWpgwBqoHOC4H/M46HcVpNo93IBEAQavb9kfylItxA9mbow/GkFW9
J5JzsIpMemSAuuADkdWigw++z7LwJ9QbLxqKRF19vPiocTxzI/5JFlX8QtqwD0c8JNBQbwFFJaqL
LL6lIege8ctVhk38Za7a6lJPbj1sfcyOgjQBD68mwHZyLCZBccRBRGZE+nNY2mKyVOt7oKo5oKI2
khfmmi7edV7+vW4P+N9o/0AZdA8OzNk+VKxPEAhw2zWmmzPokBogbxv1IUUuFTIBgcpN2qgCkHUw
oyT4CTxTnxIa4hu8qckGddkGELoia0sKHwQYT7dEBixZkG4sYLBcpFgcqcu9CVtc2JiagpgBC1uO
SZUhabPAwr0HAVw37KOxTMGgjSbEnzygp62uCmg8DE3o4Gyk0I+D7gSkDsMcR1+teKHLrvKcX0Mb
8CCUYFg2Lr/k4e6WaChyDp3OLpFQIRRzhgevW3TrZMQfCnKXkB5TmHfAL2zMQ4wMFcfLw7MBAJU9
i4o0iGMfWdYkbEWewuM4XJCoQJoswmYQ+dBQKZTzg0zG4qY1b2ObtfXyjpIrwSLTVu9+zPa2mxWn
JJn9i230TYsiAnQNCbErqAZqxnYrDUha2BgMhrPsdL1n4FI0k0b6RyamW0OH6kERgpoCG9GB6w7V
jjbz5e693LinzX7Z/YdOM8LwgG/n9A8jMVsz8mnGaZvoLq15EvnETyqLwxfflRpiKWoBYB1btqTA
JB/fNCUe23WDLlnSWGaICO8qcSywzi1s86BQxoULZAT7luBGXA8Ag/zDyrC40JiBpLd1AhzpMz35
PmVAG17rSVOC1hd7STh2pCe06+LIyJyNX+QDWT61HxL06Hne2N03rKD5QT2l1XP+QeZnxoa7Iw7D
cpwgd4wDm6Ex6i1vo7YMSEjNfzvWBaqccv/fYhgCa46M6BYyXj9h/w9Lk1AbzooF5YFThbT/B9lQ
dPOmzlJDkrIQwYpyo95/JcP7+xZPcrMIppciL7Dv29tH2v5Um6VzCLjK2rP7nVIA2erHhuqHm6e0
t/qosaYGtFPtMO+9csyPflZ7Z1c0jaO5q+YjWZIgNxBVeMAN+jfj/xxv9JL92LodgKB/XGwCMclU
sOYPXmafGkGEVImGei4Dzif1ap+BXNxi7kbJUFIO9qMHQz1H9ucYRkeSU0PxDOJUojFoTpojWAxP
KhT1cmDR79shH1BgDqj2jm0TcSRb2i3maytkIA/vH95m6S4nDRnJLoEDZQU209f2Ikhyd1KBVoGl
D1LkUX0ZI5fLSZYcr0XgsHeAM/mJFSwRBGF17i837jAaEynYWH0rpwLwEYJdTPqtuh/6kZ6c7aWc
7Y0iFwNG1HACwxIK2Odt4iOLn0DHCW5cQoe3vkAmJwE1nBDHkbI4gmaC+iQmN0C2aTs+Od9JRKDj
JJfWyk5GRvlgnOyV9B8xnTx98SocOat7opjKZRIv3asmToCxRMPZL3WjxixvXRpTg/wCEJKQJgR6
7ZnG0aRru3JKvj/YlRUD4owSFsAaPdxQSQzTurpACHkd+sR76cB+KgaN5QNYj3peEe75iKUDKQzf
0d0gzXH45+YgXiJhEYILyOgXu8P/iWPVQH2vgOsT1eOWbi6t3Sjey4/kt8jCD+h21Q2pj0S91SeW
H5HMs2JiSB9FUDIqkLZ4m3q7BTaQtTE7j+BYABV80qFq2crwTkQVttToUzf1F5KSpaXF+XlOgLq6
ISEIa5BIDna5pUXBM+iR+bmwwhmsyZjC+XGL/x6apDlROByqHMTvUqimeDT1a4rJAfxd6u8eHWnc
eL/3XbVctCpvNgtKHLcJ6rzOkzjbzTx7xI76fUw9asyhBfeODyBkoVQNuS3C90GmhqUzlTsQhKJc
8m4HLm6ccLk9UnsdfRx3eao7BdJ8GySdurn3DYAR5XilCSAKiXrkIdSCpAfrcirLTxvLAiEcuLUx
ZwOuJwm9JMzOWcoAIDPY2GdPMsDr4uBCGqZkSEJsGwKJZTZvhgNotXfhDIJCDwCxT2BQvq7KV7io
DlMgcT+bKDl56AQPhxrg7pBm26Xpi1+XcjxVlen8idzMr6w0+NfRyOzdaDnsDBBz/TkeZx1EeAC4
Ri1pKddaFc6QKxRMzdgja4ujWn9N1qBfDGyt6HnZXuKIsa2FqrmveZz/zZBA8nfdAJseyG74Hn/r
ND5+K4ay3WZDP772U2lg4g9s0XYpYhAdVdtoGsG69wE5GACp+XOD8+vNGBuCmA+LYVT3/CAQI5eG
OVyqHxV3oq+60PiGLkIBP7ySuIi6D3nhewAaUhS6DxpKUjJ5C8KwFBdRahlB8JipWOo+6FaVL5mQ
TJko7cPnogsl4itTiser3b8TFVnFk8b3D0xDpaWgIeoqjouDheL9U6mLyV9DQ5/tfqHV70bFUre6
+rZUIPVhgQwNGqNWgJ3eETki5JagEg0ZtEKUKQQNCaZBeBuyK3WyPwKP+oa0QX4P4CBAasGJnoMM
OcCmPC8jKE2R/Y2iQwFi0IysGfc0tqky6Gebf6jJMvK9Z0PEkS4kQ/0nShgp5s82yKYLzy4IjUBh
4svyEFkPwlFzlM+fJoaFt6oQWYS4C2t2KJyhCB7rTPK2AABe5mLniPxN8ETr+gwMC7PxJ4AG1Dmm
OMDQlvez+mDUpYaMmgJpLHRvUZqiIoq6pB6K7JMO/pp9aKCAzxbQykzM6Kn3INNSu0dSorABsOxw
6O0eSWcYKTsaIlHsFoqG/x+ZBUrObYudJywzp1tOMqBptVM8/0ESmXKsCaWyaAGi0q08ohyZM1kH
SoEoagsk4t/zm3HGHl9WMcwUDBW8xvdqCvKnNmmbgz/Fb94YCloVwR4lu6ReSfmIQl68J0Nt5wOq
OEjGnYW079e4BlRHFBWFFbhV/WuNevMjyUhLTRiyauug2HT7oEiXfnoqsCcVKGPqaaaoUbpdwQC8
ceo5TR2/TUWy7AgPVYtA5xbklf9dx27WnmRT5w7nQaCtUu9BBqBneEg/rwYV8jRbOJLwZ+y/txyZ
RjNSwXc0dm0zPCzdOMS7JQfV0aP+cTx2Q7lfOhZ9CZcu3LnG0DxZvG5+BYIwKERmgERUen0uURi2
KUez+RUMIRx1TKb+0oJk+hNgUj/hYNF7cb1m4vNe4xUypLEL6B7K3CrOqe1vdWyUH2lUAjsImTZC
MRcoUOc2c6tAqoSQCyFpSIbDjhDzIkefnoZoOMghabSyKc8ay354k+MqugaoWBf1cYi5WDV4zRsX
gE8P0XMNWzx0NRmZ9AldU5rS3S0VHo9LFxU7eRERcxVeuqp7JiN5Z/IjiouqTyi+jxTT66MMEZsJ
ztc7TFC0sUf+sAQRJbDfXOCJ+pmfIKU7rvakoYYUILbDSqdwY+DqCTBSpe4KJwlq8GHtpQ1p2jT8
pWlNd6/2gKlHO75IMsdjKuzw7LrvGKut4NXecZXM+JNSKjJX3g8KdYGPwobgKwtqPZq2ug9eSUX+
CGz/vxrT1HYkf+SQVHakfvBVQ+oRWSX1RNBFPAAe5IrJUtmSDIfaSPJUauVHMl9P31teRRcvs613
MBw0SC1o6wOn8svCNs5mUQIKuc3yVuSq7PBv6p/G0HgzkC3+rMfNDhXyWrXrBiAs+VGMFQvhKThL
I9WxIOGhphCkOMpOG5FNFSBXeQSlWLsx5ngx2t8z4E/6AOk6yWdB6i3vqyGIpN7BUYHDLC25ElLw
aAGwMFCgwRJTGITEkD7iC8sx+IWOXumXTwrimHpWUf02osINdXmoRx1QYfBjyQaYtHCbeCnfPqzl
bEu/5mzRTkoONBDzHMaYBwj3JmnaPRuRTRMVOCI0aLfZFBvPrODTqU3fSa4ToQJK150UcKfIri4i
cFrwUNRMsUzb5mDj2VClVFy10zP1ZElV3ArAV6GmYqtVnZUsvvrZmwqwyJu0sZsXm9uyVWvHeq+Z
4BdtlukFAAX91REN06p6O9bzsDMsFD0EEQP1HoCukCmR9ldqyDhMgAXYGWN3VIrMHS2kpeeWOCSE
LxlGiQeIBx3IMw42RGhXRDSTZQENPQVKH8m0ae6wAjb/8BOjOXlAkH6KG+RKIylpRoJaD37SulgC
7H8A4tLpq2sCehYBbOnZWhkChCXVgxGwWKAUgEUejoC8HCZ2SFLgsJJsioxoZ+pIIjeRuPWcuL37
7IGHYOcKbIUZuKgLeD9soBK1+PV1aVpf6jjHUO+dasOBE/KspVkwAwU8CVCIf+sJGQdX2BW/6xSL
RMAc98S5GfEix8IUY9X4k9O6AHGGkNQLilwCFnnFVsk+tPYSPE4BKdue5pyBe3zW+IEBs/cLDTF7
4wdjdIC3KLQoW51WQ9Ka89J+qb+r4JmoYKabKNyw2Cxd6ckbi/FVYi4s7pFsHu6soPJmcvzwc/Ie
xKqgvpjkkktN62nFwD28UQHwfP1o/UCyMgQ7FNjPrx+zL//wlysHFzhAC/ePQ9G7L6Npui8WYeSB
WmHTiyHJSOt7afuMfIuA5MqBhj6QxsSuu7YnRWR3owm4msJ4su3kzwdjiskjHEpkHAix4tJzha0f
H1jfh3FOGjyHQPxmFUiRxHZV/IKz3VwPQtHVfVRn19XXOMnjF9v0LY4EZGRH1kt2JJmPuoebA+bF
1sZqZntLQtdfemOrQheYnm0wuyk39B3TAkl+KzyqgW4x+t8evny5nCKtBy193WpdpYyNLq4Ah61J
CzKrBWhwXLMLWILcMzhyQNWmAzI5RgpeJBrqjUav70uW4J9VaI2+5i/KTgdizibvax85AVCQh9L6
cXUyMeU8kVwFHrJu2RtpMaI8ykRxMcgQe3FgS+TY8ohEDCUmAI3vdivZqiu9f8SiMOlSoRqDnLvm
dpEq4zihmuepY5u+dLOnttaAz5t6xbUXDfUAz/VrGKX5iUao7C6vFjKun1iTgOT+bkYKPjW/ajNe
dEMyFVcS1X4CiGlhuxj153B2oqN8iqsS2qlF7mVXueZOvQnogU4NPd/JxOhjSzBocPmyIEUpXyg8
QvXVUt7UN6G4ApmrC9CQroK3+utSe6+ZpmGCxTyA8IfcrwI5jkGH8ZzVJluCSgMnVF0551RvYYmy
VECYCLXHmhgwdWa/pSEppIs58Oxsl/1+HYyuk5g4rp7jdjmsos3uiLoF/++k/o1mMqtpVU0zHZr+
WKaJWpbV/IdsaRy5If6wxu8rEzvFJlSDPFDUJ+W9jp3cqXaCzMPeb0VP/FS8G2LR8AkcGGlfHUCq
B9y4u5x6JNPN6FXHcbmO5FDv4qc92yQCWDYSzTACZyaz2gLQ1xiaOK1dKVoXy3OSUTOCaum1dXn1
pBQUhXyVotSQLyz9HuKTNSAZf+FhBgJZwMJH2563FjLR0ICb3gIuq1meO/0fygHwfOdONGSL1SOy
k2lMGh1nAQHQbrI9qZWhGrqVCxc1ph41mtsOu8WKOhlQKZSxdI78+U9w4dg77obLiRp89xxbq2IM
wO+xACQOCKe5y9A1E7aIX84Pg5sKppbedMHYophzpZZOgwwt/CmqcqJwari6PGmk++PlH+wHujFy
pcYN90A7r0+h4LB0JfMlEnFOvuDLXI1tlk8H0Pedpcx7MCd38qEeqamnFFYGkjScRiMuJjXAmKCu
lCon5LmjUtFin1VSW1r50aaskA08U2Lcv6exST0lxvHFbk9lw/F3jbw4clEJcx8m0HEKXtnuAHDR
/AzgiW9zjRcmclTGiy7Yn4npmRqie6YeKULAypzaZt48yD+ypXBjzLwtKHC04F9jPvjebwekEOUF
VaS9NgChL/OSC3a2+bSnrjXl6aUrzAtYk/onJyl5Impdk43eLfN2QTIkWFOFz2zwDsd5wtzFWUK6
5UaUA7DLTwFMZS7amwpn+/h7Bo9IkBRGYxwtbhoB0lxDYLtw7K8hic/cujUKB+T44REUG59zZrqX
1XOLnkrkhjI1c6MeXNQDwZ77LHvxl5WrMiPXTi9MpCnAVl6WHoby2rcrqhuRFjh5xEYFXhwaHqab
Jp6159It1w3nqXVylvZJye0hDpeAxq3N37BKqI8fuba9ZmzbZHGQ3vNTTDIGoompAud3izlBHkNg
uvqbhhKdo3KVl+1F0KQZ1kEvLeofsBHJgGmTO4ydUHHHTpOBQkHUDqIrVUU0ACPHNjt3N2Op8eQ2
xY55dmcCPg1GpKbeysebBt0/K5W0RwVtEDVd7DdgoDZM1FlEICCPsGA6N/a4A3xMhexFNE3vlS80
vCvJVMmpR0ogeu0e5BSDlHiRSOWDuwY2s2DyhhZZpm6QmX5yjXsv+lSCkf7i2POrnlTxJylaqv4w
ax14B4QFNVoyLVhAAFERh4I3u8QxrnNsmGCThlmXZfXVN3ignDJjDo88zbCgN9ss2wCnrd6xbi4A
DPMjCBvwtkaZj30kP1IYsRu4rEqv4zjqeJZkJR9B2y2SHpFCeRkFeYCGvaynUi/faDR3eW3uSWsS
q0Bjdd2Gx2mHfesfLrY2jt6z6U17E4WKR2kofXovKbdzazf7LozAUlHY7tVADf+16lFOAwqtbkcy
qWh48aTZmAcrWWWxFKAK6VGJJr93ga9ho5BzWl5ITiIGiFZQz5ntMRKXcYF4ZXDg7Im/DJ1POR4K
/XSICpCnBKrUgQkNDsumAxmu1Pas/+Sja0uEcp+7tBeBH6oqSKui0WVkSNIYBZaYq/ILEYFsVNQf
1hXuku7aNvQJrG4/120Ix3XEug88LeqQqXQHPMMWDUi98Uwm6DKlAPK1+Vwy7EL8jJBGQxRVv6Pw
KDzSqFo49soBYYc8RCD470iYaeXy1MkcdpYPNmBgI8x7rerF7x3vZAmoPGTQc5BNL42UlTaIQgLk
s0k7q0n9E3lR84GcRPe4ZE8iFZdkckhXBFwiUJTO2B2rzuBd1F+p8ZFN/jrsqW+E/U1qggPr7PnT
izIkJRvj4QC8bWxj3CMswsvhw4K3icG2D4oOlWp4DqXzQUUnDw2bfjWAR8844W6e297bzmYVvy9a
jXy3auAnGnY6YH+Lkf8ZW3r8TiKgUSINTmNri7xY/iQlCH+i944hYYZikFfcVvb5bkFmbRVfe1SL
1gABGYEBd7RzPIuoaUJ26ylZMrYxMDuQokOy7m7yYFw1YbmvkwoItPd4KujSW4KoOwGitYvcTvJV
oZSd8sVR+er2lmn6dsv1z5NoOAJoHu8KemGIJhUNGCEALUZC8GDjXRPWSHIEr7wckcJGGhve+ndH
FacS7yhSkGwVrFNxcY7YmJsHU3JaGckLFe5r0oJSDtS85klHGcUprn/0lMwAxMi2NQbw8ggTpWid
wS+kkDQP6v9KpqKSWzZG4f8ptAEmAa7FSCKuAcKRIB86TsKvVuH0x2rU9V1hdy993dQX8KZcCBvH
9fh0vY8A5ihHBKMTR3hO5wXy5FjCq+oo62CBG3R2RpYcfZDMkWhVPlt35u8ZKCKb7JxgZYwkMzzn
Ih3gU7VWHWmk3sj0Mjas0UYqeoOUtR9vdvWivytJ9OD+r2H1cDni/1Trj2HkdwdrmVEVJBpjRH3Q
/3D2ZUuO40qWv3LtPg9tCO4Ym54HUXtIii0zI7JeaJFLcd9X4OvnwBkZVKmzqtv6BQlfADJDEgnA
3c+RqiExCaefU5SxDUk6jhhmPYnkRgNI/G/oQiurgaiipn+/kAmZBi7zLFc3bCxPJJCBQPA0IXcH
lCE8ywLg+lgsWgul63QT/EiIU7h31AinL3e8zT8vKuQzGtF6noG6iyktUJAkw16sF92V+9gI1m3p
OkhbX9emh7NpHRDvaYzEnBm2hDBIFuySK5ySG6iTxWcZQr2BB/vCdMs9eZDqZijpCPakvoFKWYb8
1udjarLe3EHTO6jYNa03gm9xzQELS+pSUwB7yhXxiYSy8qoB1bOOc5q7vdk066lAddgygnq308Sg
qSyxz1ncbj3YBJ6C301Fl6tt+Vwq0r2WV+lZ9AOCrjL8WqFYJ96ZlkwBf4jGiES0NgY9XJc40Dnz
jE1A9vVKMYJmAANzd/raGEjFI+9lHBkX3WtcYO1Fyqt5SA5kL8DghZWEX7pWfRybWHNeMtDplimX
pzjCs0PYXf9ZmghOIlAc/ATqH3Yi2c8s9tqVHfHsUyW9ctsCwBkZ9nq3C6dYAjtRy1DCA3CoDXh6
MiBd5wZgjzpwjQMD980pLUCBIV0ejA5h425mWXkHdoI8XatM1nnaBhfkyQcX6sVagmIrJLBtSdeW
lQ32zQrrsKIEpODiOFt6AF3lTX9p1ASzimbQEI/ZzjJNK0asGGmGWbnME4sNmPXA36zugy4UC4Cl
r6uG7xy9jU+gSmtBYY5iNQbEkdMUv9xuQ2kHmaK0EFGnyQIC7ogt7bIF7Q1RYM8YiZXbhCijUCsL
Wgv0ZbtLsYi5JxUOs+Qu1V3bX5YXEdBtsqIF/a1aSpDHMgeNUnMkyoOkxiuABqyuwkzFLygRQbtJ
gEv6mB0NoJiQnlLnKDGOmsX3r26LB3bMKcCQUMDR8wHYWmB13iJ1o0e1c2xLVPZO3lbXzBpgVfY0
7jPghuyKyt47QrIjNe0k+TTLulkhu7BrPQYA1jgGksKH1+JP5ivPuUt2Mi2e1OPmWHl3i9Ks8V4B
RlLo7kLD2dMQU1rOyqmB6rvEfjxRiO60yEtgC4BGSP8kyxw1akWVbjKG9I45TDTk4LkemmANEEGc
aLh5cFmaCqGEcyJeSSOKAvW/YkIevNHV2o6UrQMao1WfgLIS6HHBKgjzSx8UR0eBOlKDQK5zJd7o
ugyv2H92oREi6YDsuMx6Mw2J1sc1hyBrDlrlzgP+dvosRGFRM5VgGVInfuCTsY6NuiESDazMitVi
oR6ZyZFEamI1eBHJiqQWDF4cb8bpA06yB1v/Y/G4maoROk4Il7ux2zfbxBEcZeguVVUOM1aZQDbH
XH01F121U+3sDLf+Qfm6s262tw2SnBvZgzGJark6wCaAIgjx5IqAUQatb3DUV0aAGSpxxDCi8HNN
SivBN32L+BRYxBV1aqJlLtu6qqh09qJRwKlzV1f+83x9LbapgeX0WAH3AYjUOcrEEH3Kynq4RCo2
RSIzdFBnY424IR1ZFz9T757i1pBgCf01lHoiB6hJz8J5ysVIcywX7BsnRCZime/ABOqchjQr+LZJ
XA+MrGIn06Sv16jEcU5z16lSuapFbG7Y5JjVZVQAazrIr4NITMjPwLNqxTrQUtMYmrKJO5Sgi+Hp
6qPrE8m8zfIhX32nrkw2j786UiJ7qcZ7zacPfZ7k5ktxNWb+gpU2IKhZKPi6UWgpVlYAdsURzU/b
c9ztLJLFcdLpRL1AwayQmIU5XmZlBiKSDx25NDm2X/OMYQwomTr+gzwY8HR71JHjSsuIukOdVRfo
k5bjdaYXB10h6ER46nSJ1h3n7wl9DwCHjdLIBJYWSWjHq6+JUENITnE7mwhE2wF4G1HIqHehj1yY
eCdE0PqIAUPWEE44APMI7OMkG3HDVAT/aWS8Df2Bjf2lCOx1aJrJo9m0yeMYRsljk+C/VLGHMW76
EGiQ+g5g6PqZbOSqe+NrMOnBcfboB13gna2LPc1BDZLaEfDl7bSdr9VgD7FpkCwxX0zDJ3EJIr4y
KgMMUah1wMmp2yBdLgQXodK5XQuDEqlHuqrGwYcwxd2NGxl1NarLrGk3pvq3v52DDOkog1Ws6xc7
yXv8HTRk7plTXK61dAKX4I0ssvSHF/fyNDl1/9DK6mwoLFOppKlpsLQDO2QbsNnmNJF+SvEXBXUl
63dphp9zz/GF3bmebPh91jKksoUgC9CEVOW81gkJ494e61xgvwcK9ZsapPnoJxkk2TYYwRMMSohm
ZdaVueeUJQJo6GxnAs7G10gGbHd3n5svbjwBs9pxcPY5RNanvPSazUKHO9UTapCm4Z5UthE7pwwH
myQRr25hTNbW7DvsJRSvLjWObbt4IjjIIDAYFh0iq7Y98uoeOpUyFY96hzU2RNIhMSp8yAf3OY9G
vPCVnlS9Bc7H0GGfyHVWKWOJfAXf1Aa8Flueeivp2cF96pPDME3Rg6bF2TmJm01nGuXR7auzXuF7
a/LsugmSsNkOAIVd3RiY8mMcAL0xsLw2i5UMJIL+5sU0jWBPE3uT213N3lnnxtb1861a3QyoX86m
AwrHDMXnIo1dcDJ37iNQkrYDan8vJOm5lPcBeG2BStMlfhyEiML22g/ydxrbfezZEO6w0VNxEQwn
Q9eBFLZKx35b4Og/wU8bzEki05MjDQFfAvYNjmtvgmTA+9Mya/tIzeRFwH6V0gb+LHqkayrvT2R5
TRtjcUOdErDbld8yjHo3Y29EclmmWcb+7VSennnYw+cpwHF5DahFKrFZmnEcfJAm9Ic4LVE/TQZe
2BbfU1mOg5PNckVai7pli2Rsoy++hCPylYs2RjGTKt6eq7WpS02DI8YkQHyLqrhJhS1iecYGv173
qEJZ1Sg+4mJnhihcxtsrrr+6/QQkKB04xK3Uq688r34CEYY9SDwpH8Y8+JPUTLedddiPzsEuzezr
sOGenh+QzYLcCZDKrMumUDQtlvkCYPqzPcj0ideCPZldedcFtfmSpk0MilXAzNpuWX/mIEWUTsZO
IvP0Eyoq9blHOjc1xjudf19sRtDUG84ZA0VTWzwY1QvSosG3o3IVA4nGMO12M0k8zkhHDfY3P005
2rsKYFyHSAxgubBC7DrRoIAE9DCLPBXj7AJeIhjSD8ffuCwq6iUsjs5NNLzPTDONKDOXFUBMALDQ
qaZXWAo2oS6QPHedsfmzaRS9JFXy9oqegzyXMaQrEKtUnM8P89gQwNNIKSk3ptEA91VaWK20HOUN
Bn4xwHgXTnVJOfAKgMBMLkz5OYi/bLBTNDaaylkEWEbOnou604dNXh5pwQ5YmAmHqjLf5d10vdaP
QDS4k6M+reaF/tXynrrkPlTFSufTowaECnBTAvtXczn4iY1xRyDApIpRNb6tEtmuSSRDm6Xfexx8
bUQros1glu22Twv2Aoy7oyGa/Hs2DgivSdd8zKMkOPzXHgCZKX1LZ3JnpRa7o0a2kTH3/lnXy/gZ
Qf/6aigLtO+W5umAw43fq6b+WmCFbfwXYximL2IIrA24pM270GM/5xJZHtjxcaxVFbIBoELspZzT
0qDsC5+hEDjKmVBVcJItqM6huvEAcva1zhxj5OuEbbHrI30C3og2PQjAoeza0HZWnRLJALqN4gHo
FCSEWl0GyMBAVLWIeLIH2vgnRAWfjQ808cEuHaR6aKhx/9BRLxotBP4MzQaM+y/ocer1ReeXoHI6
gzsLwNBuzYEjmcUPA4kyiFZmg8T1WEblaQIE8amwuxIRgWidKhXpkYZUZOurLrZZ7koHKeWadxwm
ck2qVANok8MasDUMSASMAHTYK0jvuace/VeiMtRZEK3d1vJm57KRADUkb7suE2QJ/HWKRomk83QD
kLW9mnJwLA4iOtW90tY01TJAz4Gq8Q5S5ATA7qSzvfnc8W/hk5dzwpujxeVMUCuxgE61oPZ/5zw2
hu/1Wf3aJohM8Ja98MxyxnUZx9E2D4MRyEKVuLuhoWhSierVApTFqBmy+WqWyVPWqATfIvYjwa2r
i6PhZD94LoJnJOB3e11YbNd6Uf55CMovSZjk31FX/yOegr93QIkB0IYze1cEw26we9TgWCyJTu1g
oMhG9cLQS5Fa9CGTUm/A55q6Zr+5MUxxFwEeFg35TTQjyUOK/QUyh3dD2/b7IfKO3qjjbK4GU/Ic
0p9lCuzP0XuK5mu13pk+dREsAN4CdefsgLmrIkCdrnIK5mFDh/yOkekBligfA+Zuzzq27/MAy5+w
H56BhwhcDpDSg1Qe2JOtHEBynlobMjpTbd5z096RMYzgX6QWuGvxnT+SruDMPZStZ+LoBFYHSy6j
ijZXe+ogwU5cOsg4OeGBy0B840Wfo2FL3AIk9OWWeAd+WXSF4f5LIIsjgbVQxOBcdIsOBUvI7kNb
ucwETDiiMCEHmAqVOVGBU4aj4+QwDG26KaUZrBhqgEAEBxJfgFO7z4NEHMxG2czKVvjcJAqFEN6L
CHE2ZaWm++gtBvLjfQZQ8X8eQvPHVnRoinJAhmcoXhMvxYFsU15ihF4vrYfEBcCUFNadMgAkFCHz
GnSXs3nEpvIugyEFs8Ou4mG6coE0e2dmP6nMdal6nZGDFrShX25X4EJkpGGEP0QiDgcGNZvp+hWW
TufbZI1eirMmDr8LD2nKVrtXQadlcIj42NlNjhRzAjngd9klAExVOBkLpEWRdBtbN/PDolpQLnhm
qJKuUgzgvfnLMNI13NZ9nZsWgOHqcYoUokLzKBVMpNlXb2OPDF8X59yR74TttZjI/o0J6YB1Ct8H
/8O5LgBRCcKRZhlfGWn8GGSo8oqNw8ABriy6vvzDMH9GvRt9ExJs00Zcu3c9El4eeh25w6XZRt/G
IPwaAXPh2cJZ/YE/1s3QIzMLvGN5lyQPBg6MMzxpnkmlSfanXbYgW1GqDmVZ2xHBAiQUQtQAprz4
k0fcW1f+raYHWztAVpgHHqW7sRbtxp3Cl3Fwm1ObMv1Jum1xivP0tbS5yP3erGw/QFLKjoURe4qA
v/CEmATZRisGbJSqtKeR1AAS/cV0+OSXXr13VfUTiKTZHfUWURchqgYtZm9uDIu4OI9xVh4jMDhR
JjjOQQQipZ8SwwUxxi+pKaqpROqJ+lmElU9YmpTSseR1JKG1ckyAay8ZJYtb2Jiroc10RTYgQPIA
BG8p+f2gGgNACoA+1o6Ogk0g/YTz37vA0O5ItejrUA/AwdaPa9Jx4eg7CaLQ6THVuXFEvZi7iVmm
Hz3gsT1MRmCtOunk3wMn2jV62Z69Ho/smWYBPMfdOnDAAktkCcSl8DtqBbIuLqJg0u9SZI8tqEAh
wQCR3Fn4pHG4rmCXDM1d960Bft0PutIFFWjRzchBi+wlzvu4BSCIesDIVXmEg36wGzt5CHm3lYk+
PONofHiWgGNSyMzBYVI6x0PGuZ06cjVblS6eup0FItl7UuUGEt2xHpo2JGZdY+Mx3FT7LsIBdRvo
T9QMvOm24Iwb111U6rlfsPpSocLxPJQ1e+otEwjTVhNfjai5kfsMiFZ7mgAbqehRzSlsyfzW07+G
3mis3cjU7uJgTB/sKXdWI8okvmlBhHCd1X7R8gQLBlnFe0DSs89J2T2QA2gA5SrSa+uhsHh/12Yy
3BS6F31rUWirZqCpxRTz9dT2En+nb1oWxw/zsyXkb38rxfytzrr4QfQRnlEYx8zumwe0hm1bgU0T
EK4lTqLUoohkahwRTN4JoCoXmdvmjnR131EKZ7NpA6t4ycZPxPEdmpE8Ro4ZA1yFi1fXdTO/L9z2
NIFR/sXyrrxi24NXH4tXI0J12OLVVZ9JjaxbcaysKJm9ZJG+e+Uc7EWunm8nJgdQIMcoV6+n6Dkw
TONS9eKou2EWrWuFbI+tJ21C523roOdip/fZ27JFvd3okosMyysX2ruCTBvrOy08RYrwAvEZnGFk
9yRUiv2CVSBqRYgV+HTKYTHoVYsqM5x17FI3Y+4qSOpVgrJHUSJ1hg2bJTf4Jv1Xoo4XJe7T15sU
YhqQokoTl0pQvEaym+ccgJRTCHRpIBqvbua6ctdk5OOQzTnSuGVuBGKKNYrhsBzNqnFlh338ADAx
D+HrvvaFYyVvoDt6aWVePQc5WLYK5jCkM0CfinKXDJ79xUOqxd4AJs82AzP2m+x9Tw76H0Des7ed
7lZ70BCZLzglWZMdjIDxRsMh8XEomvTT6HVPNJ8V5gCPHfL8XDSW86CNGtY76kKG3qLGObTjBxTP
Hot8AMiTRODarirxmnetswHiaLznVipf3Vq/M2RQPdedNd2jLhrx7ch8dxPNGO9J/KubntmPVpOv
sQbY4lDS/tRPUXXBgUE/c9jHAeKn4ViEB/qKWnADrShDEu5Qrq3Y1J6dovkSFdJ+q1yQK3MrM+/H
dszPguNRSgY7yvZd0yUvXi35Lgem+U4AaPYlnKwNOSRVnKIGspInAKu0D1aJALIQqf2GLN+3GAXW
z4aZtMfWQTid9A5KEZGc8xbmmrOp7Mo9dFatPdtT9yVAoD0q8DafwET31Fly8isPaenxB8G9SNM7
fQQHAqm6IuovFR5ISWKAR6NoEAwf8Pn6KeiPUwTuMUEOAuOrCXBK9t+ZgKYPuq69xFa2bRUGddxh
XZ174g5Z6eW5VyrSk0hNUqMctHOn0l901Fv8hMya06SDu7dZe0EwHpdFJqjW3XJN601qPlxc4lZ1
iG11WZ1++OAcbzqWVvRnmDo4tv1YiNOSPCZOH1qT0xqczItIvdlnWcGHWRD7gztF68WRxllOANqt
Of5jaIA0cAvUC4deW28iVVFjqYqaRPVsZXA1ME6RgXRkXQyjKrAh3WJAEsf7iDB2VapnkmJX1lol
Ev+oQMgwU9dPQHd4TLXGe2jaFNWt6kzJmHDCM2rsNS0jvvmdR+Q0uwqFsK+m5qCCOdaadRBYxg4c
MIexTSVIhodAW6de5G4i4GjmWBNX69z1ooemTtnTUBbxQbQ18kbIG6mQNXJ5+vIY9pb+FGrJdFFz
haJAHKsq2q2nDmuX49z5TDcxzC2bcHIdfFjdqAOi0eIo7OLi9Mh3I5VnjYlfTDgQdSyE6GNFVko9
C1+eDhGjRQ3iBmR0tHku1j1W2/6ECiKJaMmvYRiBCjrEmBSlKSiVUU5LxmFq3kc0ykJmMji5fH3f
PmDdztb4PKwLISQh58ZcR7aWrrE9/gWbRJBIiL40MTCEyW3GVEqVs2en2ZqUVyPgLOwgm53ZGCeX
94LovD50rdHvsAPHwi2RD15u8T+78c31QlslGQ8bVFtPP4D29GZ7THttUPjs590YfgqxzAO9uCPv
7SzGJqKvbNR7p+1RB5XDXhoVyiDyxtsMaTls7TpH8DRloA9RHCIAsvIOlRZsFhXpqZksd+pWV3I3
SLxE8/OiIuRlGhvpKAtDxtuEknJk2YeZHl9w59nnXkvBFmWPr5OWtAfXapx1PzXjqw60Z8BAJ/Ks
g3foszch1KrcctcGC1HigSZCy6fX0uMoQdSsBud3qHQ7BE4Z+CVQF85JiSRZPcbDrm8ZUKmQ++tl
RXoI9AZlHeRCjZaEOPyvU9NvndYadjQO+Jrq4e7o62g0LqXFv9QRnvdej7emoWqZM4lnK4lMVTov
IllL5RwoZ10534wla5Sma2C2IJJbuYB/mNsIWS+/+qNTfvRzsHc4uoFcGN6zO2pMdfS7iIvuehxp
PwbP1/hPdnJKGmx5RJTeRUVontk04PxQD6MdZwBAwaoISmo8BYGbITmyY7Ni0VLKRVqB1CRD8B5U
vr8Z2Y0uzj5RaY6X5a8pKaUjx+ZbILsetO02IM/oMosLqonjTWih7Ge0g9J3gZ6HqAKYO7IqGu4T
1Yw9ovk8BIYxGahBxc9wX6RAEY8qr9/fjIhF8prgtX+4GRAiNO4V2Bgvc1BPG5ttEIvxRFKbILC5
it105eBI4LL4FgZDhhAycLpYoearBmdkgOjFenYWSRdkucLpVUoyX3ljAde5oKP/YMsKdV6AQBKx
QyLPIkNv8Od+iJoTqVB9nax5HAKfpnHcjWkhmARQnvKMuAgeptRdGtbrO5Zp5XFRUc9Vz+BZl+jX
s5CBK2ta7GOc4TzxYMBvX2sQEVYbO+xfhkOeYy0DOk2Q8XA+rBnKOR9o76fj8H7jRC7YAUDi+myx
sLjPJT9EQw+22Zup9KoeDkNp8FU34eeRp4azy9tgjxyg6Bkki9Gz1Tk4xgFfz662HKT7t3l8n2ne
7CHCr6iEczJgTwUBgPwqcIaB/CYAbpPuIHW+1IMTyUWGz6/n4bAh0QBDqrYls8AieI2j3don0Ssi
DHTVwGW0W07fLUtr9ktKIiUzcsPAp5eW5Q4vUySn5J2e7EYXVTmijLQ5XbENwZpVjtlr3GV4VwyZ
aV2w57MuNs//REJZuydp0efDFB/wa/iqs9a6GKoJwAt7Dms3/1K6/ZcUQS+kAa0m4sYsPfNzg5XB
a9Bp0jeMWDwCOIPjPxfIuz6xR3AFFNq2wchHlBljvytK87WY2i9TFNVqnqGZnK9SM57pSAH5CC+1
NQZbkpZmYXYkXcULZ6aIvHGpO3473kF2ag9IVdrKOQg8jat5u9ck2qpokFpClmULiEM61w9ABKNo
ONp7w0I6pI1zsYVZDcWp7ARq4l1uALJCa3JvN9NCCNTHh2BpXQNiffjkiJSdk1y86mUcdD7eIJlT
fCI2CWR3APGlrM40jkvz99MMnuKSanh2cNN23McskjvEnprPRt+APzRF3EBLfrLUcp5nB2fAa8TB
EZ9uJjvGm+/E8+5SegiRwhPbOzVk+fAjVYvksLXMGxtvg7qsI1BuJNaDqZqCiZ8WAHgOo2uaD6QP
+tJbV7HU1otOlHhlchOfLA4PtGCl54H+4KGOGYNG14LG6tjVRJ4NnM0JKwgwQxvS3XQy5sfRsL0j
9ZrfiIsL+QGC8n3EMqxM2lUTmfph8XXH5gVx23qL7biOZNu/XmLxoysuIvVu7oLG3vhNIIBbmUNT
+o4CWOxaRLHywnO2lhLBmzbODVlJt7jgMwPeTaMQARfHWAAvk2agIW0n2wM+WJCRTJ7cC60SB72x
kV/Cu2HTch1EdhZWMaaZRd/cxNj3bgjqWosj385j9ndQJ4O3aXLNzzXudM0zrl1oJkCHikM2JKCq
4MWwMZD8duFRlu/pye8EPEHyt/xMT35qSktUW7sMmvXMoOiqVGbQlCMlzY7G1J8ic2VqcflA3mZb
pMsELAHcmgacYVsDwJXTgf4O/+moEON5TfAa1FwBnoSV+4fRZ+4l1UL2BOr2vjajZ2oqbAM3dmIZ
mwTpTM9Yg7b3VfFWFpmD1SjWPesuAKr8LAsboOwT4JqO4A2FHdiJK5E6wb0Xx9qjcHEXXidR918H
j0lvBI9eCe7dwkRUhkQycJnLddbafEOjrMZN7lEjqSMlD3HX6BRwN7vDdvhklnZ73079e1N6drbh
eboN+5Kd3NoT64En3ts0PrZjnX/nAHrHHRf9hVsBaBgM3HseITeQuVm9nVwPj3mHY4MauI3jL+lr
gBdDLJly0qgpkJjBpWgOtRzNdwO4bfM5E84YBdvi4/ii1wbWEYZ7h3oPleiVde6dg5saDoUDVGqS
LXCPrEXPWr9skYk8DCjrdIM/KjPFmYdUeYRE00e9BjSrB+CYncMs+QFi5eZzPQTNVpPCw3F5BSy9
sc7WjhuOfxTZsNWSwPmhXG3LqWfXeCglcsQS+4jI1nAZE2ASOAB+fakmPd3xVBTbTBrmi+Q4QZGy
TM5kxaeZF9z5sgxKdbt8kLKKUIisAPeAO8erVW90wx3OgU45EDWRsf+h6xRc3yxf+8/9CQgGd1EO
TjzTa+zTiN+YHycy/16nn13hGW+GxJK9jIvpNCZsumTAxPJrwNRv9TQCXLGKCXEFaW4PJW6C5EBF
i6gHelEQgE9s8heDRxGlRabe7RRVHYotk/V3/FUiFKUDRmdpSMcVCG7YZt4a7+B3KxkSPX6Mhi7a
My8RCPv3NoI6QCQ59aIC5VSNrAPSYd30bqCeJG/qlgJvldxOwTg+xAAKqwvELxVzPGIkzaPKRJ11
luKXX3RYGieHjjkIZy0+ZC69XLvYRYispmB6BmaT2FZjgMBmmiZnrfZqMDZp8ZfESX42quZEMz4N
ltb+qFCDtkIulngGIY/YGlNR3KUp4srI7f9saGN7Fgj8LbeWRcWsWu6MVJXjHTiWbZd//+t//7//
+336P+HP8qHMRFgW/yr6/AEfb9f+x7+Z7v37X9WsP/z4j38jlRG8PBZ3PfxrggLcUvbvb09xESr3
/xVlTVMUXWlecmS+7ghqh2B1mJltdYYax0VFyDuLOKPvxOBpwbN866ZdPAPykMcN2M/AOQBemWUg
uy9IT7YDnIMYkUUfr9P0hDNmfMzUBYlDirww+JBIDaguUr9P9cdYWJZfIl75Bo5yH39+54cAf9Aq
r7Tqk4YY1FZv7exo5KK7N60UzwQD8G9E/aPZON3HXi/cz4x6JGNnGe4zil4u8szAh5VMsAqdONoT
OZ4INpKv5/dfEqbJttJ0HZwRFRISSW6ULJzcHtdIltZOKR5uKLp8LDzPeIwjUKE3wr0nyczj6X7o
et8NETDwB0C63aFs/NPib46pvQfPIkq+ySVvo3ybO0G5pgmoAcdQsjamqd22H9fRQWi+MiI3PMxT
x4X1BJCz7ERT68yKLyOPgVDFo2eKLwx1ecmwkj2TlFQ6A9sPQhduMJb+P3/TXP0/fdGQXeohX8Dh
lssM0/nrF63J7FCkIZcX3TXCO+JRcpqpimbypZldqUR1XxzjeGU2g3nmDki6RT/L0cDKaP1XH11W
QbtFTSaebgRhqOP1euhEF64CYeQPhGhIhrSbvgM6zDwgXAC6JhGzjcCXaquFqzwR7rdCvciMzqrO
Eajrz5yZuBckXiK90d7OGN921McXpz6UE0qydqEJZLqw9ax1B/TwrQlcI1R71YnmU7QJqKBISafQ
UmNlYBQV+b2TIcwyS8ATlrsmzOoTiEPrS2cgWZA2c2r3VppF7YNktJu3bx8eumB56WdRC6sVv1tD
+49//qjw07/9rEDwg4eBiYQPDuRRV9mvHgrDoE1lbnnTBWmZgT9J7+RyQ3s26tY7Sc+q/GoI2Vds
Qs0VSnerS2+m1ZNjaJ9JH0RaspGlKQ84JTReI+1ojT37ipK+cS9iI9iQl4Ptp1Nn7ibs225vZVV7
XyDvZKMCrT6JCZftfaSaPjWvDRUq8869RAS5YYmfqDduAOa7TRFW4V4klfkyxsAl5Ei2KVqn+qz3
wGpUXqKZNHDFYFDQy1cWth1Kg1OkT+l47qw1s+E+LXlL7uEENuL5umXeKWD6+LXvtcBv3dG8j70m
OoBxDn9+7GYfGKtRO1ZL+UcZxYdKPfzLwj5ZotgkWgT76LVP3InSVel17Egi48K6n/IBB6PIR/cb
Lw93KGYJQOlUaQctcXFiHhuvogqSb6oDPN70W4zOqDSqQ5oPU6HLxQemHSuy+o52i0tD+0acRLhr
MPeUPhlMPGq2//ztsVzr9ttjOg4yFECjYBp4q9Ar5+rbI4zUTcPITi4aMu782vGss20I/KQ4uJc7
k/2YVEESqchIehKLRM/vzEjf3OhJpCYah27t9qU2z/s7v46lh0lHRUmprrwMpSuICSRBbspebvR0
D27hDcekCnd2n3hHUzV6jtgYKn8c9zhpE7pkmrukJZl6wJjwjovu1oemW8zUQ7HhPkR17z4bo2f8
nIzt+/X+dqqrm1jmupn69srkSHc3z07uy33nAJjN1bUX/ZXfcpVlmkU3afFnZ+jabYCP7sjTFIRw
1KUmAXfSEds7/bjoqHejQ3R9AqKCmoKaK5mmmGW3joHQ1OEY6ndz/E5Hl0EyIFbpN+YIIHWrWmuK
LePIb2Bl8BM5dwhHcvmlyxrgUVjVeHYm6R6RjglOP1eLnxEGAE4iMga+K+qUrLOCn6xib8BNlV8c
b/w1SC1S6moatl3lnrGGz4BFyrLCd4tWov4FB3ZaoUWXdLTPjJ7nQlnLPn235kMVkxWR4uiZBsg+
uh5PHjHG6wjIbUcvjbcT0ipOrmFmfjkAOruJ8RafjBT0W6w3PvW9iZSjqv6K9WG8S03UbI/Crb4a
hbN3JsY+0XDhIbfBVm7LcI7/Mw1HFCsCyTL2dXOiHdN0vgapOP6vHzl2c84dWTxmbGu36NeDVWav
ejtc3NZwfiDQ+si0dHyxAMyzGQurA6Z04Z1y04w2eWtkr3zqFtc6AWVFF3mfvbqyLrx1AcjTAfdT
SZkbmABakjgsdATTfSTF1xvyIws1KB9DTTpG3OgluMZ9XTRyY4zIxddE2M1RriVytgS4RsfGijTH
okQFyeb4GfkNJjLx+iB5H0sjboJjaizeMCDg0KIdUQWmuYbCSeoOCK91K2aHm7aLkyPpyoqj9I0M
lSu1A94bDrhZJK+QeKMqimu7Zkfq2Uqk3mLoVf3xQPXH1CVvi8qGyQml1KggXkb2dVatBG+RYM3l
sHXz7rutVl01G98bOcRgVSJZxxlfs+oV+eVin8oMmQ058mMKVUFBTatKIxqqtyB5Qsraygh0Z5Oq
9JXFERWE2iHEwfv8P6b/fOxhcePgwTFzJebqDzL/0VjybqG/FPJRmJ90Kits6Mu7osvemzrgQJZe
ZDILQyWrkpJkkLsYGywE49Vs+Z/MMc/mtM020XQzPXt5leHYGEC0Guf8AWel45FhfboRDMkc/5+x
K2uOFGe2v4gIgRCIV2rfXN7t9gvRPT3Dvu/8+nuUeIzbM1/PfSGQlFK52y6QMs8CpMaOANQUUeK7
cmtIyPFQBIOApltUWboGMkCcIbl66J2uPVCLLo7qX5ogE7bH0q+AcwVTsDD9HPwQNmxG3palS1on
VtiOp7lNt0EpsmJLt3RJUedmZc63EI9t8wP10Wp0F3qFgoyr1QXEfZFmtZpzVuNQHtXAytzRyPI5
NAdp6goAv16LVlWv5weCWY6QEDiUNjzECaVJff22Fh57oHvBcLqjcKkEzsGB+hzu1129srykWEE2
2rEMt+26n5PO8UnYr++IohhOkB+jpq6Qzrw2002jRifVpFEjSvIdMRjH1EuhTW78Zu4STHOlMI65
n0i3As33FKu/MxMZebhHo4oPxo/qZcWUoTQGHuKK2gnYleBzqSG6REbabXpfoEioIqmvz0I/3lKb
Fl2i5yle361/vzXTmf51a2ZKsAANw4Jvo+5wS23dPm3NbBZoFtISxgXwrag5yG8seuV2uVrQpV9A
qQvY9H+GoDasHdQigYFvbePBO9jrrsgt5ZeOJQ34z9I5x05/l7ZDc09drVHkG9HW7YaaNPAvkzJv
vKMAutRqkq0mLQt9TOrNrnSxYU/mY19hQn0uT+QPOv+lcJKAbPoUBC6ew+WBOnUDD/1o6DqQ41Kp
+Zt/2HjgbePgeXnsydSD4PAZIeHp1oCv2tY2owIvtAz1ulj+NAsbO4J8fMl9yCgY0AS54xD53sZ+
659raBLCH7Mxd9HExbXD2R0gVt168oexQgmulz9aC+LSSCL7QNhL1+l3Dk4YJ9AEYdC61CKTKHbW
Zo0TYpALf3CXAuXcbgzUfNXEEObbv/8Dcv5xMDSlZVqSWUy3wX0xvmSLIi9vSnx1u4vvQPTH52D4
uuVUgvOaJyvOfTS1MoULtS0zyH6BcQKl7wJGaklqrqmTLhq+mQzppclbw7i1Xnm5zje24BM2SdDx
c6mAFbXQUG6zaVpRE7avwAypC0UvA/hPaK4UsgxQHM1YlgqUdRcrRPbm1TmKnmCiPPShBntlGcJo
zLJAoAIpa+UxAf5Z+gpFhGIvULZb1Sr92n5YptAd9YFnEu8sLX8gK5Wl/99iP4UknrHt+m5yo3EM
V2OdsnNhmfK55n9aCveXwJv0mNmo2DWjPbxSVBX07AwijvMssj9NFVWOgMz5AgU5isJRTMmaYi2K
wlrUvUTRJFpLh9bW+fd/Gbopvj5aUCq2dK7bpi3hR69/yRkYEIxsA8dsL+ZUy9WklLXpEkQ6LAUt
aOQsfXSXjsMKEizRTTB4sJmgOB1vuU9xOIGlt3Y1IiFVRzetDP1D35q1mxdJ+oDvOpXZqXwucZJe
hUZk7agP2Hx2trvoba68T1b1olVcO1Nso0OCJ8Gvf02xVVaWD9l5juwD31m1VcXndVps8c511HyT
MQCUqzFMX6UN1Whah7XGtCuNRoPKjV2t89GsDzXk0gFs1p3DaGvxM/Isu7w0xre+DT73F6BHUb9T
ZJ/7VXzE4unNS8ZvmqgfGmHegHre3OMc6t1KPX8JkS56tWo73yn1wW2iN+Ur983LOygq4iZgY/7P
HKINF8LdqNbk+96FQDkfY2JqjKePFkFyPlof8yAh+GkVWvNjHtQWvAu1Mj+aPyGNAez0fYBY1VL/
a3KC8N/9ePTDfvwIFPnx402yXg1ZC0JYYgtlO28UNgxjpXbVuj6FE7MoHnycqpC6a4qHjFnvfcvo
ckdxWlfz//guOF9TnSqpLoVt63hUIv0hvnwV2h7gfD/tk0thgzGmNx22+VSBmstSkC7bGWYzwQjh
7/oUd0pUycVw1qYKFQiwT1YQzbIeNc2PL/hm/elHQjyao/TuGmtY23piPTrqAlo3PDnG9J4CHLv8
I2JWeZlbA0jnXdvkBwpF6ROYxkD3t9TUjXjcGGb/DToliQs1Q37XZi2/q+o63Q2BBlit6qNLE5TO
Oq7sdrP0aa0Xr8bAtndCiPc4QHx/Gq0jji23kWgGpHWXeH5xQ7PSOkvvcmyD1KdQDzJx5QWgzdOy
Au8S/7j8RLEQASAKfnacGKigeV2LW1DtepUrjZANz6bvYwv8Xu0lL04UhvuqC/NdWTDjNfHYigLg
km2sBwHWwYBUyz2X+LOhAVrSlitNC5CIdjMvsQ//8VTkX5+Khm5YjBkmN00T3ACm/lQ+bbjKLvQH
mDBp50BATX0hkQhU+QRqPbNh9dK/kEm+9MGeu1lL6YPCAhabG6T+9EnOdSHzBDnMCZhjjvPoMkCa
sUYKSwSauwxwgHB0l0ZEmDSggda3DSGXcwbkUxwBK1WrWxPo1q1j+qNLwxqSjPGObmE3ffAM3z/i
Z+uOzMF+IM214rWABtQqD0W2zdvuJsej+6cvqi83amiIivrnNDVfhgb0TGrolxjURBKXi6HcVxvL
KYsrybVK2jmUa+qZG9RfbXRs06+/9ACxFrk1U8CF3GlWmaK+p0rrii7ZZOnnCEpHDalZIS8LZZLY
Nn6UuWbvP8WpaTZAzptOD9rVJIFG1qtK3/QhSFB8PCw6NmFRtI1L8kika7NcFLtz6ottp/ACXlEF
D6KHnx62d4C5qhYcK/Ye8jz4JrcW6KhwZk4SWBn2wPBXLt3SJVOddCflBNGLqLU2Xwe68eH3f+AW
//LWN3QbDzhhgbmmcy6+VgqseoKanw0wQObnyBCB0P7U5+ZrERlWvbqHC1XyGEIT6bHNdHBpRSRO
DW/TxzgqgHaMSgG9EzSZBkcKYDBTAJ4sECtaRyliNkgqRAlzAAeJyx0VcegCW/b4HJTRifbxVOah
flbkBxAZ4uGOJZG3E2GrNYWS0tkE2s+hwWMJT7/vvohQ3gX6GMTFjyaN4sD+vfkoEsd/R8z1YIqA
CvFdiDPfXIeBLpAOdCZKSlS5kTzTz72TvAyU8+t4q8N1rHsfjZpBP7cYLR1Qbn7/W0Bm/R+/Bgff
acfQdUeH/vE/imsWFxJbfmRKuticQEOEMvm08uOuDqCLyEowdHwx/FGOLLqpcKR+MJJ0A61W2PoA
gvSgFQHHUaztUH0psXUJ9WmTO768jzJw5ofM5rAoqOV9XGjdOcZmCvKXXbaanDKCG6Jj7Ck4Y5Ad
hNLPvovLIVtV3Ziui8z3tpPH7Psi4WILqLbNvk9hxu7MqWu2EMBr91PoYTcL8Ywa9cu3ICgapKIH
ZMarfnwFl8xNcEab+5f4BDmepf/XeFona+OfvYSBBvFZGbyGdyYyQytBXNalTcNZCsU+0RkefHyH
4uxHuIgxg6HUZOESaf0hz5MdddHgEmYkeGgC8Y04IwR5W7YyPuW9YEAz4sJBprlpc/ZYVHl36JOo
2ImM45jq+1PjOgmrz5JuhyaJdu1YfZ+b8Hi6y6fS344JpP1dDRmFYzY57IjjAu5MB53U/nT7KXS+
/RQwT1MLLEvNU2kkqFsYvJRATRalfgrD9ls3BnzbRA10nIxRw5VGAIbUT5/ac7iaQ3cVh0xDjwfX
Zm7S9HkRGJRClqtwf/+nb319wULRzhQS5QkbWy6TGV9esIA2dLpIwHeohiyYgJgEBw+uaQVcfnXz
Kfq4y8fgvW+5+59xuWnidxN63V3mPeLckHybUnDynLAztvHUj2+yfMqtIfmmq+4Q5e6tFvDy0sUZ
FN1z34PPmsRpozCbZ7NjgGaBFOh1QXjUcUhYR4pJaFTyhwyFEV8SVo5XMeHxufI9WF7aml9d/BQG
1Y7e8lsPGvQ3HTQFUOnERzt5ASFqiNPftiBqfRqgGfDiep8xmpA0pRlAVaeu32FggurPPMODz/1b
EkVYCuWN3/9OHEfV8j+DSiyD6w6TNvIEQrek9SVN0AjW9dzKx8uYAN1jwIgbebJQ5ie6jHFSwJEK
l6QBasil21FvN0MGPyUK0dK2OFnweHqf96k9R6vZFLk0a89rtqanBW6q9DdD1HU3uV3m12jQ8yvd
NTas+vLAS9ZfBiZo322DAidoGojVjoHuIGAIoCyO4kiv/r1UotYLRi88Rnx4WFanCAc+t+eMT9tP
a6iZFg7PN226W8JpGZpT9dkqhXQ6HLJj/RRlw3BTFmmIqlOON5WVArOl+hKjTgwXp5YSAG5A0lId
Zag8HfnPQYRuFZkmTJeyB9Z31mshgJCBPclwO/SgXdSwAtzovndCvbfm66rK36K+B5/bwhNo9y9N
VFjGPdxWsTME8GSljXCfCtJC3w2OwbC/tBjUNBXr22p6iNbDYnHXcgOCPvhLA+jsOkdAOUTftcXE
3HTwEEsTPmZNsp12DeTIbqZZfoDzP2xisMGwAamgUc/WBCaC/jSyaIQ3ovYyPEOVEt5aWw2nstaF
JuYEAVPIoUJixsnXknhx8yxpl6cCxdFvddo5KwMY34ttAL6FClS17sJp+NEaa8IqtyqAqQA49noH
PfLliRCfsJm0t2Bq4KU4KGTXggWdAaITfE8BZEfFWAFp6fIpMPgYXkzcoJOJdSIzAT0epmmrTNU7
fD940YIJlgDUMid0qUtLhaE5BGTMveEnV2fg9n1SZSEsakBqGDO8mIcxKTdD2U+bsY/kPYUY0wvH
69sNhbnngosHT5raus5BoCih5PMQoNh57ov6DQJacBLNOpQ+s7BdR6VlIbMCwl6YQHwPkgzTcbC6
W+oKHPgKuUVqN0fT0e/w6JtQx7OhGhe1zv0yi+7GVkbQDosfv/S3NTxFQP97+rQkxAZA9mjkM31o
QQZaFR44hzbJXqlvXkT9XDAq6g4sNr+JwIeaVF0DomPq5fdOsQeXMCCJk4M0vR9O6fi7BMYFrlAV
vVrx2eCmAN6c5gFwpFmrL/0UQX1xOGarzoGGo03UOOoMFN2u02GRqeZS8KfRebLVvM+jYJoGqJS9
gsBeBq5wCAmFOvvBfQEzibRlT03QDWuUdbRrP7TDbugi+BjnOMNCWqzcRaiA3g7+UK/NxvOfS9nD
+isr9B+JZewhAhQGbltGbpz02p9Oxl/jPnRex2yoVlacljcgQkK2ESrTuWdUh3bkL6QYTZeFujE6
6ZahTHCm/q72oOxbQXRspWVNtVmYG/Ow2VYH2xMvc9yynlola7v3VUS8Lcod1bQZ3kBgkNre3LSF
dG4mYHtp0KQyeWl9jrCqzLvx4/aw1MW1jwjq+3WNStFiCqP4KeAkgtxFfAL+F2l4oJ1ZzMG8S+1k
7iMYtN0NcIuHwYtrdqOESKbSrey5sQFjJjlqMtXPTpNAvHIe9pRwpRpOB2hnJVAIZ3Z60Wtlhx2n
RnjiEfI/5D6SVvD/jGrrTHTW3IOTYa+FEbajoMLShQYiAyLmgY8C/dT3SIK/s2L/7szpO2Bk0MhX
QqqzeupyjuyZ98LrEfzVRbn3b5FeZJmcTL6Eg6h2n+bNWqwjJupq4hwNaG/qwngOci9dGNw3MVQZ
yyB7bNXFLvWXIDKGC8f287ExkdTXWA/WDG+yx0pP0iPTG0hCqNgmaYP7sgkB8cQgTfh1uhaCShH6
gOcbfbLxIDq0b+UwvkItaZu0A3v0Wlbf4C3QQJYL/boKkyqsV826EtvQidkjGNWrlCf9GdqbEBBg
2viKHECiVOWcfZDE84qRWrGwvPcVqZ8+mMK0FGirBBqwSI91j1EYKIp58aJrwr/EyBa4pu0XL4bv
VTu77awNNe2SdysvAkaEmjJ2LlDNMe5ojTz119Q9igiKDWoN42ONMMfxt9KsdZnkGvg+yDxQDqLN
odiBl/7ctfQjEcdXugeqNPXNeYkhBXxNiORlbk4wgC+tHvrLyDxeC35IPdHdZJXNYD/sDzcynoyj
z1rkhzXLSq5jg79lkDuHnVEDabBO8j4CWbvzN9hXwJUlaKHJ19n+lS4GOM77otYSt0yD3FvLdMT/
pLHvZP8e4dQpiNZZbH2H+pt/mJs0F9Zq+hrYILxkVXQXpsG8aKS1/aHDQ57Cln5qTs1fsRmZwMjA
x7ICd2MH4yVsR3wYkR/AZX3sQL278bQ4v5kHnKgrVp0hUbQGhviTdbkASMVrCygeErj4i535bF1O
QzTxI5paRl2eKunJo7PhUIT9RF+nr+d7L15e9XWgb60DCeW+uM7cdPpeW2u4zkHbNRRPfp1r66qx
AHYHdH0M3LA2WwBoBr6XethexkxVRDUUKymhwaO2W1mgfm9jqmBmej3HLIkPCA9OOyRgYCegMPSx
gtl/EcLPZX+CGFJ1WJTv6a4BZEnxNY6Qy70Di2x8zME/vI/aGOZdaHWtGB97EV28JO6v1GU1hr9i
Q+UDY4JBD+jQDbZq1oZGp6hCnbLJfhYiziF3E3ff6m7EXlsw/5TnrfPciXzViLH7FuWas2tQOd5S
WCT9M57J/mNstckFhfF4DtOcOlwNTVfgdOdZD3EGTcsMf8AFs+1jnETtvV/qT93IINEEbtY9Q4Lq
YjP7nOChc5+pi1aWbJN3ItwsfYZR3xu+EGeKSCTYIxn8j4H9PPUGE0+DzZpHqX+jRgdJwYcAhAFq
CfxOHoAphWp6YD2Fge7dA9e1niNl3d3jiYRvtmc94hRYxtD2CMFBKLQQR1OZZxA5N8D0pjNkzFCo
9fEIuza2Nl3HFCYZXs7lE04VT4vEQ+7HeBuR2FhvQ7Xb25McBBwJGmx69ZLvAIyYXKhQ3qLmnj1H
uR6hvACMKoyItXvRNLFLuJPYs245AJbPPtTc5ohiTPyHsin/3xHqUzwBVzwjZsVmBHXNhfIzg2l3
DZuhroEMUDD0WxEPPtiKeImvUUAaN10wRLdmkIKaGMjotj0MdaNdqZcueebwDTOw6X5fSMWPERxR
wxLi7Ko1x0We2GnQInZbfHvyzRhZ35I2CY607BxnRfmx162XOaIIE+6mvQYrCbBx33/EvuogN6oW
gLTI+484t7Vj3obadVkOuAW+qQaGoiBN0Kxml6sfykgGf+13drnT8u7N1vGqKmBd/qRarCw/teJA
q2/q1DCeTDHMY7XX8afcrP9t3scYVJtyN4y0Qyts/M01/Y/I6XAGUC0Y1vt76YH7Tc1B5M+pRKmo
GjeZh0TdqFSjujqHvrpXFbtO0ZFHMeJ75GiPDtUyq2D6EddpdW7UYOQn7wvOo725CR0TCxWsX2UQ
hdxZBZ4jsTXOKqOL3qisI2yci/BMiqTUX3JoObCcBRsSIaW+qUuGk2b1txS29H9MTzwNJMS06Ldy
6GM40U/at34y3u+Wvi93xRT4bxMU5OYZsqqvdlqfmqkw4QU8Gs/g6sCbQhvuwWlF1mZ4savEeFav
/tsiYA+tioHAED8l0PxwLSvKLkmg1xtgu6v73BjOkNA2X2BHZx/GwMeJVGkba5NM1roHmBY10Tpb
0dDep1UHGi70uU0WFt6KOFED/uXek981gBYE0lvN7KmKZ/F+tCGqiRQV2CGsuVjqB+uZAyiWFdxb
ZqE9Re2OeqOgElAy0a7UqqHxfQ44uP3UTFjH9gUeyGtqNn6qb/Cfn89TM1GgwhEW7GiLSu41C4dM
aOkY3AWBARuKGiIPA4S8HbC7pwECPTBHpGbFB+cmMJw/w9gZ9njmgXsFU5Nj50BWq6/q/srBt75G
oG/uCgbL6lb1LQMjfoUwHYea6dJHd0nZ12sdIqDrLwOS9dVqlE2ypYFllJudUmhGMoE+kgbo01C5
++HEbXmg/tCyp4t0pmkjxm8egFr427azM93VcHhrXLr1W4wEDgorruml8UqfnBFK1+ikYbpENEy3
XSqQmMs6bc1ZDjgpRLJrWYo9tfx+jKHppJ7d1OaD7Zz8yXdDNUCjCdTT/gPIZdjO1wwbd3DalUwI
RzjgTX3JsNnSCcy+GMMLq/LBnVFUPXwtscHLtgtmqskhuV+y/oYgUyPolsqp620JSP/HJECJrG2D
4jgMBPx07SUg7y4628iVoPIV/LH00N0S6kHZXroU5gR/2HWxigQ0qEYjuPqN7T8WElK00wBFALhb
B4+oVTHI5o8AD6jRyXS8B4A+1BB1QPwVqQ2tNo8UzmSd4JkW4Z+rwuG04dyUjXWhFs2CF/Clc6YE
KA6uu70f+TAywJ+86DPvWEGJ/qmGh+kaB+Rw36gmrEjBuDYhrEfBOnzt9zwbxYqaAwPKILQGcBFV
cFEb5XXKots5tgZ+BCaVLh4gfr9qE7zFUEO9p4+Z9PRJaF5/Q6Gdju8sXvvxidaxAsutodgC2M4E
C3qlmYJXqr8ef23SKHBkxjyqVfbnYFDSPzf/bW6ZQ70g7mBT7jFs7WH/8+D3pTg5oV3dISFW36ku
kQbiFONUcUf9BTPmLqep11kRg8tk2FB7g2yHc+19mKZLtTuPW+c6qUsQ5rDhGORfFLD046zWQabc
S7c0MC/yMX8JDmqoawwTa9czLFQCZhP30RvJd1IXmGVHra7yKwFF43oEcDoRzXaJB1zijVplFel3
vAGpUOXhLOKtE7OHOOpeB7x4ArlYMIRV9o2CskZ3th3OPqs2D9KraAv1h5OPbzW0DvHf145XKCqm
1yYJdTdTmJ4GSdF5gGaEELf/NAPe7SOgaqmFHFzAdqS7i/QGNlvOIyguxlOTfWr8PUJhpbansL/n
DHV4D4yBA38dQMFH0fMXPRrzYxkjAURGPDgQ5HuD1yK+RBN7pdc/7QzABt5qFvOu1MpAN9rQhZo0
oCJoC0CbBDATdGR5WHCkJt2BYA9EIW0aPpajT4CM4PtyFBziD/0qPTw3BL7JVtDhWxno8tA2VrLC
m0M+2lE5XVI+fKcW71JoSJpsgmqv7R1CbQwfO61j2GApAI9qmnFaXANsLrKiBU4wnsJLwmEDwFGP
edR8o1iPadrvulILH6cKvhERyLUuTeVxmp3HcVhDii4/+QEgQ2XRwwFFiwpqjp6BLIuWZenu9/UP
narev9Q/bMvWHVTFISljAG/7pSjFi6jQkb3AS9rXiiM3cHSRhfbT8bSt1ncQYIFm6tACd6h4zCCU
m1AbmDgYWzgQ/4HHw3dTc/w308TfF2pb4rlmETINmSYexk6b1hlwVndF2fnbQtbtTTR4E+T7rQgv
77I9+OXkH3XH7E5whoj23cBMnD6zdjtqWn4LAKy/4VXQrABJBrIA282VXQ3diwR8GbgYo/ghEv8C
XdTRd/P2njVFCJ3B3t+UTgp3BQvcDa62XLqnyH92/YSSd76OvTG/G5su24ZlMV20XNP3waDXKFf2
0FeZBn1n+pEGSSAUIowYu+6k4f7BEsI4gePtuLpXGc/mYId7mzca9lZoDgzA7rgdBDxu0YTlPeiy
SJqdqOk4/NksSuNKrUi2LtRGzUer6uKHKoi21O3zqriZwD2dP6DP9SM8Rs3yhxAm5E/cxoCmIUrO
qDO1MWQaFCiudSLh5tZUngiEVn80+wBpVyQZHzwvvWuHdHhJhh40lnYCjcUO5dmANdEGiMz4FcWB
G11vrZ9IcN0B9tC/eDgVbDpIv56hYWGfrTDR11zBP/uq3xlpmd2OMUtvOegwoFeMsMS2kAcACzi9
1RzorHL4pOyoScEfcREv2x3TvBDGX9Gw0TLU8wwB5x5qmpDSAMcJOPhllGDxklXQ79HC+EzvncDU
VtwvggdqtdimLi1r8tcFXHROMmYm0JnxLM0bm3jb4QAsIb3dZ+eh5tZ6GNLsO9P/3xFRITsQYwvn
39aI2GT+B1KC61+xeZYDPAJKxtzSQcKQtipdfgJkMQ8kaa3EwhXvoSq5CCuQ+EIY6/EmklE7azHU
BgQZZpUFGp4lGGiSrnOWQfMC2gvUppk44bdQaPoQawCJPFw1wIevPe6zk1QXHCinEzWBAQNonW6p
k4Zj4AnWVmZB80sFWtxBDN0uE7+ss0x2TK2Epknig6qOdM4EkrhLWNs25MCYh3G3pya0BbPbIR75
UcWVFGclY3ZLcT0yyPu5k2KgtfM4Y3RDwMNXsldHBG/8i4CqA6+rlaH7zQXqsUDexP3cP4aoNlD/
pIv+TsUT4FVv9M/9Kh4I2rcAG/G9VWT6RasG/UJ3SgboErQbZxjTT91wqJ2QTA2d7hCk1Q2F+poH
w0Nu3wJedjdY4WADK9jIa4pq6dqGAsKamnQp2jrd+9p4gr979ohS1rRGcipBZrxH00C9L3I8xw1K
nj5yHPYgFyFWloqlCcD4PSEFal2W6XEpkx3Fj0mgHaBZ+j5dD5D8kKBNHdqqg2FGC9cMiL2t06St
TwyMgBHFceyiwko0EHExXyisGxxtdLVY90aX4xSKjTCU92kyXT4FYZs6L0Z9tNYSR6vK0nihfp3Z
9UHzzTPrcr2AsrVWn5YLj4rmU1NQkw0lkobGegmjO4qdI9QiX6ZSyNfPoJig9uVGZHHgdpnBCneZ
2FC71iL00sI0NIYBNjWwUsDptb2PY8lB6WCdW0rW3tfqAvuifMXsKd5TkwbyFu4ZTXBPk5Sbw77g
wnMnw+/mPjiUmEA9TPGB4jUBpXtRz2OyBDI8svkNx24U/jN1/T02+NETZuW7kuGsmDntT58BgdnC
PuPZN8QAOnXYXcPSyfcTNsE7/Nh738KRBDgtBQ3PtTcGMvik3gZ54f3lGJ58TKt02mbYw+LYg9Ce
S21llZb3BtWYDb04JOxIGhRMq77gT1C4GG9YJV87szOerBjK1dhHvC5jgyNeSyaNJ80oILHwd+S/
zFOReD2Dn1YHO982Ucyxw/ESQSIVZEbI7FHfMiDUKDUlJJ5hcOhBLAtsNJzV1OTW1+SmrKpqo+mp
3AITZx/LrOxBuwSNlkHZ5blu9O9NXXh/tmHhBrFp/uFAYRBEkTx88Lh1zbr+KZBQC3VHrcWOQV0C
ndfHcEAh2/16S+Mg3NXHmMbnSaXfzDOX6Z9i6DaEBMjvd3ri69vEZqZpGaDEOJZug/X+hU/VjZaA
uJKszw3s4bghg2Omt6E7a4xQO5+Gv9tlim11ocZH1InuSFiEJ+GwBzXWrQzuz+xgqY32TVfZcKJM
wB024XsN2X6nXGlh72DvqIEGu2pMsV1ORhC6Cdw41jS8osGhS70ohM5b3M9HKUAH8ltoheKgZF14
VKF6opzEvighwuxg3I4pL2ZCkVw0EheCkQcbPzjV1Yc6Mtnp9/+X/0hp2MjOA3jAdctmcDnRv7yZ
Dajk6BDiS8/vum56DP2n+R0mfXz1Mif1tlBbcKQ7TlCdkd34/paiVxfqK0ertyGvcSXRJU8G3jnG
C80l6QffiOPtWNTIiinBptrh0I3BEfBmdLrp+Z+TUojzrPpgyPe9goR6Bsjnvebnh0IpCFGfqLVq
7hM1ZIRowOe/xLVq7tLXFEYFKbAA3mkgRstma9vIRzp+eg9sp3+TlYN0ffz/fEuzGBgyLiUqrU15
35fTM/W3aSLWyE5mR1Gn+YvTFqu+9axveq3+Ychp7qjJ2IRTrAhfnICVxxCYsDVNVx/HUj257+Ig
mD+O4qsELlH0cakH/O3vf7F4kXxJVtnMgqylI3XBQWD5h8ZQ3JWWaYNYfnaq3p0cc/WuuRMZ4XVA
kxR66Ovg/I8u/OGtZmEeilBr0HeIZuKbE11VBLX6Erhw/J5P2E7nR2iRx1sDiK9XyLnvLZyD/uAM
3gqW9Mu7aKgQkddK0yt7tQJ2NwVlfdcXISwXjGBPfzhgXjN8ayd8YlRA6h02EjDQNOMDNaGi9mmS
7kf7nGuaC7Z8s408hcj+9VLr4CK51Anz6HQvmv7yb3FLX8myC8CZpvWGIlTvhsrrJrJMvi+z6ZVa
CwFft+GGE6hB7Lle4QmR31DXEkYzJwzO/R6/GwAScWV7Q3YbcmoVDlarblBd42dW8GFdQhHjxxTP
ATXgzqvAKqubwAZx5ncBllcWh8lx1iGoESzd//6v6h8YQ5vrkBMSpDNimlx8eVxkyN80o9SDE4x3
UE9z+7A7pm2sPzem7cqItY92nE8PXmSsg4Kz536EGatRZj+8qGTPTTU4ACtk0EFRc5wULFBpxxXM
ZhE7lqm3xidE+3lFAWYzE9MAyx3MVQdP5nns+vFxzLPXfIDZ6QJSD/NhWjvQUd4sfYljWFeos1HP
gltPmPE5lAYotO5XVOnteog0ChM0VHx9ClijZCbcHbuC1eDdApdglea3psMzLOrxb0FhjnqhMmHe
+B1y0T28OF4A5db3kw5dZxpNfl2isPV5iVYfaAldLRya7H0JmsNqm81L+AodsfwUsaz+mpjnHxY8
FOhyt4a0AAoioNQCoQocI8HLyYSRucJcLQNGEP9HIkaqv4HPeRgb72UJNDx3dMtggAr/etizysC0
pmKqj8g3gQeiUqitOvBD3weHe5VvrX9tAo/6Pioyxj8F15X5w2EQA4oKM9s0jCVb33PEg6N5kPg3
4xdQuMUDZPLEA5RVLrZoIAWpumCz+R5PgzHgu5eoCV+o9RGfYZtxMy9YVj0sgkbodedWq8OfwAv3
RGQxEg1grYG/NdByuVbqQv28ymrqp1YvkuLG6cIVb2S2tXsjfignHGfiyABXCogNgJK9v9IRuiEM
titep8xn0th+MLRYbmKrQ2qitdkRBdp2l8IJQT0OIepijdE3no73GQwF/6qTtyCP0j8HPIRdwevo
OQF/dp04kPeCtZt/CCxbu4XVxWtTaDZUBrxoy0Jm7/JusF8TMNK0bIgf/cjS/uNXzr8SUqQOBqpp
m8KwDOefePB46E19ylChkp1EGmjULq0OlkISNGwzZlKDbyf6lovXKo03M/y5dNGdhpT/2gBxYt3n
43MPX6M/O8eD7y4K//9H2Xktua1r6/qJWMUcbkXFVqtbUifbNyyHOZlz5tOfD5Cn5em9au19bljE
AEB1K5DAGH9YeVW77hI7+DE32pcg7KLP+sQKBfyy+bLEmIy1fZs+N4pr7YZ+yo5RVyXHOTJykv9A
Jsv/5V5IWvGPLzp0W0N1+AIa0G9ZPP3xRU8tYyAlWjZHE9bgI1QNZ9+Daj10YRk+Ta4lVuda96p4
ZHLR6Em+qZjW1XXVkxerkjU1M+V7kUMb0lvwhLqhqGu1b+vnwq6a/Ty7LoY8Tn2CU2eCbuiXl4k7
5irOdVKVC/kqeaWoZ/OAO/dfS5lHKPVY7vscWtXa4C0+q/ro7PQhGR5Ixulw3+J8a7e9dQ1SjMEC
ALFfXEd7tnIL6TZdOQ9uEP3tZfm3KFKtD2zGAl9eIkaXv3nmlzhg7zDNuxK2s3+3HFP0+r/EWuFK
JgfLcVWcA7i1sDuD5u/6dROBqJjG5gpG0Voa/RKYaXO1uZUfUhWfVNkXTbP7lE1kwfgoq/eISgcQ
6Xn4ynvwXA/gvlaa9xZoscP3ZKaM3rrDD9SGvwY13xO207HvUid6Qis/8aM8/nJfPJbtAABBT7/I
paRcO/47VKRgz0rk/Hdh1PhlrfJd/PdZYqTQG6eyhvyjcfZb74Z9G1gYvRnbq9xGihaC37+1ZJ/c
VBblsjHFSLmp/DWvFVtM0Sfnyb6K1v9t3q+r/JonrwKVwTt4vTFtmniej46mTMeqULPV0lf6LRZC
hsVe9Z+DHHdvyjMZGzIEvcnr7kcMdmooB1yvzKYMqY5B39zGzfUPV3Xmg+pMxdWBeLaLo6gli0Bz
WLzimqIy6Efu0u1lrBMxfgIrT8+rswyRH6qOsdl+l60+TGACqJq6Q+GOdEiInYbIXMmDLpNV8rSl
xLjryROzwRJ5rmxRT6rslu1ei4Crz22Ml4JIcN2vIc/CFHYcAk3xzoR2diC1TjoRLPDJhuR0ROPc
erCa6MYHLIc0nA9dX6nbaka/IPUMXJqcrjrMRonQWOhmp76oXiIT/4fMcMOX+wgZy8UIAMUvcrw8
cN/5j9dInPKJrNdbb8XxN8No104ymZ+w/7a2o2ta+6rR0rcqKC5yQIRD2mrSSNoXiYOWoNLFawx2
o2+11q2hqZmf8li32dOgHsPiA0Zk2AdbUm4lq0iamhnGLznYC7fJgaCLEHfFnyNkp4z9e4S8xmxa
5RrwefPUqPYLmFHUNbSYFGLSNecEPI1vTob7DXcuUhQI/7otfGN4OhXma9PPsdUcWY9Tl+/jrJn8
2WFNbmbdXilD5a/KNEGKBvXnzuui9VRY83MLN+VAFbDe616FU56YNIpJHeQ2fCC7qw3gmQ8mTV9L
JT+ohW19Guws2KXWFG0bkoyIJy5f5kVx0Da3q4urmB8yDDVOAdOI9QPGUs9eNvqZUTsXPVHsS1da
zkNVWj8alAcTxCsa8PpoiQZu4h4iGGifU5xSdNS/cnM5aBro5Axzis9qo/8os8o4K9XQki8YyHiJ
YcivW2sD6ccDzMKYycWSDh//fTWvmX9mUlxEaSx+m55j6UjT/CkaGFgBPoW6lhw7bzCQdtBG4UQR
ZRvMzRBEoWy1caPJ/W6nQbpqzFZ/VzsI/6GWTmfDi2DVGWZ7DJaBA0mMnTDiPndmhm3AQplNz9s3
s6dAiHJ84UMyad+cYRmO1J/VVSqatQMUt7HGZOUVYffWqf30xLr7Q051i644l254kjMV01IuQefB
oGRir0buSzH+6KjmrNsoctbVZJQwTTj0S1gdh3gk8XVv63kMr+neVqzuUbXTsUHQIho0fxCqF308
5efO1vMdTABlJWP3g542D0aXVNSSGCsPv43FdP2pzpTPuGd5q6SJofjknR5tozQJVlQt1Zll5ays
bxZyCIMbx5r7rXSFk7KQd4sB2ZSHhcrKUYFcfg/JCX+MlcMs3FXX1pSpyipoNPc8a8apLbXy0WXt
oGAWh0MSdAQX7RTRtoEYbLhvzD/nOEGv7Gslxb+m5+9chWWlncjJb+XFbnPYHPqhY8xPnhp6Z9mB
ynO8UuPCAJR1NTv4BKpEJ4xkcDt7vN7c6mSsgE2ztnI0+34L9uMIJdhWyBwIPIPAOQDdv829h2S8
DoStd+Lo/4tKrtyR/L5jcVnHsYBFFVinhPw/BJpGGHGh0c3J0clzONA1yWRSyDn71KhGC7WIr70g
ipeKsHsukI6LvGV9Iz1jp86M//67NP/cQcGs1NB/VT0q2ioesH8sLJPYsioSZCgXOWr2OANx4KvK
QZ7dm3lZC6OrihSb6OVO0289t2oor8/4KUAif2qwyJat+8G1+0seR9hVi1HykEBZ9ZuE8m2cG2Sa
R8Wu9gWco1U84JyS1h4F3Ezo0DXdpO+9FKJmBVFzK7lW0gdVnt0JVqap/jNEaPjL3t8OIjZGxvW/
v2/izfljSe45KCTZZDQ112I5+uc717bBBM+oqx8Km/Wvxb3U2gS2Op5aARNldxKuZLPLQYYaDTLE
hk3avBPQ0AJr5VUKF3TdwLBfIZ4Wncqko1Bv5Ee3aKKTDFGAA8Et23auXNV0ci9RFXi7WR+KTWP1
yruuzig6YCV/kE3FUdNVas6wwEVvhs9J5bnNa91WyxU97b0duQrZUBVuS8mdUTbd+LuKld/ejJrM
T1oIEjZS0c8lsIzZaaFLNNbwyo/Mj6NeucgB4VC1mLvUw1F2QgNGDTfrpq3sXbRUg6GVoytRKCsI
iuUHvLxg21Dc30rShBPYhd8n3MxlL3uHh7jKmmuYFuaLWTgbyaXgdoZZpEiI4AZsHCMIkj56FYr5
ncLnj2SscLrwMEWbJSG/+Uiyxr5KfpGBiMhmCBD5rXtjbXdZJHDE76Ft6GChiugclSOLqdkIP5cF
XJIZENwBYGL0WYH+rw958tEOsXasGl3z5XQyB5Ff5k3MgqzP3sCgbvE7FBtDJdwPY8DPdQSQYo44
ISxKHuz7eMxQEEeL+iZPprXpZ3eu8ocb1h/Jz3iV2G6yahSv2kFOmQEVmBcVy9arOof6WemmLzKM
ZdmwNeMMXpjgGQ+5fTHiMGbRyqion76MYrKTm8NWXquP5l1A0pk9lmBftZnpK8JsPBJ+5Hq3Nk2+
TLKBSna2Nseh2cmm0s7FCZjrW6raeBRNvfJ1HI3uMRBW572mbiwbVe1lTtgdC1mHuorLJzvRrggd
8usPXGU9UK69pEIRQvVKuf9ZDt5YQBdqq2E3jziexO78pFhKgV57PJmo+I7vwWJNZ3lQsIU8l6m9
x1fJfbwNy2MDgHwXzZtswv+oNGIrDln81+8O+91tEWAUhb2u/Xls4r9KL0kvGKvgKgL3ZWVOrfPZ
VFGWDE0Y252RdS9u3J5xEnQ+x4GGOFMT9Id8igfkmN/kZeKk9HaKYU9b2QwN3n1Pc986wGTH1DHx
w5hhrkXcKFckDzyNTHDtbUev+H5rhl0V4TmJdEy56sJOO2h9BCMvi2Ye0Zr2avSDt4+DYPHxVNVe
3TZST3rpfZYtc/K6l6h6UxJGygg/u0ccMfRnOdkyM2uVFfXycBueWw2WeoNvUmTdqFjGXytBldAg
oTSo1p9kSLXD6bFQy1fSYSqC1KkWbuQEz66xm3TM93C2hhVZA14lLOLnSl+oWWXoNcgOpwyN5xm6
77PaGr936GKGomBG9ceMe0cjLpUKiYc2qTa610T9ASOoXZQ67jaskvKpLNX/cZb86p3sbODNLu30
NAO79lnCk+MP2neYBzhs1TpySGkTHsnZUwIjrckHnGrslKroh6P8BZk7+CuiLjAM6c85RgkBn8pc
yCKuMfFDbZljuSqWYeZ9Ttql34e5DR7GgPRw51LOgVXvHBS3seGAYbDaCtOUzo0QTLCnj/sIswrt
ixoHf45orGXYgI//u5nwJYr0ERMPy3S6bd+SFHG0+QXEnvacQno59XaDM0xvqZ/bsOXO01fjaWZX
9GIEy1kZCvTWg2Le2HjJ7KORprfGWWf6rCtGcnA14LxyMpuvCzrp4cuoTOcRJMY2a40evpFnv4Qa
H3ntWMYPOzvJtylrAaqxVrDeci/CI2yc2MNFanekGLWep3nf8O1hf0cWdBCHFoszjFutswx5fV2u
geG2O5npBIQ2H2cHLQxr1L47npNsTNCDqxv/uDT2ky3MzSa4yapGusMhN7m/UZUDdDaQGNhbHmqA
APVRhvplBXJr9+Ek0LrCOQQ3SxhNxphtu25p+XvGZHmHawn8QcCklOCqYbL6KtVBC+NF7+efjbh5
CcZGOKOpev2takejxrHIyZb3uC+r9yKHv2P1RnSCWWd8NCUScqH5PhTW9GQPSH3KsIPSCiJYab4d
jXHir47wFjG4xdnVPD/lhaavobkla9k0RUyeyUNnzucx9byDmsXCC0f0Rm4ePDRh/HCLNVDaDhYc
4b0WWBqrX/bScaS/dtQKXntlzKkQeP1W7RJIVzYCgWJAixX42oEd/VjCljkPcHqnKeFprNT9y5iP
/QaeGhvlPpj2mu7EQt1xfIR8ouJV15WXulWwM8AX6R354JznPEbtiyDoJW2BuRzwL9fMk7/DTHlX
EO3+bGZJ5udZyeprngJAUywa4rQaWQ8qyh6YyvCqtvBeRyW11rIXvcgCx/k4XcneVKm9aziQ2BJT
B3GIHOM8hFQ40Iga8Zcli9tz2zqlmXXMhia9zsIe2FQgttYtagKyeetwcTmXE2RMHvQFvSxqQE+y
NWW4ELraGK+oW6KmC4CBZH5Yv2aaiQ4RBNOgWvS9U5Q40QqCqal1f5XWhxZZwYtb2N4mRyHokURU
8MDGAZ/sRrMu4C0b3yzL9ktS9I/4v5h/a/Bk+iaPvo+A9FeKGZoPWmx/t5TOenG+lSxxX+S5F46Z
D+Q/Pziia4in8RB3JbqaolmNau+rvTKhLIOH1+jog19V7EPvi2C54DWbHmc2FyXbsIDfHFbQxPFe
/nkWExuBnAIwSIDVyrP7uH/3xmZjrsxoaHdO3Zr7LlOe794+8kz6+EhbH9QMjUPjWPswxzYtbhow
nFMDZyw18n+1h6B1Nq3Ba3vYrS7eyYVqevJGdt3QtcOTnS5lu45RoDk0tnPCS+S7FiTNx2Qtr0an
li8l7/cxZeG2vgkD8S1RR273S6dRh821aI0lbHIYgSH4gFpCj69BGX0xewizb1Otf12coOteEMrG
1cnrc4RsqN4b4dztl8o1VlgagJ7vDbBaONEYqE/SfUvV3mPSPEjOkWPkJdwYE7RQGJHXiQ0UX6DK
vZoqtGFBJDBcK9rbuNCtmyA3j3m3zoXXUSXuaL24gf3RlB33WDUBYy204dDi5Y4e+Ki8eYDBpQaS
1SJ2PMRG+DCCKbvHgxmJ5HvcjYq9fMvu4z0LKZSWWzMak89SSDUMEM5w6/EgQ1JW9Vd8ogB7kCEd
MaStKnJKKIclJB+6EAMePb1olv51SOb6M6Z92abJwuaQyqxTux0z7CtYE+cPrqIu60mMYpOcrCZY
P02D7r7VaBXpbi0991nylUwYQq4NmwtVAlunzlhpeTQcJV5e9somHwryz2LwvTcTg2cx1xAYfNkc
g6bzAz4PXy5Mk7ZFjDaNqIaJdepCveUoF6ayWaogz+3DTeAM4dhsVRa5d8xCknFNiQBKXCMEgbKt
dVzEQTbloSrqatXN3rLJgBs0q3uPHCinZCGP3CQvTVaGRqU27LkwnP2wQP6cFE9ZOaBB13bOklFi
E2B4nsw4SaDBhsbVtimGC4zCELfJgwABreUo1FPqdZXUZ9x28ulyWyqlqivsuZbiVJEm38Bd1F8B
cHUrVRm8732U+TZPs78N8FlqZU6fux7bzKm1kgtl92kHbaXHKLr8ileyRaIczwMAZFjEzY+2Osff
6nge11QrhGZ5XOH588+AtnqMkzH5tpjtvwbo6XVabO4qnlcgclEWr1E6PMtvpWrgI/Af4tqAPAnf
m/LY6nxQYrz81mtK268jlydNGbhLq0Mpc+PHURmPZJ+RnxcFH1kJEiEjK6HnSw+oX81FwLNSq/We
bkp0fd4XpynI2cJQS/2G7PdKFWg+iMkdqMC+fOkVZdzBJO8PXhUW+znMbdjzVmNjuddppvVQucXv
T3Y9G7dFq+rH+8NePvtTNkDIU5fvMm6Exj+Pfai0us+jPNvIKxVOVnMDNueVvP+4y8DyDsfSzb1y
9EdM3ojsX+NkUw7+M8YSE10Z+M4l4KfDUitfWYi2zzdNilzEZsP9j7FR6K3cRS2SulR3gfEyFHxz
BtdLvnUsVMG62T+seUIiZ1q8l9Du0p2ZCiKlrZvPeAQsvuVWB2uwjHMOjmddzHV3hgPNU9ROkVhB
6/YBCI/ClnROn5UMZkIJN+QVESAH5fG5+9KV+qWJxRJas36uSYo2PPbmkHzrZ/6zKBqdt2nJ3qfA
RJxryvqdhMhHHS4ULc4+O7kylE3ZK9eG96YE0LeJ93Pw/9fc+5XlC93nRv/+M+Tr8ha6T7eFZ0vS
EPBfi1qPgE0ArcDN0tSn4gR17A8kxQ1yMZHZ8UFhT2uJyvDAvhxns9u3rWK9Lhops7qvLos1W6+t
jVpM4XrTYy86kwXJn6Fb1L1souXNTXqqpo0c7A2heTCDCv0/MVcbc++UddzBRatLCveaBdNKzpQv
JSyaR/i5P72HbefVE9v50GInL8/czP5aDWb24AwVu35LbZRNWiueH8gsgG2k8wlzvW07qNYDuCXL
z60W7p9YeeWOYUPaLcqTYrfx+8hfNbiog5CSsw9Zaq9v7x4P+0s7jzYcoJCboeE49kMU8AqpviQv
RdmF/ug68aas3GogkcnIzDuZNrIKVTjtsLtIz5iftGusQ4t3qnSlULqov6P2vB0BoUAk6eO1Awj1
R+lNaC5GevqR1Eq4tvCrPU/OEO1E0eI4akZ8lNd0B3y9W8VzHosghWNtk3Wa3F4/aDWZHCrtywtk
hBqJDn4wGjaZkV6Ol9xbAt/qtKODVMeTWePkputVhQYduS/p4iYPmonBqmCDKVFVv3mpfWiGsLhI
FvqoIlIIw+oimeajZt76ENCut3EHpwOlynCT2VZ+XEJTv9i2Uaxkka7x3B/wl4Kr0YbVg+OMVJPd
rvqqaPg5UP5TWwg6qOpcjLLTbj8pFCVYh4qm/OLL5jyrNMXj996UPykUEN21GnX1tkwwzRZAS+mM
WMf2JTCQzbz7JPJsgoEzR483d0YxVIQ0mEWQfr2fE0VITiRlWD03WvzWKxD8bLsZI19vy2THnuxf
7Zi7xEoZqJ4pya5oZ/Jvxfzz5Ffk9xOlVL2EJTMyAOZyIgWLE40OEkxRwyf558q/RobIAz+Fcg0Z
aIwQzfv/iJYfCS839Kj7oUK21OgDk8l01hhY2psuRJh+GTVs5/RsWZOSscbbZFNAT9uk2SzhMN5e
UV5UhBo46bdRv0Jy4v0NiuJ6I0OR+JhqRQXtWk8+2y3jg0cElodkB/eyiUjVG1k8+xzg9AiBN9vK
MHYT8XGdQZl57mxN/LXpdQEYd525t+4BA7nCgjO9ykOGsKvfw87Z3mNA7s9xVDjAfplVREn5rE2k
QfgZAH6OdMWfKCTs8nqKXjzscZ/RTxVpMigWMufTl9kFhjVf+KVq97ngr0oSa+9MP2N3mquRNCSn
JikU2bLUMRTMfxYStJQ4ms9dcpZpqGbKrVs4n7LmM3xvGZajSea5MgWgQmeONe1HK3jOfYWFsdq0
RyVU8q/QZzxSZfOExFrLZ8cu/FR5XvTglXG+N2N7ea4ddVibqMO+twJCNSiW/aSr6d/wscynGVE+
EmKBs5PNIQ8wLggVRT3oo/tizlT3ZIc8LIGZrbNUfXVLb7l4TeqjYJ+y0UQvGjZq7T3cdpDa6O0G
y3JvW0ZkJ8P1LRPCfmYrgbNa6nh7G0velWzKg50tP2N3yHpUND9jErJLzhuN+7SP9o1qWuATKfrX
npVc5SFQkzXigOrzraUgmtVG5kW2sL5Lr91IinYaUe28x4wC/Zian0FGVXQbJx3WvOIAff3n2QDp
PoytU2yC3EEkg04d0tzO9TDCuY/NvJjuoaIQUIhLWWYy+dmYiZWskDMrimx6TKAIVUINbW6NEXP6
tvqamHV4kBpmbVkxLo8KdePEIPNkME1neztYtbb3nDjZmxWLFm1Rmxd3KJuXCd92o0JTJ2O79GLE
bMECknUb2Vk7AcomqrKRnXISAOTYt1ojPsgRiDYaaCGL1cuvS+Zu8K5P4Nlt8QKKeFE+nseyLuAE
67G6chALWNdR1zh+TYr86LRh3z0aSpQd3QL/V6qpROVBBuUko6wg3zlBkaZ7kCTqIUMvPocFmcXb
Js67TWxipLqY1B5TK/iryq0Py1RBklqTvVaqJHzqQhUlssEhw+Uqw9XNI4CGHfkMe6z8XlA+zNn5
0Lui/Khr6IFyUmHubZKjswErq8UZ7ZxM1CLkQe353ZUqip1EZJ/JrnKTZyjguCQNfhuqISUblI32
dL9ElIXeJnJGKGpibBBagKS1HM8gwMwv5YAgpkCATtn0W+tXn4SDzrr5g2UQq/qen0+bDvorXOYF
mfE5OU3YHT4sSolUmqmMF6uMe1/Lm+JLrumPpRpqf6ugFCBmWt9U2GAreMcA5eIs2y51UmJHMfTH
sB+NbdIDpJwaN/I9Ux+/tla1Dxx7ecOR5sMZ3N4vG9Ze5J6tF7NMkgdUe5HeE0156NKL6yn6VTbu
48NKMV90MT7WyE7I3sXwXlpdzU+gqTdLmwbPplDWs0oAE1oWYb4qmlI8r6Z+M2KI/SxDQQbIrE3y
iFqG8Bz9D7216L3524mrt8tAJb9sv2akbbdNCig0b+ZPXr7oP/DaeajIZn8uAbasXCA0K4Oy575x
BrQHi+YtzQPjHCp1+tqE+IOKcIv9+VEJhtG3m9j4cCM7WJPrs3gcwHWm1lSzVAGC/AGxgKyC1ozc
aQt3L43trOxTWY3OR6MU2gM/JlCcwu+uHjGXzzu3feZuaV7AQH/YVvUJD/YPz0yXT6UNIQG/kWsf
AKuAlv2jxrbrkzc5OT6xsKyHMmpXWW5022V4yvXIvsq7K8VeNFbMRt/LZu6EEYYFi7kajch6KUvb
emF8MW6padenVGcN+9AOWb5O2zZZ6RkYXPlPqhVsBQUg2E6+BRUJ0VXdF+qTZY3qe7w8yTBVzAD9
ISZB4dk6PEDHeestj+yoz7U+wPlEmK44m2Y9rxy2QfsM5g2kGRfiuxgjOBE+hirWTUA9VhIbMpY6
7u6QdN4M99hHPwHtoT5Vh1thprEbvhHgLFDUir8tiQKZKVTKa+VRqstNylgywxyulKAIv2UKv170
x/UHUpnNVU4MdeqNTlHEh7Zxm+uVjD7VKFGXAkhj7KHng7KVVSizHr1Vx7pqb1uLdbGirSV5NmZF
Mi0YTrd8XEWzNOfxJHezi92b62pZZlifeYk/IAd5xmY59WMjNjb3WA1E+rdeyylJ/IgZ9w45WM51
RK/skAcKDD/H3XvvV1bt6GAMJFHicvzk6j2/oCDBBC80gVElTRK/tEE9PqaV6ZuN1q+U3GxugPR8
Mc0VYotUJwQ+3Wlc9PpEr7x3yea9Vw7+P8xFfhN82b2KGnFz7zMQa67ccUUol/gjMOmtLK/Kcb3r
KocRz2TZwjUpxWWuvSSFcFGqihy15sWd/JsVsquiKpJi89UslvFUlJR9sl7BEarNnX/YLpL4MvWU
+NySyr8yWcF0mEqngbZTDmRppiR9l0imNl86zNvBLMqm15d8e6vOPWroy94QT62eY/ybdfNe1xp0
t7vqc6UXeMPgb7SyXa26yqIyEvPGCqwOVEGRykMP3956I0td2cvP5hC3lFKk1Kdj6P26wDbGl1qf
MhYIkU95cMVZbJvJvnWMyzzXAakbDz3lyn7ug9xjwwbZ5x6vB70etjIYqFO5TQMtXd4nvXzuizpA
ihmDAiPk/lgF2qPOVuDFbfAExrYN1QXTpKQQKhacliA+SbYIrM585wiwlGSE3BkkVVs/iN/no+XU
xd50h3j1R4JY5pBlrHTdT1S3kt09t3wfO3UWkEKSl2uw3cPzGDk/E94By/Hnhk/j9ntzWCJZWzvp
HXICiPtbFV5UTaW+zWnVX7pGrS7t2L3LcEVCew0XYp/0M3J5amfkL60bDmevzLa21BlOIrSry9mx
Ra2V5x13xV1jx91a69klIhLrWM7hU45A0FtTJqxxuB/HuTfhkpwbaHnT7HJuhRMM85NG2QNlW/T8
0rKOT5Va+pU2QfdVqzx89nRHeaqC+c0FznO4hxBCDJ8DxxnW/FDHtRwme2WHMS4svLXxzQSyA9JE
DJZDRlSN5MvIsSA3QjKlHNg0WKvezizohjRv01rRLkXPb8Fff6S8aMFXr0dgx04r91jZinNcss45
XuTpPSib/yn2xxDTsnV+lKh73TvcX5e+x/64Hiv0ac+u/jEenGCFsrD5U+r4lnHKVDNHEcHbyJzS
LXZLN8nxUWyYt65bULJ75Bzq9ZtICCXf5twzVvfXIdU9bxHwVlftMGmsYsZwB+HAvnKLhJVTNf13
0GpkllhX2kiQqPWCZ1qAdmlXFsYpbrUc7CTrwqauwg+oYXtFWyxgf1X2muvJWkKeljwLTia3oJVs
NrPh7ZOcXLRsTnWXburBYzMj8FHFkM8kehL7MW0i5yHEz3gTIo52lAdXRVA8dPIUcX06RjtERkQG
b6e3QVlG2l+eOtNcHxEz+Dn91u322lafynDNw9eEEvXPxsnp+nQNUWjZym2S7Oj19trCvX6UoSgN
TaC/tn+f1I0sgOSFFjO6xEBRHuVTMUxIYqCalvuKKWpY93Yv61WyXWUlBTHMbp7YvKxlgjhq+nkn
4/d8sRyL+mTuy0v/cX1ZE3ObhBw45fodmVmN3UPdbCPo3iQ4Uks7LIr399TU8/kWax2k9CIlQx0f
DII8zNbyFAnL3aSpkELI5NGyptRPc6/bjEJH4Rbk5oakgjjoeedHpKCPsnWbeBuoY1o6aO5X2Qpj
QCFGPoR+V5AeObVY666a0LU2ue3E0SYe7Mm21qaKIvG/gQUSTFDwBH8Y1Qb5KGp0vw0pdKXcl5b2
NzDneYctWbBruGm/o0LyEPZO9E1FqMWP9Hp8UoMpfDLmYfK9tI6/URffQ/8vPsq8TMjZeGdbCyLW
QAhFYePinQ0lpsIyeq8yNA/7rvTSVxlx0vwJgMD8LLsAg/erYczVo+y0VHbVeYqLoextLbvZYnSw
bGSv1mKXU6OD6MvemhvUI1bX0ep2YeMAZKIKnMsyTcpmsvP2EZYLJkahea6Gajoi2oK+ETjax8kV
PsayPdRcrhGFSx6Hu1RJga3giqvuZNtV2dVapVEZyAGTuzNQ+lk1pPYPs9tb7wXa5CuFLzlAFprJ
0O+LUJ2uCh/MGx8WK1jCTZzMz85UfiJZaL2nXus99AloNNkZRXm2q+rO2shm3PfVOozV9OBGSMml
ScJ2UU23Ke4xG4lJ6dAGeUJPG3wLeJVQUPqCaH5vul5YcNT90Yxb/CLhy//GghdNdok+QMrmeI/b
kZSpE711HqWbBeQ16+x/5uaDVR0MdToOIMOp3sT9/PN0cNOZQuHU7YGRHWSrg6lcHm5jWKUeb2ls
Y+mnbWiH7SVw02TXVQMb+DYkmXlvg44wngLP8BVROZflc3nIjSx5wGh9dy+ry3ifWYFfDWGwXkg4
PHdgms2RvZcf41r6EJp4HaS9HlzkwdUDY1O2lbmOf8WijBT80DbqXg6RHV0dPSTDQpVeDEuS0t73
efcXmlWbsDfVqzwoITtrjHpzQBTukvuzEuwmynZPsjeoLe/gaOmwus/oMsBl6B+gZVyn2nWcIeGO
Zb9JQj05xon2Jtdkd8r1b2xrGeS+9OjkSbv/Y5zVW+4GvEe9UkuP9I3uTvW6UTLdv6sqA8Cjp9ed
TzegdYnZ6aE2PffZEY4WTRyxz1/M0bdEU8Zkr+tGf0MRLA/3OIk7+D+J58sBPGwpb6jTE0pmGvvU
onoqlDZ7GBu1YwvepVc7RXZ5qvrlmzpH66Kcgr+8fH7ztMJ6HofZ8OXGTS4MdaBl68QcUAlQgZbe
Ow4R5dnzXHuPGoATElSetTe70XzCdc1bz24xvGUUnFcTum3fNXTSAO6ieYJ+4o4qe/utV3Q8vPt8
elX6GNvpBmKhmVgtZoXRgoYiy64E5UKJtLUq3k30sG6pBPQskPxHts0HwTNRIQBlPh70oFKLB1c1
et/VWHr1aDEXD1hY8awdqaCr0yfZiHhCPY5t7KzqnFQO6pV6B8gc99miGjo2F0XQ+3mXAEgSwamG
YblW76fNWDpHeZBBeBb7oI6VvQzdriZPbxNvpyEJMT1eTjZCk83qt4tZOfak/RQ1a11kYRFwG/yQ
J9lGpmJlTJ7FObah+jT5nczd3lK2TfZdT3S0oq1+3DhTO392+xCF3Kj4zvMh9KvMzc6g/9Ljfxgx
OVno6+mUnQXp8hjoi+3rdVc8TQgunJsmU3ioGSHoKZryoE5oDGmpcdXjxLyFZHwZgpWueeSbf8VJ
uk8rGBL9Xo6oy/RJT4VdmhCmn9KTpY7pTaBeRuTBzRZ7VSuNtrX5LnprBGSNHaWbarUUxeStu3z6
ctv0JIiEw4qpWGGZnMkCiBL+h7Y9zMH/Y+y8muPGmTX8i1jFHG4napKSZUv2Dctef8ucM3/9edij
1Wh9Qp0bFgE0KMmeIYDuN2yvG5KOI9wmaf2vE8vBdWnBlr7MNtdVJvNQNh6736GKGXeP4MFKU9lf
AjU68NU1juyPamMj53TeaQd16dOUOdBWt6yATjBvLuN4O+zPErLMkKdERlYZ1zzCx5Nvx/5/P+n6
IwwFFqnOjy7KDF97Vn0dZA5Ke2F6bww4HyJf1FxXfThOR7XqrW8h/ip7te/0vden0WvvJIduclGH
0qsnw7f1+yjJ3q7JyX7Q72Mj/tTKWQcnqnp3hhf0cHwrtMhjM2y2Kmafq1q34QckpVGdp/zhinsY
HWvtRzPbSvFBS3lfXNvYT2FA1X2MXzERlqW/xwtiAsJT8ejr965hzrgHyFXOx3JcNsPc2yPl/SJd
XVfPW8ojOf8kSK9GgE7RrICAK7/IrU+aArmQPnwj0ML6wGhYrW2spE9+gdtcp+nQWhOnwBmHq2OL
g9w+SaNhJ2dEkPE/stkFAM8f9hyU3lM2pWCUr8iMQueYXQM9ED5CRdrzDiLgwukDNKbNmn4Pqvhp
WFrSNSm/A9dXnqXBSx5s0lyUV/pDGibmJqyzZK8suiy11p/dOSZ9j27mpwUCkUXrEuN5LOvAbeEI
PHTk7IG32B8DbfMcI6k6sO48F2ZqP42u+Rg6ffRGC3c8fyKV0nrRm11YLMB5454XJdzXDKu6KHqr
lEY7R61OnWyZ00ctNIYoUO9klJI+KydP9suXax2tdQYzuTjNG5ayyh7nZe3FMvrvQNmyv/ia/BgA
irzMUFzvMDKbcdzofubLDkzz02I1tpy+ZUPWUYVJHM18BgTmvHQTif5l12b5sLaTyP0uc9BnM46D
MzfXXZteheHeaD33umsjs4b8Z6mXB16/Adu/Dq4V6r98qEEYdAP7gjEghdkuWIUsypN79Lu/9UvL
TxF/1JMUbSolX/ZG1T4yi/BJBlOkYVdFUddnaSakw9cDNqt38iDDUYbFPgwmWl5gv5uCCpHXoc52
exWMDt5XHy9XyGvqTnGpJt3eokYV1ueI/30QWebjrd8pXGqsjXWRLnlLN73hbFjji0s4Vz+zODf2
4A6KC9ugJOHMi9fGqJuvEuEvA754wI8cFDfsqpx12Kc/fQ4H++uABMqlTzj2BrHzilQs6qHXJ8jk
ICx+hk7akBLOgDMHGWR/3ZzyQ+UDVgfvuhzafDN/GqBJYle7nBNHM32qQe6wnaek7noUpb3KPaFy
ju98s3jEXm8BDJRbZRyZ0QUFOndcOrGQvcVMOlbMTsTa5fbpqXbV+QGfGG/vZVl2VzRp/eI500/k
7rK/QmN+q6cWd2NQ9wtw4FOAyNRU5fjmp2n+PHhZss0dE0ON5SJ3E5xO3npaFF5gFMZT1p8hVwW4
D/ymfkAmOh/ftFyptq4PXtTU+PwUTplsFC3Vf3owA8pSi3/jzA7C0yu1J5IDycEuVKTYc6Ukk6D8
rXud/xj5IAs9J/gWoGT6BchxerZaRN/VWEeFmFNrgh1mg2Qm76/BGo8UAu+lD9kpnGY/Lk43nKOu
wo70o0vCWk9pNl6BqLcMGMj0QKbY22ZXYTKVJ3+l0c8ep4nfWrV8y0Y//qJo1CgCbDUOGuWPR1wn
UA1zwVlXdn/BZav8AuP+4C0vjRyDl4OOgsBGmqTda5Qdff0kzar/Gcf99C1H4+DicwsHjUmQDHA8
wSxnL1FIwb3aRq89honNBsKZX/247CnaKB1KOdxRceivdwg/vA6qa+yk3xJ1/FuIh+tQuVKKqT9l
4ZCcugjvwyAr7yoRrEa9zVrBEP9XOyetsIl6oMfdYELz7z1tJZjO0Ajnk2UtaPgFHnprCjxUgmW0
ygKDfU70VfjtMcYIMds1jrSQypNh6g9+Qe5dBuUS/hMhLRM1toNtqO8RYdp2d8kYAz8K5l9uUg0n
x7aaZyXszXs1svadmrbP0gUUoN5Vpd1ubn3LpLKzN33zqi92A73ZfSeFkz5C7LdfsibHqh7bgVTJ
ERDFEGettKbxasKc2+rhCEMy1Jx9XIzNjm9mgZJMG+40Fb27q4VfAF0Dr5Gld8lMgEAmSAyh5S6G
Z2BjBbKvY9zcRgRLvyH/M+9x9B220iyWV3KVWe1BmnYF3gEVt+n+GuxOq5Bs+Aush+h56pSj5vfB
a80J5Mzry1p5/nynVf1fvpEoeHrAf+wmT90ohefvhfDYKxGqWtJc6JDSHGfNWM26ihPcqazS59uG
S+4QNMf1ZLDmnWzgTPEqvI1EpA6ojVPMSesw33VFrp2qbDPPwfDT9v1xy1ulPRYxCiReGv0tmzXT
QAJZjQL3CbPa6IQZWLzNezbqNY4jLlkHNVa/dVam3SuYvFIz84xXm5L8fnBz6nYCmikTBOemwT9L
k0l2X7q7yG+gCiwnMiVUjPsY9SNp3Q5p/uJ2XFhsma59S2Et1kZYI1QQfeSUD3ZgsZYLuGNINibm
DVdygO0p+Vq3g/DQVT9L9OL2JfZIF0Wt/RlXIG7Jl7frvu7TbZcYykX69MLANaak7neHxsDre3OJ
vsUoTrK1s244YZkZ7Fwn6KGrdRgieSWZTrlVSWEBw+bSLyP/U9/QUXFIzen5j9hSniKdfnYuq9oF
mo9fOEYTlEUmlex6FidnW8e5MNaPWBTDgLQqHNd6xzrHepI/lvmwqvJhupdWKl1KoW9tqww20td6
05JF6lkKO/K2RRNUp1EStbe2dCbBzN8kt9egqDbWvF1aYPDMCTQoPyuQhe/PkM4q2VXZND6UnaOs
yqLJPlVQdT2pzpRkjnIsl3M4ibQBMXbHW8lij+lnjlfk+bZ4S/et2QVdvgnQqlrfBq7rfYjw0j/g
Zs/Mo21XqeOfgPJoAaLfLlfQ+RVlLvjzpC75QCwTwfqaOXWzPoy3KQdsp1g5gzUh1ZdE288bVtm1
9gk4yDp1o600bxcHDRLF6f2TiuKAs8qS3DqqZfw8h0l9wZCIs646Lifc8dHT2t/a5LiHm49Mq+D7
kTpo7UoYGP3pMWlMB1uU95nzYPcHE5iXt9cKN/ke2AUJwzkqtknANsbxw9c8c7U9EAJ77w+O+U3x
06MgFzM2YGtADxjx2GNyP40Ya4kgiZokBza+81YJ42Tvxn176oxZXbeTM76FDRtdSHnDaVD0/g2z
BkspXvDk2Jd6NDx6I/zXhVqbKGRW8wHcsPBxZ097HIq8eF58uViq05n3IaKv3xSv/YUgWbtH9aDe
i7nA2bS74Ye9dOpVU+/FWOC7dGYj1juVD79WG6z2AiNagSkH1gFppIbNLwCfcGzrr3ar7q6gB8Tg
94MaGddmlRcnp6vjL/BvrjWEjFMPmlvmUSoGsV35T879rbwwNmZ/ZIsRg5tmFV7DPMDPtXDrrcQ3
hjniSS9WVhEVIMws7ONMwvdWIJW723lQCqnSrJYUT4imqWDEbj9S5yO3AVykgmqm8iEDCz7MX4Bi
0kWaX3uwgnBzmyQQM3lQj7PCRhega+JyJqrCoUm+Ya0dPEP5uK7d4TztYvCCD7Js15XR7Z0g8NbX
NX1Z7OP/JUJ2AtVYpGc2Decr3DjHn7v0psdu0tPnKcmepNumgrRvManbDQWaFwt7fSMCHtMitA3V
xeiwxuljQCXSMy/CJkqD14X0ZSzeuauplyQYvwULWdP1o2ibV5l+UIFuvnX9Ze6getZK2N2VaBHv
pFlY/blK8uhFnzAz8zILFvMyuwMNDOdFre87dlHPy1PL8HtetxmW6Lyid6VSl3dt4LC/hO23F7/G
zulVxE2Rp5KmORblk97i0VM6cLeBGT27mHjci5tja7WnQcgk6IUaWLrgYWJ77ngoYg6Jls7Sm+pT
uq2WJvoc00nv4nolo1qlxs8lhzMZlEsdI6vDyf1BWnwQwNMinKXPhnbu2nQ6pY5v3LtVScotrGBf
FfHf0mXpM2gEWwas7Dvup+FhwtcHfwflJQiiovoKj7ta+/uyK6cfgK+r/dCZ3d5IjO6Hvw9YRX9Q
y6r2s4rcnfSS0Ar6/8wIW9ul4zW7oo2cJ9i8iMH6dfAYp0V5Z0UFsEKVf/6Os8YZZSe28GMS7JpG
hS+4DPR2M5zlDsABnANpX28ruz6mjh4fbH0IUJpfZt/moGphZItDwRDGzpPaGb8FUeMkfr5y3QBR
MrfOT7xng61gcCx3Z7hD8RPwtLaNLaM4NgBIj72Fzja64cj5LgByJGBXbVTVv8ZWHyEqpf7DZI7m
wcf6Yw9rxvgisWV373d4SPqqhZtBkrlnLbOx6MyGNdYd49lCt+JsLBd7Rtt517h+uwLaBzSntcLm
PvVwf9NCtje91Y89GhYQ01QPzzplTvUze3YbyQUFJIDTnNjgY9QlA0Y5NSdrufi1cYzIT+4jn+zX
2vXr+FQos+Zid8at5YctWph1Ut81PQqt+KieyFEjbiO3lpd2LF5z3R4ohX7K3hua050mTV9d0/jJ
4pMYaiUZfbn9GL55JFKT5xgp7RTOYhbMSJB5ZngHHOItM6wKI5N/Lpxym3El7cmjbJv2VGys/nMI
5s71dUbVTtnajdlbfpp2exYcrGyXUUfonBT9thhAMCJwAMGNCkNSMykOArLpJLOcell+J4HS6S/w
4StEZ4lWVTc/GEumWkblMgxdflcjH7OSAT20DjVA7+Okqv39sFzcwIjJqJfeNkXA4/42IHd+WByT
htOqDIahgqXhEtaqin2yFDQYlpb0S7w0O401ag4QoZKmDLhVyNcyhOZXg3h7gOP/DX8JlPaaOnyQ
i/TnFuToEv8gsHL/HlDV4s5KSmyOlwEJljsjLrN7K7/P8Wwzr4PS70z5HXxPzAlT4+6PPK4cIdJO
fUupSNxJSy63M0cXTG/Y4Ln7sSSD8GJ6Uba+ZlLwh31yGyfZBLMV3StJGZwT1y+3pMTmN77mR7fx
o99ax5EJsGjxQhEVY8O4iTEFmPSnzhv1lYQgAkoWRpt/ytNIxNbrdvaLfRE42gb1JeWrNsc4jzdd
/LsKrTXUaCo0LTAq/G6Nn2YGCL6yDeULmhPYDhT1REJENQ7K6LE0lkb2kKrFvMAXD0HIfi/ONfck
lJB2Eqhg9LnZuTUwlOWsJsHQ+D4351obV1Vq9UeksbR1YMETwzZuLWwVgIecb6wufLH9INoHwGCO
vB6iox5QXZzGjHJQ150sG4NaY7nInav12SmdOeTnyXBfdf17vwzWnZHuapXahTRvozI/0NANaKhF
726jt6d8/MCa42bHvvyLbWMx0zhtd8ADI/he16hYJMNrxjJ+8rvGXku3xbuCPYRXX2AEWy/ATfbW
IgHjjTjSAAQH1bXMdtPoRWnV8Lmp0LowHfxTnSXMKhBLcKfwQfIhkty4ZUb+H30SkuuzcnBKG0Vj
UinXPMnQPYVzrFFJg0ZiNXygi/FIRYc9tx2zZ2QPkO7+SCbrhbtO0k673PrzFJG9pTopO/jAUnYU
76rjnMRdtXGT2rkrQvfSJykgc/io8KLqhReVd+gpWmk57q6RumWjYTcigYFa5vRY2e0TyZz2JNQu
ueR5nmx1vHs3N84XNeTsbGLaIZOuRK+CqeYyVfpuUzXMHTZxwjuA89n7NBm9xS0/tVXLuxLJmZNw
6ko/RJo2TsqLNOuPphCPEi95H5Xmp9GFMyxuOre5EqxmdnERltItONHKbjurE3/d4g3ssiVW+nDr
LQbA1uZTI9zj24QxuBtToiPxwPE9MbXT7TI3of65yW8BQuAjJitIGWH//tcsA+rcR5u8qRwIgSo1
iqdQH/2jCYN5gw7I9CMOhovaITTdxHW9l6PqHydXOfyGC5JJRuViN1m6bVsP1bWPgV6Oyre2BMrk
tjaQiAFti1AlogP14rOGbZ1/xyHiSVrSL6Zr0rxF9Eb7NI1gHla3AYlTZt2/663x6ZNhm4RUE4at
YeocyAa9CFrdXnDrLHd8MZqkJRFHk4wt9rNO9SItuSDNSGlkxihbZrVFG16WZ9wi5Bnogrw/QyKW
Z9x+yu0Zt5+yPANyinOaSvM/aq4FL17qfrUBQVxwhQtfogqC/dTP1U4GI7CyJ2xC8EVaRqVPAalZ
UNt4li6PU+56TqP50C8RNep3ZMyA5cpoFRbNY7WYHn5MhxuybyzogQtLO622vpWHfyMTQd0JC/Nv
aqyZFKlb9b5QppJjlzcBMirnB76MVGK9THuN5/m7R8rwaCIFUv1qAkiGKdVuw3l1C5P0lutPPyqD
Kv48Jbiso3nazjFqYvOAVA/9juLTnzblSUUWhI80mgGa4ec7wYSlMbxPQ9NwzhWMGXmwf7Vl3LUH
by3YMjMPnkPTiTegWUZr5VfZeJzK4Mn0C744fdTziiv9R/4G9evgpJyUa9tYp00d/bI9i/d+b78q
WKnu06Er7rLYCr9xkr1IQAu4f81JGPsxLHcw7gkOTgtDxeW/6dKFGJQhjuVsU9erv7nx/DpMrfO7
M+xDbBbNd0fppo2/hGp2Np+mzv8UKlqh/w5lyYyOHbmPgg/l2S3acqv6pfY2QIJItDb+7TpGAOu4
y18Qnxv2rj9HB1hG5hMIHZSQlpAycVdp6Iw/89lK2f4M4T0bwZBc0Vtj5vmaOg5gPasvfihN6J0Q
6x6fM9UtL2GlPFis/M/SpWDHsCkdO9r9MyHfAsFTH2QU5CLSMgXw86JXc05wo6WsqL4adzJsGnbO
+ePndariaSHIKmxqZDBo0VRpqFHvUNmP7rpZz0AVaPFDU/e8E5K0V89tg4L20of5Q29eh1UPH8jK
y7ExbiKFdyEf4dDozX2PqOh7TJSpKru9io/UbaL8GKVHmkPBaCdEmO7sqip0YTJMB3tKkC0fNM7l
S3Ypac1yU+X2sFX8BXWYq+xXXeDlfhXkD36JgWDsFe0jik8hXxevw/GJ5gSb6RGRHH2Pqivga2l+
DCR4XStwaXDyXMKW/kCN0KXNYJ7ErgshUeUDdM4d6yhPusb1DejGJncB1/edl+6qyfWPmjr7xw5V
KFjwSxvd9MuQ1g27k4++yKjeAyVa4j4NV1QOla0M3S6Fb6jW2muSfPkCpXByInb2ZeKoOF/rlnu0
A71PziFMMp8P+Z6XPdbzpDBIRLDQryc9BqCrGM5F7iLN9lFhmr/c+lNzgHce8sa4tLgUr7I0G/d2
khvzJl46NW26TpHWp4FBccOV5fnDXkbkiUPHScguqGOTPIsRRllnxdjh/x6Ol2tPmhvDtQ3EI3e6
y7SMpRItY3LpgTAyJvNuve7clZwXvW3rpgieKhZFVqzin1ulChAG2hkFjCSAc8gH+4ESwVJe2ora
fynr0V7sZdRnFYWhUzE6P5sQ4Y81B40J3GjT7uNhI5kcyd/gF+ruDVyZVpL0KcVPDUWQh6nt2pOE
tEvux+pad5/lofpJzlWessS2ZfoeC4n9xN/iXcY2aXAAs5Oj/DK6NWj3VHIOceOrz9I1WDDOWHVM
2IX8ugMaKc8mllSJXWLFuXQFDoASF0jr6jaLMuxfjfk7b2cKOHrqP9VN+Oa1k/qd5Ia/sQYbFbOp
K96y+GvRB9r3vtF4pzaQkzCd1L6T5EBsMa1e8rGcz1pktGuZ7RsFdRK4cvd52j2MLmoMw+qKliNX
ywczcNwjR2hlpS3cFmiU703xWbw1ZfQWLKaMToQHYlrPkDHL2dhnaatSmu5AfMMd+6mYzZaV0P+P
Ek+Im8/5WxkEiIYMKdW3pLcOIyop62IGKDFzVjn2o1VfogSecdBbzoudFs0q0b34N5IBK8cszL/j
WHt0BqX6nmuetq6wuYJQ5ah7x0Mb37Ea+PhO0B1Z+ZRDkJrtn3cJeL1jXwfK4f+OY7tU7AZkpnDr
1uonVJBh9/0aBdTZ+unSCMtyvLDfN9jxB41lIF6FUjGYr+O16HW9Nq177rA8/oRnsj7YT1rin8tl
xu1Ae8VDLQMpK87OS73lf8svw6/wFnehHlh/pyGGqlS4f1poE697q6ue2yKyd2poNSfIsvk5r5Rs
p5Hb+jL7rrVSTTJMy3QH7POWilO+U21IH79xVX+28aMoZs862Lk/QeijmSJwuUopBNyzu6uR1V7w
xUuV7HbRhu5L0DqA75f+MjX9XeaZ7toJQHlYQPmum/JbU7b70qySMLqI7MCt+WmUIvRFdv8y2hfq
3+9c2MZRqHc7medvc9f0jk4KjeVObtOlPUwjGhRy62ex+x4VoJtzTEoOS7ExPw2YkeSQtukbrNA/
Atqwd8UwfHGGGfGG5WKOCZt8uVVN973zNix9g2J818tWx8jjn2mtHcHSNwPMFmt2JUd0QPAt9eb2
NCat/VApKRTw0cr+ihwOCWpl3nuO/gsYrvbgmgoSkC6kMxtyog2Ylc5h4OgWJLa7q8dSf5A+uVhz
cO/anMmtquR7U4+Kfm/bTxLVfoSiRAxx2Jx/3GbLYGs5lBcr+7noahKk/8C+khYPlTxpz1e4mTSX
iAxb57ZA/AaeFgjQ5SKnzevB009zCml9vJO+W0heUhlb3dpIQ8P3gsmzlcAKEWxKxJOHJJgPLtJN
C/OoqzAN3bzItkPi18jKJ/H25lYNdsR76Of5mJe5ckJXCEJOjGPfnakFJjRLXr//yXBwGgTDHfpl
Wa2GBb4tl0/tT7cy5BR6cRwX2acR2I43DJvC9ONfi49ErwBNsVzwlFgfVLBSk+aAIXK+HzVdezH7
/rdEOA6MIMTi33IQKdu8LHQyn3l372iastZ0tvqKpQBMc9J8DcetPENur1/tZHF4gqFlDNoxzviX
kOZ/j4qgEbwhlfoeFS1SshJFXa46gzmWZ0m3P1jaEbeREEF9Hn2LqrrHFBrbIYmG+FkBYIXVgRb+
cnMAODbVdfao0XxEQaTd9klr/ay/qkES/TKMBHlg3XCP5rypI0770G+hxTlxB19vYd7JJVJaiNmp
4m1vfeTYYOgt0dKHRC+4RAmM+9Tf+kXi7MfC//q/apvnvQrU24d/eNM1lzuEXIPLVSE9qtCMkZh4
QRV1Q1CfDGTTEXdKjQGYEPnpcOcs+Wlg5uSnTclSS0coaeyoBMeO0aSzwYAWjXvJWCdL8vo6wdE1
KLWxrgOjrnL9jIjgXuk79U6r9QlI7ZIuRyCKHHkH6gytpBqNxtqy72CXsb8ZpzcWovgwoy65DVQE
Cr0qwSuszdN79GDH+7HxyFEY/T4ckL8XzRCRBLn13bRKWst/j5MQCb7FSZ8ES9/EIYHs3wIWu8Xc
nn97VjxgY1hmrU4xEf0iIYYJh2xOtHjT5lC0pSkDV/JYpavqJfp1CzUrP1uNVpDtuonjLrSv2D65
GHGsfMVqtzYQ4ZP0yZ1cVPyymp3cGpHG1+8WHuh5Ua9kSPPCtFsk1f7DNqXahUvlXC6JVMrlFhE6
pk+LphuIzxcWjQrPVwI/xdSNT8xtutzJFLn7mHedwiHg/cc42fhXMbJ0cArk8ysfZUSxnOOCP5CP
uHRdR50r6nb54MOgcI4ZxKfr5/46zherIQuPX41jtM2p70kAfL4dbeOpjLx8r6MZdJIYI8wK/Sy3
Wmhnx2CMZjYbk1N7/KuEWbOqez08D1GLus7Hncs+WIFKd/ijP5YZt7jb3Njjc1sNSyrx4ym3OCUg
54gcy7/EKvIZKZBFvEJNmy7axYrj7fRGeS4+BC0+aV2gF0U4B8Fx3csKGfKN2PzJ0OkwiDqR+75y
c4SgkwjwstPwyxgAvG6l08WOYvuu3g51vVw3CjSDNujzOylUolZo7UMDbxJpDsWUXkhE/rLmrH8J
Sj9+4UwoQ3JRKu3VG2bzIi15VuQrL6qrGduuj5VXuyrWMUjzH7Cm4904Wfh3gsfEiELfQza1VtFy
6AzjGUxvzGmUl5Z6L339ciRVQEJscEQetpGcRuflNJpxGk0Q7MWlfDnslp3WAZ4lWuZNH4/2WMGx
JLAO+qiZD3LhD7BXZd/zQVn6HK0yH+Y2sB4839yaXoUGwUdsiszGqTXH061L7oyUFJjTd1g+L7FA
ZEqMs6x+AwsPiCSIL32NDty0QZNnvMiljQPrnJdaz4lYj1YiB0+Vur8zACaTEcCWrs+0bBPb43SQ
Zmx6r2OXBY+REzfflOIYLu50tZt1IO+cKvphuxG5xgxt5imhmNsbPZh2r2OnZrYO6y2XqY7/HqLU
OEpL+svJWye5yylumYQaoHNPxmHbWFaLn5gOeyXUCmTNlukygZrxuIt0ZBdlhtv2FC2T0OLon/Zh
dahz9MFW+D1jlr5crm0DPrmlwCAHUpmnGxm53iZzWLDDrsydVYW/E4wlOaQsfRFBO7PMdVYttCUA
ASzZV1F7DXSr2jQx4mm3vpvbgejDSki1hMx2xmfMHZ9DsmfH2IWFKpLe4BK/glNJvwTFHJ4zTAyR
ckSf+6M/dZDZ+h/6UdkKz2Gb3JdjgKqaA1m3c/WtiMHeBGIbqaxK2/R8DTc11j0FBHywv0XKbJ9N
+AbygEsuSOUsLZxMD9yk3q7NnO8NM8HYikYPbAMqFqn5S/pEp6cXkZ/aB9trTvrZrit9E5eTecRG
4K8i8MqfoVVeb+J/bj6Glhu8wKqf0qNb+Q/L+VH6w6VdEIppXbePS0vQjPm/Wh9jGfTMtc+/0+EK
VDDy8W8FdXx8SBdlryJGjXaKzTfBMkSujcdmfidqi7GO5CLQmq5eGOR+Clj/Q1zxn26JkWgJIN0v
0eMwkD/97w+QyGYEn+AU+d91MrNzNaEgumaZ3ql9iQuHNk0nuTONgNFrDG4TqbKW7iZPzLtiUKCr
EK4zmUxJitsqdnvvD/w0UYJul9vTpQ+CHWKk2dvkt/UxQg10I8W0NtIBGVZIaHd4NH7R1fIi/eGY
KWCEkpCPCDU303DOjY8QPqf//r62R+r4S38S9PXGmKv2iFCy8vZbOo2Q35gi9x5l+BjiIhtb9tJY
WVicQxZQy2uhf5XufIISkkB/vv698ote/zC5vf6z3P6Q6z+NhnD/2jH4gySoR5lpq1VNvsqGaGhX
82DWZyNuXG1neNVXZarVvRtGzTktOZ3YKOezz9+hgmJ9wR0ZrXPDc1agZ6wDLt3ml6mGoJ47drmW
0TaC4NCVWxL6tlevEaRCAPw8ITB+1izfXPt+Y61rQ0U1+GPg1kzzYG5WOKvMd06gHQP8jO11mU/B
6f+6dRHNB808xMUKnP98nLutdNlLv9zJI+Su0hE+RaMTaaAZTe53/ksT7UDQKWepNEoFMjJ6+4CW
+A/THDhiyUBvuMhOBqWxvXYWSfxoli2GtqBxqw0Kvas83uQZPk0zUhjmKkS4+SGex1/86cGhGdP0
oVouFl+lB02t0VOwFsv5pem0FljtAh+TbQKYj0KFQw14ig1cgU3/rz8mU1awweSg95gA4F/JqDym
Gr21/AbSRcrmgJ6FejY8PTwZhb3YWGiP/Vho/sr1zU2n+OF9K800n9N1mZTpvsh89dFEBPERCSkL
LCMnv36ZJ5PT3PXvkdN575K5Zdn+TJ2hPEqYXFzyH1t4JNrm1kc99fpbgJJZOFPet7Gp0er1jHwf
L1WbGt2EtPwhvRiufPQatl78SFR0faW3K6MldtZ75Qkr83rVFAi8NOOg/yj7+tI6AViGAuF+3GSz
//QRKARQqP63vNPLTRy7ykNk9x5ed119DGvVOTt6De4C54Ev8iSzYUeZ9mnVRCBmQVKHS8kkwaZm
Zypu+sLxJl2sYazfbTGv8262fg4KOwUvi8eHZhHdjeL+VztyUKxtHUVU0wbFZ0TlU1p0iB9FKFwt
BUFcV5B2WyKk+REhLZk0JIa6afLoscEU5fpqKBX/m9nO2RNfv+EpSsLrq0Fv8UaoI9XayUF5LO1v
ZlblTxHw0D+iUK6ycD/CfSGLU3Zjy7s8zIJnLckbtFpoSZexvNYpnjx3vV9/6s96FLCaAbOBYTEV
nKbAHjaD3Y0X9IXHi5eh4ZpHNglPFCe3uAyNIQZ7zlMXGMX1fHI7gHw6kMSZhWuSHEaut1mymLVQ
1l55OMevJrjvj7VL3k6FQLcVGVEz6ckgs9YuOqNm3SWIJITzHgfVcZsbmnU3LFrd8fhTG0fjNXJn
42j3WgEACj+50GYNcZO2pICoOU+RCcBn8ZNrEwuUwKC8GDb4CoM80VOiL0o+LilALQv8J5U/+ap7
mqJQ5M+/EV14j4y99D0SZSHgqyZZR8Gc4FDhturvZt7opBsuV97DleKgfRvsJr/gpQYzQpgQV/6D
9i30oxwXFBzyEN27CKZANX/EhVM9uJwl/FXpVqwT7Lf2V4iC0gUWeKslb3fVqo1jZY/cJygMz07P
wl4Cj487FcmL58hMtUNmD/MORln2SrLmbJcWZ05x6kLVgLxgUbxmEIrPEDrUZz4IxbkvnNdACPGY
sVhr5BGavYzaljo//5ZbuZCwrUBQJc66bxJKF4lavZKmgQlZK+fYBHCxSoY5X+PaM289JSnue69z
1oPaL8Ia1HpzEjmPsB3De80wo7Xs/ZJ2fh/QqXbcD+yd12ZtRpjCLnqyRYX6fu5rX6jUlCtkqJ3f
7UDSv0jbXwoMunUfZVQgg9A8FNpc7CP2ehtYmfNGy4fhZKpjuZHXi5lUT3pgOF+kv+V8Q9KHgvNH
PxjLC8pi9V+umeavZdEr+aF1KFI5aptfAEsjnLbI+ZGJyy9jDQ5Mygb9tLIQjrkHKOKfFLa3guP6
E+61DAYurPOFCHNDekWDVx5RlMhQuNoOC7dKbSjJGrlXYoSax3djmdp3jdHAC0Z6Dg0Zaj1far9E
3msYtXvHte1LaVAaVVrIvxgx7q2u6F6xs+j3NRpIy2en+eYYQFqLOX8EdzCs+iktNnDbTaDqtvaq
VX81s4pWnddYd1kwTlTxaBpoKpEwdp+KRUSq9vtqpY0RYPBldhMhTGRBhXkn7UaQUKCodHfXLKtq
5e/tK+mX1/d7+1O8bqjdnZ4NxnpsywlByBgsBpD0Ta+jPed0RbBLnNreTRhufjNijTIEK/FBRskx
JCi359ZFRp3YvDP6pHzOBsdGaPtOgiBdOY9aVT1I678oO48lt5VtTb/KiTNuRMObG317QM8yLJav
0gQhlSR47xJ4+v6Q0BZrq0/viJ5AyJWZIFUkgcy1fmPY0QimOqTqN18/62tyrCnauzm8iM5yOmwb
vOxR/QCg2j/288HMkbfU0anay2ZfuxPI7OKLbMkpbhO9OqYa4KLGeCBM/T5GZnETFZ5xwP2LKuhc
h6uMAvpEElZrWa+TMVmHGzwbyAIa8Ze4ooTabk6BLraMcqzszROAt/NYGcpTH8xtNbL552++Bjn/
XOVixJgVPAMew/HStCM8oagcCBD5uX+yyuZFliCoUPonVylfZLnCDT1P9slqhTWPdBgp0Uf/Yd58
FTnSLyCuWtTHdpGa7eXyUS4afQXFescO4xu5zAz9MNh7uRAb2cuqND1PxuugYyk8CynLQ4ms9a2v
DftLws9Gj0+GlnwfXhAeVub93q89FGySIj2kevHqz8y0NDSHQ9+KGBQkvDUrBELehFpN5pMmBNmt
2UT9U25G/dnCUqKK3ln8+D/c4UcCdON7puC2FE5W+YgdnrGLwLFfswFC6S2wZueKtHnx7fLDi8dp
4wZ2s0YWvAC+intrrGv23pGiM+DH/9aW/enc36U6P+EKushf9Nep7ouVJORVYdc84KHC3accb2Wo
VgrkFWP9URL45CGYK6+kIdGFnXl+y+H/c1IZUmwUko2rhndeMfF2stjZxk3nHl2pd6B3brv5xdDt
AXHvnNhjd1e0FcCVUXm24FDL/K/t2uYRVZ1x04ysWTBjiKaXOgQdmJIY2kj5EylPtwjv9eOGGi1u
y7Zh7WHSP9pm4dxGs0CXPIM35dy2FTf/sGzH7R8dcshAnQX/JmcjW3mGS10qEAlJR9PehsizbSWB
QvoLe+YOwZEGhA98C63UDg3lwisNw7RxdYGIidw/ekEZXUnQ1yR75amEkpEGANwv/ta7XGHukfPk
pQYnVrcmtq+s9h0eUqoClt+p+ky/MfoPwcMdEXkyn6wsWMwb8nROlLZagRQgm4wG0Ka2agLo4Vk/
6pvlyyTbwjP0TQGAW91f+pcv05D0p0XwIhMe3BMNIY+gb5XreNLUXZeYwYOK9yhcXKN5Hwz3IZaq
0fz9ksJSf/pO/64iTfyWhjn87joK7lPs8/ZicIaDsPSPSXSPrURSNXaDuQjN5Xdoxbp13enDY1Qq
66nVFx2BBQ8q+Hut+Cy5t8p9lqvE0Qnn2mXDtcTSBMsWVjs1AuMG4MugeRqEUF+7DfdP45VinY5n
Rt4BKfGMV0xw1V1kNMZO9tYuNltmaAEbsTow2maJpkLnRSjHmdgNzHbTpjaG13aLc6z89GWsr+N4
ZdjA5GXTUJ1fQ2RTHuRV9kCJh4M2qYm6r0P7y+SJ4hfqlf+JRv4rWVdJJjZVipAVGtVtsJckcHm4
9Fxi8myQFHF5qnUYJCB2DI0p0q70wTnGIVwsxzV+6Ip6k1R28D1PgMDA4ARplnzrU0X/Ylc5GgN9
nrzXAVT4qQU1pjVAjWCMxS+Bj5SfILH9NJS6t7a7FKqmznIjTdlRTSG3xawUJ82zshMFMMqvdWB+
TXt3n2Yzmg8iftTV6tfeY12uZ439AHBJ7Cre8HUxco+3a0rC0vKsVbrkqOjiIPXIZEgestk96GKK
toydzYTkuME0smOfJgepaSZDlTK+hIPbQ53p+scRqmyXYDvtzdaOEJ6SrR/6oATmJozy+C4N+yuf
MgLCW6CmKSUr5E4zu39Ez68++tpcVJ6vVJIFYZ9ozC4fQF6130DXC+Q1qBy9WsVg8Hamm79fYK/y
7NO4hO9Vi/jG9ELGxJh3eF7oACJVwnu5pUt65PLgq/F1mHeEMqYjXKm7U3gvQ3xRkRjMePTJzhFB
9RsIti9IquZPkZNPpJ3gzfcRzytXx812ZM0i+VA5zixrMBLV0fDU7CkC/7oXk5FtFHVQdnplF+tC
CbwC3lek3SCxu/OnILhaYn5aP+b9YNw5q9IwC4R/MgsLDZty4LyGsw3tZ14VA+hGYzoPlvVDhqmW
edylHf1o5EX41FfV/g8bYivSYNoEExzeuW4tD8jh9CcRJtjiWr9CMp6Vgb7raiNd8+H3QNRmixqH
nNGNlAFb3LVctcZhhjTbWqqEBVbEXdzO81WHuAP1c5j1ZVHfdpMTnLkLhud6PphF5K1NC3CB7JAx
2RuBrVdndMc8Xl7CDlRuEAY4/j+ukRTqN1F42lFOlJ2GPjwjyWcctB4mTuHi4CfrMsshs5DFmCU0
5CGxGwdgiXO8hOTZpfYjm4Ol/6z9ByjD+WHZ4WlhMu3zQLirBWGuiTE65+bGxmis2aIRgwDkPLp3
mv0vy06DDQy469x6HJrAfozCt7bxhwcZSfNBgK5ohoPsC8oxv1JKl0R4AMJy2UOBfZ52F8hHHo18
/S9tCfX4BA5pm/yFolOwvwzRBXbLWN+kR2mIhw6kBRT9ETFb9GqCIsCSL1RvZF/uO2IzllOzl72R
i2p9FI7I7QIcf1IstTqNkbZMrUetXmXNjIUWgblGRyKneDN7stjkNI6Zm/wI0cVotqRyAOTHyu3y
N8Q4c5tOaJvWhWZTfwaok4J5PJdBWZ9iWOsXOI+Mq/xP4KAx1kMV5NNYMiGfxvqzOe5l7FiKn0C8
gR8jMWUUJ7jYYq+MSsHykJSu5mcfTSCqc23G3QM4yjsZjur41yiJe9Cn8vMoQ7+T4ZAqhY/o3Sas
GgNZH+Fd6T4epCxvDfATZbMm411+CRrzJksw7mv7YWPoSvwRFu7EjyMKn7Kkc7d4ERbrekRdEjXb
9sFGtfEYdl4zW000D/IgeLiy6ujVPZwRvFZjF2IkytfneEazd7ZtLvU2O2YjHpvTdJBFN1k/kzW4
DuCqQL/rEp5MP8AfuX+Vgy7xInLSrYZ51ebS0WO1/VdRs2p8CHFl4W58UBVrFJAwQBzwWFjOtGg8
4RD7kFrI5V7islNnH3Lt8zUPzdmBQcbkIXbhjHaO/pO9bXeXOyAVSxtWF3mmV6H20zXpmWSNB0f5
Wgl0QW0lwmzDbopXGHLuyknN7Eb2BpO587Qxvu9SNDmtTVr4yVamaKYh/G6FlX+U/A/JKZlgX+4s
x7PWyzfSDRT7Ft7GMkEOSQXOywqyxZgdYyaV275zK88ipXBvh0BDvyme3NtxPiPx4H7ujc0X8k3B
GpN68w0lko30u/FZq26CWrg3Qqv0O9cncy/p5kLBGLDWkufBxQ3Db1prFwDRXtt96xzB0ZnrQGn8
vR/wgOSx0N4MWCnLZ6t8ZkbR9IwSXX4rW8bsv6wJeIXy+WrM7sy8A9knDy6GV8CzpKvJkJB+r61w
3+edcd/OB9v1cgyyVfsYTDxB101m3jTAfW+XpqccKQP6ZznWKnh4+Nawk9MLoJ33UxkG15Ymvv0a
Hs1+1qQt11rXsj0gJzVutRrZaH+cr54qvrqW70DOtqv+dTR0DCjmEmVGgmzttGWwvVQnZU3y0rwM
cZ2ExKfsAWpDJUDWO12t0TbjVOlzkq03qtcwHe5ZI5CRrscrTLTLn5PWfm1LgQZSZfrI8icmImDl
jFXAjzOyq4zyK4SSPDfKByi+1brsHFBSXnGjTUON0yBpXptFlbWfRufPivY4FNEmCbgJyt/U5QB3
5YltYnUlQ/KX6gT8NQ3/u4xQ4EHEMKgx9dMnr1jJYO0om8HzEcMyBKyrfPK9Q5/Wt8asg4ica9Wv
ltOl28CUsuf7gCrIPBwGOVW6GMXsoHTCO2MK65WilPreQMDxbkCnz1xNI4pWsaHgHjcHl4HzmUH1
90rR8/tPg+VpYyH0OCXt7WWs4yrWoXGdZwlpkhCmOAvc9UDNeZ1LyBMCX/G17JaHBdYkEU6XOZ9g
UZfhS1BeUw7PGuS7+Y99xUH4uy338RFZXxR8xXd13uXHaFwi0kSu4SSwD5Edy7jkr3FuNUUHQxXf
h9/ywC1flluNwvmtEhnfTSCNe9kZS21heTpGenrTturqMvaP+U6I5ZVV5riF/b7wGIdHDZ29m8bp
lTscTOQ96sJP68JKrErLLw+XjobVxb4Et7CSsc7xprsquZXf9QI2CXZe44NPhda6MmqFptY91Lg3
F3s7zLWbf//rf/7v//Uh/iv4UZyLlAd+/q+8y84F4vXNf//btv79r3IJH7//978t3XPZzjiWrqOm
5ZqmrtL/8fUBhRxGa/8DULQooiBPr8B2Z1srSqDQufzI59yozKDLzLkBQ5d0tf4ocHpp9FQ86Ty9
j7iGuVts1qev8kC50t2SotCOcV6PT55VI68zU1o1LUXhvxxPmg8+vB4E0rhmrH5F/fRBiE4/6Mlk
w2cboDVcoZ9nXiFod1065PWwL59dBfAJX2FN7+/sXFV0rP7y4AZ1yB0lbcpIuOMuGbpA+NgFVDDA
tTzqwUrMzShFbknFKcIprHhNKiLGsYJDMqKPDqws3QN3SJZYNEa3tsL3X44oqsk+CZyPL5NAkGYH
eaE0xXn+nz8NV//7p2Goqoc0O9kay7UMjc/j759GmhikXcBdXKUJOJ/RCupz6tY1BUOt2eC2W25l
TB7wj9BuyyZeQujIwdrqgF/rZhNvqLii75JWwx18mn45YMiRgxUteO4CrEbcJQ0HUMqdth+joYm2
bVN9R7d380vmo3Qb96S0IliHKtllRLGgN17aFBqoYE1Bc1fPZ7JDr8gPyJibOwARuhZvPRlcZpdW
q6MYsE8tw4eKzIZx2WLmKGZMxa8Np9LyrE8149eGE7nAGNRRfSWHykmj2bDpDDvjSj4C4VQ0x8sl
lxiXTGvPPsuWvGRXiHgnm+j5xXcoFi17VnldeUmw0sbyMvKSnq74aLyx6dX5AR3++aM2VOOPz1rz
HIefHGliwwI5rv7xy1MU18BsLA8PUalqVyJ1yds3uEPoKRrAOBi4mzYcwfP4Bek62R671IYb86iP
sXXqzBLDvAb/3DWSVvV2aXuR0tx4CLs5UffXmLrhUxAxerlGXjqnEPT3odaygUx64j2NXvIFm7zp
w5iyJ0yUvOcRkbKdoXT9caoC+557Pfcwt1M/graFGxA2735IpXAiI3mNlY6P8EODcec0TB/IzbXD
GH3Yvu2ts7rLT7ovcBrn+w7FxqqhFELyM3m1JGjslWcNynlK8hRReqQ9TC99RBo1uDIgw93Jg1qT
bgjzpEGcdHLh0ELfkjHZK/So23WdEazrvm9n20PmhQXZCHztbpdYLmbmZa/rx2AQ/SYZkoinf4rG
ta+35KH46sNPRw1HHnRyCo3Ntla2JmcQt7Ylri+C1xbSefgrc/deLiJcyswNi4jt5SJWgQYGEIR4
uXBaVdWRHFiGm2CskRzE6YDbu0YZKdbKU5biSzQkeontSVWeyjnWwkbnMefaP8I2ig/LaNljtvGr
73TAQuTceYacJpswcu+UASCfDC0Xkada4Ry1vjUgqhhcWMbkVTzdeCnsaG/1cXzdTwAWxO+DbhdI
GqAoD5aYMvofHbIZBi0smgpYsWzKGZdxpq0Yxwzd2j/il2aH0pnj4Wb2n6YP9ghrLAMAKSc4nT5t
whDJ2gvNS62djauE2XWAHC2FckkQm2ljc4c/d1xCC6nMus1ctpDqF6XIxNcuqqxV05TiTjNT87au
3H4tO6ZsOiFOnz871lQd4zZN0JMrs68IZ8p+DOK7lVYaBxXRkRNJyPbkCIcD4PetCSp/bc1NF0CE
iQg9JW0V4MTOCkCWb+QctcrvDLyyj6br6tpKDrciduSgnObLycDS51e1fTTt9rwMktfAiyDfweZ0
V3J0D3/7wMaY7D8Z3fix7A+OjvFe2ek3DTlmlPxd8z4xEBDSoqURk7W/Nbr0KLu6eZDd8+Oj0Jfh
fkZTxkz2X5QWYSPLpuwwZ0VnvDRSUtuMkzGd7Acu9kO+XE9etNQClmkzZGd+dTl2iEGqBe19bUwW
SGRjui0DhKdsICAjWctQ0VFz6KDa4Tc7YWEbV8Zd76vGnTyrMnNa2bo77iNk6WygIHR7arFrRse8
WWKOErc3KQt42bnEhoYCBaRbYEPyBWRXYwkdEjHuD7L56VVSkiMiqa/E/MIynk0DvNF+9mXzAOzM
8bIYyQf24fclBrzz9p8fEbrr/fGI0FXX9fBrcyyPU9OalwufFmfc73WHJJaxx/hjRnyltpbuRGN2
5Zt/jEU1XCHD5Z9NBTHSdqiyD1NV9xXWRm+1yaOkKqbPI0j1iLcyw8QsrzWP+wEF9KoXaLC7DVzg
mZU3hW23lr1SdFr2Th1MYStXjU+DPQdFX35aZ3dS2l0TDRFPIhcKeDKW8z3WRT+mEvp9PB+EASAq
xqv7IGNhVL9EQ61fC9f+lkDnvELSWL9fDqqyx4E9PsmWHC7P5HW0pKWDEQju2GdWueW1Nmu9G17Y
1aspRiu6UrT5mYjqezOqBJfTuR2kMGj+Yw8qjd6kfx4wj5dXnubLy0myKc9kTDY71p5b3w+wrPn9
Cihl8Jz99GL/r2tZ+nBPCUHdX663vLt5wuc3f/l/FGHeHFpDu768rWXKZYh8X2kWH/UMiF/s2f4t
2yRjJTQne3fxolvDthmuQSQ6L6MHkpyFPeoyo9hpMzVFqix90l5aVJe4w6EQPG/xLgdk/Yz1aLkV
e36ILLLjcgnhoU6x+6PH6hv8N7vAWXfw+892b3ygauEfR73E9Q0STI1Rlq6uHWV2gZvMlHxU1q6Q
/euL1n0jJ1IexlgVOxSrEO7qfySd4ixhd0jyjV3Z/j7TBqNfTVmCk28oFO8mGqpi18/kD9mM55g8
W0baZenftBr1ws6uzWv5ZGmcCnH5UNsvzxnJN7Y6HRh5pOs//FEVv3rmB40cE1lGs647C8k+1l17
o3XwWzXi9NV2nX03FuZX23PcNbaHwS1WusG5iskKl7iQfvVhmQ6o3zy2lsASAau8rYzzKw26of5q
YYK1DavcOqaGmTwlSoZf4hRsp5ryENvgmZieYJWnBl0DRgOptCXo8su67tG8kTGc1c1Ta/hsncZI
9VbcChvYmQRldxV7YEw8YPkrc/lHRF2yL2vFv3aNJr5KqoLcRK/WVPryegfENLnnhl9uwH00z0WX
GdhD6MkXO6tewCxh9iHSDTZ/4lqE+KN2iqKd7FynXi4KlnKeqp+WWMaWdBUN/THm7n/ddtWvjno+
M3NM5CE38u2T42RQzqOS9BFEuI5UXRic4vhGOtQGKImrvhWe9BiuG5hZZSebwBihKNVFtJ+4X5+k
c23Ik/rox0GvPC6Jec0zWyA9zVmCJUWi1JskzptrgylPc1wil2Q8borzP9/qNdebt3afNuKkwTRb
dQD1aRabAcv+Y+unDkXKJr3Xd6KjUOwD9ztqbRNQEQJRZFO0/oqQ1abp4/SHbcU/ErPtnmMzhJVd
ZQjyFal264KW3yjuOLxNaX7iifh9mliOoCfYbkbKOa/4ckRb1FWzg2yaDvuokOIGeU96jdDc5Dj/
PZbaoD2YIOplOGzM6sYcbBMZOz7VUmTTsRm/BFpnP2uu6M9dZCDWrZavGK/6R2NAJiKeM76hUuK2
lKrJQfaWffSqK48dgnGP0gVRU+5aMYQPMtJWJarFgm82AnJ5QRll6VRFlR3CAIy3p6cJYNK/DqIU
rxU/7L2boGoQlG68dBpot/Hb+d2W3XIariMI1xqBs62swlqZmjedcq8x140bFs/DmGXrbLLcF3IK
OtrJ6YQJCbiQEsudL0o7fKgACb8VmfrYYab6nRvHdaj60U/QaztdFTF6CA5gONZl8SoGkCfU7KVV
03qFX8fw6iJBByW1g5NfKA8IWh1lGEuFEPCy8qJazU3f90Oxt+wJlQM/045zLJ96EqE6AlArKykS
djt7pdT8D/TLyb+mU3wPscw7xCg4H1SXVJFbGSq6Fh3S4Bpy4Nn/NdQVWbyyNROc+zwedsIf450Q
ury8tA6Z6KCH7a9L/20oakbWU9C5H9FUqzdh1o1bFYDbs5IbPwuvsn9YwwuOF/n3oiNjF6dq+ghl
ql+VU/QsQoPsl6N7R5aCyVNhocoYTQZwMzNNn3q8aE4gxu9UExMu7ELDQ6ME5bkETrfWQd7tG9FB
ilCGmzl1dS1bjhaO1qos+xs7a409tc33NFXUF8CpXy2cuX/YWH25dWh+5HXBRrvuokczrtxdp2bO
VVjgBmbZQJPyeRK2V1+deRLQwlUphl+ThqC3N2mLnrAEKSTIYiIDn98uLVh1Ry+c8FqdgQ9/H6En
GFtFSnUeDUVjcdrfLuC7380Fmxe2JUwVcL4qwt7gz0td6U9FpJX3JsUobd8pfQYfqHL4baj2nY90
7HXvZDcylBp9TQkibcYtGBFvHXWKTZaDgxycO3xD0yxFJHNIG2c1KHVwpXcwqCF838sN7uAWV6oV
UDyZQ4oCQTzk5nPZ/JoBOm6NS0n4MkkbPXNbB52xkTG1TTeJMJBwb7pb1fStO30+yLNKb21+e42x
Jk+lHYQGQ0LeCaI2YBMtHBygyzp8dPWwujci1DHne4U8pHaqbTyPDKucELhVee8jXnMZIa+RFYW1
7TPYbJ725KJdd1UJG8sb2Wzb7K4XzV3DV7Rbe+G2q6zkSfaZdvLcoS1zki2nRjofJ7Bj62vVuYtL
f6sGlbbJhxZlXHSGeFCQaT8u7TZ/t6bEPY+mEoPrMafruLfel77LXNmbYhTwcJkvYwC0xjv0fVYq
JJ5xZE08FLzlGJ7xQ5tE1b7FxO1qmozZhYfadI5V6etUWS/yC4qS+lr9PSkz1OrBT0Hfowl2V+lZ
drJLBXVu33yQh8yNi82k5CzPra4+aV2avIQuWzIsCB4bUYUvYK+7MXnJQkV9HLR2zQYxecmDsb2f
ML+TE1RwAnc2zwkIfAgMI6KF132JpOCEyJFsluSar+sy+S5bYh4xWEWGCkkVXMcWdTO8lHetC8pU
oBp/T9YxXmOo6HxY8VHeu0SO6rpRW/1DPunKXg61OztchhZF6X5406FrYdCbvvPYzFKFsPZDqPFu
t5csrRzoESB8rVtE52XvpZmhnfR58DwXfanblL36dd2zYc+om7wbhp+suQXj+RaV9SN75rOMK5oY
trWbQ8cGq/uOcSt6qfFWLQokOVGbWldjWH8VhXLAmFv/WWELiBuE9bVJKmWVi8p5EF497iwR69fO
DBTrBP5/UZAeIt9KD3K7Zbp+v6Fakx3kZgyC0bAR9firN6UWvckpCcAq15PNmOPbCLvWeBZ5lhwU
0X9uenOzVl39ubDaX72Xppxb4ivzWJQ8HIfQZdWTUTGxQxiCGFO8R321D6ph/A4+/cfop86T74X2
LioKCgd1Dbalo8KZIZbwLR5+yJF6iqzkVFAvyFEm2nsNq//aLKsrknZYindRuy7npowF4HGXs3+O
lZTFp4AtK6sMG/91ELgqerHBfppPXcuu1kMusJZvREgBNY1u5Zk8ZMB2ts7Y6ht1mGUgdBQt1Lx4
GypMEvEK7bdtqRVvDliTVVxRAs6yOnoxDDSG52EBumhXadO7635M3tm5tMrjUJXazkJbnu2LJb60
EdUGBUzQSS/VAsUfOqTQtwoOEq065VcHFIBqJcW+ZcdlhuzwLHI6k5ndhyTgHyCQHlmcuSfZ8uEa
Hfygj9eyKQ9K076wdHwZuc2v6jD7KSWRuUGaJ8ktlIfBDQGVd9HxEm+i5Fw4IChUxVS2iuroTyhV
FatUtUk7bkat8H9Ylp+tot50n1SlF1sj2plZYZ+93jORQgqVN/x4HrRucH564nuFtdp323bTVc3f
6lkRDg5nLjngwrDEUcfGDrphd2VleXYbBaHLmjSb3uDG3Sxo+6EEXVYkrzhUVWstsq+MsEREoijz
j6kvDu0IKocn2G1pDqBczGQ4j2Xqf+k1TV352Ok+Fzggb0bWI+dMwHDQW/21Qc/nLA91X+EJkVb1
+hKTZxOGClMGnPkSF1anbXPgqpvq93zZa0bXOMwMd5hcx94K9oQ388hXrPb1taaUKBJ5XvotUwfj
Gi3Q6cGPoIUrJhk3w54eZEgVKH9betDvZFN2VJG+6vDyO2vzsDpu7INlkjRpjLBHLpj7UNYBOSxj
9ayyP7v2fOCWMZC1b+FTaOX9t0hE1kYxXOc6FFV5HkzUZAcoXN/Uwb4Vvq1e1WlT7czYx6NGaosu
p/Db4kM9IpX1hymLtGe5KJYu3VLGdJEhNdIgOQRKft0hA7nNgeLdKmHlrMcULYYpKedS0e826FNg
Qw6Y/wqIxyrzqFF0hR2/oq2MPWnqPeTeqD422Dvw7ItfUcsMbp0eCyPZdBKNem2TNtt8zJNXfMUp
wkPnxR2LwbphfMEws7+TnY5FjVworG7i8D6H4bVSMUJ9zhtVwANWinPC4mw/Ch3/1lxLrxDjUA9p
X+J8EdvWVlPH9iGbQhV3xky89ipIVXVsyg/FzA+xcEhIpyklonKYpRazO33Uyq92loqVCCPzOWqU
YjMUvXOeLA/mwDCoN9OECu8QuOGRT667jQsW8VDh7fs4tJ21MLxj1VUN8uhhcxNkKsWS+exycHyn
2qHZWK0ar8ddDoO3lupOnG969lvqvme9u7TLTi2AMM6DZLBKi3xTz0F2DO1NU6dPgVryt/FV50EN
PfuhR9wsygY2MpT7HybH6K8TK/kpW/LQNrUFSwvgoxwf51F78o10Ga8ohfMwYKwKzU5Ee0jbaFG4
pbhq4mrcqJVaXOWq2b9ZzSGZOWGNpRdHT7T5tpfMsSL6igRlfu/EWbFuhTXufPyYVuwdindNsN7r
bJiBAtblW4Rz1RyeEMLHLxadsqWptj+D3u/P/aQY3JXq7+S4yne7y6huNnF/DNqmeO+tLaBs9S03
auSrYSFtZLj222xl9o5G3V4d74tkeEs6Ffdw4Q43LgLZ2ynstUPGVvzN9/HCoQj/zM8Lw86EHLBd
Tdbb4LjZRneQ4EVgwX4bEW1wg+Kt6tXi2oXIhkAZ4caHudSZMFaiBHqRyJV062Oy8SJ42L+U6Ivd
21OFCzkhUuvxjc7eaiWb7uTHhzwsgmVC1EQov/PoP8heOc6mOrQnZ9WC0Z7eojAU17HQ+X7Nh6TK
V3nQFWfKXs693WEaGaKvfhlQ1qCSnBL24CXmk8PcjW6fbdKEKtZag3uEkCcoRHkVORB2+88C5ccr
2ZLx0Kw3uY5fW2ua6cYI7SHf+EExwHuzkbqHy6xtxzQdVqatixzrKb+/0XKyDjtUlA+aNQncqYhN
mj8qy6mc48cQpWSPvJo8GwCdxhk7mMgV3TnIoCePSjh8MayMJHSVh6dg0Pxzrpk4B88dTsSXzNEU
SB1N2N+TVfppIMn1xc3Kbq37SnJbu6VyX0f6t+VCs4Sumj3i0pmG7nTqc4gNTozXQTYJakMg7vSV
PI3L9mUGCB8/xQIls650N0Athrno1Qh7gwd0uLEc3dzIaYHRuzuvhtsoJVA1jN20JgvvpH7q75Bq
OcGd1ZTNvYyrZE/lKBmarEajvA7RCfGbguV4o630ZoIP4ablY61a6bWhI9jsOloMsMkqXjTFQv1R
DnZIJsPib9dO2CUlUrM6UpVZf5a9WekEaCRWyTY02uIxC+P0wTQflqHg5b9F4/CKNmG5vHJm1N3J
jLChmF9YXqEuyl9vZrmgFmXLm5FNeSji+tMbqtOgOUDIwMh7fkl5pb+/qc7pboI2uJ1CLzkjRZ+e
Y9Vk8UA6C+w3NKbf8a7RKERnfrm7dLgU009RQfFvHibjaarG8OXdGU/CLbHSdawa4CCziaEJOie7
Jev9UMBWAjhRs+wkHxQdZC9MM/8O61no6u11kQ/1FXVcLKvwIt1aaIuZx6yqxTaMQzLAYFk3fhFG
O6mFJg+C6tmmwg7jUyz1NPwD8AvdFaENpBATjdoU9a416ubFbvXHygmi72akgfONcrIruHlkLHeu
PDeOzoClWVfPIwb+Q2WhfmgNGWlLb7s7TyfJQTk32kW2rrwUsXGu4wFhest9tchKPvdY/+zsrK53
emScK6SSIcGW+Gfjx/OWR9YZFVr/R23UOyVvxdfBhj+ns6S419LK349pNh7lpNjHdDvVp+ktZZJ0
K+7bcgd7a/w0KTMifz/Mk3I0te6GSIU6Pk/6/UrOiGrAph3N9B0JKG2rKwlafDq/9Qr6DG4WSfYx
BMh7/uOIkRFIkv3na8APTz+Q8F2uAf98M9lBeutX7yJVsrM86LC8zxVE4U0BTXmbaYnr8szowjuG
xVPHel+Oy8LMWzsITCUxldtOuBuzaNMXJc2iVa5o2o84vcpy0/hpae5raxX+qzWp6L2YIJU1QHoH
Tan6o5zt/J7tzbNVNdV/z/Zc6HQjaQ9uf/gud7azkrzZvIzAbk9GetYCazrJDpnGLoXKdxZXEwml
U7rY2oYOJdhWUuD0hyZCUTPRd6HVJAdVa5N3132WW5ZasIAp8pkmMjrJu/05/LfRch8jR8eDZq+G
pnrvgtYyj9xP85t2PpjFLFTqOaxJm2KmeXtsmAJuH6zvkvRBixtjT/XD2lfzDnXSig9H5Q7em73+
jKjkp5ZOK4EPCIaMne48UrbCuhMfufLosRUBN6KVzx6qQxN7iNcgSHTM3MZiaXZDmmwpFoiD7EVH
inr5APIIzeZHvcv3ve7Zr5GhjVeIsVHzTmPylsLW1sP8fiWBX3L35UFto/bQagYyftos/l4aNhW6
uX1h+utl3qDRw+rVCrqY9GFqkeDyYojuxf+h7L12G0e6cO0rIsAcTkllWbLl1HafED0dGIs5X/1+
WPY3npn/xwb2CcEKpG2ZYtVa6w0o7Vvmk+yy57n0m1JUZ8AG1pMqBgwH/n0B7MfNKJ3qrbhBMq/N
NnWJ7LsZq8tdFMYDTG7kSuVz3Ymn0citH4Bnl02HPS5aQu1w5QFgxYjFOw5fK3wbQh5pC2iDhjft
ZMpSR2fhhguTn84VK+bXqKvqydaG/LXXKP8QSfXTvu+M6q3ux2dgbc1tEqpyc53wYTKr6g3MMUUw
RbG2cpZOeOQPsO6urZnBE0RL4jzOxkYO2oWlHFXHBe203jHLFQoAFHrOctS5edzsVGvrdLKEp4oa
6cehZvNU+F9trbQ/RxqY4z48T7El+HdOX9cVbeySEZqueoHgKMrK9hGF8OZxIAK6eeIxRPfnUfbk
sIkOhVOmgWzKgSWOEAYoEv0g++ShKHeQ8TGmyeCfC7efg1HUZRQsqJweMUSpfFDlyU0eRhexlrGo
71M3qiKyRO14r+tsvmQTNepyB/SvDFSztTZGYqFVoifm5KeV113koS6L/rKsRUiwWr9kV1gt3eUf
85wwTc5lDdB6nSun5ORyjink6LTU3BOR4oJKdBa6J3lw/z7774icHttzHqAyinDWOlH2ybOP2XPS
G/sIdV8jKpMzlLjkLM/+/5r/T31eOiBN4Vjp5ut+MMShmkIsUMQ8XuSBlMR4KVeIeQWmkvesu/0a
9P6eJvtmFZvRHDCLnC+vhF2D/LQ8Vcc6vRMIA8q58tLRiv7G11NTN7aT0WgAhU31LjKWcANUBePs
BNqX3SZq7zvJgIifomucywnkB6OPCWZNafpT0KoIuwuBjXhMVCW7me1jhIp4hpSfKo6haqu+bqJq
nrLuV5gA7pO5NbZu78RviFVTq248lLFJpH7DxLbli/nWRFp6V+prsjKukrehBBuoAtA4ymbYT3e5
gsZEDyT0NmbakyU68dqaIP8mIKIFdRm7AWglmxYWuLYf9sobapzaUfY5ozvewxVjslEdFcocZ9mS
/RDOxNXAB1TaXiZJHZ+XCbFs2ewb191Uqmsd2KgalCDVZw9I8kOJx0HpqBttzt1rP5RIaWJ8FCIw
0T42OJaQHoJas0kQf9VXhdx/kKKEbajnW9YM3/pBsWCRjtHjooZQATpg8W70WCR59Ii9Z4wEuPgl
x8d1Ut1n+W5wYVXLGXIgTq+edqtS54WMZfXg6mP0Wk5PkrOiY7V7bdUyJ7tLQXNWu/IwY4uzlU1v
TUSAg7A+CC7rLRxbhVsA8WeL92K5MXtTe1Oy6WP3hN4DsMp5+DG1Rh1YyVLewilSKLN30zHRjeQ+
+/sivKw/LirBZsiLDNI6BTuvdQGQK4ZA3VD3YnGTLSMHg9NBUqMeyppiudBrVTMHWbheIPuKJvnH
BTPY4g73w+zSm+Kli9KfYpUfbLJwCGyQkZfI7K0bqaxfVa3P35G+xkZUQX1jaE311sfGbzlf77Qm
iAzKWwtOm7faxfxcDsQqJp7V1E4XLamq1UQthh8Tmpe4cL2dJu3F1kMxRYgU99QZV2exr37ZbK1y
HBDJKLoNXmQYbv97TgJCF22oEVa3LVyUfLmfwKHy+EkVm1ztr3npXtXJFG/9aK95I3bKtYaiuTuM
6lEkirhGTkyQp6Xhi+ihTrqL2/7uVDbIpvnn31c7jRl/XB3b5j+vHrqo8Yk65o1MwmAzVF4T3Cuu
sOr0QMEscjP0A8RymY6pu9jeAuT52aFDGMx16NwjnwNNW0D3ZsNESd2IWaf1tnr2Jus6Y64Hqot0
7NLc5bGnvTfrhUu3UAh0nM8L434eHryUsHVyvfJc4iMdNJLNHs8xvwlSOyMp6OPH3k+yKda+fu37
2B/yCX805SB+w94xMtNxaxdb4MjOg203wCpSvD+/Wr27AVbuPmSTaG9ourU3emaj/9aOSXUPFDe9
J7YQvhE18xupORRN7JFAb232IaaDZN6f5LSwpGpYmiZCxLiJBBGCmBKiZgk+29iYxztZBjH+3ZSj
+CONd1NWRFvd6FkBhPk6q1X2Qr2XnSVo8UNWpPFzVRg/pYW4mJZXo9Y/J+iKDXkvMbaKFbW3mlrW
w9w92Q2K7F89Q/z0Iechx2nJoVbrw70xzorvJg7TbRJDyRAXh3z9JCx1+Oyrkqo4yGb49zzZpycq
2av6ihC3+5j0+WmsKH7LFiY5yqGZEpbADrn1wBrd9yUU4k6O6k5bIZOlk861hxnODDvnQZ21o2zK
jbRsxg6jX005Wti7D8yLYegPVqyD4+fHnJ0GZPOK5Zdd8iz2GuUsou5AprZb5VlqXtVpfKhYZA6J
HU7PnlZ+7+MYScXcfS86b3mWE9QxTlCQgQVCmPcxIdfC99odPyfIO8SjnvmrC+Hd/3fWpNTxgajz
8zYOP8dAnfXn37f5miB/kVY033VDVE9EVvauaRWrIVe7hGe8GYjMdAu8hs326yw7s0nfVYVVH//T
Lwdl38dlsh26+n4pUEjd90LTbpoAXA7RWvGNqXXeKw9ql9BxlvUGjMDYWr6NpOT/7wAhXfXc/1B1
TMfzNAeGjmFBElFt3f03GhTcVmHbWmUdWeuWQ4w5wxJ4mihOLdHH/HGa82+gZrL2kjgdjhWsGk3v
o52JucNWm2rvuY3DtTaygBBQbZPkHn1xV5R37VQVPhUp71ngjkjG0Dr1DpYYgfDBdrnPcmayJGdH
w9hUXye2nVugtAFtUw4irmdRmXLNg2xSO1G2JKWUrZycTFi7uJH77qDpG0BrsJ8teyZ06ciyy6Zh
UfaC87Srh4YS4zpD45ftyjjHBptWUmSveESVV9nCHj0OEt1MT30/w0kkVX4yI286TiS2NjFyuod+
BKXkpWW94SNCS6NDk0g0rNvlknofo3rk2bD++uooJy+VEWgupmslemXHvlu6lwHR9Y2dVIKCM01P
xRqb3yuHxCu6F/AZ0S4ee4Sp11E978NdKcaauIemYijhfoqyaZNqagIjD81Msn7pxVkP7JXTy2Kr
3mn2+o1sIZP22S+nffURHALzywgnXKf83ZdqeZEHOymrj7OvPk3TH6bEcQ5fXSSc8DBbD7IPqUg4
PbyDSGD8a0COKnOYoGyRNCfSGNbxoy9EfNSLgLcuVvaUwPG+FHkUAvqGSbwzUqDxsvMfI1/tEaK8
59gRbDau+zp83MEQq/iz2T9ok/45upQuckYRriP6ItTHGR2l2iwfZSPjZbefY3MOZFNdJ+R2/VPD
/OMsu2TdrbSym7XaoMiuAqWKDSRJiu5rX9fF8UM5VJuKB4xs570NXeIuisfxkXQUoHgBn0Q25SEz
ddBFjZMcUQ8dH22bgE4IHJXXC+QBWS1kl1jL0X+iD/LP+Jgk1W9rWnAQX7t0bKGvNa6JsiXvMyH8
sHWctNzKPsRlSBFXlrcT5XJxEDi6iKTqH+PGau4Qj3iRrcpVgXlhjw0/FmEu2ScPiEUdB2QArrLV
Qc49e1nzl5wvu7AzAbffOK9GNlI0Ut32+2D+UsbeeJuUaMHzD8CtgF3N067Dc65d9SV3JmMzaXq8
6V3x3WpK5YSXbLF3ymwKCtFXCNDFfaAt2kMyslNQjIVsWdeo74OWXDRXeE8Jnle4+yw/wIC3+wYG
HD9kXLYomQyHaWpjhBsK7B+n7kQOAeebKT2oRWRfIitM9xObajyWBufaeMZL2aDF4HaEGB6/hKe1
+bHFu2rrjTAGx0bsa9ts75TigmuJWMMtb8D0QOM3Gu2Dlqe7zKiyQ1pbKTDyHDWOaPareYGGUsT2
TQ1xvTZUZToVcUJF0tVea2fqfiDRzPulMtVrpdQWoJqIfZBbRXvTabRtN+XmPajcoJr16FEeEElQ
jwsgB27+vz6Qltm2qawGCOb/+kYPZ/lYycMjTu7xx7VRa5BiyPMHOU0FynZHdfv+6yK1VkbePWGP
DvL/LsogXwaa5qR72TejOnYXxt55MMFo+EY71ydKopjfyHa5Ii9kWx5sBahsNOO6jaJc7n8cdczi
ThoSEKdMGTR1K9v6YFYneQblnKnLOt7Kq2Tv56VqNfmhoP4jVyK5SEVpiLb8epB9X82vvv/MS+Va
Joc/Tr/Gv27Bl9X5XPA+ToUYEKaDUIN76mlqu89DEmHBka2H1LHi3JdtOSw75dlX39dAljSIF30N
//cWX1d/zkTvfF/D7AvCOvHHyHJvCvKhT0k+HFGJ+AV8cLlXB/xhzCHSNy0gH+DpInxaclH5Clmc
35b5u4omQA8jNrO8xeMb70HzUHltBRMsNm/DKHDDTLrsV+EeUkNLf9diGtC6CsWT0lXtvtRy82go
uQ5BE60+F6Dvj3R2NouKfZrlAVGPEDTYWGhDno2lyl9wFzpauEu8x/mQ7NyoAfU3YqHGBdSLozR6
0Xq+mX2b/tVRB3zRB7F1TGFQ7sy792zJtlNvKi9ju9SHRLH8bnLGs40PyxkR/vzcmFtddPPRy4u1
5ErGg0RlsTHsxjtYenFMltQ49hFCD2DI6nNlG28r6EG+2NM17+gSCG7CF1bPeS/sDuU0RUve04aC
HR/oY5pUhxjlsStpU0xQzBxHpmXeF9WY7l2xbGala7e1WAvjVYe4EeCyvRFFKgUwENM8N9lxVhDk
caDFImrg5nihp49Ko/UHc2aHE6Yk+sFg238htn9IS4rx8RSPd30GFJN1JRAKlmDa7PxeovRmeopJ
DSENzDF7yRGs+EGItU0jt/VJS+fXsorGa4isZIB2nvKjdJVzmPTFq4228KFAx2+/OITwA0A2r6Gu
7ib9zwpMgj+5zXCDquke8zmddmmoKa8gDq7g/+s7SNnFRoSFGeBY0pwBwOdv6rzlLagFi+CBQTfO
21gxBN9aL/dtPRXn3KWY7dTlPbEiVsxdlAetbpgbjVLS/aCZ3mZCg9Szq83Y2sa+T0zvauvqG7g/
NCg6JBVrzEqOKeWyII70X449ZScExqCgmU8urzEnK4vTkIKnVip1xdRF1bE0DBct0KQmxVSpB1sR
J3OstaC1K99L8m7j6UW9KZFMvjp2kp9sNnTQPnylq31PtcGNTW74ra8R/eyE5zylx4R9JTJh5Pkb
j82JJUj3JkA/VdfYz+n8YvR18VQcrTG5DZ2NwTayNngLgM+JyTvt7KxhK78o7rYR7MJm/R6DYuUU
Gi3VHTEB7VuJfwLxpNRLSX+qzV2fTjfdTmFS3xRcsfxZzAmv+6y/g8AShekx/N2ns7ZrcRM9yUPt
Nflmxj5vLt3URxynO9UVGu+18JDvKrKDpZi7xsx1e2tndR9Ug/2uMsHRsQIa4yd2Qt2u1qfyJA+6
l1QfZ7KpVHZ58taDbEY43PIa/3v2f4ZzMnTU/EffIKY8NatPIKHdXHy026L8K7b+cmqL5yB2Avzp
9FMpcv20mLFFiM7+Nodm2FWhD2D5O25SWL3zFgEUjIUwZCJvCeQpqOcXW4+rXVxNxmlMbePkzNA0
IY1M4N+OYZZ4fhkPZEhGDMBSoewTixK777ncoWyqIE17Vv0GDHHtIkSNA8fsIJvjIQsd8I4HaMTr
3UgpU0/iZo8qz7fqq/qcHZvGLrRgysWrIxwszdbfAFaa7anVce5e6qqYTl40TidlPXjqJq9jdBfL
oTiF60GuNfIMFZwYEg8pTN+OFG0zjqifqenYn0gCYQK3ng3W8LNqymccOGy/VjM+gXpdYsnKWfuZ
FQHjuIbHfAx3S5JdkS5XTs1q/igPYYKsiJKbpP0z1P3a+Wgl/GHy/6eZ9asFmnfbkWY5jfNSnNgA
9Uo+nFq9MI+mBcDD1gQxmkM1bzD6YmuqPWooyIqeSk98N8rW2hZqOlPMKDtcVOriNdK85sS3FJ4d
H6w5KWc7xcizn6ELec5e/mExymRBUQnwH4m+nJK6W05Wh2IU6XO0w9zqRL6iPrGXd/dOmrAhKdRT
tvrIiabqPz6mzxvxMcmzvKiHj7MMvedjZxD3hch4AMfXRRCVLhhStVl2rW3djFKgmRd5iOgrcXuS
B1et21OfQc3CsgNsJSQNvypLH2J6exJJ+B23p1tTgwesoroLUl3bgEI7u03vq6F71qzpFCXiMa1B
oRngQI5D1JzqgrS85ljvja2El3QalqBLi1uZiglXE+0vVOMRO2/Hs6Bcixp8hCymXbiwPRCXtYEk
ZGr3WGdttLFtdkRNlbe7BFnpAJ4uldfaREwL3CTgxddZD8UOiZd0gzhAs40sPCmUZIyI/GAJKxVf
ODPfFaH7I1NIgFt29zSX1bSZqsjlEi8MGl2PfXvp8l1MZA+Ba3yKHaqr0zyAQl8TYGtxNbNsDNMd
xKXA1eGD6qy8/dTx51UforP0rYZ1wg65HNBWhFUbvlRwAd3GOoBFVnet17E5sNxmG3sxi4S4AfrE
I1MdYUdHk3WAgHTvRRulqSLYLXwntLCY9ugNGfzoSUc1jr8njRfynZPmR7zxMQ7W+St79jJkmUT4
kGcR8qy5p+yjJH+YUqs7uHZ3Z4eKfc7i6piyZp2SMNn3Iu34KAcHmQMsVHOsxHzsuMS2WcplC00E
rzMlumaJqIKsadQt71Z7iy01MC8nf8UXUt3aKeSiVKlxNZpQNEjifDt6Oob1SC5uMzd6FSbsuZHC
T+R005XF7p7vUHMuYqynneFuXVZ9SPfvKkp4m4SSTlC4BtgRdt0bV3WoVmra98GFKt91TXwCuB1Y
jT1ji9yiUTMk2dbpu37jRfW1iZNjERsgBDzzHoNYyEKlZ8KyyfXAbYGS93m75/uJPnFb3vSygqHQ
tFv+WcvBdoW1z+1hO416CwvGbHyKSDzUwj5bccL/VUnTx8XgkdON40LycEcwcV13/3dtgnZaPk/l
UTMGQoNBpVbJbjxbZqD7PQs9lY1grJA2tFDLOudq8iedewFWf1VOGlCoJi+LqaCJs5qKfBBQXTxP
MxY/b7yPstnxLWVBKQL0+13eP7QL1l5qxd/fzdkvq6qLreYqxkWxcP0lA/PHM1O0s/LmhWDqvLQ6
2t0WpOXRVe/TFLGEylv2uuJdzDwug0zrvJOlAXmvNHRkstTdZaiaXzvvMkVahI50nDw5xRQS/uTW
wVUGZ0MOyYLy0z2kpoumH/GZbnveSUtQO4/XRLYXhhco1RhxkCK71nWj3C8WfllAe/Wynk9K3i97
yNXfy1LTfZdt8cM4vpR5jpfDiNs0Gz5tyz5qDJrGurPz2DogaI/Kq9b8nGa2K4hxhGdWo2uaW/Vh
nu6RzbN8C6r2vrGc9GznKuXx+OJ4Q7spqAw3Q+XexxOuE0bTpftuBJFkkIP30zBzLvWi8tZfehuG
talh88WOahyEu4k8oQddb1S+BgBuN1Wej0aa8wjjSAMlX24GTzjrwm1B4nfqoB7wX4pqjCxJbSFx
C2YP4hVyo721/lLpNR6KBwou6AxGYYskCYqvmcdzImxKk0qWRJT6HHvbLye00vjzIRYvtRsHygI/
H6HIwtdd0nKaOWyWynudM50lGgG4fbRUO+wxv+vQvTbhQrk20UCFllWS35cTWEPw0EGkTh0/rwDm
X1hVMMbAEZD+zIKR1E0wj850GoX2oEd9sxMsz/fCK2BVWDCGWATihygqXzC1vEPu7tqTXr6iHDtj
Lkahrxp3oTt4N9Ma9vnM+lOL2tjaqoqUaJ2I+1mZDd+b+vXvYSta1Pa8a9TyCeB/u3WNut+USv8j
K0S3s90KxycB4sKI8PbLYiTiDHMCFUjkxD+CYD9c1BGsUonmXZWM0MThGmbuy1KayrOXKg/gpM86
qvIXUh/DTldTAiC7Ha9a3O3crNLO8drqu2S82sIYr6oSWScbFxb4zsxIYtDOvCGCHMbnIhQISp5+
TeJFvwrYa5sWuaFANnlpn6Y5bTEdaSdw60v9Fpngq7uqbt+qahz93uj7twkmv+/ZxvBGTncAOBlN
bxFrtg+PETYkEYmfIATzphVzD9yB4qa3ZD2A1sF4a3sbsjYP9JuJKR2SIY3zBlyq9REQdN/YfhD9
wGzeTJ2GALpJbqYC7f9GvMMT1XTat7RdAL0aZvxttRHwjVAMr1Uco/mPnsBLkygAOzE/bfr6xYZZ
HHRqZz3HfWEgtRFVz4ngrTzb1M0cLywOU9uiAIQWyiMUOCJA04xAYFxgBico1oHQtjRgZUvj6Pee
Pda7SIcNChsRQ56kmS9empj7NO/mu9JpxoOJPfSZLHt97JxWO/XA8lH2xFrYBTwAv8oND8qc449n
p/lhHmvj1AGm3AphB3VqOUd4hM4GnwV+JdjH6JS0+bZLVMLYpL/ls7ovo1Y8gNBuDh2ScCv/w0J7
qXhuMkwd06X6VkJ33gASUoPSxHesMM92Yt7hLKYRBWk/h9Z4BbX7p7AVEi9s/lW9PmbsHwABi81U
w6aYCMT7mC/4Eo+fhyFTTgW/i2/MrrehcnpnefG0b5z5FcXCcWOF9vrem8xdMiL0UuWiPhOd+GkB
vUJztOlQIDAWTOgA+q6hT8GM7W/grKFEahnj0RzFo+m9u46qvxTK/DseiMxNntdYOfRKlN43eUEw
4TlvIfREv7Ks/sWNYH7Bigc81NS7NCKlqzQ6sHPFIBhvu+uQjO4u8grdd+wZ21Tyt4N+B7UeDaJV
jCF1szcN/Pim9sTR8sitGwMv1ETE8U4gHYokZ/I4U273tTx+rZwW4oFvjAt4m/5UJYp2iJXkxsK1
Gc10CrQZlSBdbf4gvazZTQk2pPtDQnZkNe9AualJ4luRaZ3Eog3bpegLPNibc6w72b4MtTd6H2CN
t0hndU+WotzlTr6zKvCTCpvAj6rNuEaNeflCAoCQEklIEoIuKdBi1wx5stfNd70Uxo7343M9FEWg
i3S89DzwlB2NaINQ+d7pm+wsDICqYzXCkrTHlymv7X0Uhh3WNcN3tS1JKZhiu9gx774pHC4JqQE7
bFHcg/W6pUr/LqwOPpDRv0ThnIDw8PMFnl/foNKgJKxMSlVty05ztrnDwl/3aDDE+MJA2NlC6Iif
W3dX55hHlurgYW+DsJNnXpeqp66Lwksae8tDyU7aToefio4EmeZmKFOGSOnYzpPQ/5ockmbUwtlx
Tv37zYlz95cHJy3FxAAkK8SJIjqFrZZBdJrw9B4X74amo33q9Pl3MxfGPhvXDyRxm/vZQe0vaBOS
nuj63kdeou/GYmlPLV6FgOaQux3XXIGo25FUESkK0QRdZk/NvaqrPOCJR9xRzYQcRYUrOIDq/shG
eNjPcliONJCe8G1tU+bLjo8b/GNM3kUX6slMxLy3nT9ZHTbHoVeomzRuoEJDORk42+POAzVNq1T7
gEFOUMFODyqkXbU4tffGvM0oYj2ieXPN0RANkq4HxlWgTTtRfnyBuopHzgBnqci2Ywc1XMkKXpag
hcjf7JXCdn5GKbV/LEpZCMplYy8lOfwQp40EmWeVJJSftQZxfjWeq7jb9EP/QHmt8jG1hIOqATC1
jf7WL8IAHlKZEMm6bRwd4widHCPHNXbOzBoZitUfUmRiO4MJQkYtfixz1is0zRS8gWfP7pAgsgz0
+JpwE4bxcy9Qn9WdUzcM2kufP6ugclBeiJprX46/TWq++2Gp00OtxpTPNNa3BWgT/mZbqJpGUE7A
HBRlvoYeEj9V074kYUNlLvwTjkXxrIbDD+K7HgHydjdH4apozXexqrKrjZXLEZPcKPBse4ukzztx
ONrXol+2vRMS7Lbud9xC88Oi4G1jpAOlIyNcfFE7kY/1Ds9V85qZdkT81P5uRuynnHR5tqpslxVv
dRmbP8K6u9hNjZ0Furdi/hYJUfpojmNtOZePOGb1OydxHo0p/1YWuMAn7Xs2aS9h3/0ucvapffRD
TeY/btIU7Ci8nspBFFGXS9Szq6F8ZCXHtu73qt0vP+oEXbYQg189H3BArf2yI5WiFFq902qj26ZW
AQ8/+dXhskbhquwu44A6pVDzFLBgjZanN261pG03in6ijiAynJqFFf5pV2yW5UAkQPZZfRh6Mm88
uYmDGXIOBhXVXzjI7D4GIBve4jjE1uF3tRuNTWXNrt+L5XvOB4PdPPFI/1DWhrebRBU/hJNpgZi7
lp69SQic35x2Olr2GPomxLk9+scviiuS+5VGuk9DhSWq8w6ko709C+8PBVGbUjWiYxGG5WPUZD/R
e5x8V8PrXjeU818OLwi2D055iij1+UjzY6fsDXngTrzgD+y6s2OWmdfRZedVklILSiwrSSkUgGNV
g68EJhG1URWbBB00Xv8EVAn4m91CymWj6iYSbqU5XeWZ0ZFudWCkqWMJryRsBig8TXLDv/wYtZVz
sG1bCcq0Uq5GyZ/q4DdjYUvDI5wb1zqZrQtlqcJng6S8ejOAOSvPlnW/pLwaiwpdPbLzg2618YOS
lilE09hGptjLtXtg0S15FY+0dpQuzdaeO34SVuXdE0gCtLzz/q6LQmo82dIhbVGCRPq0wRIZ0PYh
vqgDb2FzyfM7N7Wh8EBlDUpnCS9w9jedHaN5W4/pbxWiGLv1mNyfhvQoTmeJCaGwxv0gnilIkb9Q
8JxILV+CdZpINOc5g80kGc2l59bnHmcrXyJ71JRE9ddkOSqbbCgDK8X+LSeRuxaGB6yHokZsEjUe
d2IKvXtbKz8PY4jeAaiVr27d0DB9XECOdcsiHd0/pzYKxvfpDG0FxXR0uXudUiGZQl6Q8NHhO8xv
LXL8lNbc+7mBl9jMyEKs3XKW7bKFwB/tY5ZLmHW/tJb7qFvDRXYjJHV1PCp/GRw5rCCbm9Sa6Uf0
XfMsO7P7JO50GhUvLVCyclAq18iudQbpIhyEZHO9h5HpRyj7MUu15TzIgy5+15iS3aM4zhqi8j8B
MZCcviYIB43FhbBry5YLkIqZu9M+nrQIIYf1Egqr+IwhMiEvKaql2thpRiHJTt/YVc1PVTc3J5W0
y4e0qxZeGlTNvzvx3O5qdIaPmhXNeMQOF5695Uc8qyNpIdW8FFrb3Tvd6PhyABLJm1u1l34C0DF7
uErkbUZ9EoDzXvHSb8PgxfslVSkSTSAmwyIuXo2keZPmf2kCim8xh/dSZ6sFg7i/y8NvvPjg46Aq
ENh2DyMz1YeMckC3y3PTucrRqOybi5W3l0wP+wwyUZjtNU/F2WrVZzCR/L+C4nkeVHujAM98rFfk
VImEtWxJXsHamptMf5QMhL9nfmKs7I3pZvMm7Yx71KVR41pdLT5sLBarwx1OINE161px+Oxcx/9j
fZFOdnJc/QSlAzloXfv84VCOn1m7J4X+JAfgH5bkGGFLnT8My8slgQ7+YdBdj65z96GTrTlFELeN
cf6UDf5fE71qPHZsZ9c2B8dxvYcQh4KdoS9a4K1NeYCmlp3mUvz+6ooSZHrhjQcocZgKSi3Mxdl3
6zSVAKz5vyunVo19t+itI5X08EEl8/+wuGTq8JeudnKeHEDZzyUWJg3zIzUggVSxmG6ZSPTLuAzd
RpBB3ehxk95rmpbey7MpMZDCd+fa/8/AbC/FXWblO9k/LtlgfkxpicHrAjiRvEnXDL3ph8OC6KYa
JaTXuP3XQbHVblPBH/H7fvotFeiLabG2lTu0yC+ucvWzPvk1DJyLHK3jMLAdZXgul1a9uX16TdZZ
Gfn+UzQ0AGNA7BLFefO2hJ+/q0fk7aW5WVeQOk0shT3f6nWGUQSO9aaVXGSTz+dO79X+Jlszy6M9
vmr5oN1qYCOys+2a8pK2aAlIfzUCovFotHG06adUfY3nYiDJR4XNdO2fuoc9iWiHmn8o+BWEpsRz
Fs8C/Axq4HqFWdYYG29lCV5XzlXdhWxSn7g7OdcyxOelw2qKIi8ltPy8dBisj0vTqRTPTmfZlJAd
Z/cxl6wJRPiGIuRaNK6dXnvGmiC799zpvlxbXpVoz4vYojiffDREob7wisqvcohDGyCg1xzlxXoP
pGoeO3UrR5Mizk5wGhU/7mHiRaQI7x2jvY71mL8JocXAfzuXL0TU3QFnbLbzMg3fKp40F0mPX/+e
arv659RBdev/TB3n/ooGa50dkrgCPtdH9QM4Ohu4UPlLXT1brGWOtsTA83HsIYL1fxCTi96rAfmr
gj3NRk6SF4eYSD/AcbUfLDP/x8XwTOejnNYQh1p4pXxdLe+pwwD35dVWQ8ZuqDMlCCdAai2qpgct
Cb0HN1b6YAypL9eLvrfJdP+edOPqLWXy3qDusHJr2nsVsz0f73jqKKtriTqMJEeWUQ9kcxZK8mhh
AypbvEespyEbJwyw/g9n57XlNpKt6SfCWvDmlt4m0xvdYCmlErz3ePr5Ipgtqqr7nOmZi0IhdkQw
SYoAIvb+zQyPO1Ao4cZOOr8m6QXKWYNUolHtzEBNYa3qKDzLIDQTWF1YZiwM3DKuA6faxLptaHmG
Q3JcBF0enerBy56VIVXXbdwqa9nMGw2+cgAKRo/H7BkxGvfJhf4gGnKAWZKlo953mvKmOVgqTjyw
bub3NmDh3dSmfpAPaBuKc9O2bzxJKoB4rX6vsrvPtVm5A7BvvMR9/MrTSoG5S0v0YVqr3EX4Wu4r
DMNXQWIt+M//q5rnD33UfJb2hk92vzd5gqXqYWrmcIs3nfloTZh1pErX/DC4yWh5c1820rI1Hu9N
ZxVw100Wub4KB0qTFJpJ12bXEwVVQMx5KIX82xgV67JN2Xo4OjmDuusbUu+NYLlhDqnu1KrMVpOX
l8frnzJtoYuIn41Bkkh6FM1m8AlrLjjLUI4q7pp0CRg/cSHrtpSYtmdY2EwQBKZH1HowIw2FaHj7
LdIELT5r8pOXtME9arI4JxVh8zl2LkIqYfpaWJ27pcBube3WK1/zLD+T02w+GwcYQG4q7qVJ6+rU
skFeVabXHfMeKoAkymCh1e8aLX3su4wMuVP+Gqx8V+h19UslX/b3EzFGRkZOBge6uBIgg+fgULvK
EBDfI3k4oTsyraoSCbxWpaaQABFbyJ/B1Mf2Kh7Cbi+bfx8G/exr2Ni865H3NrTWEK7VMcGgSplR
BRsHciUKO2ChmiBR/PLMaQNnZWoqkjNIOqyoHtR7hOM9zE1z/eEfZ7y9r5iRD+XR9cL0PlCCzcy+
67HJdP1FtBpDLR6hlujQy3W8VTsANiHrHAWzZtN5ZtFjIU8OwqYQ7Iuwnk5ZCO7G4Pd6bl1f2Ukz
HU3H5zpCAHLDow6MSgfZ9kxKaCNNdyIVRd1EUY3knKshVjkIPE6LFn7Ztpm476D8APMpL9sIkAWY
PuAarbpThpGtTuhSYkeVOTshHBUvKEvb5TShIelOwN84kwf2NePGLlEbMX/Hbr1jA6dRZUu2lbES
V+TrCxhjb5+N6ISFtY4yyYAqRBREj9lcTsfW3plVS7a4HihWg3fuF1yeuGLruo8jQW4dgNfA8iAk
D32DjCbwkviuNufpcBsrz9R5HleTeNrLJlAmb9c5BVYDhes/5Eaz0QY2gJ1oRVS877BcpBBISx4g
rJR7wyYRdouBrcqRNeQgZ8kOl5TNQs2zCk0S5iL9kF6cPl+7Q0GOqzcuvF31cUZma9+i50v2qlCz
ZdN17LnqQUHhtNIeUxOZHwR5dq3sDWGIrzNdwc+QbWy2FK+X6GF/SYBvp4qDFFbnnMDUXpRxduAt
5M5DqinwgpMIEIJoyo4Ri1om+vHaSrs2Xiqh7+HaB9s+wCacIqbpI1dijic52hOvZT+kbHCvLxnl
kbGENZFsoIgqRevcDWbPVWMl/3OLtQ/gBXIp8tkRKVN0Kgrc+7aJ4oSrpkA0o2FNuHJGlBpWDiI1
1BWxFst0v7oexqxd8pTtj7f4QAWgX5WlsKX0jIKvhsFtMVHQuM3zzdrZlpn+7RaSZ9eXide2uQnr
Orhv9b9u+zMZwcz8uj3rmiC4z7JfqVQNnXPsLCw7wOQZ9IbSrnUNrR8rHJSVdMZAPXFPztHfYeo3
k7fXcThN2mrTmBNC3qKZRD4WPJFW3ZWaHrxN7gYrDOPNgDVzQtC73k4toh5SuosH9vP1RnC1lQ6s
sUUf3n3JCt0+XX3tLGva9+mI1rGwOgdxwLVPtmqlmUH0NJO6XsXBkG0jwe2NajO6x8ljHUkyry20
WmAlffUaVRzf+/xC5dg0RfWm94zuD4YjcKt+owWQNCTDsRE0R3kmD/LeXmcfWTA5a4Vc92HUDP3c
pq4CzwohzSwLv0neUgtWh3Va/yMZejIDkW8/xuTNtkjEHdsm9lcBd/cnE6HI/RgAVUsEBXoUxLXW
WObABJ9khDx+vrTZ/e5RwD1ERWC8ktAbgmn8jI0RcVQ+37nJEfOpKdZTlhN0EdaFTjD9MaBvZ+Vs
BlSL1HpqHxt0J5a5ZZI3DYI+2Wd3HXTky+yabB5BIfxISCjD/Qi/oapYrsk59UfIFOFKGTHq9REL
YnWi1U8hi/qdN9uUdifNfpk667Gcx+TktuzBY31oLrrT9UJZTN2awv1dHv5Th4xlFiqLVMjtjZt7
6GsaarsI1Ulsk2nKmDyTB2Wa1VMamCpA85y7PcWs11jg0R37X/a0iaotlTKK7qWn7dh37SFyQHPJ
ETLmYPawtASsXHH8j8A0pm9+n97VTTg8K0EWHWGtjSsIh/M39IivcVcARJJG+Yq7jG/FeFvEMxGP
UU/dZ06LlIUXxAtAYM5dibjuq5m+QZox3sIhslAIQJDVSRX4oXqP1zTqfFtLNNXRe1DLIJ9fyXnY
K+y5oaNJ80e9Cp6wSvRStINqMudtB0NxD5rGAxijjG1AVde1T5DiZrJ6JYK1lv69wEP8sW4y5494
m6nXeKQyf+jBpdu5jaGJ5y3xhlI/XAXrdrG61ocWrGMwfMuMCnEYvRjuzU7td5NdKzsM7TEdcyz+
uoFKTGLHzQWEl33IXOsOleMBh7wR2VID4QMZo/DGAtpoSpQu1AQLBrNUfhr8stpnx2itR31gkdZ1
7ZVdCjBDPU6qEi/l9jTN/HpTz53Jd8U+lNIfynN5mp1k08ncjWbV3hmr+CeNa/HUlF68kr7kSDqw
cqIkmyeUlBBQpNBUDMGLWjgPblJFn6o+CreC0bpoaRF9McVgeE27QG+NNZsgTHkcPMSWamqWCzRh
lL2muvGjPNTeyVIN4FN1kTx2nl8eba3/lF0yZDmtKHVAOZHW2aGOcA5OpyF3mDG7lzHpxg2p5lPT
KhfuCZIrXoIQbzROZDNQWRnOLqWIUsXZ9hqbC7gCYRQdChXec5Bo1sPtbM5KdxWOpfUQsIRdYSsw
H+Ipu4s0K0M0xUNwW3fiFeTs/D7Wk6+DByWgVAL7TsaFJO1S92ofwS5WpFGcaA9Tj2hBmBrVxjc9
480TwHhxx7mNSIPxa4RR1OZbUhTXETpFlkXRqMc+y0FbS8a4/ceRnfSw0bwsAcrcqSdMfxpHJWvl
49w+G1OwD7r+o54t4w5lTfMuzks6cHr+C+mYbldFLTYPbv8X+jD9ucGesbUNpVinitIvXXZRqBXo
yFgKk8ZWw5BEy9A+jGsYY45h3OPPbd7r4jD5mCfGJY/lNsIJB70igDOdXsPIYJw8RG3lb3LXRAxG
zJAxXxlNmOv5ITV9YJDIUbC99En1bl2hSUj2iXerOMoim1T/JGNSolDKFpbN2K5JTU9LGdPxWTEz
26w+k7797ka46ikR30eKxUGAdhgCX5m/kk2FijXJKJN7uxUiUDsrxaHRMTuvEYZbQnDAybLBLucS
+fihS4NPChYUBare3V276xGJd6T4MvjZcKl1by3XCErcNw+32C1rW4hxTS9gpTJti8vFV/u2tpDz
+rLGzUfV3Ht579I85c6aZudsijtZ4Q0mXMqS60nezSYrvMheOTYMS3PX+i26s8AUwKdQgC29+hSa
cIHlIRPNBATeEiHMYXXrGO2suQ7R+nFe9x3qAIM+dEhjTevO9+qHMFEoIVxvmWEVUTtuWEsbmDod
gKfnz3Nh2Bs4lM7KEPtxygrVeaqbj05s5BtxyKp5YTVNiYIf40MNrwFQSdtY7xTYO+D+Q4QJ7uc5
/TqTsVjERhGLB6vYjEAQf1QNmODGG8ODVXnhEzai1QkA+kdWjeGTY7V3g6XicD0M3DNxJJ7OKoWG
flACfmo+CFBYxZtKbO01x7WRWgnxCfh7U4rCQvF31tNIXdNr4Vv0SrKgOtE/dEJpmN0UYkuI7Kxk
M4Yr/oRkAJWOFIE1QZX/clY3QV14bTp3OPpyUVlg3lYUqrD+FQ9i+UjGj4Zu6v5/sfR0FuTZvkfa
7F4qJUxeADhdxREsu8RkcMIezRP+2h2Fv7WlaFQ7hVYC/hfXSa3W/T9NmoJcO/a1+IAVgi9ybRkA
JdrLphR+xd/kqyl7w+lvzQQjnOvgRFdARgXxa1ab1ap00UxEi396t4tmkUb1/KoqlgM/CdyJMkbZ
xtTmYJ8p7C690qgfi5EEjeahvGriiPxZsMXkEYP/ZgknVDGRzbOKR29iZeCJDg/yqoInjnyLM3rP
d/gwvMt3WPSzeufMkMihKLygB/7PvomRYT3ihxg5FDOthupLCSnRLHOo+nIxP4QBIPe5V/dSg0uO
6XHc/o8xVxRy5JCwt9ttP4BzDFdzpKHGnFUXchzuxRJVKHmWRCSx8xhs3j86cFg/d4iTHG/xAqTZ
0ZziXYZmhsylygyqZTQHFHcpK4i0bZyALEPle9jJRG2su90OHI+xlBMmpdMu2WQc5jwpDyh6D0st
TZBHt4Nwbymt9ZT7urZn34K+HAXnp6KwrSeUTks1q5AGIsJz+zMGuBegS/AZ2Rh3YSATDgiEqlHu
nSlwp+c0HqqVk1NHaeXvv9X5jsVa1i6r6ExlE9kuWnIpK+Ntol7jMjTKy/XvMTlMzvr9GnLsALLq
+kLI6KzB4dyDrgW5G+U/Brbhi9FqawqfQ3DktzmvMxPjDDGid43LNSdWa+0aVtp4loeoqMdzIA6y
Se57G1vAz0cwoAsTEDkiiIeyyUCkDFP90Iv7oQ9KLhyme1MI7skwETdzpvtWdP8rYlTuFnEG0sTQ
nFghYWi0vOZf1LI0dg60zIVMz8gsjDyMlg9VJ+4O/uS9acMUHkuThF4eeVc7ClkF1J105VMcv5OP
D3mIoEmlVvMVko+e3xOv21XRbPTm0Oo1wLRMGe/Hupru9aaAHgimYiNj9qBN99AOoN8kLds5Me5a
tnVA1hhIwN3p9ec44R0RhSzYK1XDZyQqDuyrorXMQYm41uVf8cRJozUM6/nb38fLeMYq/x6MXLxI
QvXUpqH5NAa9dlYmcPMy620rJgp9npOeEIDTX1QWltekeU0NG7GbcSOz4HNF3kvB4q7NgVO2FYpn
q745ANYK764tqxV5QRtNcUWshdwqfbzeqhu1fUH1WH1AMhOf1dsZmXCEzav1iCslGclpWM6jpr5H
af6hxXr8y+4/1C4VEA9gcnkaG98HHQRHOlr2c9MVyqrAVuVOUcDqjbMXC6SBQT01qMCm9wBJXJiu
v/gwCfu1wk7OzTwDVes16zX0Yn+DjQWkeNnERWXldW6zl73m4KC1nLn6uSoL61Vg38us9h57N9Sf
e4wT5SSQqtklC6xvcg78p/mgln23tOBt3HkhWo1O5t+xla1W/YBbbqP7AOZlUG1RcI+T+iJb8oCW
H2k0McM1xmMV98rhFjfHTKcgDU6iBitvARvfRMJpvoos7yLPAtxnoolN3y1utYazwxs0XsgY8FDv
oomDfJHKrallBNE96empYhkosCdKmu5uUsOZekwmVz2OrlZt0fN/r2sXoa5pMOtTrKRQKnqlq09d
4F27k4Gi5ErGzBjC7iYAzbGapr5EPmQ16Kp56BSfRGTcq8nxepqK06H3kqM8kwdrANK8vLaDceYK
FoOuUdwJNKc2D/5s83Zn71iJ2r58hgCDw0wpevj3yPWRU/7qoyl+mLCrDJcMli35VPm/TFco1u+i
pMWgoanDi5ciSBvPVG5ls1a0kKQiHZBoykNsgssxZyvYURZZzBlC9vk84AB8nVskDaAhfd7epsmO
VEWX0g6zJXaqI0B0dbyXByMk+zygENWK+8QtbnXBnuKHcwoUgfgIAhQib1PlYDnViZNXOWsStyJ5
9nuqQwUHCbUEnUg51W21aV9wxbGs8wxS4opD1SCO99emohUXH+ce2bJazXzknSMo5akBRdbSfCzE
AdeErmSVLke5QOdwQAj1peyTo0DwPUERcE+ypaJBf1T1DgijmC1nJdb0K4MhSerB3A9SZq924Oa1
yBhJ+SRSkukT+lGyT0Ywq4AG9P8zPu0HH4ZtNO4cADtrexisjS782GzfnSC1lH82b71ysOxVxWBX
DL713uZqwstNcXXwSJVhbay51V/+MffWvP3dMAApXenONhbZ6ipV2QO22qKR6WhncvJN20K1LAZz
yoDm+6fGa9yzK+QUzNiyDliLJQtDJqtLr4qXyO9MuwH13QfT+TSMPN9pLhUpqRipTd/QOFLeuyT4
MxyF3zvMBt9vo6UaZRB+/8doGR777zAv/OtoM3SNNRqG/KKFznPsFm9wdB6r0hPqRFH1EsAPkGG7
S/Qzsq/Vou3K8g1suLOdfK/Beqgr3pQstJfX18i+OTUOzyaiVjFSGvzaWxOmhdWa8R12HThGDJr1
Ys6sWhG7L/6y0iep8plr+ksfhPV7FSXku8shuVfIwO5qEsJ75/ds7fdsuxzzv9zxKU8L85eYHSNG
9h4HpBnn0knuM2hru6F3vmYHGjRHvy2fNGvAL8cPwTA6/vjhaJgwmbr6VwNrj1stevkjplGzVns/
uZN9U9ANfW9HjI4GFaDPYFHEaEh03WlmrmxRQfcOrQkmy4mNeRuaRntR2WatmjZJn5PpzQNmtoi1
Nv6JisAC0Kvy3YmUYCWynnd5r5tHTAy7dVKGxbvptke38YEbYlaFRtX4jKRNua3wwoa9jJ1IDJoA
KGQS721g1tTsyvAYJ9iRCKRTqkXOPZhg/X48RPjPoYHktYT18jl05uJ4jSHL2y/nhotF9l5nmuia
FAPiIYmcV42wi+wAPUvl7CqR+S3wtF/yBD+16wmYlF+aqhrfxMl/PUZMn8Wsv73Ov0//PUadsnVv
hMGj5Ts96mrhuxYP7JnRqHxu2GUh4R0/ypadwBKKHTs/mHqcP5NBZtkAXWzl+mN/BnCerIwEiybh
yVi4fffkO5A0xR0hpmz39LuPYvO1T2LxZJ/GPNn6PQ/5DfApY1QcraxKtrlPCgk0hfliz82d3JTN
pR8uS5wlLgnllXOBTNkyQIvwU0V9hNxM84pk2WIW7MO0GMFbFCRfY3EGevbrTMZkrxyH7MH/0nt7
FZI6kJfCqd1PkMbR5NA+es8hYapH9c6MBu2jMR6qWG3fw1Ax9/7EX5ajqql7w6s9Ii+h93dBCg1R
xincNKhY1vpJxzH7uYWfNXhehFJUrT16A6bbdtE195ZeK8gO5irWBmr5EZQaqiD4OzVFr6yR6Z3X
XlfWO1ljpt6xH2oSrT2uApeqr7JrKToEWncdJivWYhjLbONptrHPqRE8uQ6bPcShEzdbqkpoCBhm
sS3Qev6fz/73cW6qqUfT95dOYxRbchn//Ss1KvbtISJFyAY2lwZfkWWD2tqmaBustVIYiotmws9C
QiyCMOu38vPrYXuv9Er1mA5pd4+44qerue3JqKhzGmqjneDqfsoCjyziBKq9DzUDyqCo+ZSC2WqA
MNnIcg/ijd0iBGy1haoAVNNU840ss0m0qjwDfV3cQfOx8cPo/uyVbvVynNaY66lHXVhYaXmaRdZY
sZLxLNuOQg5AhSe2SZ2ChCj+VTvsnIOzPBT+HJxJlSzVwEOR5nd8IMG904yaykbUnGaxGK3kurSI
d72i2UcZkget7fsW63M1WDkFdo6OA9QUk7b6ydT4zkhjoLdX6eW91oUt9JLa+VQgv/SKb//spyc9
1x/l9wp7mNyYF0/XrzmytAvbue6x6IEUQRb4Uen6vMjtTtDAwEt7m1sNvol14UOk/ZKFd1m0V2H9
6wtfrZNlZRdgZst/FfFvYzAVxqO68E6yVI+RX7Py1cTeWn7/oneO8TrXtb4G44ifasmtaIgag8K6
rrwDQzvibJl911ykQ0uYO8g8ZkursJqLO0TO9Nw+W9WAKkrosxA2bTXYNkiOLqVkoBQPlLG0ysdl
P4UbaP7dSZ3mwjonfQWJVJZ3UEWA8saOYGfMWc2S3jPu5WHw6+4ymz+yEY7+NY4u6muujy48+sK8
jlLFqtMogJTdYk0bu7uCYndR/ZKad6o+8HM3EivchWFTwqREIM8QB9ktOyIBJ1fhWC1LpDK30ter
6XRtpxvA3yeBNJWx0ut5PEYaZRoJVQV/fJ85nnWSQyIs2y6Dg3SImICjENBzCSRCna69XLf301wD
2TCHeH6ton3dJl6zwTd22s9NvsZlqEeycWaj0mqnDFLEqUac+TSlcEm1znvGMWvYwmYcm4WMySG2
hFdktR/txs55mmSSRlcc/eAaE7IfQsnasxLjYNnDpRdpmUrHCifWEmRilqPjhUv5TYhvzEdo9ioa
KEPyuxJxr0J87Bb6Pf6f8Qj0ok06eIknBt+63zfzXeILqh1v4ndLvIdxVOIFPkADalBAcbR7mbGJ
I+qzI3btmo3F579aVAGadVSI7DxLlotto0egdBm+UKKZZWl7BFhyvH5y1Z8gXIT+Xmp2Y452f4Ut
ZHp/ljmYToMTEJIK212NRD0fz9KsdfrdF2BA9LcaGCeZn+GfCin9vg6FNVBxtsMWoqU8HeM5WblG
D5JP9DhlX5zl2e0gYwCPVY80mhikwnnefF3kTeh9yOD1NVFUQd3axcNABv/xcrLpiT+hduYyJGF6
vA2buqreR9Afoq0mPGFjTT0Mtj7qe2FQsc4LnUr3fY72FfnY3/8feBCI9vT1/9/9LvpviOPwfvQd
qWr3ilTvM1CSUZZ7qysQnaSAs+sDrSHLwRpPDkR23zt7rbm+wtkD0REAwZkoe5xjuYLzZlNIKWsY
X6Guu8QF014BqdGH77aefot0Z9h0etsf2zHpj7A1Kx+puKyEHlTiGjPMGjq46AfLs9tB8Sms2s60
u4X+0zAZAwDUgwub4isSSSKJ9MLn1g5Adimbt0OeTy3Phmh9C0noEsoN/l3aFFBh6hgpKPBLXWDa
eyQtQDn4/CvEpmctzQpCnT35lrPSW+p3rffraugbznW4djNFXWXdiEkR0nWqMdqXXk3bx9ko1IOa
z8lCdsqYl5iQV1w33MpmNanveFi51KdnrxuuGFU98NeWD83GMtQc0yF0C2QargsBk2WohJ9zA2fA
wC1P4TBUJMYUMMoGbnZ+MPkLy3asrXwgByhC76o5ebs9qG/P47933uLVUG98Cl+HHnLmlSFiINp2
1vHK+OKPkFI7y15pT06a+8/eTjRvc2UvGkZPc1C233UsMqBPwjmXyy9W36TNgulxVBCvDKL4Zzxh
VFv3w3gMRrYOp36IkzsLN8ElK8W9V2D/qTY+xNJo/OgE/NbVHQPfQwgQQeO3OzVu53vMt2bSp6H6
TUzyh/6oaWSgZX518J35PIYKLGORBfmdmg3d9HP0UUqSIXkIYrGUzmZMbYxyuEu8YRWV+KtSofyi
pQyUVSwLvxG5Nhh1BROIxi3uDKe5DpOfMhjiAKng+d+GKeWo3VUCcOmjS+mMD/KRE4+JMDTzf8qW
PCSkXNddKRSRhVmljNW4rC4cVc8OX46X5ro0sY/xoahfU8nyQ8Rh/pbFmX4IZXYoQ2BpPbsksG+f
M44M5VSYqP6Jr8SsJ2/lK467ks9wGHAXIBKYD3LJXx/YuQe9yCX/upEj5FO7MKNwBwrHuD7mZWzQ
WBTWCDzeVgR665ZoI2o61edaS+Ztj1zJHfgM6lnCQNyPgWUlU+9t08r9Sz4Yun7a1ZTZj7J1XQe0
8fhHTC4DYH/Wy8FkU/FQQyyEALEwzNrFU2iw95PNE41nbf/mFphHC0DAfxqBh13/BnHljxFNI3RE
rRalLrGsiWLFPRWaujeihCWN/Jj5HO+aFA3u28csM3BKXgek8xaDGxNuLcfHDkYsfRKedfvZjeEN
K+3nMOT1iz6RYYdpTjmka+oLtVswflg/kEWbFvCzxp9T4/ILs1vYTRi4kn5z7R1f6fjQ8g92HSIc
M9Xc+yFfetB1UXRw4SYYdrAokug90xF0xMuuPdRckAe7CpqNg4Mo0nxZ/9yH/XjM8ORaVPHcP9do
bz/OARaoReS3Sz9tT43WTpfGSjzI+eq0sk1+bUFspg81HLdDpwFOyWO1gmnZ7mSdCBn6rxGtGNH8
dyOSLqvQMej+eA1vLtu1ilPcEsxFsnW1OF3mNhwXwLJ+fVHij25yYMQlE7RYP4zN3bW3g029Mqtk
k+kFabzWNN4UlEKXcWBHJ91LzTeT4lM2Fd3LBDT9QjbthxxVBKW3tYyOSXwEPtp0xCGRJV0R4CMg
T+1e4WePzRMcF+EtgHbGpo8EN12IjauF4q26oET4RTRv+GWpQp5qlofAVWIubx11B8TZImm28h0v
W3kDDOE0NfaONXgAukGRQHbOA9aNmOFAUhaCIJjhYLmI5GBuvhha1+/RyEDl3gnKtyEHeVNM6bQL
8658U2NwcVpkqHeyN7Sgb87DK7xF99Kb9nvnRvjUYH6wUCt8Qm0l9L5bvn4wrQwv1Wz4mLw0/dVo
8zsmc9b73EYdK0+zfQzZwGwA0oZnN9fsvZur6i7qhwEKiZGuVFgGMT6XG+mWJU2y9DTnripiaB+w
RsyD5qs9iJqeHChjNnYT13ky5tsDehK63m0kVKJNwaTorcVC2nH90xzN/mmq9GAFnVZZIhRh9+x2
M+UkuzMdNXGkR5eT6n5DCc653A61VScre8DCRcbcjp0V+IXwhDG8dryNQ8V8PuZxi9gc89PUDheF
786NvvRjVEkCtY/PnV2uK7IyF0SPrIs8G4Y62bKLdYXI3FfMK/X+UMfWzymyljoS0i9kM3ARmSMT
vSpvfO8mJFLN3lL3phBm91ARRPjr6Qu8IyrFsn4sC8tGrG+5FIJ72bK0SF3hFeNtZFG5HkGMZ0r8
S5aksXD8TnXMOWviIM/UVn33M6/dheT/2i079HCnNt5n5LRfI1q1mjZIdbH39Jphl7CFZME4QLKw
i4lq9qBtIzCZ52sTbXnytkVRr+SYvHSae7tucdbJsM7OfYcnMAJ1Y2hnH/mUWQgezOOxTgb7tRxR
0Uya7AMS7bSbB8R8TB1DDcpP4wK6TrObDaZOTQBpExnS+tomU8nPyNeNJ9PXPibT0l/HfH5xGh3L
9T4+cgEGH0ni66sEcMjZGlPnOPu5TvUGlS3VM0wPD1K7UsCSjV21GkMsmYvWOHR5bQDCgtZ74jaR
rIPOoOwtx5h6bZ9gzgxbboUzNAEVOSTdjCB6F8+sG7+yF7d8BSnnBH0/wNInX32eLJTDnHiNwla/
t1Ouo+3sqBFIiQTbGrNwztcgdAhMxRmzSaAILUqsfc7SxGPgEjWN+g3YQXSXdGTOZbhUIY5pvdNv
ZFNOCrWmXlr96C7l5il3KsX1FiP/Jhuybd1+TrWnlFv8U1rzxRQmcigCoPvNroynCXfIP+KNeE7/
ffzMTniV9t41PqFWFOdbPfEh98tdbir2wPnvA+rfYusrjzA3ILxgtrGBn4bcrt2/dFBWDj6aYyv5
p7TW3w/OPLygUFn9ERfjQ2oiAjvdnPOaTbvhmw+W44ZPpTnt5Z29NT2oc50DaJQa/hv60T17TnYZ
dpkmD18gK7TiQRFpVgo3CweZNgJQrZgOajppQ0FrACx7xfzJbnmw09wCKJ/p1adfOv6+Qvtg5WTZ
sPWEwMEc4lM+1Ra40MSBP1W66UOCv2RrdFD/RCjVKopkrH3keBWtZr0uDymJgtM/nzGyjTCbRgKo
Rm3TV+KNqjfKcohq/Q79UCQXtZi0tGUAMFG6YQedFlvnsbaeUqsdH32Xq4rGDHH+kKj6j9wxg3PU
Fc1yqnEYlM3bIaH4f5ZN/G3R9ADbuEXZaYAo4PJNWGzNNxWVpD01mTdnjFIulCre2gI2lythfq96
DhsZgQEuFP2zszsVXXwgHxIkejvUaQtio3a+30LyDIOc8Yz2xni2jRQVQ9O8jkAJ5Ck0bfzcymzf
as30McKKWwEtds9N17PN1FDTj3I1e/VN9R0TOfsnFSsKG+FJV5o3zVCax2qsW0qLwa8iiNOjDBVY
ul3aMd/MYoAM2ZavbuJEyVZ52BlI1g3NOhjLBFcJK1hKPGw5q7jOxZO9x6OqOUWIHLgLI/+pIBau
1ZrzwNbD2VeR023mscGXMS2PErkOnKxb2KI4gIQbd9ggvEvyBpJoYLzUqo5oHi2Div21hbzTDyNE
qmf0JwS3JOCnYTe7GNX4GIa6/jhFwHzdXBe4YtBqqGHuawS0ABbTjMYuWmmpGx3kBSAmWZOFWoXp
ojc8hAD3Zs8ujmyoTleHYLJevNMwPCHLk106meEbtA1SkULXjm9PfkO6409Lw1PG7e1rtcoRiLI7
38sQYj/BIUiQO5yauCJ1C2onx3kE5LRVrYfJKT+UZv7wFKN9CGtNvzg8CRYyjnYi+uB+2B7a2M7f
m/7sDGX14bjPvY7HdZgm03tq8NYVSCJn6L7+C/JY17iVVOaeGgMaDbGzGgu1vstH8LGv8rYSIE4h
0Q9KVDhs05C/AAUhIxIZEWuat5mnOFz+oyMvUVjqa7XeyQ7d84Odb/nmQUdfbQyqF1m/sdJlONGQ
+2J60LusXpCknO80DbiLyHzb5oMWuPhUcekV28HApaTRKu2+qapUqOlmf9VYPWSB+UtVhhebX977
iN4KspN6eu+h1bRrDdPY4xEQ3w0pti+YdCiXMUeTykIZ40xhtTmVQ/XC9hBRVsUM/dXc1Na6xxbv
UR40sgp2EtvnLO8QyXT9cOdGlp6cQXJoWzNzH6BrqBf5i4xT+4Gfn0quld+g6JMtIG/e46zN62DI
NrXFnX9yFCyHR9aWWpLbhxx1qI1uhvkLpKWfg5/ZP8XQwWyyZREmdvWJwU+y70mF3RVa/GpVZXBt
4fpa3Mn4KDqtOnz1qRfuZTwBRqwt7ORnbZhvtTc5pGI4GDxDYVGK0wHQ4hSofM88QGWnm/bdDMBJ
rVY6nqmrAq2azRWOdKXhOUn9ipt6tYo8lkDyH9Jppz+bt15Z0DOw41v2/4e181puG+ba9RVxhr2c
qsuS3OSaE06cwt47r34/BB3L8Ze/zewTDgEskHIikcBab+m9o5pG/Ll/fYNQ6dZWgHdRDfp7IFXz
69bxysOlv0rt8jBdwxnKbFOMmNq1jaGd+umQlLmEsmlIwSKGQ/Kpb46prGTnDdKrGBCHSMwQp8hC
pMs0tPJ1U7bvFwy2mJODCvI1Y3yzGkPfuZPCkd9WKExOP8fAtzCHcmRYK5XtP8r+sBX9pO8pWuHh
tRFNlLquwjQqH/AgiE9ieml5T7OAgJN7J7lTfet18J2zA0Qpx3v5ELl5dmCL7iFdZMsAfdsGKAIr
9QD0KuM16YN8IU4/tecJn8YcW1YXmpZnOyQ17RtLqm/F9zLyG/sGyNutggnjsQ+7BPE+xOySJM9P
VZ+yEyrLpV0YxgPOmtVdbo0ohEPRGApPvjJJqS01W86fXRSB1zUWD1sxqfmtNoALxoPAMIeqY9wW
EWRIt6XE2wzG7ceY52bm3OIK7EgU/7rLoY7WpRRdIZ+ukXhQrkCBG+jc9t59mCTXseChFda411yg
yk4zVrd2gbKDPuJp9yKheVqhKHjtjkZ/G5pJyyPcf5X0aLgVXXN/1GwrtoQnn4La3M+fGq542pMP
QgDkNNdo/C69Ulp3h7GX9GKMUbwO0zA7OgiinlCoz1c6xebvho5Arp8AJajhzTkan5TdiL3jdahs
NUPCNSKxUVbT1eCnbUs7Vlfufl4G1ZbmrFnMuVd16p/rAfW/tdqivqTpdb77tFUNyM32+mGs2Rhd
5b0KE9RIjaMWIkatyOG1eERRowuPcjY8i0eU6MpkBRIUudb5SaaYYXHqmupYhuqOBJv2Wo9BQ+Kq
8q7tzCkPzMZgB8LjE+aHr2Ij8BFagJ5FRT14D61c19v0WuQ/oTV/CXXawjqOWvRLrIgwqPbmZZGl
S9ew8K3dZaUklkuDqUBPGSLY9R+MlVx6KDw3uhEcFsFaKS2tXFuDk4HShdeSp8q1JNX2rnRVIHOW
VyDVjCHT2q8scHN5J7VXSB99Gzr+V32/ac+Dq4ZnG/hgYraADPz2PL1bl/EY2FvRdCIZZ8HB+y5a
Yk6VVU9DOIQnMclJ3BqxuSRcUc6UsY8Z5TV5ae9Uj3BcyFrg3jmVXMVBDIgz0nb+0UwSGF2DMyxc
I1R/tmtvWmfpYYHoX6vZd7kOh9V2AFGNMpZ0ccyySO/SeB2VoNRxFXqAIeT9+OsEMw9f9LDTmE/s
vLCejTjZ5g3e7DxtjLvIroEH4rW+7tzafyvh8TY1DgoGdX+DJcWVaiCu2uj9LzEuJproYy3zSo1v
EOrdW6wN7y2va87KJJ0qfv8j78IcW5iFZFbZczNOkK8GsQIxmsXIm5p1wgOgD4LHTNbXdQoeCRIe
zDN/W7Z45Gpd7byq/twtI8O6laP4vZvoUXIxanOVDhm0x2p6crBXaB5oCAUE0Qh0lDRhSbShKkYE
H/1Pw3NLpCnxKrqbeeZGkwGkMyHkYJP6zY4RXIjY4VxbKo8yAICAdNHafLCr+jcCycN3Q3HJwPTP
FWZKu5Hq4SnrQKtvB/oaXkcRyfOHAWwSjEk/OwmUmmii25ydBEptLBEXE6PsTdVNE0bJSjewb+pU
uTlYeMqek1C6Lbin9BCUzdxUIqv/JsIy500ewcCMORqzU/KV/6pXKrzKQxC0WC2qTbjzSxnxRrfu
d6au9HcdfCCxoxCH2ImMlVoY+aac+LUIRw9ked8jSt1k4zFFpOaQo9TIPsS3igf0ntM7TUebpNKC
6sR6K3wwbaSGJ7EQHFb0TdXE9bYawZL4prGxWfVAVGmbY5iUyNe1ZoXW0JRQzlTlGgybf4509gCu
izzXbMQ7VNLKKzGFEaPBNOpJjAoP31izvfNYeeuxMKPbwazSfeSS836iUh/t/BixGE3GrWCGpGaI
/VGzoG0J2pJoI5/6pz22+qoZUWmGC24DgISL6+USWqcJyk6iKSCQBnZH+AycRU/i5AhaTvHhFG8o
2EJc4kWIXf8zXkvSaBH42IGWk4Vra2nqSkqrkYSFM7SbGUOdRV1AWnSq8SqBdBzjdDjiFij2t6ns
xLucytYymLa7Wm2l8DKso9gBiz2vlY64khTxrYg3MAtkwaKbOxNp2wMF5VcEliYMsVw8hAVetk4G
ghaJxgoPxiEq16msjEuzYi03fwQ1MUdoGKxSRIYRHScYcwgA8MRbeWzh7zAFKu9sREiu29iaoG18
bskN5qYYFGEiQkqMVQlTeltqJdz9aWHZlxhSOImurYPAITfzsb4UZ/yK0oPr6HDZWXfOS8552lDt
1Wg0qfBVAfJj/GvWgwdteKz6jY4iOuVs+j4dsg4VsNSp5pDLwNCjcLXg+68d9Vh/cxNq3aImkhle
PcMgmkBBvH8aEDV/K4UwCoeTTssNujlaVEvEsDMVT8WAo2Cy9Suz4wKnYyxvblAA0bedAfVB/IfV
2Oteh1lwC9/FQt3SyjcoCRrzf50EsnOZ+EO+76Leux18TES6YfjpyxIy69MaPkDRX1upaYJY83MQ
gpV6A5M4wLRgk+/zBVmFMkXkL3mAmUUqhitqivPwJTkgootklJc2MmPz9mDwpfLQ8toUt/20Y8CV
hRVBgPiN+Ci2vsA6JcRWHlFgOy2kjW4iLIeu6rTFtvof4J7Y7GLuqRhwlL3CfEJxxlv3cRXuO0QI
1+GkuyMgWXFseycwt6uuyFFgEE1JKlciIgbsb9vJpB0b6Nfi0BXt75T0xe7SJYONuvYGP9xDrXwR
/WmiwCEwy8nQ1zvZReKfxBniXuNaTxCOuvSJAV01gmWe58MmTr3koAbty+U7XSXI1iEE9xJMP4QA
nXJIqoKTDWGGX6/U2geULSPq6RlFIBft3Z7d/C8TcfGsd38FBpQ8ubOjx05LjbWaadVRVoCKVroz
YrOOJoCiDQha2GY4Y8YcZKNOY1g+CUCZgJG5uKclKWoeEGX7Rdzk5iY9I4Dvg/XNmpukC950PZiW
6n68RymjXYlmDVJnlXq5vRNNy5V+WvYQ3IhWeh4dAy9CkRYZW4ShahNhnkRTMT+bdJPGLNPQl7vV
tC4ql8WknZQobXAllJUoI6bLxlc38gQdE2wFwWgQZ/OhMHDRloIH0X8Jk1S3XGtpUULwyqprPO3X
cyHjSzP2yl2nO8myTSrvzAMlXFIyGL4hnXcaKr+C9Nr5CwvY1K9R63/H/DSeMU7PILpKAQWe2toi
blpfaZGj45+GU5qaS8nG7MpfcZM68d5MSJ1GRvm9VYe++z4CjEchCnbkhK5gGfl+uDSzYCBRLNqp
O+Aqwg7jX3GiT23WKCh4J/GcMqeHFZRzlQdgbi/Eg+nyABOjouk5nrrGDOI95DJQGaiHKPqNVwzZ
2oUqu0KJNp05z+IsDG6kwMpvLt08hj6HSiPxf0IbIy4+hdZxcAsG9BpT1OEuaiV509lGepTGbrjy
5drlvY0lQlNn6ooSb/vYtl2zGFmRvdU84mdykWsoC81McxRu+x82/nLPZVfoy6a0cQsgKYinQ2Eu
ffAFbxLCHHFHErIEfLhxg9bdq5mq37MpZk89RcBn+oFKfneOnLzZO+6IALTaaC+NTm1kChhCGKd4
dOTX6OCpJ8vkWQacXDraPDRP0gQ0uhya+rWphuR46RFnn0Jhda3wHeuXlz6yVCuLmuBtUFb5pnEA
qxhmOp5bvB1vHTQ6gTOP5062hnNeGS07T6W/Ek0zl/y9ytoGVKBfF0utfVLUrrwXg/q0F+ljst2i
yaqNB9xovM2hbo1OpwT/SAyWFmuyOvEOAHoxryThdY2EF8LOQVijD4x/NdxUkt5Ta1QCDlNIOHbN
boyin6J/PohZGOZky3GMdFZVcnqVgZlamBlbQFt1mpuGX+QKhk37jJg1KCTP+B1HS0OS09+okCMe
445PjqOrJIJK/RqYHr7uodyu5/TXSDoydVfR5GTldIWNMDto29BxhhcK8ojG48x5CJtgeLHDdTJF
DRaW63PU1K2TKfk7SgoK6fO1PqLGFilvca0/dywDf+Um8BylYWUnSOeOfajfN1kYbtFLhnIwNUfA
QvctTHUcYcdT0La0rAFjNcXMF3jWwBaX8DDHA1dV99407Htde6209ZWYP8/IKkx84NhtYpQsmTGs
uhYPnJlH3WegXvIW05yo78nhh+R7Jun3DEt3sQQGuo8+DUrcYjiehn3Xfx8m4wOLcpptDxjdhGpx
12LlqiB0V0Or7ChJfqkFgPc9mGZt7L+82i+1AGxGDnmqGnuxXhBhRSh1Vz2KOv8qW0SKdju2prwr
cQPrFiIE2AsuCmLD/jEsBtQwy7D5mCoiYhShynnyQEL4zwx8V1FiZ2eOVm10GD10uudT0c6nTnHW
vOI6KV2Jc13y47nXlFLiL1Fi+EuMaHpSC7ktjl6TxCnnP61r019aiCo49cH39MO//uQpSyHHbTpP
En/IJV8hJnRJig60NaAEmXuTO5Nsg0rwsn0TqP4BQNT7AXsORpF98PzNpbe0CwXf2il0DhBDk2JM
YmH4qeXGtpqAUMtmTJ9kPTNBadfW3RAFHFzUxlkszo2A721oG1dzuNt76R6ZajTtp/hwOsiVRuqq
DtSVmCEGPE9Kl9Z0m7aQ2p2bS5NxDriFyfFArQ5WWmMRY7cu0tC2VoPxmXoTM/JwapGc9dcRQ8RD
sqAG1K3cqMpv6kgrwISEyY+S0n8a5uq3DsjVegwTGzoCpVMHaPE+09RFITvhHZamGiAj7KU27+t7
qfuOfEH07EZtvm8nCxMhcSPjM295fbIoKHNs0s5ywdSUibVTh/hqzFtqoYptrIcgwn2ux9YsL7G3
y0yTL6wlFn51wzexs5F94IWuLSYTkSmRwMI1wiQSWja5g9BVWZ0Va5E7ECM0LiN/wv7MgQNICiRK
NcpX7cQNrfuFwO4KOnUxwBftAoTIXX2CZ/QfMWJYMLFNNf2PeUiQYB2uVWeXlN6D6Vkv6lAmP5wh
Q++9qB6SlvoFGCpnm1WZtzAyEHvUvYIrMHrYwdWD/TykBu8dcgQp+hgL2zS6u/85ojGSx6oMaywu
m+pm1vDp4S+1LagQW/EBMQvpn6kPUV3p+CVOnvpSjNq3vlyxuQe9v0mV3Dv6Up8dWVRb6zYqpQdN
g0eC/bn7y8DJW9F+ab2NSqdSyA/xNGfwR++IFk92dDvdAirtug+wJd7nNMcvc8R9nA7PydAOnhQe
8Ccwqsoa/Q4MPqciQNM7FAHQzdXIddIeu/SX30fszaaWi8DIsBDz2MynxyHDPOYjVvTPIbrbXaMC
unfsdqcojfkzUo3XDCEgNDcVf1MVcnFotM7HGwCUBrVa/XUKLdJxXLhx8pvKnFPhvGy19RZl12HN
2xq7CQUlHZ6K5Tksje+pYvtvOe7yi65X8jusdruDhzrjSqTjAuWW0oDxLay01yBsdXBLyrCTXYRl
gumliOtZThoDJwUkmsKH1CF/KIXV3pMtHUoq5TfeWEjBV4pVrEy/YClqDvpT3YCFBvmNMmHmoasY
DwniiuAOo1WkkjUfAwn9XwbqxoiOk2PbcrRz4+Ar+rnS3OC+g+53Qxof9xZU/F87H8Oewh2avWia
+aurkifzihRN9BipSZ4o/qvfkdS0Da06BaGtPeCTsxX9aNTxHIwcNtHTxaab2KCgFoimm7sya92D
OJh27CIKrb83iyGE4dOomGt9hJSgNoKV3feLjk++HnK3OVc8Oq7qHic50VRHtWUhh1eMF0nXYFba
s5LlCRZ0mOmIQeyCSMoZ5lIMiklRq3pYiknZ3tUbdjB60fNVGjHIs1rrXiq6aA+9wt/6RVQ9mSVb
kCKtHltb7a6qyb1u0i/Mp4NtusEVD4yYV4Vt3omBVJbAiDvoWSiuWoVLfxIpRPTF387txFZ+Rllj
XblCznCah3jzUq9D+UZcBcUz9boLs00nNdmmhSZ7hZvUzzqIkh84Djz5bpY+6m2hbGuTJ0cYju65
1LJ/BRR90uzSlsykYkWbWMcWFprfr8B1wU86YCH11oXJH2tvQQf2vfEC9bGrsGH1Er4QIe+tbV6n
KtIffXhEXh2uiNZVdyNkc8BqqvqMTspPxAq663yq+Ijnsd82ay10mllP1Bg61BO65i7sH9HUD7D6
UTOQ1bH93JrmXvxRMFHYCcfIIbcpziKsztKjPKEQbNhJmexrt6KVFoaztwMTcfxpEDBHfY9AQ7/s
c1/eXvowC/w6y9DUaiEmiDCjN/EDYv3yX85qU0o6EIKrCU5KAfkyY25P9yiH5sDTwj0CjvTPXeaM
G8OBMSN3MQtGPK/4MVl89dgPgAgJ5Y1PLoUF7AQJ6Rklk+fdVcq6IyH5bLTsO3y5wympcY6+jahV
OylJjbFMUUyLIxwteUBohGmx338KE/0irEmQfKB6O7wUAGRFmKdE71frP65mTVcTzSksB2++GIEX
n1ydPXwsKpC8MJ5NCkab3kJECzweWwHJn2x4be9Gwb7g0VXjpeg3orY6DAgKLSOfVX5dD8pKHfJs
L0Z7/pgCtcp7c+j1O9PtgcVwMTWk7grpy1uLZj5SD5fs0j2Iptf+xrO2AL/CB3I9Y4UImrkoQ9SY
Ry8JX1BTQ9pBL58GhNWuEeWukQosgpeyR7w2bbNhi5xE8KLa0asi6e2tldrUi/JoL7prpRj2SY+T
i5hUeD1cwtztD2L072vLYcaSfbpnlRifr43M/mtj1e1tVGfdv66tTp+gHSee4se1m/RF7sixadpx
tDQfhRYOsly/n2k5zxFLk4SImX+d9CmejSIQEQx3FWsRwn5TNAKrjIjZvR1X+6Bp7mDeBte6UjfK
SkyBE7SQOl8/dnph7BByfQpQ/UTmU4opHyKX1MqlgbdQnac7KcvZ/bu1shIxhmPYJ/XYYMSeHDTF
fsUzC7mHabo4RB9n+mjGKzIvaaL3m3SSXvJt1i6t5d9Zeqfc6bF0ZveMLpJfIZOQ45IkIJ3U1r5E
ickiSkbdHh1US1/GPLOu7KL8mXZG+H06yf+c6KQKRI84Gf3mpzhR/pxMwf+nmP/pFuKCoEtP/Juy
RJTQwpK6fNixAOhfsrTfxWkdPDTJVIFSgnwh+kWYqyE0YLJ4euHlsvPdOHwAp/YfYc50NREmt82n
sKKV2DT5yEpfrvZx02FArb7/+2q2I9drcVODMtcql7Av9gOMyKIBfoMoZImmodfSUZS5Yh4v86iQ
W7iMCiGHQTL/v84VH0PcSFyZurh0vNz38iEv9xWj3cfHGIK63cIrtJaRYYOZcJyTEXb6jSyZ+o04
Cyu8UNxI7zFqmQbaJrAWhaPKi3Ss+60IVEVnVRar2Cyr02Xy//ai0928LNZvLheu0wgjW3HPjwvP
ff+Xi4r5McC6+dN+uqgCkli2/M+f1tdQHPA0af4nmGO//vkf/y7iorYp91vxwS9/83934U/3T10z
WWvNSgjgt3703OShjG0h8nuSjYcu2U5/K5qQ4QB8JCXOld0kx5fX7l0eUB+ZlPhERKb6n6Zj9/kf
0+0i/Ty9MrOluNjHdBxIxkUeVvLJa0himhPIOdK+J+MQ/KBKyjYWRWo0I23ohBg4bnO3jc4eZed/
hEZm9R7am/BxROigFL+irlvqVhA/apmur+MR6gderPYB4B/wU9zqHsYp91aWQ8eOZFHzsP+VoQdF
T5Jsa5ZHC2Uqa4zTQctbd6l2OuZiUx3EKFs0ilAD1HF6PYsw0W95BjY7kkrJtMWupUGV9SDOLgcN
DwRqjvZ7yGXgS7BouraWLxMLLCBV4O4UuSWMB895Q2G4QhjlTzMEzp2BX7Xw+2ulcZ1RUUBDJAYx
FKTDZAfZXbF4NM4uSmJA5XDg1icxNwQk43uS8pCRf6ORGD5AAa4fSulJbLtFI5eexIY8Q6X275Fo
+BT2dY5AA/D9+885YqGp61r1IFfP4tJm6tkbR7LQvR+e/i8T//mZ8AdTl36Pk6csN9lSvJ0wLJCW
yPrrV+IdhpgnC7L2GRhacnTsgW/nxFbwc/1zlKKc4NS2z2xf3qPksXyL6zEFBScHCFj2yt6RXeMc
du4LBSX/rZGBbI1aZ6N0Cpl9GBHvE+K3Yfarl+3sWz9NhI+p7CvED862b7+IcZAsnyeGXoEeznTF
Nv0tJnagYDeB9lSNRntVRS5m5mgrgZtRIFYZvDJ790l8g6XA+VnnXvREiaBYq3YXndgtYdH5jzlF
/ySsKT7mtNOc2k+jU19kycGqtXGjZrtKl9QNi44CNyHbOLRJq0/yCci5l/zGfKpqr7GMlAsUFG/h
lIs8z9zp+/SSoyfwgs28vmzlJrnTxjDajhE+yFoyia+C5fXPmHw661GffCH7PrqprF6hCN6FP3J9
L5BcUhCHyyDsh1uW/c6+QVd2k2Dv9GjmzouIUAz1JtNAaubNdykdtNtoYrqNOYZsWAFQvKUl+jM/
w5hg5LWayzXLdAmfyY0eK+5SDIuDKWtU7xPprhQhYfjcmxh7A4oIT1qVmfui9eQdpY7h2nD0eG1b
YfVQDdji+KD2viM8dMrKaX8WsY/Xdfl3ng1PVhuFr8OglMsYZP+9p/G/WSc2ZiVNW27Eb1scUjPv
EZrlp25lb0aQ1sccBba9zAJi4ZGUqM/DgOq/cyO1pPLekCfNUKmHo7kQurZh2GwDxR4PlmD6ooaX
b6wmlPDBHPVrysoKSq2BdwhLwJFDUz+WHhDJyFL7XYii2VmzlV8IZGS3XhQNy0xtl1BbKe/9fZbp
AwpAXtTgGTud/T3KcpE+NpHvo3/HZXLF48nGL3Wa9TXWZ1Yo5v99za93/K/ivPyYWJ5cvAGwjiG6
6PI9b3NE9qquR92YpmkkzU2f4XMfYwe6dIuxXQesqdddFdHGK21bsQm8EcFd4aHZJZNYLItIuUeo
K9lqCK2uc2osCCN+J7nnrLNIa/d+4ueP6micYNhU3w07QmAe2aqTCR/xFr+nZiEG4oSH7dCbzV2K
L+oxN7E+F1eSrHwPCrxCjzw3dnWht5sqtrRvur6qC0B8aMYU297knQOJ75EMLBIKcfFTQOJTX7G2
WWKMa8EYMSvPn/Z38VHg56dJFYipzKeqh2zUyGpsPvPyEn50SF8v+jywrJ9GI6uibmMr4OzUfi2X
dgXkB9w6jgT7cXTNs2FQxIaNjOJM5RZnvMkwxil+pWZk/lA86VQUFU/4Qucn1mqgFAYgrmHssJTw
ZDylwkOv5aBAXNNZ4gdZXhujB2afBNa6MbXiNdf9bZqE1o9RlaBMWPl4b42oFrOPUrahUhYPeHn/
MsbQvbX8BJnjEFaHqhpvlVeSd3ZK+8H11HjdFVV+rcpevFdtydt3Zt+wMzWDtZGqwaORa9jI8k/y
Qxpd7Do7KtrTlao4Hd/F3wMMOFBVq6KlqrUmiarev878AR1MvTe/G2x9bR6ZT1TJm50x9tghepX1
4lOO0ndOchLQ267PtQfHPAm1YNEAxiZGRgTVppFPYclJAHT795G/5qiQMWGI8USMerRRcqNZU2pR
X0mrrwQ7oysLf1lg4Xn7P0eMQZYeQNaXfo1w1AJ/WMxCUgyjPawyO/5NEMTY2Fz6ZYALsYk6eE1K
qtdAGZN+joiL7iAXfv5cYGa/IcXWsGLrlXtJk+L3iMy8q9PcfsR+vNlGNVlTpdTds+2lP+abNONr
7Y/dg0Ixd1cBUtwijG4tjYk9CMjvNtEs/96z4uqu1roHarf5i6wgJUZygrfp1FTg6y26NHKuE9s3
HkoSvKI/Uwtr30lKDYPEyF9QLaCExBrtKEadlww9v5dGAQxSyLjE+7aTvTSGkKur+72YA51so3ZS
8cA2Mb+RbDSFsbVOHjOl1yFNZshm3/EWXWd4WOJ/ytmodpz5qfmpL4wq7NhzpOIuhTp8r/NVkg08
Kj5KY6LwJZpmn/nHpnlQoCYdC3UkiZcmD02fQ1iZugAz19RdptNLyKUpzmwJJ+sGXtvqy0AsZx3a
6phsY3QLLyQt8v6AiHV/qCKvPxg2bMO5MyiTZaGo9l4MXELEjDlOjFhiymX8Eg5y1EbSwetWn64t
Tp04chYoLg6roFCMAw8V4yDOLodLX+SHjyRuqSMaZVou/hVy6asq909MbXjzvKHvf9bwN19KLLkK
fA2/ZXEi3+T6XSj14GtyTd+nSGHOMK2xSTCgjxL8wYB4XUq54kz0TREmqKujqOeKfnF49w74M3oZ
+Fo2dm7fWZuGq8V7ckLarHSPyyWWPLUtry59DfwhSO/Sd/VDEF8MVsrG6aVoVtYXPfCFIh7IVb0f
20lAmMztprJRsYYm1cZbSlrFYm4Hg59dK1aZXfcfI6IPNrqn4FKoZtdiTqhjPzl3+rB812GDxjru
Mjdu1fgvttWFa7lG6qJvmg43tgjyMBimZ8M1bgVqHb7vDQJK76F11OHM4ZPQtuCI/iO0VCRzyV4X
3uxkaBKqXXVj+IaxtELc4i9Cz7O+MykvcgUMXIK/DIgLxFk4Lqt2iBDfB60ocD4d0LDl2IG7hRsI
MlF0XuCKhlr1S9MrAFL+A+Ao+i5XuFxVwIU6a+gP7BFXeh4327QHeKrYZnoPzye9j6Dd4t8mmbzL
kuzejtr0vhzfKtNzbkWj6BzjqkiwtLAMFXl9leI60HnfXnd5I0VLKvlnM9G6o7hcALjzGjrcRrTE
BS53jYG7r4sW0vlFwV9I+1+aTjZh/Bw9XF6k/cVohQplkrjNle+UDmxbwVgvW+MH3hvxvvY0c+Gk
sbIR2r4N9i6z5q/hVfoWWaV8cRH9FWdzXHMy5C6aQy/dOtjWBeUp8bLrAakuo0HBSHsyNhNNp6yr
vXhJ6t34PnppBlNwlcrG3lKnpZ9bYoHi97/APb3FWh29BImlLIcx0e8cpZ5wq6QD3NKur1QXL2Af
q0E0qUwdX7Qmf8TlsFuMQ5+9DSUGmwpM4kVeUjaIA/x8BJS9BRZgVe1DPObNWm0SpEQqrwW0TvEB
mj41qmlUgQd320glP10G5wkkxRu3GubpSuF1FChhcia+n9yqElyaIi1QcjZ7aHwZzpZl6u7A5YxL
0QQep5xUQ3kVrQar73Ntk8kg0osU5SHTWvSMZfVmjo6Az6ZuO1wF06Da+MW6rHp9HVAREBIKBi4J
y9yqyyvRxBLiTpMd7w6joOQxtEbeY+guFG04npqMyknfjdlziqP01hn9dt3y/jhqXfk79YFQiYOW
2fW+T9g2tqgMXPrjjwjRJ0YRLsVWU3bddTkWPJc+ZoiBL83LNEB0JOdh9K++xImQy40sE+TNIumV
VxcqwPbyWS43v1xUXGpuVqBL0gqZ7ukj//e3MKa/toHJhqRpg58daJBKKs2HZEjNZaMNyq6tJIPE
ilxuVOxv1jLs1QcvkNR9yrNgKZpw9e2TpJovooU7o3kftfJCzKyn6bIHit6zizsRILkuiCXdHI7B
aKAfmPOvUUhDeQKyvsawD6PFIfFvm+kQAbhajbqvrERTDIgQdWw3ug1W7zLBV6BeU2qF3DZdZD70
yKCVdVpjghKmO9EnrpT9uaFq+et2djHoo/qIyFSwnMuljo0ZG1Wlfj23c4e3EOtqZ3epn1aycgQR
jqDZVE0ls5DcISMwx6cSenNFqJ5FcVYEeBX6eaTpkSk1VOkaitGSvXF5FMBWdJMnSW+yH1d1Yc/i
3WJUrVu0E8XpHCNOPwIFNLYUk+eBCUzrRfhrWKOnr9peD/MNqAOUG2rvStM8THOr3BsOjT4G+Uac
At0dDr6kQKJHfIyEGoKkG6ie28y2oXcNEs8EFFcME4v5DCGTIlxk0GoDhEqAsLc1+piXvh7hxsvo
5ex/E9f+Y+50vc4DgSEskr1IRW2VbZuXZ8rrl7OsitTXXtaTxVio/zHaT33jNPrfx4lREhbvcV/u
cbnv17gADbYMIf4pVyl0QHqjXmFrEFBnJ1+J93q0gtWNduXUrNIK9k9jYW7vN0m5nIKtVPXvhKrI
JVhcDorye7AYVetvLLia21zR9yq+3k9h2fXXMDd+5PZQPQV43x1kc0CTaBoMcMHby4odQ/ZkNDYj
i5K8Yq3FaOoY2PYlJmIAU3DTjxMmwM+vWFKWT2kogfCUe4/H9jQa1vc6mry3otVVKRRvoz/7jlU/
gtcRvVlam3cuqjnNYDvwaJGykbQy2Ehp0Bwp0CYHjM1wSKJQeS8HGXsarda+obNzsLRO/6017TpF
m/YNEj3WTuSdzrrRBOvKu5/E8rAw99JjqqBBMrVUCREV8AXwj0U7HNSaiu4QrufmpKAizrpesq6q
QNvO2SVP6oZVPXQIxnUKzD20o/HUa671YESmc0TXMVjavnZ2rMgEoaYU/ob0ActQsdZypfF3IivO
FWudesE+MzoIBxJDzrJN2Y3lWjS9WmqxCu1+jzhtQGkyDkri5mfhXTIONyYE7e+mw9IhKHLzMUy0
flU5mnHj57UO31MxrqSs8Y6GD1a/VvUMWlZhL+vM6p+L2P3VIZ/7s/Kype1M1gyK1W3dvDYfuo4l
tW0P8G6GbC/yKE6s3iJg29+hXJqfx1Td+Q3yBKNtd9AcgM2KXIyYlOJMHJXAbsulX8Q4t+cVDO9a
tU7N4NmnSzOzi4UbmfVxLCR9BNdIXBF63joytG5Z+mm3jjLZXmBYVh5dT/6pBR7Off2I6b3Lfvho
itPBVHOMk+NiHVt8jrK3TgB8uNt0lpVeO07/wLxrHK+CTk2nKce8cPwKWrnDFxfxBGvp2uY3sy76
K78a3buMysl1V+mgrQrpTnT5rWPtRqgTC92T3DsxYMWNs1K9iv321CcOeWEWi8gFBtdT1wknw8RV
UoTljYf09jKR+ZaXA4lML/9V4VG7aMzWfFQirLaLoo6uNbQi92FlsIHzyc+ufHssXuzcejRsO/3d
loDf91IIZROVwRH9Crknn4qWWG5gl6cYoX9XuSGWVGQTkJ4CWAxa7BJqxZ7EzzSU/h9l57EkN7Ks
6SeCGbTYphaVJVlVJDcwdpMNrTWefj548jCreTh37mxgiAgPZJKFBCLcf3HIkj7Ei/Q/oVzVUNz0
U2TO0yop/GEXFfgx9WOdqVDsojVKJC82Fm0YmKj1Vq+06dJSY0HqrLP2gGYN3rqJtfZ9Ur2QXp/g
UZn/KAgP+5HSfk8XSkqSl9W+qbRugz9ZxT4eV1qndmtIsFjeS/om0+xn1eFfe4sIkFn5EGGZ7nPL
H+s1H3SWbviC7D/whKgKwPdgl4juI74NpIXfc80xkCCqlE0bpnhCjZn1qesjfleLxiMyqcaF2+Mu
W/QfpasxFG2DhPo61LxgCyVyfDaKenoOFYW0g2NdpAt0ZXd2jfY7N2KRoWmFupPtes1eYiUEFXat
5bUujSCeqoOho/EvTTko4FZRaMRYXiZ5fR0/ONgy3CLyGs6qWcXh9XvonfseLwAJYKU9aGA7vbc0
pbpvYCeueyuK/gp85aiiDfEGDcLeF72l73n1Be+pC6R1CZCZgw84uFXHlccv/n9UTUW3yFrPtl9t
JE4OH8RXSasad3q591tb2YHbxJk4jz44jZZ42SAUWHQnkaluEOg6QIBU18IoavDTeY7hW2QBBaAe
GB9KTsioIO0CQB9n8r2+NEvcSbc+zxMeaciq3EZFO0BGUbEhXfsrWJpJ1hR7kqFY8rrFxVVn/fty
koO2lZMgyIKXPLHJva0iNhy2tSm62X0zTJvaOmYPl9mN6jtQOvG2j5r4SwMeYlBg148x7umORu2z
1X1jDwrFPpR1njzbPWZ3EsKuFI/22fmU66xtDEN3NxG1h3fDc4zNFFjTQZpTC5mng4h5kaZntlue
u+pLoevVi2c2/JU05W3G+/ES4/u+kqZv9s1BLlkb/Pf+1LGNDHe4syEsgAVUuyc7zdpzNrg4N3ao
yis6WFhd+WohM7KNByUik1nlL6bh/VUiyPA5xa8Bbevuc4yrPaUmtX0clkNn1UgwuuX51m/mdc7a
OdahVhArh36M3Iek2N165GxMY+QSKziet4GUkshJn8vPeadPG/6z27UeaM6cr9Jaw/6kDoDz49GO
lUdoRvsCKe9h2oFLtVaiBIxQynQOnOJVWpMWN0//7qoXGxllmK9R0vr3RD0mzb7+NUlZnAinclTv
s/inozWyes/5pPtHEZm9ac663uxvqgyJIBloihJnv9QGTpc64e/BZWbr99n8LQ5JuBvq+SoIIC8z
AHJ1tmFJmiBVs0vc4R881eyz7nrWuV7OmhrE6urDqQxFw2CffaqDh8JsLtIVKEBGrYHVTJio2PtG
XXZEHQDhmJhmYPOqUd/I6tsv0jG3XYAmJbZ0w5ix8MC7bQw3Zl0WKxOb1XPC5h1ViH+dYW39sw+A
zX+N3mYEfopkozqBzv1D3FA+9rUZUXok4H8OlQ+8xf32deQDA8P6jLDBeCr8RrnIofKQL9KUdsJ+
FVjJbeDaDEdWjEkBwPLXjN/ieJ3icalfbt0YjTvrGqcznhBVHSvAC8qKQu1UneUsDuYSz8OlfT29
jWOG0K6N2DKuc2TATUkQr+RUDpMeuYeo0A7tPHsPZW/W9zAZViEczWyb4nq4m6IBb+bFDk9C5Cwc
EftEgtU43AaapLvO7Zcr3frlIqVT5+vfBrK+Bhu1XEQG5OpVn5K1QNHamdUvlYNVYpw15SGpw3Ir
RopzohTrJo7UswjTeVa2CZXU/mSYMOj/MEmifAf4C7/e/+ukwKrNp9J2f1BHwabA9VAvoZozYkH+
NYZdsfFsp7ro6mjc1eja8MsLtS/G6O3UuYu/hzUPjj7CB0BDHPyQqA6C4vA5nksjAUmqOQ06Idl8
7AYsW4blEVk3mfmQo+O+GvV5kTHqL11gp2+qXvrAwD19b7X99GZ59lkC2iAL12kWdQ9VONl3ql5k
LLKT6i/kilY5H/qVMruynaC4HLVhDF54XP6QmdZCJbSqWX1u+wLn1rG10K9O+q8msj0SQbKrRuuS
QZje6AQV4ad4tK4OGLkWjQdNx/qlWkB0s47blu7CwbIHNfzUJeZB+iVsMvCxshaonupqoO463Gd8
2wnkar+FiaSxtlzt32F6mn1mcYopNLuXh2RCWE6txn6Dkxj0C0kq3zolqSy56NuAAaAdMT9y1rck
tRdjIp1VkOFNFdVbfirTvrBqY1+lof0edcaWdP/8TfFRb+ogbN2pilI+WWFWrMJmUr9RBUKQoEAh
t9NNNIxBxG1kxtTh7s5v8jPFyQp1m1PkWD4KJrb+CqnCuzZFxuvWvCpDGey6PMvzr1rYYxM3p354
aXD3WnWxmz3a6ZQ/zgl61mC6X5O0nk63fgOXxIPE8mdFP278V9y1r9ONnzFDVk1QyIxo648WuHsV
Kk7Bu+fu1owx3ZOmFzm8aZdDMmbNEzf32kzr7AEitfPEgt06lhMUKSvtYGmlZI53lpdXm6BNu3g9
F0AGcX4o99e2UunflAE/TMQjnCcWXM5ThgXvWIXho1wQtnl1j2zSXsY0nkTbIqj8faG1e7Uo53+W
kzG1rif9f07+e0h61N7YzuMQfXBfz8KxOLKv+yY3xCxuCL/65O7BUBT3bj7jQ5wED63DLeQV/4t+
oClAPjynvhYvpPYQ6f7yKtYepSZx3X5LaSOFWHH09fnR7ilxr+pFp2FWxmEX9IW27odsWqkOhkap
FaavYVyizAaMXQyRa+RirobItq5ux9A/2SfZr1RYVW5621Evfqe1FwxJ2JpGXfh3fUT+rl39fHkU
sBAOMQCeYuVFWXYG+rNUJqMWHZKlM0j67CwHLJ1/nknzw/CH6bdwWwvnndkAiQsn5YJCNS8x7CCV
y+yRdgnyUtnJiGtjabBxFhHYIIOzIDHXcBkvfEO7UDmXxrXHcFcBgiiPPgpVSOo490JACAGinm2r
+/vGSahRb97wf9XtJGIOxvLkdtm9XqKRhF4+uhVLGQMVtP80F/JbFs0/m4K2uzUFIfch+NfcfDGc
UnMzR+00Ssl0Qh1KKxiNZTFP6UaL/AKLAH6DO7zw9FVSUfppwaTZR3PKyzsKwQmQ+DnwdkhY/HVt
6ssI+k6pfUT3Dc0BP987buXsoiCyXp3ZpwIEBiPTu9e+dp3X2AvtHWgi4wj3O32K+Out4gXPkcNv
9EARfAvaBh2cVssuGvRFFJnGcROga/y1HZs1Pfbf5dTiWu9r+VM1ZPrRNUZnN5fWeBxaKCFVl3+1
SRx8t9viMNi+/aVWEKdwIDuhNaqW56YjFYZwpvf6KxSg0zW0M80/hxp+eb1qaP0MbZbQblB/XrW0
xw9XTUlVsQcB6VDM452DmM+BFcAzoqpevomWPhmQw6iW4x2qreNdZhtbrRlhyixdepBAr/z9dEoW
18soGzcy+U/Xuk502bUesMNZo26H7Xy/mtwgXYwGjdcUfxO2jF1y1y+uxbdRMTiW0bIzkjs2ET+D
R7+MN72D2t3yQ1NAPgIcS83s7C+/RunMzWFcOSWbwFtfIj9OGZaDjPw270MMePl+hZ992B3dUjf2
5QKbSiDQ7N2sZvHYmerz9WAC1rPb+U5aeEEo58ZIvl5BWVMPBLDTtWkvoyjnF8+ITMrFpCfNM4RM
q0xZI96hZiAQ09f631eruNoV0nW7mlyg7CaI6fE6FvxXwcZ617pPbjLU+7qo2se0RrsiitzxbTLg
5nphZfwdV+22lSKgHdob26qC75qPEWtd6tabGhYp4uyq+pjnTra3ErU/l4ZXnikT1PvWsWF+jAUG
hmw1HuRQpZOD82yfb299QemED4WnuHs7Rjz5twHuJp3nK9voXxeRCdLUvPQltG3/KC3pb6fwUACp
OWWJ/RRCS2nWXRUc9Ahwz1ghBjK3qckuyKsOsJGjT56uxMfZscu1jHa+Uz3pc8uGvY4/RcoUffIn
5XMW2QXAUOLjiS+P0Vm9k8HOcsezXvK9k85sMEILAWh2/ct1EPQyHB9fhW/K1M7Ug71uU3GWptOj
IIxC35O06jD6kizC7REVq52fpvPTRN5hgzgu2uKkjFc2IglfWSt/QoNn/uFo3hqYEpyiLIxWWjr4
/6Rd/VCWmf5trsxqVSCI84Zjmg7+3J+eWXuOW0+tjXssOGzkzFHZq915Pg2ssw+D5zuXYPnk2IDj
1Cch+0OFIqfRl849kunmvjLMDkM7Ur5mD2jSbC3zkhVmvMP2vX/qwzjduE2nvbZJgt6+21VfnWJ+
DZq5++GXOTK8Ad+1Hb8nnhIFK0U17yettL+hj8rCRk/C9xjcw7qMNf1ZPrnIQLwqWqZvOnJjxqZk
ZY6EBy9ItenOdeuFj1ZP8VgZEp+CuRF8MaPCJjMDRz0v2x74/nywcEr+kimFig5MgdbKEpYjDaaq
VvXc13n3AD2YRebSD0bL2WR6rB6dZdZocVdr9nu7kNoMLQSvlHbGWnhrU4Hg1aQN+rkI7fyzjcvw
QnNzvL44a31prIUEJ1E9REToSHnx2cLA91cUNTNjLWy2W5Rcy82uDDqwhQX4eaLQo1T3YTem3JPA
QfJKtdZFbPG3WZbbcuiXVZM9ka27DUhwsMy4DUyyFJPO8g+XiWEHn+HzP8puwrYSZzU4eGMAJUze
CuREpN/vbOfY2P6AajiWIYg6thj2Bv0n02O/6hnZM4zi/tOQhZBdVVU7y6CjAx4NXEvbCRQApbb+
iNYlEhXL1NrM2gfTzi8yGBSKckAhR1uzvHOuea/c9Lu9XzvzVtJgY8pDPfW16SjNWtF/VH1i3UvL
SIuV0oQZCznVeZoh7EqCbai68K4MTSTXCpvqfuVYLL/yNqxetfjVp/oWrIZwemhRrPuq4R29bpta
e9YgDuwasxzuNKQATyjzqnv+ge2j0c7xpmZ58G70wXcny/LPDuktHHLIJKHhviaZMzf9ytXVdtPH
MKLsYIpWSuF1qOBF2Y7yUnHnIAB0JmHr7Gq8KJ5n3HeooJUKorzlydNN8x9Hj5E0dNu/uKi18rpS
2TqzrcKNLt1dVpLWlh0LRQlsJsYiO1RNbN7J7kQGJM5BcecaV8jmZZrzQ6hbcPqWXYzse+oR4+88
dI9tjyGJqIw5IkJW81LY/bGzq2N3dQ2S+FvkUHODeErennIIgQ8dmoX/tr3QC8QbEE8lu7tYYRhI
yp3iePgSYZ96cHu2dl1lIBdYx9HLPE93feSV99JVa8bPiNBchDGiSr1rzOnnqBF6waHXbfPshJGF
e1OivWVd0R9qyyC1XxrqWz5V6jbCrWYvo11IPt0xzP4ko1lU/oM6RHsvgyWeN0FsBC9GgqxupPy4
XqFoMvYYxcu1pfESR0uCT1Opxzk1Fu3IgfQnxcvStaSxb01JYzsanyajksb+0JQk9x/mZjG/P0ly
fwgOVZbWy6WSZVQ+KMfGex/yVZwstM+5QnlCqnMZLgJb8LvJQUp6Wpx9SxrHe1DVKnp1alYdi8a+
65Vs/cI42AEqMt/72DkDiB0ouozlszou3k2j8e5HJS5bgZtvLGo/747rJAjzm/6xraMTtqZQDVXj
6NhW8wwrvH1O8zDe+XOiwV2lTw62GXxRI9U7S0u1bASWmZTm/AjzontUXH/6+qnV0/FrqAwIHRpG
vZ+y9DzbBf7pOIagbtVan2y8gFaVNXo/eBuhdjalQ76yysD5FMGx2yb5nN6hbp3cLWqG7jQ/TKnT
bbMSiMoglnjSLkMkgq6b0jL2032ShuXatvMnnMi7exE5HAqMkKeWZ7E0rdhrj7mnpGsR2cux9Xzy
bX1bxrzhUVosnxJvoR6bmG66vxwub16X8wK00AScEcyGtnUtB0WrW6ecksciVSynOSvDa9DtGo6K
j4CJgTbincV2jEvjXefBuPYLdT5LM0qLDZJC1qehRIFc7csvVpSY765qlAcv8A7T5L5QlTzFC09E
rI3kLJqnfRh39eXWn6kATzyjrj+4IpWm6u/8WoGztsyXA4wK866Pi5ObYcUWxksKZ9GvpKJjbpzQ
NnYiKmd2SHU2k/d35rpwtdCewwoEWqKUhm6xMlWdKdgtsTIoXSGKcoFrGw+eUU2PV2xHMrXenSQR
zMyz9/PcNKvrnzi0tZ9tGe4MIHyoMn0X1XhoZumW6kx11fxOHQi8q9qOX2pe/6dGd2iGWRrdadiq
yYwqsryHuqgh3DVmfeg/116uwPAZ/CcKLNqZN8/noXD9J1Bj/lOPvOYO7qu1lj6JBRyEGmdh53vp
kwN6e6+B14YIFnChKVSNJ/9rGCC+e5VcR1MmWYddxR+l1gYWBJwVkzvs4+UMdZqfZ9J3GwXLEyNG
mThnv2Xj1cx1uyXj7zzW2Bg8OrhEUNfudRb09FFTZ6BSo0tQFUfpQgSkVXhx4dHd6er9NWKJNUqY
dq41N8dbX2nWI2bhPI0x9sNZFTJ0XF8yw6oweVBr5BKWNsUz/dSzkf3QJzGVxFRB/MnVUbyUvroq
mnF1jQwK19zcrmsZuG5XSCGpHVtjU0mVB29kx9gOVfa3jyFf0qnWlzLPcJ76Q4QyYCcyRPY1olG5
A0IWnU9dF3/xIl15q2w827w4R4YbVtNp0gPg8HpXvFQGNFevwDDCQ14km5wfVaWzTxuOK6003asl
gSjFGzVLT6V24eHIfSWdnhprK8uyZghhyM/LPSUD19nXW+42U8Yl8ja70d0e4SG/ftODbFMhq/Se
am50bHwMhzsvXuShRLaUbUwJXS9E1KYFsLqZYjO/A19NxhiNyFWTV8iZSueHcYnHboqUShXsTVsf
jhJyjW4sIPGJFYKmdNqzHMwRPstqtmOzXElHpiKqbBuLibV02hJwDbueB8XUns0h6c4fx2RyxDak
LPTg+DE+KjpUzkCJtOehZuO7qBxtBLKdAMtBIR1pLwc8t4C6pV9A3E2v7jMgLeff+iVCM9EMWmbK
4G16O2KNoVje98DrtLORYCIlZ39qSp9SOpRy5bRMPG8Th9wgMk9JBxyGJv+RN29/HnmbnFsgedcz
6WuWgdvon/o03cFqoxh3v8Wq6Jzo5LDGyiZDrLaHZAZVzdoyf+jMwTjorBrvLLd371AnLPxd2YJY
ynD5WlutFaJ8aQ/TEcdNi0xAPkU/MleNEd/TPwudknfdGiu77G9rXrBg/JieAXTDYjTn4VTXs3uB
i+ZusLXI+R2Z+ab0rPh5brEf8udK3c0NK/J1WQTPSmPMfIUU80MMTh6qEq7pEisHLRjsA3hlayVN
HJjdTdgD7kfhkmfwWD+AxDBeK2t4YXNeP+jLomcZk5aMwbD80Po1JpHLPLNyLn0/pgAwjeFy4yzc
+A2IwvwIZnWEV0OEHG56ddJcItoaHj5JRX+X6G5wTJ3mnseP/lqrKsY5QX1fL0mnaC7zx19jZeLE
d9gDQLsgSWvpOBJ3qlNQ3WtRX5XO3MmVi14n5X4kbwlLhuZtwJK8rooLm9XkaNgzeO2S0yYK2FEf
Rb9p0DdlZLXfunmctqHt1CcP645nZVB/yLiXLQLPQW4/BTA3z3gSRttygOyDi4W5dlAhPI+ui6Z4
3DzIAevI5kH62Z6cr8pcMvCrTyJuEyoFThYSJxikINiaY3z6udLQ5fEqu+UGpek49jGJVGBsQaY9
luhuDCHGhq0a6HsnHj2UoYlC7XvZNnXcYnoMMVr9SiYNYZK81c9yaRt57kM3dvPGWgqkRW+cAYGY
58r0cJZYujz0u06u7iNkQ5ccuqU+Wgdqj+eRQin/VywZZHVtss1egWIttnGgAMGMosWSrLW+zJnx
KUut6Z+6emNDR/mumq0D61TrryHMqOm2U/s2DsGSCnPdR8PkNTEUfXZXNGF9Kh2gPxRhtXu5dtlH
0Xqyw3x8Gp2wfUBm0z8EGMxsB56IX8mYr6mqau/cI/6hVBy2ero1flXoj4s6uSDN9rlrMbpqloOc
ycHplVWXuspJDLCkazQ7FcVRKmNTraY7+deHCJF7rOIu8o+X/7vSr4ZjFA1/Sxd+QiqqE1aqrcsk
UrbSKQfTmsaVHWWvBlDAh7oJNq6Tppdo0VKWLqwSAKJN/gGFStPZ9NbwCPGTDQFbTwdocDTsFQ3U
HynbGnfFXTQOFibFKlmarB2+eNSq8Jf8jC5IdGpMH83pTOm/NEb4XRsH5VFVa1Qr6o7V/RKOUma6
caYgOqPIbr7Z9rRGO3v4Qv7G3M/oN+1kehE2J71Wu09mpRh3kKiqtUxHxpZnGvZfl6JTohfdx3h2
uax8KSV3Z7TTbZ1bDGuwRWt5jSsa3lyLgpMcYJbO2Ec+i6nSGOfKIYkSXBR+Bfxp0uxcJ0mUHys4
erj5z0lyIceZKTf3rOh1L35XcHQ8N3FfPbOI+5EWWfOt6xwczTtNfcCxw7143PTrhp3Rtzjpn1O1
qT7BEU9OZRX1W5lgzX8rPsBlIGDBPuq17AB4vnnPu3Qn86wwGjcqOhPnsIVrPqPheBBXSjSsbUoE
sUXp6192ldXKQZflcYqb6u5aMsaPE1/H5eWrLofY8c8eQNiTtALVde4aFLHCPGat4+XOdhoCfKCW
Zi2r6yy1v3Weqh2lj0eY9+Dqenox03YrXdOyTGI7yyZ7NnD0UhCAki8pB0kf2N307CSKcpJve/0X
BEFxSBANNBAKSEPzVSgzReAHD79a9VyED1FlvwrZRlp4C1xbQzaHEjmD/sAvrsrReNUbhcpvoU/o
iRTmZ0lXdXUFgp0C053ksvzY0zaeieynjFrUcA8tFubXTFeJrcO9XQJHXkgyciD32GZO8pJ1c3C2
i7BftaCCSL0p7KL6AoW+krSSDEgTIET1kjjdxTQmXuKzWr/YYx1SC4UVIoMSluxLhLIRseMKdlC0
m9nDH0vCnSKe7r1mvLtdTz6yiCnfKejNDlGYPRoJWe4hN2fEshPvk5ZY+TGOcaeT5iLHfYeONZn5
ZdQcK/ex0cuDtOTgmXvHwjNPGtRK75Glnh+kZdlOi2FWzepqmWzpU7Tx2w6Q5NKUD57GvWV+7t0c
me5ZTdR9X+CbseDeAVHWsbp3oJZvzTGu11j/miy3ChtBnEY58dOmegExqUAALcPxpmuQb2hhiSlV
AzO1rzKMQbziPCz4Ol7gj77quI+O1uZvNZzvtFDeismCHzlan6XVZ3NxMqxeX0uz68LFMZXs2zV2
uWA01nfI6vX3fTiX97mCLSbiXs22tWMgjnGOpWBojAjsc/DKsNtZWFkhtxZNj1YbTRedIh/1I1Y6
EADIbQBe4SFAE/rfz6akirpa+a+mGWk/g3+bK8Ey2uexhaGbWW/Z2mYX9HTTS+Nb6cWta/NuUjfS
LT23sW4JkD7u+2SnYdq+ktHfrnGLA+CWoTfc67vf4ga1AY2vDPssVJyetbIdz1D4pmbfahRJpOx/
zb/cOj+AT/TQbvZU+OflAdqFbImRLRBGR9k5Pt4h28Hyw8swZy1GdT9b+ajW0qpUL0FYY9yWSLde
IHS5G8ex5s9DPt9ZS7k1zbWXrmqi99z1hq1ba/FdoWTTpnHNH/1ivebq5rDF3hyO0dIUY6M4rp+b
3LHupMuA6nYJQuNexjw3xA5I3HaaontvFLCuHT5os+OpbwVU/gsF53TV6YP6VlYZmTNFM9cy2jWG
tdxX4c4Oau2tUg0MTRtHOchoGc68hWd3vhuXS81a8hB4mfcog1ly8NLeff31cT2sQh7pp8z1AnQR
h/K9++Hpg/KWTn7/QEbpm7mI9s8Wpoyx2nYbaSqTqcGaLkG8t1rx7nTDD8dSnCPlbGVbjqm9cYqB
0uNs5ghCd5rNcm8q+1WIvC2bTvwIcVYkGxsE9kbvjgZ5PaD+GUSiAROMsxV10IWCeGRvspw6Xovp
SksmzfM0CmSl/i7mrFfzVjCt9Ra2u00SY/k8GRqRcmeBqJT4r9qLOnZn3e0lt+BOuD3aRRqsP2QP
5FQOE9mDMyvvlbQMFb2LvZwmSvXXBLrwehXp+pCdoLgFjOeqW2zz8Nm0eOg+qaNrPnUZZsiZruq7
Mm3AjdtNTp7fS5zjtZ056alrZ+0i0X1XNjAK1kENynntlBNiZoVzuYbmLXCYsqWOLLFyQPKq2HlW
XmDKyafZmfsX6iXfRq8lURPii45yzyX20o7lX8hrUQ0y/aB1ifsoIYFrBNuIr4iXr+U8BsthIbQc
htrEF3W5igx07uwvFpTbW5f0ayEL061PZeq9neJqB2cg5J9TzU84dA4rLUDrN8zTk0RkcVXt+D0G
JwAO81OiYuBCbj3//4kIM9gJUcaG23I17l3V2aSOBrDlepzMKDpaivbyAe1yPeWXsC9yIzhf0S4C
Y0ntHgkpEz6ZUux47KefbAM0moX00482IsVd+D/awkIhvcm7V9amwHt8cveIlWnnuraKXVDE2See
2T8n2YjDtqb/w6thr5WZiuk4u6ttUJnz3VBqPyfpipWdLZgkV6Y+clrlLiNBfePo/87j1xb6v/D9
8dfM6lWCPD+/QOWOp1q98cPSeut6KNGmoQQ/dKSS+U8mTw6A4q4qa/er6ynKavKC8iXveVsAwkGd
LvWR2HeH4IANqvMgV4IPhPdI0KqnGIDyqQy1b+Uw1U/Cbk6XLgRVrl1i5S1RS5e0JFS69A5rqoZb
WbqmLP8rH3GfhCGyk0RVLsmu3lL0bc79Td2JBdy1c06ir3HaOsdb7mso+Ze2eboLvPpU2L4+AAC0
IyCfV20OvNWSA2bGey3t52+8dyOc1/v5LspM/dEZoLnKQJREIUR/P3l2m4jcUq0aSF8wI/VxOodY
+jkbUDfLITIf6smO3lt2ChoaVKu2KWLMz43+sZ77o7BO+4V6WuDMQxr7RXrsqnpJKeXdCw91StAJ
gU5dn2SwGhACqDLT2cnEqHOiA37rgEUXQixPX/dsZiiuyVzkOPKt48XYqsXu302kRMdr2voX5T9t
rQ/91/dgY+jXviueTmCWPDH+bqf5U65AZHLaMLzIIYqUz1VVWPtbF8uo8DIlGoIneQFyBj0AMBVq
4aFTfrOLKwxlZ3VtdkoWQznp753ih+3zOBtmV93OheZtUFiJn+WQtTzskiSOT86S3ZG+1DhYTdA+
SWMKtPQcDtbftzmTObw60DvCfxJUElaDmHQppfauQTR8ifSUCgH0GgTRShZwplUCeOx4TJlq+AIP
1cDMNunI/C2j6VRBJjFs1CQoe7Zid8taLgNyWbiorIyo0zq99T017qrFEGis+mDVWp35qjrRsAUl
4NypLlwevQi6XRa2gC0j/x7NOH2TxvW008cO/lFXJw/2DJRsacmhSBNj1XVUOKTpGLF3guFYrqQp
szRbf1SaxLlIV2+F3d6tXPD2y0WUNqqxXTtOfjc/z5pdv7hqRfqm1LddoE97cZ3MXevRz5ThKZ2T
ikrjfBDXSb9NxpPWUrCSZpXC1asX6dr/5yQ3has3LWWi26ScqjOvKl1bV+js45IL/kHcp1FAi46D
nuaA4Gu8qb2meYG0bc8o4fweOzR9dJxRSVwHOCW8dKElsXFskgbybJ6EiLcqGxXUXpU/AlF0tzH6
izvYFD0PX7xSEhfDkL2zeKekBl7iaW0ff+cbSZv6Y7ZToHmu7LCl0vh7EN/6VDTkQ/3M+s9lb5+l
1ph1Gu6oKtm2VoAJOOzTD1e8u5G99nNoP5YD8qS+keyk23KL+Jz54bgWGHw6xf7GbiA7/Jqk1jpm
ojkGddoc/z5JotwU1SyZFJmVtk7VfjyHDgB6bUTwFdsTUvll8lIv/Lwsz4yDQan1qYdxzJqKEGQX
VhqFzb88dTDWDWbCD4Ue8fzWi3xnwLB663vvdVCC5jvvZnJ33fTujRj8JnWjn8vIwKQW/NMmxq/o
2/LBVOW6g1PyQneyBA6TV2ZbS1PHt6lPMB6oAGrrY45Eno3FS9ao/UlG5x4FIDMK/IuMVmpwajzd
fZJBe19OY4vMd508sxY/SohZNcl9GKO15SyXn7NGO+U+WzaZIh8edqq+rsz8YLqp8bX0kVNfTCld
q/uRUFh+LdwcFRffMU6dgv9UDOF28yt0mFrnu0+oQ9bkj6FOrn646q/QeOh+XlXph0Unz/5w1Rzt
X11PymeMLIqd3ubKnqwkHtagVvUwKt/AUhlnbNUNjAaH6kuWdGR1wzC9RxMne+EmfpD42/RwIAw1
+j9Or+3x53TDtFKZLpf1PQeuVQIlvCk2eTv+1BgR4RDP6FyMPNMXaTW6bxogWQiJKgPWRjecZaC1
Z0hKY9HiQT3xC+yl/TMQRz5UE14+TJY5v67w20fquJJuAtBw1+9iZlD/Zir+q3icqaZHZou63u+n
yVgMK6xozY2MZ5oSnOVs1vWfZ7e+D7Nl2HPRFPj5vgI3u6ncfLpP/MDDhlnbSut2sIDI38PGLbep
bUw8oYgFK8xvSE6dCvakNYVH7qfp/sO02EfYwx3INAOVkvewP6JR46E0sZOmDAhqHUP6jwPX93Le
sDfxUhhGH/ar0ulGpr+7XVYu4S7X/l8MSHDEU270MuWc6X51UVJWSGWon6Qlh1wtKK8ug3JopqDH
Jk01N78N5KZaXaQv4cIHJJVfkImiHtsWMG1WMrkvsFqZ3Bi1xaXqdTvc6l+DXVDmurVvMTBPkZYO
4/o6WamrZgdTG+mYxYpWVhPIJy0mPsvCIsv5K9VGSMJDFiDSmStOBl+nbrC91lL/OrP3i+RkDv0O
sm1DmQ5fGDGHuVrA+FCzQjULT07VZ/qdDF/NZK7jdRndd1CscQ9L9RCofx6z8YwwzTDIbJ4Bann2
2u/olaEKiZIyxu2h66r/w9h5LceNQ+v6iVjFHG47t7pb2XK4YXnsGeac+fT7AyibGp/Zu065ikUA
C2zJYpPAWn/wgYOIcBmok6s8F2O9scahtQ8yu24qDWqfSB0cZMYddPTUbZwmUoE9i8T7GpT2NkFh
7hQ49tbf00pJkKkxMCuLPXbDc6t/WptS2lo2Mw8Soy44LeuolLZem4u/axSCWs/JoyCpWeTuM9TW
9M19tu2hedMyp3uO2+pYmnHzRh4+xjrb+7KMqbb4QUyVX4PBGf2Ec0pNhMQVM5vAAJ0wjqySxGg5
knFR9KE/ytEycXn2ORNLBzGaG5gAhaHfXeUobJI35BN7BMYYFBL08geLjcI7z7UyvItyyRps1DXI
bUZ+sl+aQpjrXaNLjDil+T5SRhooUH7T984/hbzWEVn4lVf7zwvJkZks53bxzFJimPe4Wpv6d091
nybbBgpTu+XOmNCVlE04SeZj1ljuKUaJZmOIphxQU7WD2/9DNtZQrFDfgK86d7JrnC3ME208Ziwy
fCegvf7FHlz/olslAopGPACPIAkGMX3ECFn0ofp5Vq3yJ+ovWwnkUZVcubC5Q/xFAHjSGfFOp2dz
h0SP8Tm3x79KSzMeWrUtP4lJQ9U2W3tsyxerVHe+OxbfK7DKWw1hN7F4AJZHhfigsyd9VWM33GDb
4woFDkImuyNnipsL/r/NM0wddpWIUkYwy/dFNfSnfsJwvkEgqQvL9HPdK/Elju1wJ/vl9AQGTe7E
OuLNjVBcDscAGWoLuTVsbxEzc9L5zfds+76v9LtYLTROAPv5g5actCiB3i7Tt79HfVBlL2j1JqdZ
jMrgwBoblh4jLV7IYRxDcXpT6gH+PydLD0NhI3o+xgwApfd9quBEkinjI8malBKIrwGPhjzCvh7W
VzLHX7pQHR/dys/8TQ06PTb0+Cb7rIrSBfCXS09ebu/4hsoC5leVcSmWmah8srg9r/0xT4wbREmM
gClDrv2O3+0msEQzluxBh1xXlpjJoQ3Yvaf5WKH+os6bRkBa/iNC2Cg++fhYrBGaiRK4noYawr5Z
detrtA9+E0Ml4TPxC3+PtpG+sEtXdqgVBz/UqJ3OkkQq+6ncT8Bi8vA+NoufUa/P39m4QqAqq+LR
CHrlGsSKs6WONX/3h+E8JuWI/jIGL4aReofacuqvrj5uZIASYmddRnV4IdWiPmtB/NDJPRtIGxDa
VdW9aH71XUoVQGZvWOIr2VMZUwbzTbToWqFhMCjPiRPq33Qz8PZlP3pnpMyPi499alA/p+w0bJGc
SL9mHRB+qcxMttAsTe8fq86+9JnZfGlaBCQysjtPSGwkYNosWO56Z19iFbuYzvPsReG5HBM0XosZ
7UVKzi/5qNc7xUrsQyj2oybSYo+VKlWbq1saD+2+s6wTHOYu3HqjP98cZESgKML9g27zn0231Q8D
r5lPCWBRBIn9+QgAJvmWIyWVYMJNejRlaY3mp+zmZgyp+3z7I1rco1RYXxQIqNshqx9UK8T/fPQ7
D2gHD/WlbZrsxTDD6k8rACMOir2OE9yD7GpGK7iJC2RqrGwSRVeP3qRnj4Fw+wSy9up2fGVTrcmX
rkTv+5M7oBDnjzkVSb6dCdAJVHXEiz4mBYgTjbKXzXVANiMU4NDI8rTDUDbhQ8ziZoNtEdRjnUKB
kQFlkk23wiVbSfTpiheF8Tkzf85kG968XNvbdmA1iAFFGnLv0CfHKQFygr3OUTYttX/vy0WfL0Ki
Rt3r5Pp2g3C+bQfFh3uFvoCbWOaL7ENWtFYa91n21IPLg7Rgl2gV4aPW9+EVLlh9ZwM3QzKinL5Z
dnzXxkN4bEyqfG/NgIKEruL7CohhOiJkG6EBq6vb2Yj7r2GdPKZZYP4zxtFWDz3/hz926HM1ofla
KeW4922YJoZjRtu8afHoNMv7WLVxGaM0kWwC32gunhP2L0FrWqehUoutX4KM3g7ARwfQ9k9pZvcv
UD+NnWc5MP5C2ChDiE6IuJSPl/hm8OFCruSByA7cPW40w1YSA+TAwjSYbGcfOCPfJt7ht8wbtyip
89pqMkiXEN/9y4d2rfqUFezkKPvkwSo9vLISbhC99B+82eJx2lnlXWjN3wIrmR6dvuSB6w7aISTt
dJMRS1jNjiVOcxerWeIGO9KPsaniWawH/cXpUakW96O8DeXtGZusYxI9cUjg/7o1wZx1l6zJH2TE
2u/GmrqJQfYud7YcGEwruUz6yYu0O/Lqwa3Shf1kJtRpRxB4lGP1bjiT57+TffKQiNH/ChmoFV5B
pLNUjCnXq8X9wmHRkI+6gtPb9F34FwQd7VBGeikUcYJPyM57+BuRoI0Ra37tJ8EOyu23ULSoRqbP
LrQkOSbj9fGHiRb2SxMOyqszpQ85uv4PcshpkDrIddSZZbhqUm+3h9wD8M+1VA0aqy1E+eToZGfh
yc2ccqeMZCLfBUXmqQ5RTsoxbFDwYtnFah/sKqjGNxT/jeWAYAr+doqb3eNDMZ3lgN+oxm2Nc0NA
s0al3i2x69ygLY5tbl1kAVUtVdJAjs+DR1RknTE+1lkLKkN1HB65JrBruseo1W9z3xcb2ZzRZj5F
HTYDspmOgDWVMc8BaWTavWWDrfGrttjI9T3LXORpUvKAkw3xeWmuC/wP7Q/7g+UUbhCuwbp1wTIq
ucqDmUZTs3HHikJQ2yJ4JttyaOaNRKWzd819FTvm0dNSyHK4/l2k3VYYwVgC7RNvZHNw4AEiWu6c
+zt3HmeMvRPzPs7LwNgUOKoAVOJ9IzuDmJGa3fw90Iritphmj6R22AOVvoOJm/MUCinhSdQS5Fks
awmyvZzK3lrqA4PbH49ijk6pbvfOVI7DEIQFz7sck8+3GuWQo+OX3j4VTVyY050/ZdV54kv8hkF8
LupU8002+wYvOtBSz6WLKITX4AkqJk12XT0EUfhNBkGzRwtdfECIKNy5AOl88IADYTtS5Te9QTl2
GzW1BROg+yyRdcpglbs+8rtTD+sM1Rf/vbmOFrXenQCHBts8qXgZTF5tn+TCLtKvaKroD8uybhi0
YMsXsD7KNdz7Qs7pT1bddRs5oRfLQTnA1NhKDL5OYvUHDiDYlnNSwyKrCmRqWH2ffBK5G0euGF2e
Sg/TdMntmgdZ31CNxb0cp8BuZ2VTcpRm5qY+uORHwCMY0s6c+gf+C0Wwd9Q0YGofnQR/GYNQ8RHy
p8j/qaHQPi4fYhRkyx0LS3P5Y8ofeJ21/KAYg/Kw/MH3slx+DxkV9LZFATY0l99cTqc0Fp08q3lK
ze4cQ0TihS1k8KQinpS8w49hk0B5uxbw7H/p44lANvfKLlLcYWuAZTlFTmeQTS0VRMGiNICCZijl
uRG4yLUp/1x555jLqMRJrk05ugbbvEI/u777rfMqB42O5uBbJvYahpUcymH2/wLHyHoOGBFEcvhD
tW029yjTRme9cuNz0Q3VvR66eBXEpvcatA5QadzrzrqfgoW2YY6biRvfJHTUt9WEJ1ya3CRaVI7K
5iywF4HD6BpsBeoTxElsvxvrAcH2+olt4je562nJVADaCLKzPZTV18G+o47Huw0F0GEnu0q8NzeG
HdtnXUndvdY5fXGE34UJbkbZm037xBwf7uBU41sjbyx5F6TDDsna+P02wNnGpfCUzx9uYwUUMJsy
pml1sA/VAu456Pss3FmVk5ySCSw8r3EdWS3WL0iHzQMPzUoHTYNaEoJ43bU29Rtoh/YQgdBfdjNq
lAIFJJcOxdSv/NPSjvMuugcrTkIXlOXSJyfCTbpE0/dMCFhIKYvJ6D5PHaBS2QJS3TxlQfU5H+Pq
sshhODVINNH0FS09Iw6nAthBaAZwd+vuMqVUNxIx8Cd4AOQRejxuZ8x7d0CFNKqrUxsWoML9GluS
TFfUfY+C3XPS+OqzA2FXc3u8Q0RrKHmCKYaOkl8BXGTbhnW34UmtnAOKIM9Rbjr34no5VvQ7Zxhw
9NjhnQDALXHURzYHcMa0/lUeoMAe+lj1HmXLMS19o8SueiebwaRae7Ot/L1s5nXV3c3GzHfYC4dX
vWmaQzw05p2OKdwD699gO4ZkuoGGJWCc6ZMHAIv6vojUYatpWvzQxDZuKywzh3MfdZ9l3xocKEp3
n9W8zS2bd/qQPACrHu+WSeQHtGuC7Z1EFfXjaN4VlhIsrDEJD5LNBWTU2B9Hm383O9Es0Uze5oZT
XhNfS+Y36pnaHoU73vWKT24F3R2hZuQ7h1JoLq2HTgg0JWBsDgDKet5djCpqTYlfnpqDat+s+w89
slvOktdUJ/g62kBxAzIzeKAs8W9RaHs3LKp0HEwq6uJyRHamikJQnSCFASnsYpRzq/J1IryNwmEH
hEgBdtN7t/U6ctRUWbryRkaHjNgPl5Knld9Wm9AhQyybcu5UNidbMZqjOXkw6pwGWUjqCLbZZufG
sv1dLYyW/AH8zoDCwp1utuzZpjFanvXLAzxtuy1/qO5efvPlQU28ga9FOR6W91jkBR2PV6q3UZh/
fpfRZxtk3UpTy7ZgcvNTJ0BK8gCpkuTP/JTmXfucVE6B2L4OP1sEJFTsrlXXu5RE5/BcTZbybLVt
InJB2Y9A0R9n8H1vVpHHxwLh7DT33KMStc0tZh+8n1LbBIdh2UI5pf9uN93d8pzWYzyRs7D52eDE
AnuXa4StKnzqjeahS/lyDYlK7cFWsL13UMWqkhirYhXr4NTrwIdaLhSyOnXvMgoSx27w1Se4eC3e
rV72bTCim9xBtWhYFCZ5EUsHFwZm8Ks6tM1eSQJ+Nyebbq7uDafAnOvrDDxn7urD1GYGa2LQ4qJg
spzJphz4o6/0bQXtK/5A60Cl1D5/eXEFOY+iMu31suu1h5KP9c30tA7Ky2jqoN45zT9lgLFxJhyP
O+FuPPdee8ymAR3cf/X3wch6UoYUfibkBrNXJw6im9mn/XkmQ82SkBKL7JOHgv3gTZ6lsWdgOTh8
la0PcWuIMlBNTdQKbZQ/LrNeywo8Z2frfUHejg9eB/5oalNrbDtHKXfrgBoM0dZMMnNHVcIHCRCh
o46PEJoXOqoFumfeyQF5UGEpIIQvj7LDEoHyjCdMcamQy3YnewtPu99aKhvoAvtxgAJCRWfV6JBn
/7tQhxxG9u9d+mOdt04h9R1tyxBMql2VW7PgXg8aNEMFnS8g+ftkOudYSdB8naHqRZaZX7TY/y5b
sj/UVfWgI++3k33yMGdpuwUmMgFk5TqyL4M3KC+NJV+wcVxACtPBsnz3DhZBffFLSsH6zGaAbZ15
L32uPMA8WIokw8GSI6Tto+usqwBWL52F3UkV35slKYAFX5yr/4xjx2pWsOxTXR9gQPvtgkzWfGc+
ZTomLHKUUm5xr3vKMjMWHP6ov2mRZez6snB3+HX197Zt9feoXQ73Zmz+7bhWfpJdpuhfBkVYWu5L
WwuWyHVizwLnpI7lF3kFzeffRk7yKf3t7GxOdus1lO4N6xRW9GIPtZ2UEoEQA8vi3EIvJG/8kzZp
YEAKtSH9arhbw3iSC8m+MLdsgJMXuWXwuSlly+8Vd2Nqgcl/8ai31TZAcxiyyzB6yyl1fDS2ZO9y
2sS6vle9GkXjNYoyY3Nh6TmdjN4otisMvcv1/pBjq7A1MkAO64CeY64UltWtDbuXXoNvJ8uKQ+tA
s5ngrKqhvkinrf1aZXhXJdKWflkMlIXE3/2yq61HFF5LIG1rqbZn3etA1cENLPPv1/6pp5oCVGfc
r30yREejBnCP8nXt91wSRDiXaHyvBD4WnXkd2bQ8+Wp7+CRntTveSs0xL+asGHs/HWdUStM3kyzi
TxEqwD4fQgc/sS5ANN9D0SB7KwvDlqEByOoD34yyf8NwL6604iqxZhKRBp/mODqVfft3l6mwRJDI
M9lvqd4StXb9nriC1ESXnDin2KmEdV/upxE46mZSxuo8qur9aoEC0Hi8SQUx2ecldnXurIm7mTrx
MkueykNVRfV59If7WmiKrf0J9hgXeIA7pdZTdeMXfXg/s+vatUbZfex0xYirmOEp6tOfSzRCO8JF
WQhz+S18biI8IET3YZQiKConiEPrpV80lsGntT/2s/5QiqzA2AXFbW5L0E1KsZ0a0us72eclsTD9
BKqwbawqQhWAwKUzq3nhbIoJUVOVSYGep8lRjsvDEIB0h3iDnjq83Ns68D7brLxTPvhQb4JtEgXJ
jXxzciv7cKTy+7sdu5iMQZAoNq1XJjc5MFohDAV52ne5kNOCobVMrEXQlCd5u9PFtwjpgrOfwgla
LunKU6URv+e/Phbdhzor6rueQvRlUufs0k1hdpFNeSb7WKKgB/VfMXhnkD83WnDPXCAaDeLk6XoF
3dVc5N3NnGKXjWD5PGgXtW+6+yKF4zhkafJXA7zUbfzop5V7Nho+avlEnaQ5k8jNj7Ze6K+Rk/6U
EXbuX0o9S74gRY4SDWsgmfMYhV4Vsjj4dLGn1v/dVEUTFMb7qGe478GGXfdnlEJ1vsORq8d7DdT5
nYsY1rHMywF4XkqVLTKCb+rg3CyLlHTUKlsbvbEfbaKN+Ifn5WuFYfl+6lLvqk8VQIHleo1Rl9te
BajqpmI3FaOhK6V2ZR8bqgodB7HTHEWMUtFedHlFYFODEpB9uYyRc0gfYZW+iK1alCe3qdeEyo6a
pL4BEagcdLH7ifyKvZE4m9A/3Cd+5L4HGsiNnlR9+sEi/z1ExqlFo9+iPgMGaPXmRvbJQ8xuNWv7
/CJb0axDP21Se9+20OpGMFXXLopYbxTtGTsYTF1+d8kIOYgxSUZZ/DljzXPIPMvczSN5hq3Zofxp
auNTKVg3Y9MJwwQwlVDHv0E/0reRE1SPVYuX5qAifOB3DbYlUeRsgzRyv5JCRWQv8P8GrbcLkuma
z0qNUzfE1LCox1vXVygYShZrjFZXVOaN+NL96pOB8qAM+pucuzJel7nLZTKEUMSV1bnkboNdtpU4
DInYGJLqHf8p+9gxOKze4c+B5lghHWtTnqkfoz4gO9YwtO/W68jPiBJkUqNBn/eeLJqN4PnP7Fhs
dhv8wp0abhOSgBfZWn8PULbzHZzmH5F5jXS9eGuqPno08+ZzFrvF54R8+TkAMLMDYVt8tptRAYmb
Q5AWzc5q4o3OvuReNp3wxuIoprzmKBs0WZHCsyLrKLWatMnCMqK2n3mGKw9+mf0ju3vYjIfxdxSy
RB+itCH+EGW3ZIEjz5u+8AK8gUl+v1ZnBP9I/aflWvqoHkrDx6yoMrLXAmPWnZmF8bH1qgwFMj+8
i7LCBVDOaN9VzpOHCaMcDERX6rZvrkMOp6z+boFZHIskH44dTPDXxpyDTS+Uy6cxRHMm1r5AVi/3
81yF10ILIiBjLf9R9jh9h7awhCIVgGJokptPU28CA+0an4WaWIy5cZ9uKlH3gq0JmDpEPHdK8Wl1
c5SCi38CdBZxVu2fiiQM9+PgvZ/Nv8/W0fUMiaLhaQTVvv//iCsmUBC8ho9+Zpb6Z3eMt1SFJrCM
YL9VJCC2MXpGX3ste15w8l51nJ2x/ycfmm+1ghmbHvouuIrAfSzRe8c3Gxop1gARuoVcp1DUamNm
wqa3xZxjU/fAeB86+2UpMvfskC2za1ENTZpr53XNJ+SFDqzsMe4czO7Ym7V+cIHHfRWgpbbygtcI
beqbXfsUu0S/ms681aeqAk5bDGcD25SnecqvelFZb4YbqVcU2YXAsEHefSqGE7qmoINFE5tPWC9K
YRxl8FQNVGltHFvkaFCOz3kfdo9y0NQPHX/4t6YvsKtyw1dkpdWr2U9uwUqgP4+9w4so99SrbZhz
R4kctO9c10rV7grIS9PPIBnrfaCqp6LO9UNrwOZLPSy1IIBpmyhxsldbs8bnKs82clBK40CD+W4F
ZFhll+aBO6zngB24GRz6sqm+ZGzd3LqfvoHDZSnh69aF3Ejz0IwT2y3XDw4GRJP9QsAZU5LMJFNf
Vi0RSc8prZ6S+299ERJjhxwhxLuPgiEy0OqzYZv0qYF9jgVSThzkPD/1WcNQWLXYpWNjuiuGxno1
bE25DFZaYkphWa953cyPyAWeZEuJ6MJ8uoi6+UX2qFn8quIECmicIV1DLMWxw+JOXkvrSUfW+AYe
ZFN+UhtG0J2wsqOiGOe2up8oF68mTQmenhkbLrBzRZbOB+hu9RUYlYtwmlAHwjtX1IvF+OjWqISL
ThkUK3BkDqpoy069i99jljlrZJ7aJHrm5Ii3XnJJe71vqXhzOgfcj4ACtbPel/HJVHKackQevNwy
vZNm6s5JpTgfVt18geOBwbg8hZIMs0/r8dGOs/r85/CHyOV0iByF1+M0bZa2PxjzBa2GSdnKU7/C
/gITr3Nu/ba9NIa8CHdFWgN2a3QU9UTJiyprGS5GmrItD0ukPK17iGtmM8cbSbSRfWieus0B6YJf
hIgAFveCQeuUeD65U/JNIsX+EA7RG3WSgwu2bB39PbDCz9bBMHOnUxrn3xYrSXlhGecpOqYuWct9
gJoV+CCW/WqH/if5MyXZu03Kd6fpbsaomQ9qG1gPMNVykk/l/RKhO0lwwPJ92q4hrlaZD+ulUDvY
ArPYWXPGln7UozuTHMPGm5T+1Rmc9DEu5rMclF3dWOxdz26eqnjuX73ARibGg1glB6chG/cF+gWH
blSH+16HeGbaQj7MS8K9LHXjn1rcA30lmSDOrPQajBG0n20w5s6DdFnpPWAxQzl5CIWhDybtVwKv
RGdR9/TTEiIHNl7WDXfvNhCTE2rnHjNjqToWJyTUiyBxt7Jp2Mm4i4ugXkbVPn307UF7KiJFfzJL
wb1xfuk7+yEiD0KK0exDZI6EvrNs9nM7YcQHMXSA7I/ONlLQYb6XUtBL6AT9BSD+9MUNkeo0NMsn
F0nYH1cUYXggTV9WYelSQwTIiG2+b6isZ4NS3UzLsF6w9UogWVM9kjSLvkMYE5WYZTAQbArbHd7K
rqxvMkDGgwEEQCtoGUgYmPfePNyQZLZeZJc2kTjxtHDTFFw6FDgLvtvTI1RCE009VHR8gcSQB1PV
nHOXRH+vXfIMvaNdY3b+TbbkNUo+aWs5gn0hriYHcN9zzlaj/JRdMuz3dGMiMb98MKLIhVbWC4wZ
4Scb/UI4oRKQvOCQVzSzWibVddI/f0AmrwDnRECdEbRBQd+vs+Myd8U6JxkF2JIbA4gUWd8kv0ba
rF2K0kORJBVpYc27JKJLjksvUK+YwcHLNoOqWx2s+i9eGdplKZb5bv36R7MzIJEuo9WQv3aGk5zT
0dCfmg4WTinA8LK2WFbcXY0T/atZw9uRpUYZLEdlqbEWwXIuaoT+s6phgQy4DYAFBTVUG6Lom0ih
wLyIzZvajNq0m+w2Z3UcVOzgGVEQu582y5ys8beo4Goy7bLMyVhZbcOsRgT4XEbFi8wgJX0HQSdN
4sPCq17bMhclY+RZbk/1ll1X9B4o23KiHF4zV9CoAbzJ1JGdkp0tXYpBi/yQlCPyVcu9+pqb3yEW
dUikYNHgqc+C0nsypCyRaeGutsxDi+0McO9OpnZkMidtWgN+ZNmd1nRPFY/vfaEVs+3UbHF3dWF3
UkzRbn6Pd5pNe73Gn+2F55ghImaHnnEoLRZIZeu++R0+s/IQkg2/VxTXuZ/08KExtfoOazp0UDPg
b/cTRit7VyM/LYNlnzxrCpKr0Xhcp8uz5boN4i1sFetDUpFUBLHCh8mPRp3srfe6h2xQzSHcNWVp
YFRnBSUJv7S48NcqLvJsPVS+F74P/xFT2zUjQa8ld70QWRRXWEOMCJM0vUmv8t20vqC61nlR1aA4
f3BGlqNiwCCJc34HWQvg9u8BnOF+zVgvpQCKkDPkexHdgeJU6wAHh0LzcSVPInyXu/TTXKERRR7t
3unQ4p9TVX/Gim6r9aGGMVx+FhnaVxlZNeQHkzl7ki2QOJ+zsayXeRiKoBOOjMxFDmIANaCsg2aj
vGpnhc7O7REVkKNKhYC9J3BRsqmbqEMnJoq7hfyBogrBK71mdyia8setZ1SXQ3dG8ynKr/CdQBoh
xxZfOt+AapD5868Otxn/8qEVHj4Eab4aX5b2Eun5vHG3WKHF5LjUauvouXmt2tG8minGfBFFnEK0
NEXj1wI//etUxujg79GNbqO9bK6Tp6aM+s3a6cXVFrBBcJFdy+garahA/RRP4/Y/OhNJSg/7tWvo
qD3icX6/nK19ZlPDZ3JSjKLjHK+3/zVQTjb7CwU+HIzElQaERs6T0kyo9XcIS1nWOSTJPyELkeDL
YNnDcvg96mu8xqhRMRDLQJCgFxjpVx4QRnNALLSB1VKEL679l17E2pOE55Zalx9UmJs7OSYPXvlD
FQGygTbse4CMD7T+kx2S7W13giO+WX/rFi+Wndll+MKJ/w5Qtoger/8VMtAVv5k8m3V3o6NvcLf2
LzPWtjYEuzrIkufBdrXp5E19dW7z+alXBPfNaO7Tqc6+pBnOgJEWeFfHCdqr2xb1vpjxsiwRIuvR
xtka+I7fSteynvvJfkHA2flKqTUAEzO75wG+/2cMqjbNPDtfs6IbjxmVEnAHhNng6rwcs5su07Q7
ONKY1IuwqNC+FRbqk+jdksjUUTqS8VA5Y5QWk+GGfc5ussCA9350Wag1H0670Qu3pYJYjuxcoHXg
m+OPoUsvC6BxnwyqcjJMjAQHeAgHQxTNFbX9x1V1/0ELa+eZHNHN9br6qXFQO70FbuTDpMns65yB
bgDuBUN+GuOXJsrdjeGpxR5jxDm/U/EWPizohN6fqH6NxmdV30wQKz/HThKjVISbLQlX47PRVu6h
A6lK6ppmMBjDxtZwBxpii5IaL/f9FBuCd09KN+xcrKdihMCwl3Mxcg82Scn/1+SRXkDQa9NUdc3H
mcG+74z4wXPS4BRTurnTQte6gN9Ljj5YccEyqXeIbzqfEOhoUVy2FbhhubWDGG2xFunJnlYa2S8k
XHAEk6fyEDd6xR7Jj3Zrn5wTOZ6xqSq32/oYRT8Oiabf9zyJVrSsPBtUP9wNeEiyt/8Fo+21Sr8f
EKmWXStkVpni6EMs2sDmuQJ/cJL6c0GBY7IXTtdVsG6KhLKd2eGyMyE1j2t9b6s7OR5VPpDI0Pnn
D4072UznONtnU40D6woHkeAPD0W9LRjvbi+b8rDETF1YCGjg99ZuzJ5EDmCS0Na3voBvpBVg6Zg9
tBQolYf8c5r76uPaYQFdmapeIaOBHKpUPEXgYd6Gvjot80yhiQrQ0T7oYd/BqaEp+zIzrS6Jo7zI
LjkVvuG3zIyRJcoCUOOhq7wNyNAf5qlrDrLZ6eCsqx4FBtl0G+2TkfnRo2x5zwgum2+JX3WPmda9
1FanvMXN6N3J6yGWglpZiKh+MjzNTa/+ECdFESwn4//T83/EBEPTfonIoc1ugAZ/XL3ZAAD3BnT5
a2oN+dVNIvBhgLE+NW74Y/CQ8TfgLqMEXv3V5ZTFZ8MPsDXqoRMGs37ymw4F4EJptibazN9L7uyw
Srq/o9r/Vrt5d290oK4nl0147OrZdx/GN+ZOhvWg2Oyi1MgBNIIR4Hc1sD/54OdRuOrRo3CF+U6d
5t+nyNyNQMk+21QXTxYY2WOF2sNX03qUF6wV1dmbcz6cUeseP8Uh5DbxQaVqBKif1B0eiNX4ZHtA
sj0kol6TYDy3tmGfwtBuNlM6spVtOtA+nWLu5Z9T3hPyr8um+5DHnXlb/tbiXrGioUMob9RPa18d
JsHenKjCq/Jy9e/LW/NMocePzov/0FprjAdYXu6sHWXlcO1fyoxidJhItMrRoDMfgF0VuyZQy9uU
huM+Tgvz1Smw81P1OPiZkWHkgWT+MzfpY1B63VdDN9VtzuLpiVoFyGe+InedbSbbxND0B9Pys03Y
m+5rALpnH3tzds2qLLoidqPsXdXRXwu3ogpcVc7fwQ4Zo+wTaif3nkga+iKbOLfoVkUkF/dum5JD
9N1MW0ZQVKftyMhOiKGIoHUieaIeLmVlHoWsz1qamzw7ObejCmuJsttaayvnklLWGidH1hjZxAD2
VzFvrfDJkZyC3AbAw9dhbIOtBF9IGEbGV2g3uXnId9SCXZcXJX7hKM/dyRiJ5qgSFYymnTzKrjFq
mttEUg7HPAczFd43J14/AX4QZXJUTK26zws1738qsaJ/MzK932OpGMLGmoxHeSjhbd70LD/WSMgt
XbI/daa7ihXeNRJq2rLLNjFSxnsC6TIxXQ5UXtIe5SV5lGEeAg8tGH3H3ZTusCcj3t4QuMoeJ6Hr
P0x+c+jJtW67aMwe14F/x8pB1QAc6GPOspVhWp9DV1SS+YrIouCM2D8LoZ4zKGaJqJzSH/Ow789G
M1aPiUvSPUV58Fl1tJd+qL272mv0fONUHqSGZnT8vdqqv05lwNIrA5bYlmQoBdK438lOGVT5fm1t
sQIvzimyL22YAN/TKsu/lu4LvCrvhjuadxsDvHJ3hhBXnTRe+rlT4hZRj9Vwmo3qiwz0KE4DwRAX
GGv3EtRthPGeiEunIdpbBv9JMmaGSMn7Kx/vFCtXDzWUVrFIGb7mfYQ2aJz9GJHDQhM8zx4d9CDw
Iw3kMmaJkOA529E+RpRggjcGMPjQ6aMvkWN2QlHbu2HdO7y5HpoMdPOiRztcQ9/Obb3oi99b067y
xu4sRy3dOHNvVS9d2qmPnRl/KYoo+oJLl3YsHRfqtoUR47sgoxZdBqcJHupKT65uPbo7k53w9x6s
nRRkUqC6sSsO4Xny/NhLb7y6i4Drxs49vzS+SnHwuRvAwmqCgaxayR9jrdI69//XPLw5hoPGWhwH
QKe4D83goQ0il/zdWNzbelbcy3559u/BIPNCYEEiRAwgm+OeWzFrnTo0mXYax/Srk6NEM2glcu6g
IzyBiQiNGFsrcYZoKsy8JvR2fwzI4GgouiNWSMlmnbFeRfx+1yT7e+3hhug1kszp81y35RkFtWJX
1n5xxrkRkcwkmR/CJtePc1PGl3Lq20uilt1x/B/SvmtJUlzt9omIACQQ3CbpfZad6hui2oFwAgTC
PP2/UPY0PbW7d8w5+4ZABpFJJiB93zLwBYfmIURwTXyTZzOBxbY3qO69TIoTbEgmOdmXCuYa0aJ2
0ktZmNE7jOnshQsE/JOi4LcAm4w1cb1Qdmhd7htp2hf4yg1Lw27p8kNDCgQ4KBWIp3DDJy7IZVNv
L1mRDvi9e12kQnL0oMIKhVP7wswRNgWpUfOtPpOuHEj+BXicMgB4GhA0g6ftOcTnagp6vldloQdB
DpmVy4RHI+xYUIQg/ACxaOjAYXqcDYCHTWAayw6/AApu41k/lTqB1dz8woOVxBeSAsukq/QB84sw
odmrF6XVRoftY2J/5xbMhnUJAUDMi/XuvPkorpUU8kfmjjUP9SQD5MB6UmTcfc9dE1EPw+lu1POc
zQB11Z07tuwMAKzEGtCr/+oa4wZ3qBBW2SHdRQBDFbJTXwxoZ08LoOrJ9mGAqGBCdTR9Ze9hLwWG
SRY2NwTZocYA0cS3KC8gC0jJ9wQuABDffsjq3j512n5CcWvxoSiruNj4pp0jogBB9QTh+W0zPdL1
czmZTCmlRZ/1A35+rM99dcPcF2pPz7o01+u+KYePpMfhvXSyQsgnQR0AvjR5PAasAo1KF5k18qNk
0TddGsACewR7/aFJzOGkwkI9EidPNgz0cCjLo1G5Rf+QRPc2D1yoYATkc2NkxL3AGGw56+OG0gFj
cnD9ADl+MwMvZHL0q1NzX/V18zCql8GJm3M6RhAbpiHfImwLn+LYBmhuqpsbXEx4FnVV/6hrpr2q
IHwbw/F7MXfGy8IL0/6ooUutcFy4+ESf7oinD3AmDWySY4RfLg7v+KdB46cQgFhhPlksdNbdcFMD
bMwxXQyiYFDifSoBTHh0kNd7ijrYmPpjYh50156mPsgKhjXRfewVrGKdlf5RXFO9MHdUe13SGwBg
rG3o4lvNP/FgrH05RFAQcPD22P0CSAQOFSxaC2CuO2oxTqGctSATTFFjGS3Ws2SHCCWDEUc37iua
m4EHMcgNdCHgHcSgKJxbdX8Fo7t5MEvK9w2LcFelJor+QC9lCDUM3gBwNQPj9J066vvYaWS1Rnaj
g33Jz/v6Pn3VTfpIx4JkdeqAKjgljc2x/d47TXfUGWLI1tarxKPinmCuU5EeQK8FKWvKN9cC4ldW
eBCZm96QAlq2cEMDKohl4TIvYkCWfmJjZ5RsNjz0wnZOGjKLwFK8UVpnDFNZYoHMlU2WJJrsmx/t
sBkfdYWRmWnQehIyt1N7yDnmN1N3G+pOoLxPiejptcSmTdV4BTQuV1naOyc6CLyzdJXeZPBwnup1
IYKP8x06UPu4m8poOMybUZUgjiWkP4i6FRWogyi7XQ3R7lLsdT9dNR+h9/zeRCapPHeS8EPL4go4
UIiPt0BMwRKmiP+Ki/wTwGEdrvMP+hRl9UNP8+4t9iYGXhilD309DGtlxRCXb1p+aHy1bSpKFzA5
h9jQtMlAmjkbioXrmpfWvUHX6VbheMO5hfMQhyfzUlc1voPIGDLxG0H9YgtqECy2HFnfREjhdNwh
b31PnehyWpd/l5O6K/a6zCogqIJ86q/LcmIpVVTBaURG1XowkUKhjgrfpFdCzBN6jEmm9j4yCJ96
OemSQC772ovRgo8dDJUNOvLrPw/qJ+XH6aAcMb1P43SQ/5uDeqhzwyohaaBMigh4bRv2GZG6oCrh
f2LaBcL2CRaREGGITiAuYU04bVo/A2DbjdLtXBcBngjBorpb6jo9gAOK1k45YHVX03pS11nFZDHK
kESQsFAAkRYbvac3UU5g2ehWeGNY5o8Gq49MwBn+LiKmOCkPd5PTC47VDbrLPErp5NmioQB2znUf
RillB2GRsgHP/++B50FY1Hmg0R7nGj3O/Fmr2kh3nIzXD/Vph8X/WCbJrpp+UepOoBRwXe6/txf2
vxYJFjNdV7dn3be1vw2ky24AJap9CQLs4u6XGbrQrONUMXAn4bfp2n19JUYf3P0vO3AK1x2VbDkb
aILKtYdQYnnGYtp8wFpmR0Tm7O4QCQ2euCMwqqWAFNEdWVF3NUIFvrUdLQ6Nqdy3FonV2LCSbYbz
vBk7MpwFW1W+4GfdVbfp6hFYoU1SgSwy9+ewPrQBOMdw3M+Bj5mOn5v1CH281sPN1XpPWPWvw304
2TwkUPlX3BPJ/p5ZSjyf7QxOHj5kp3QuCmDQh0x3mLJbc3qqTamximI/D+Z01tx6z1bNZZ0a41Nv
0obGSp9It7I6gOh3eDXc8LObddb+nmub5EeRAv+iq3RKT2+mqkbCgOmeoYOAxr04A7pBGzaYdc2j
IrqMBoufaYfVKTL97MAtwZ/TGsbOBAyZnW5lyVitoqSma12EMztyP73lLHVna0Qi22C1CHRrBwIZ
IFj4u0bTUKruDOAuHKSTUarizHosnU+66T4YHFX8Ee8cXaqofNCfKrOAZkeA8rXHvwsknir+Skln
Aq0xFeFhy4/3XdgzYRfKhUe9By1KfoQYSIM4NgCTwvlsxcTdg078Y0OmojO2VQEALipN33Ah9eqV
P8pdHdX/uau73o/SA/y2PJ9J97EATQkg+6wQhPj7IzB9Yl1mbDBhBVkvGiOMjqlEztqnfXyci3yq
K8chBRnQ7q/K6rzNhy5IOmZyce+jh9DHsJ4kcGOBNcg0tD5EN34YWtfNDbofIkWfU+KR9VxfIlgr
75+yzNW49qwcGqJA0uwTGCHu9d7viv9L3YeR//tQ8Z8+RibjMF3MH/C/D5PmHd4nv+vzx0/j2yVY
p8Nw1UfdT3cfBjSAf5z617bfDffxo/7a/5c2fej9DL/U6rPfzwgXMTB7dcV/fKZ/f95fz66H0YfK
tIWfwTz23DLXffxUv470P5w/zwB6+PgD/VL+5bS/7OqP9ftybY94XrGwwpKUF/ty2ui9znHyj8Xf
ddH9JjzZXu/98di5y9zvw9n+ONS/OPbDUPMnnc/2x+E/HPsvzvb/PtQfr0trGDcIdEP0fLr0f/y0
c8P//GkNuKmkYCr845f+F1/6j9cU7n6IgP3bazIPM1+T3x37/3k9/jjUH8/22+sxf8r5yv9x6D92
mRs+XO55KBeaZDyNIOrSwvbOWwyYQJwHrJ4Dp5PwHgWu3ALsEJXxhI5RLej2qcj9le6o6+bWTiXg
Okytc8N9BCBZ0UIcIG6nYSDW/GNAXYyg1BNAag9uEmMJxwpZLyvSmycjKvpjKiID8hNsePOQ4G4K
bj/7MBgGfM4kFzVtfO56xyRjUL5HSW84aOxY9OfDpoiSSVVJGu79iGgAmC2lrXXvrTvqQxCDQFZS
lPt5ANfooguknD+M65MRCmoZfEDD3o9epLTcRdGN7aHqSPyCFHCFfHLhHpO+il9cb/gCtWZ4Ck2l
IoGYA2iHF10CDh7KgSAU6VJJRkSgoBmkR42yR7Pz+UJAn2Bd1tVkNAUxrP0vuzSMajvoAR/6Uavm
Xd0X4Q8JMbkEgjEcuEKAwx3oNENlYum5obEJ/4q8lrzkMHNGXqh8VGYavfaN5+3jOIEPfE0gZBRi
eU36vFnrVln2KuCpYe11q93z5x4JtasbusBfIKlpTelQAYnXRQ50+zuIbV8gvmQ9xGYCFfWYT14I
RffOij5AaoJv8hoeWCHpuwuDgu0FJgx7rgp68M3S5itiQFoAUjPnuUcJYZiztN51jYsOLuSclX9o
GhiiTuOUatIRRqh7C0sP/4TA5EsIGARcpczuKYQwkCH4E0PkASZ3RwQb2JrC9Pzi+hTYvQY6eiMC
MiwW7jOMzmyINXY5DAJRdF2EoyETBVDRVKxiL9wAdm4vIS3vPLsObDJh0BL+aIWu5GaM0gKkIHQm
PXR0c6BwV7pzMYArAwkl50frMFbrRPV8rTsXI+gDFhRa1rozpZSsoGJg31sBQ21Xlq8iSMKaGNm0
slUGCZCN7ixE5S/pYFob/RUIglrwUzKirR45s325xLJZbvWxlACbLZRDtq4B1y6nihHxx8eFb5Mq
jiXiCa++C9cWD8vMsUiNR99wYJE4Vce0PCW0R852HJNX0km+ddIqW+nW2ITVvAH1+Z1uhYTeV7Bt
wjMVZXfym/Bsqj5ZMs8KYQBu1E8tyJpbj3QQ3pmKgjTWuci9q9EP9RNpa/mkhjyIEpE+JLXxQgE1
O4CmNm6oSEWgGtrDia6DLbkqun3quwUsx/Iv0AJMHxrAxDf5BJ7P7BKsPT50yRoYf+is+I71qlJo
I412Xh91sSUUtg14JdLJQyccxJMAl7RkAHiX0hBPjplCMRQiCPssBTML90u4rkTvAvpHzkNWU2gR
2fRGgPHdKRfiSrouBsX4xsxIrasIGt26Tm9EDj2qJvUREJqO1f3sClF5JMczCNliKN1g1/5FKmUe
uZ/Ek8PZw0g6SFtYYF2kbG+3HH/n0O0RXPYFtgxq/we90U0ct+692Jj5+yBhSxYDmMRHmCc6SRU/
AqKN1R+T7UvWC6Q+YHr5SbTiDTJLEOoZHDjwSNGsmogOa2QWKrBm9vPGTqWEf/VU2YTyR0uIOPUi
baEf1xNRnyP1tY1VeoKr+1tf+/nGraGcNvKQAgFqL2PI8FiefYTh43hNnH7JWzfbZoOsN0w00Q1L
fyewjZJeRWaeC/BOlzFw2RuVufuaStBsgZMISCrHbeuJfUYbdnNrh92MFHBme0TcV9dZgkIKE4+c
hYyH5GZZbJNAZ/CU4wL3XRbuoCFpQA4Pm5pG1cZgUb6AioJxYo6r1n3SygVQV00DvW1wVO67QiDL
XCqVrhoogxzbie2i93QfDzHiVWMWaaBixJMsgB6Kjl7ygptXXYMQw2RoEjOg4dBBN9S+2UOEEOrS
uo4yK0V6roB5xZQR7+mXAraQ59n23m3gK8aBeVnqOr0pCr+4EvYMX/X04iGNdS1IUMAk/MlL6VMC
OYRzlTX1czfBQB0Q0k6GjOpnaOmB6Q0OECSDsDgPRSRuvlWLG5YdmyEx3JMHSQNgASCniJvuYRKA
fCjZaC9ZaRrLeMoGjmVf7NIIGAwa83aS+10ASlivwtpzAy+KuoPXJPus6r1b6/k92BKxvQolz96U
kf7VVEZ3i4calxLCpciC1vnCMgxkjAoyQJFyeKdd2G4cgGUekAOOqblU0eh+8wz3CvseyG/kU8aw
JpCxt2m/yzyEIGiTFI+6Dtiuk7IrqCGWeAdmqSi2hFfj0RwMukFaJPFjYDlyh1zbWogltBH5C5Od
XMCpTgK5I0+KdWRRe3aHRMjAjnpjSngEzkW9RwXLt4hKPxZVCxl0XaecKfHnkn6ZEYetB7iSBSBU
D8fBg9d35NtwhGRW9hc8mQI/NYoAgrZsm1au9QzvsWTZEQhqRNRwbmFmBDCJGvfKna5QDTe4VWVk
+cJok+chnqLUSO/add9/d4bmnbit/SoiH3i7JuNbyLYUaxeAYbe/wAq1v8SYf+1o0/QwVI+tpShT
ErhQrz+RvA73g4Rg/WgfIeQLMRSvfOQmXSlDArcwuJ+oItnRGRGpDCPYDjFRFqceJMVVp7rx1Whg
52Bt8CaxjUVREP/KlqnTu1e9D1asf60c6yqM3gWOFqUorNEnof4CiGK6meuGmpWryJLWUh+lG6xk
NLe9BXXLuQ4KeeUStMe30sRKuQQw6znMsm8Zb61vjl8vRtFKpD87fwEqSvHQcoic9r4Jr3cbkTih
DFD4Uh9OqkXxVsC8s/QTelXIhly9jH0bPKt4a1orWtlUdTtaK2QPygaPs1CA0KuKh4Y59KluPWCr
gH5jymvODaYVEN0Gms7pOPjmaSOWurUI4WYej5W9MbomO9lV7ywUoJuSQmLTVXvLauQ1g4DQ0yjA
2nS50wObxLxt3FXRygMiZNmbjXvpoSO5McdEwKXYd+HSBpJR08ut1UmxYZXIbzGohRBzK6IveeTu
q0K1r2lWI5aX025nFvnw4HV4POoeJh9uTtT5z2bcwPQFpKItt8roCdLAnzMfsnosV8MZlvPJKpNt
crAc6d4aj2G2CRG7z7nsvvm0Yw8KnjCYTUKEvDbd6r0o1wwOaQsLToZPpBtOkd9Zf1lOYS2HkTgn
/OvFAdJJxdorOIDzMSTzIgGrq1L0QS5Z+rkApWdSVpBXL4EaB+vrQ5k1AsH8pF2XypIPbkxKiE01
7G2I3esoYxAFcvdkuXnyfXTkZzC/7NeRedGyQ+rnmtjwn2fSMDdQbIOABodOY4zki9GmILMTC/Az
Up+hWl5+V2SSpzchoTY4UKkq80fLrN1vTuqsGCPWu/C7KoBjVH4z3STZmg6rdqWws1VbtmnQhPij
2q1DtxMD6crrlgSNVUhYSfUARwCchikfFGqz+g2/JV/yyG/ggV3Xu1ZhNGANQRKonQo3/S2FxNgT
2I8M8gccgnBVI1YWtCAuthhCqPkL7xgV4Dnm+OX2BYjxeOBWQJl20RXa1YCrW1gtJXC3vlSpM6x9
Dvn4KHTrTRXW0YnZZb6Fwbt/8EWa7Nw49vZVyb+7LmRjzN44TlhXqCnYEH4vq50u6Xq96aYec7c2
dt/TlKjNXDV3iyPVrvy0x0tWMucpt4ugGvPuoZhK8J58J7E9nDqnhZFVbNcBAQxsp4veYB6Qzvs8
2jQ/w9utvMIDJQpaIfONLmZGW14zG/hWlyLEPvXQVboRGX1gBo02BCghq4AxhiBRwSO1rIauWaSS
eMeOq+5Z0ce+TeR3EPACvJAAJuFvlvC0ChfkI5DBu45J87noLGCjfPK1hXo2yxtoXSfOJZfDVXSx
v4+6swNifmAm7oPwIpgLIi/oBQrm8hPsDXjlfKq97+JVMQR5NJZreJ22O4cAXiB6r3qxmQ/dCwJk
ri76faFWvcSaObZZv2CYVdxskCxuHoh1C2U5w26uE2P6ue0Z249D2N10fUrjm+PWAuwMvKSDrmfb
DAqDJ90I792vkOvNAa0tIDzfSfWSQRhk30PpMIDDscQKPnnuVAaX9nB4Dpkoll4sP2loJBTOLIg1
GbCR0GW9AUANlWUcbcqYwJQeXXS9xlrCttHbWX57qsw2PhADaG0jxLMXs5p+4diqO7OyMB7Cwb3g
ns7fRAvlX9jdAO4yFf3WX4WYlQp6NNycYzaV9MNu5NEDrCyKY+x/E3mSHFRCi2Pv1FcrKeWpiCwG
j1MLXHXLfDZrP7u0on4qXUiGdF55HbvyL8UG6yQcYZ1AfnVWiWHUQRvFyS1MyUNZmdahm0p6kwwZ
vp+n9hpu5cHODFbcE46rzNq9Y9kwpHUEeAsZw+8JS2Lm4I5v0u5aw7b+s1V6fBHB+ONShO1fLSfu
eijaHv+BjL4OmYSf4uAfQocXq6oK95Sm/TbFyuEgHIdtZAMDuT5FLIAhf1TmHltGKt/6jX9LhPC/
A+KjTAeUw6gD5wLkyi+9R7CyBgzo1QUTMFDIMW1cnAfIEGjiWiFtP9PCfTVqSHRBan9RlAJSuRH8
QmyrHd9ZaF4kHpAPnh9CWsrBG3YBdV9APIcqCpQYwd0VCCpOShMrw3MlIBoDnOiIWR8iESItyiv/
r5HAEddeF4Kr74bqVgXWn9HCEO80u4Cn7Rz0puu5e4BPNR5ESXXrO0iYj00XBzbYJV/SnCzTcLDf
Irc8udCZx9oLQvfg/IebMfPcV8BgQMBW9btbMqzULVjmVu1AHoaq/gziaLjFXM7axkIuslDxr3C4
6BaKl9Ga2xzXs63UY9/XnzJeA0QKpOVjONoG9Kdg/YtnzQ6cmHALrylxhhFruQIuBhJiMrkSs4I+
gB0PryQHRNEn0n9rq/prA9zP5zxRNz4y8Jiq3D6bHPY1fsWNs3KbHFJs2VeRNs4b4bzGYjv09yl8
BK4sjp88aBLDoc96qWPXugDe96JLVVdJTD6yZlHaYsoo1pcZS8RNiKFyWSTrIces2RzgTpXH5lNJ
e29hcr85tDDvWDZF6MClRoTrQoLCIWBkt4TiV7+e0rQ7MaU4/a89rJNvUL0MHcLOInL9RYpY1tov
GCYteFTLy1zpTMUwbt0l0qLlwoWkH+zHoKIH4hTcp1tI9yrA18yq+wTkqPsOzMV9Z6r52STY6Pyz
j5n27jtDZ+jR9AE8G4pzb/fxAvebAHbEZde8ol+6NqzeTDOJV5Et+522sgJJ362hZLagKqZLfAVE
eAjQUTC6VuEuhjXBpe5BEIJ4X/w5xqpQDJX/7PpuBdo7zTcV9/zX3AfjXtb8MwJoNICvljrVYG7U
9VIrDmsZYr2nVYgN0rnHQrx8qJ67YvIUQCMNEveKL/x48vOwI4Ro1CBX/WRa7uWM46+ZZbshNfOr
nVfFNeUO3HbT6l33wAp3or7HHtCKoCcW64hE4GfAOOgaVraF4OVYbeLCHx7DqoZ1/SRb1sNV0M4H
8RkTTZBEET3vRvE6+Ahw+Ywj7sai8jW182QZRiXd6VZqti+GbLD85FnyknU3XRvaVXVOPWgMh60A
7gOSG83Ob4BaA4u2WKqcgJwyaWiChkG/ANWJiSB+0sHAi8sIjWyDDyoe9KYmdDOoxDrrUmFzuYaF
9DaLYQfmOy7+ijDf+2RHW8OIm/fRsQE/I5a1c+LQfypTdYHYefMO9FofgNzSnbwhYsdxyPky8pr0
jYlorYHNtgWOlQWgEFz8CMPdBXnaf/YYHfxFOy6cPciHz7bB7QO4k2QpiIw/Z8YrCAHdJ0K5sQIB
1d1B3rFY1bx1FjXok1isFU6gYGP9KCCDeBsgC0uNxnlsWYMpPZHvRDgABNp1tcqNAiRnfMvFQED0
KTOzxFzAg16XJvnKVK4rGe8tKCScR9+XL6UbHwBJ6W9YqjcvOb0UUVE9MwQ5H3GHgVSBWtdOw8sY
Do9lgasQuZla2lFfwXTezMtFYxlio7zKOcCbuQD/ExZQYKM86I3lQ6pCJpDJwtxQpYEHquYyqvps
7Y4wx9R9qs4DrtGEztd0WDdY7XUaJFawb4eHJSwYfvKxHBOAyNFrI1wicLT0Bqi6ZB+m/tvdkqN1
L4ZIBOjIMS654fBXnoawyoBg66uuK2x4Wn/Y062FcH/tZwjwfIRXLOzB+Itr10ZS04Phd8kFcEwH
scs0WcVgUqzJJFowdkl8mvoCoZEEpd2la0ezPeY5iyaHsAwTMC6pF+gGw7QRKsBUzuiXQOepB73H
ENm97/k/937XCsXkE9O3iIpMTB3ZwoU24de8QNDODFP3Ebrd+WYosYArXQrH2xGiGGzk4vPUF4xz
inXh5NBhgAJDWgqMOSFAXLfueIH8cIfnKlSNOgcyVnRqqP/ZoI+wuXlJVPISswagIp6QZw7tsI0u
yty2n7HesTeVQDYdfMHlCPfqvQEM7dVo4jIQpZV8zb45JaFfHLAn4CaPZUczcnvPgcxbe4yYL2E6
PhgR5JpI2D0XIx4XsqEKui6tXIW598wrk5VgSMawNDdMkp6KIonPJCvlBb9NuzPq6JMyQ5R01bSJ
sFTYcY9/0lV5XJXbmMJdAP9L3JhR+QV2BfyUWpwe7EK0iFVeO7ftT1xTbUFJ60/wvEEZ6JE9hHzd
HDfbJoZxFoTcEEuvwagNrAYLxDUeHuN+AFpSTYQRbkMEmpZ+9cgsrjZ2BIegHOT9azKB6rwB9KLO
GAqIFuDhDZqg/Vzaii27glob7YQ2QLJ4aTL4cmuvM93aT53NqXM9dZYSEHk77fnFF6G8ysje9kxC
6GRSPM37EF6wWXbjNeRM8Y+dPKsqtteNQD0DjiuROdCtTecX+1GWUNmaDvUVsjhQqA1kqMhzroxs
3WQyg2MHfnUIL+brMarLlXCyBVwy8bzyW+cAriUcMqeifoaZRrSGFnd31VV5pOQyjT38SdmkPSNA
DTKtRN5MRZd42dnnWUlvqoqijJxL5nfXNEoD0wWzFKGa4qnHXO2WEFjfatQxycIXo/HME51wxxR/
wGUpSbzRxd7l6V4favRQnivArl3EYBAhWjymR5NQqAvP5Zw04xJ4HMgfTM1zAyd5CcIIZLRNBq8O
mSTDwUEA7dmx8BCGJjJiFySHASoSniUr469j9N1iwviWgTxICgMWcU0DTCyJ6hMZeHTIGJBYjozL
x1ykSJKObvRVdt8bWUL37u9jaD7mK3h61yezFmTH05sK/fqGZV0ZwBdGbu5Pel22fCDimqnZp6zH
tGTsl0QO+dKkLl9rBKreIGkHeSVp/qjT2FLdrwPqaj1OP4fuFwosLW0iHdxgyJ0GhgEsaBE24imi
wJ/qPf5zb241OmQlaGIitAouXdO13qV0hI/ZU6Q+Z5QhmCDtl6QBf2psucAU2q2f2zpEyB0degYj
PWgERrc+7QQiQ/DFGxxO8Npb6w40tAcowxXGnrKnYbLVBgscCQ6yg5dhfi/oauQmki0RFEmmqdfc
taHUWyS8zDa6ATr5cO3L4ItZEgbzEONBz1f1hcbP6R2IAi11uq66XldxyR7ul14XHfTQjXSyBPfD
hh1CsBpSwo56LsR9Gu9D3/IDXbSZFCsJIYOtngSRHh7SdAAHVLd67fecRtazVfnjdWidxzwz1K7w
OZjfWQfVMbAKBKLt8AwOf+7ljYnES00Oul5v5m66mCcpBJBkUQVzAyQhsw3hY7bQQrhRG6oTEpyL
uyGqrtOauHhXcuS/IXWs6+YGL0awzQViPpjrELQ1d12SvAvoelr+wmy8C20QXdFQdI1Q14B1DqLe
Hn6RZ12lG3W93utArYB8D2ggv8g//zxCd8ltEZPF3LuaeuuxiCrW9URf07qLfZhVewK56FnSUden
2p8L2mvAf4PNBtwngLII7n6FvsC46eHRumlp1L/Sdtzcw5KAnAcRT51T0db0zEgLVHtpwceIRccR
KLIXMx6TrT+CGEiVv8YEyTzwVnjbYujMg6Gi/9jDEtrb/q5f5ETHRr+rB0hN9TdMvqHZI46GgB6S
npCwKS8ROkO40xMSl5d0G4WWDHRrZzCoz/n9BeZbHrTM8K7AdBKk+KmoXx2gELZYY6KoXyx9kahA
StgskCzmEwUF8H8DtsvQckuO+hQON4115uPZoluJX2VXbuYbWkb04iAZdldAHegpbqR1/CGAiqIB
jMNRN9oZJMAHaKxtECmQD63fgFyV+THU1FCEglPzINIbEnv1TdekTTO9z6Fur9uMPIdQre9Cai6D
K3BG3yRy+GKl7GkR4uXRTpP+C3c01hYvWjBSkSBhaQgl8YaSV8FjqKBx9VSZBARzR702YUVeWTcJ
DGYkWUUtetV10yKi2JHq8/2VjtC6CYkD3oa3e3VByCWv7OFThWXqMsz96jC2sL+Oq+RqCudQ/dBx
zSb9Amf0i7MVtsamYoO7TpAE/uTBB7KDx7Tbl2SdD8e7u2Gi4A7TQtgsqXPn6IOhuhRJ4j8LCtWj
Fh8ADuFPWlgJTlHIhdDkXpradMl2GvL8s6cWWZpLf7fZlkNhEQMRIe3ARAa3D/ocRpoVdWFA2Qp2
bmuIWk1K43rTYbb6owcYnLCohP5PK+m9hz5oHkMfwAzI9/wcY0gpufY2socW6AIgDKV7I7Gsp5rL
cRUafbFGAMSCWsRQ7QANkYFudcs+PSsVPscp+prwR3yy2Eo36e5NXV5MxbLLvbcFbRoCrea9GQZR
POkSwW9x0bA+2zIdX6gcUGOt1pRrZyLgkWlTTWrWXez1B0yoAl2qJgnr+97UqLshjtcfQKL/0WOq
TyveLngBK9yBl15QxRXU6E1Y7SkGwMDg1e+QlRtPTlSY26Hzn9ohM0+6ioGt0C+dOPEhtZc4eN4M
oK5UagoYlDe4wwygKpammZ/0DTAOwjhihnXT/39dBcU3aJfayPvMN81vDkJa5H4P6V4+LC9Xodk3
K7tAaDb4bwfE4Sgf5rPMZ/55EEuF2soKDyCVF+Weggm6l64q97pITBuW0wWXAdIJFGbNPSaIcihW
Lv55SwfuaasyhpIIArWBAL0yX3W4AxdMErW1+95mCEby8Wz43+4lQof86HVqZyIIt47sHB9/eqPr
t7d++TvcyhdVXuNi/2zou649KzwwdA+aQUCJu36ybpHbuvZ9H63xZ7OC0URWox7y+KobBuJc4dLK
D9bg87PIkXdXA796MjF2vglBRE4wPe6nOolsvuXnfqCgwBNUthTeHtoKyL3lollHJvRklwkJzVM+
UUi4SA4MkwhIOZBi4URYqy8zsyJHaUL2F2y1UMGMr3sTeDQdKcjHSzfKkD8uIeCDHAJDBDetznpj
wIDyvtc09oZF4Bjag9cHYGLX56FwEFGJQ1BkeAmhSIbl3BLkrfrcRPDMARkJItbKGJdxX1ePtqxg
8xya5bNhkySIKK1fhYOVICa6zSnNeBzEDYwZEsDeAP1o8UemAyzfPch7InCEZFL4aYBh0LKjVvli
lHBTqOSX0AnHK2moufEglLEGpM1beCNtT6nPHlMXBGLZl+WmQIhoWcg0iCMxgDOJTZpb/drkMD3X
dTCe6h/ysH/KRGIiJwWb1QpEXG4kwBqaTS0vmNuXUcKKFewf2v9j7Lx27EayrP0qhbr+2UNvBtNz
QfLY9E6q0g0hpSR67/n0/8egSicrW90YIBFgBIM8TDLs3nuttYttKfVrSWO3GcTJlkSNs5+sIbie
A7TPDQd9LhkW9bNIMgKI4evMy5sQ3J8v9/kEE4/hfKgxhbhK2uQ3algEHxIlP0C0GoJsZAgOnMgX
tUIdy8oA2tHVSsQfQ2UqT0M5l9tZHcAOKkzJxPKBezSpYrvWONVurmaqZyl5cQ4hqz/DN/Xj6FIm
TiTlCs4Wpy2VUDpimKguElHzcuGl7FJFHEGtXxCSaM27Xh0+zdpkYmqLuUtZm38/xAvFo9gx0bXL
Gj0t8qKqOBJl0twB9H0BctwdVCeuzk49DSezq561wFH3l8eP02jymhleqq4kCHGSrnR1lfgifOE8
roH+2hoKbi7G11IxK4I3IsN1jFDyGCy6dcToznVrY+S75JPWhJKiKPLTSKgDZl4UBBsZH7aAB4ib
jouatH8o663xxOE17ohBOVfKfNvi0Se8tN41etRDutYnRythXZeUxH54xlKAGTDDCuQv0gLF9kXE
qxOvWCRbpaBT+STbsSgW9S9V2Reax0lCNSwdivzYrnHKs2Lk+VG8wJKhtQNWyQcYe5y+iJqurx2O
iAJVq0Kr72ftZox7fARr+eX1i48pyrZPdDl9OXMpE0eXRHyXS/ZdvT6W+eZdZAZHHVoGNCxw5/OB
L9Uk0SpEvieqaN4eOiPyc/bw7NSw0mQDMaw88SW5PLsoC/ve/nGhyIs3c6ktjt5d8i775h+/XKcM
DQ+PHCE713R6TnTNXnaiBXSWmi3eAK7fh1YDK1RnTNlOfC6M3cX58qEvWVF2+aKXrCRVBKRdPrg4
8/46x3b8ogIyFYdqSVyNXMm4WLsS+g+SBh8d7TmX2sUTBYxE3Y9DPSe0GWWW53nALDiVZ4Ox+9zg
vqdxrociQXm2fpvPYyih+w46UvF9Lq/rTTffDre3WzTmbnCCnaW+zjaL/SFk1l6TZH0f2vo7v8r+
qkxcIU6Iyy5ZUYZF7Met5BHnsCyN34fUud56quiTIunXgUAcWQK0I/KiI/+qzq/KoJLgs1zOvP8F
cUbcdvuFOSc2sKkTj0g7rEDrv335pqITiw/7ruySFUfvLvtV2b+91eX27y6LHKvGZBMObryOkbGM
5uSPwzU/rC1IjJlvzlRsqjO4LTg15zmH4lKR324i7vTz8plwC9TcfhaKI3Wol0PbZ0dx8xrGUH/R
dhJ0l1t/Ft1UDF2XSeFd2aUnX+r9qqxUVuSGaIqi4uU2ouySvdxGNOlLVhxtPf5S+O6nLrf51S8N
igpjYPiSaR1szOtsuo1+7w/FtW8Kt5n4famo8KaWOLxUiuJ6WLaBfBRj7JvfErXe35WVV3EagtfL
oGGsQWGXbLoOLGJ0EWUiK47+r/XEteKyVM/8JVHb4zasXh59G9bF8/3LofgesRjJxWFIqBMBPJ8v
L0JMNaJt9wrKP9oA+F0OQxqzGMIyHGrdlRgkRD4nbHENoPw5xNUojfTdy2VoFff65XC7TtSXjiaq
vKt36WPiRBI6Ev7tWd4m+Xf9+N21QS5hxZLP28ObxetcyeVpXbwvHuQhMNqNOC7UJdvrGFo4RsX+
r8Xam+VBJBYY4kEuiXhqK0xQFdd2Js6NvXgZl5FfZN+VqeItEr0mFmdtFMk70WcLcWgTHn3UsX4d
pEn/NBPYvnhitYWKkATcb+31onrg9M9jBKtq3Npv1qDb04vv2A6K9GOpmYkF6PZNxQJUHG6N+fKl
W2R5paA3j6LRQNaX+dJSzJCH/nwj4j/ePqUofJP/+RmJ59OaZTpdGtPWxn6uecXtxc9eWqs4EmXi
7K+youxXt8rUVoc2xdfXvb14OFG1S8s/QqJh2TPU/jbcajU7PIgFHKJ42cKlw+xCn/KtX1d3YiQS
R6hGvM2WUZ7vzFz5HmpqfU57rJBE5tXnAEbNYxBjabgZahv2nQgfjCItcCYM9fHNlMaqmNntMkuK
qXEqk3TxxrIE5IofwSX64PXyYsSRSFqD6H+t6PatetcnoPcvc7REIPOeSMVbUVGaDMVHt5d9EHBq
br3OyhlRhccWqBOMXMQaI5QQx+Zj3TpAyaf6IMacpclYypQgyHcDr0y0XtGzHaNnMlpMk31+H/4p
wVqHBGeVu33bGr6oorRw+0ODyAS8JXrD73eT4os3KRLWQnBnWCfxlOLLbEPVjEAurHn2kyirk9hx
MbHcm8b8NQJVc+K6dx8mG6Ucn/hX0cWzMtopydDxII4nT+pZdJPG6Y9pj4loWaYrFko5VjkV9c3y
CzNGusPcCJv8+rkvzycR97yD5OIzekgvBHdIuxbJiMXrkKE4JTLmOjTBMhcq2z8nx9F2RjvXZxZ6
+o4G8Id4+De7um1h/aZ062piuX1p32Nr12uoBJaFn2u2y1tUrBTPSNcdRffaXtm6txRtW9zk3Ri0
9W9R+O6SSsJtG1XQI7IXnxF7QvJGLEyDYl/qsEOjjoXvEHEpBnnQX24+2v1+nqoHfdCxAxElCmz/
aIz5A44zV4HLJg+DazNJvXzpHsz8vowdayd+NYXSc/U4utCl78OKfTctiMaydi5opVzDqBDuU49S
2bI9yfSTHjXatknddrHbykJ0RNHPL4uDd2Wa2C2IOtvhu/Mi++8XGNs1ohngvt3LaRkc2njcgyKz
tu3Sv119mFoD73bRHraBVuM1Zn80XWQcLm21MHWPmKHxKIrwqDOfiDFlOxSlIi+ORGKGEpVCFCxY
P457XV0g30DPR2+N3WXg2JbBovX+XHKrpdmc0mYq0afF+vHTDiGayZSYodsj7Q1qJnvTAS+jqOiU
23rGWeTkyJiCedHwnDyajqJFEgAzAzVQPYgmgoOiZHvR/cQXx9PmqkNsH0XT65ZhqyB+O8Po5hdl
s2xLRfFk7373V2VR76yu2fi6G5iZvWoy5T1RXHfbcNaMwx7uynvx2OJuZhuWh7z7YU4Rd7SmVsaE
FH1So0JZdpa04M3PDgs8yeL8mxlePPc2UW69R8xqW3cS/6GhtPF5eTIb3e8aqTxeLB/5oKl+vyiF
+2ZBLKsoYFa6XmzN+k0TfHMoHl5Pi9IPO6033RYWuGOZW0wSxBzss4RWKOZ4sf9tVWxqEt7ssIr3
4C67UzI81UtsHrJW32uFxdpUtCarzSKANx3U6d2XoFk1SOpahW1+3VmLHiF+GJnKBccPwXiX5ica
1vsm2o79Y14GPvK0x6WJVuTdX1arN29we6Pr5C+OxFuUCfR226lDP/fnsKX35eyXdcyw93OlQDTS
edDzj4z02IJgWFuXREZhxseJgAL0IxmFxR50OxQLvUmPTNwN6z3eHC5BhZGgDmKE/OKjDqOlL2qL
FhyFNa9W5DtI5FfU27bEEb/3ZtC59PqG5Z6fT6G6vSTxatoo7vyqUKG3Frt6A0PCXKenAbTc4umJ
Ou1VHNiiu2p592ToCYEw29w/YkJAm+LTmyXXTPjaLu1h/8LmPJuegyMYU6/a8jJMFMHW//DHq+o/
d0sDQ65Yg4pmKV4zT3WO4N5fFQWc/nB5/46CIylZ57tL2baW7db/C3JEdbOBFEr91YDPe5dhZzsV
+Z1oEqI1SM680K1Hb1wACR3RbyEaiBFJ/LI5WfEusmB6fNNrxOGWlIabqbV1zNcWg0XO2dWo35wq
6IvXBazUyAdNAQw0zZjdkZ3Xt72/YeWgKSOZVdk6yInPIY7UBlZGCOt/jqTbQ4lzW6NRUnnZiUNR
KBLx1cSRhi/bC77ZXW49VH3p4wH/E5UkddvU2bFeEK4mVSNBoXqA+tb4l83O6jvp0FpVr3ojVJTi
zWwrOzEe6TWB60dxuBkqxcffDie7Dc+G/qULsvF02euheMBCTDdr990mcO4CSFmXDBZNZXkC/5nv
wmx2MzMn7A6TUiR/16PnCYfncT4Y63eE2ocgAtFOxLC1fWKLOFw3ver11fwg1oCrHTVbk2JNFkjw
dnGYfRBFItHrqwE1gJOoXkT3jsMjZ+sqeFp7pNk1iE3kL/LyeYiup+ZOBQLqJ8V+qPS7odOIbJFw
q1oWsRGtMnmKCcyFxUKY1UedeHBoNyNXb2g8Jo6+HZut3pUaBe1MognvNNtM7/pF007wrN6HqxJX
nBTLIZDirwSzmX4hDZLv1LABhwQmYcy3WlztYfkMd6rhdXrzI1tVOLPgItK8ODR8cPnZOent6Khp
mnQwgzgHXoujolxs7aGvmor5MsaBumZR2vkYq0azV5fYRSQ0uF/m50VDK68g7u8+zwh3kp3cQo0H
99sgzdyQwDxnHwNZfErn7y1x0/fVUJn3RkdbkbKmB7odw9Rsx86HFgirT9StzAgnuZseaB0GNKkZ
HKoUAsXs5mt0qq8KNg+tDLmKCgtALMk6cQrGrZ0sDg/qx84U7ZZeO0phk3yq9I+LFskHZH9NPx2l
RyUN4YiTwM1orV8UlfbRjP4cQA6163oYBSWkAlanJrK2OP6/t2N+gP4SrPfQfNeQlZO8RGFpS6Sl
T8Dn4kNpFnp1ltT+Mu+VVF3Osp18iPsJUFOOJBJ87rLbJOW4N3U9uR4UlKtXTZ9CMumrpXlbhKFb
zQyOvWlD5m8k3UFBGtHPkkpDuDgsTsWiPPM82nkirODsBLge6X9lMIDAzEVKKJwELshwEFhr+D0B
RhTJmBGYXC/q4JnrHcRtLFHb7r4uBUgFJNuzF6f8PFUAc2ZntF7itv5gqB340S7J77pxIkIyWuxb
c5wLT4+NdneZ4LdtFCT4qb+AfvB6yFWtvipu4XLzxpCXgPLvlbp+Um0lrAitKPPFvN3rgePlpjZ7
Zu9Mt1mkBF4AXaRvr1lZk+9BJ1SE+KgnKUcLHtVD3F2xOu8Q+VG9NgWWBXShJ5q4UvZqAYfkgmxD
fSiczM3sXkEvM+2PeTVAQR9PqR/2qelbSwPMVI5dFHzD20vSg706O0VOkBpft9bxmbE/XTFnN3Ng
KMjwwOU2SM0DQhDg+JpJQ6bMg7079lTHiNzONh+cvkiu8K4ELmG5RFJLA3gEq02xbT8EnZKA7pgS
6BBvu5Fo2y2ZdRO12PI+yVQDpa34QzdkCGd3leHWdn5KrRQRgNBCFxWFEsLqpejWrsLuYdGb7qFN
mt0wQEoncloxKdf5qJ3yqkmv0zXJLGjxm/l+KYHz6M5ELG74jdiQ4mFZ0mNTWtN5SpXdNwNOUQLK
7FOiDtoVhPj1EbJ9d5rq0gMSHCHAbDAH4bnZzzYNyoYcw9eDanKlejFujWY4mFbenpqxJKiMie9K
HF2SKohBCmnpzuzRTh2nybUhq7wPyHWBrPuNZZTw8drPJWJBRDJkt45RNl5jw65rLKlzVGq59aEg
BNpo5OE50gYvrGzpNS2ds43y6AxlRyd3wSsE9ykhCA2YmXLu9EOSJAetLEHpGr39R5LGT0qJhqa0
hAOqdS1OPQuugREJCwiWK9nt6ggq8ZUEXyoq44gGH64qmPy8rixCnHUzBIRxhVqlKYXnrA+9olg+
NZ0SuFkGuCAaoS6t9SfdaKpn8LCA0h1AqBWfMe/NcGcFgeZWff9pCErUjLL0k9QkO9mcaig4YswC
aR/zbzvXVdJ/1uMyhjEjQFkmoC2ZJj73uDBPUw2xME20PKW52iJT5DxGeXc393N37AH5eSMSB9eg
3B7rASe0JDlugp//1lRkyc17omJB9a60AIzTWE1kz0AItksly0tNimMNx2cDIrf71im5p7DhA51G
uFgS2IduXQe0UAnjWlghEgRBHO0aCJxDvAuseIh56h2SkKms+VUYuU4C5afSW4CG1sZIHGjvqpD2
eoTeO+5Sh4+12s8HJ+8a1yyJZVHRwk0Ly8ApzutTivyFmPocanmU7wy/y9MOVajpAVPrpFvmTasH
MBW2AHrg1I5dVTUmz9AJPmvzG0tLqg+R1L0qwNmuAvL6C8tfnhUNvpp/tw4YzJpOgnu2lUaixMFK
hWoY7NLCxS3gFpJu7IQW9KL9pRE9gFTs1QkGhab1hlRnF5hWfj8OGEzzkiE7LS2vl4B9SwAChqxW
XV1WjHslND86jm6cpbY27lEb/z7ISbu3TB1dw9TT6lg/NjnWhCT+OsLIjDxG/tGsx+ZozPe5bit7
HQUSD/cX3ZSIZxfEkXau1EX1Ovk+q6rOYzi0r7Ne+RIPM2wQfULwWtBmu7IpkxdzCdhv4P7HjqHg
EFO06lox0a/OFPtEGCs2C20OzxZorGtZkWok5GE6VgbgSguwlhyzkKo8ziudTd83t1NZK4/FFDZn
QnO/pxBElIY3Ab869KZ0q+Sf68aUXyDWnU9RXta+qUjjIVUwPhrdYN5Ya1Lo/UPT11dlEKmntolA
daTqTEyf/KWqQgsYj6Lt+gJnO6SdrtykOMoJkrsyWmggDCkhdLOJvRrNey/TIGrVysLx6Msgcg3z
c2SYX8ogzPapUyg7R7HHvZZ0x8WsSs8Y9Ags3jgR7NHVvp1PzilvqkPbsCprAPGxEztK0Lpfs1gN
vESd7zNz6lDETnv0whVnJycwpACz7q4teuKxlsyXbqjrBzOSMAtNqp8Bs9lJI+peS6d+TBFvZWab
iZ3UiXTTmrTd0Q6a89iZ6TEstJ2KZVQKDXXnZOpTOQ3LlYoolJsZk/yQhfhZg1K9LhoEHoxFGmlh
iN5l1RidLfUrdMTSbWdkAftGGe6NVJ6YBYaPwGbB9Mb2mdByNBB+JoldLQ1LTwpnB84k7gOofHku
4g/BOA+u1ibyPg9C7dqYUWVt5zH37PRGjlrnfhkeKp2Y3BaYA8G1WG0QnfCHmi+0TFq/Z0mRFXMH
ob2GRhrawnugV/jsDFSnhsh+slm7lhIG0biFXkbVXrIBwfZ+GO3TKnvpE08g0YizU6nJt1JjNX5W
S5VroJTD1wmPsexNDd1uQQDNVyrtypAjY0dYjwe+H9nPxooPJV6vvi0noAnK99EZ9X3W99IZcajZ
V2IbKtF2HWYTNXdz5xMBEl6rF3hK0Lv38wH9YLlmRJzK5oRWCOgmNLpYHR1TlMS8zCiflDaZ/RzL
rOXUXxJFh0YIkIrrVMONhF5YowVghc36Y6bLOKGL7LqpWvsGyTsbZau020ct3DjodhFOKY8VcU+7
OiTMbQ7zG3tqAFg3+lid51F7MZpo4En0Cai/Wd0uxBifotkihN7I2ydFMZunlHWvnKvJnSgaWK9B
z438sTg5VOn4GBiQ/EQDTA1OInlha0+YqLjSyOflRlKaR33qmydin7SdM4esqBxAGqFSpPuyktA0
QYainvrgxIjGDxMpv8bjS1f9OMm3bRIQ1G/X0FPx+XxRWZRpim9OmkMwKCg0iJIftE5qTrZR4fXt
Ml650XYQcNRJ5Hdh82UyC/i1Jye/NevBkt1JDpHCKJPHN2Xi0Mqy5axF5VnkxGV0cjSazPkaWS1c
F8M4HAA6yI+m3E2Pli+ORWKELTy6I6a7S1mtmH/0YZBcO8RwPdaxPEE/Or5cKoxDF/pZAwHXpczs
91+RSid4fCAG3pbl4Kw66TeIGMJHAqHCxx5V7H0KHtu/lGlNDXitJXCvULOYSLDGPoyB3d6KK5ZS
W25Zax1ETiRdO2JVnlWd9mqHj6Zt+6pVxPdDAx2HamrpSQXj8lgGmXbTm/OdyImkNeC2rUEdHEVW
LpL5dlp4yLW+qtbhU9cDWkCB2TqIMtAE/R0QhgOr+LUG1eYaJSUwuOVWo1by5r7VUTDb7kENArB7
Xx/R+hZlWSHVfpFLwa7uv1dSbz0CCLUenX6YdnYet4i9ozdDRP6Evo4UPYgqcQ4zb8GE7cmdSow5
8bfXbcEy1yTS7VFtR5w56J+5ovKWjONKIl4ExyoEc1322tOoorfMImDwrDU7WXn8VCUHeTS1p5T1
zJO8NKGHFEZ/EhVGNlGnZJEQ717riyqwp6SBw4Y3nPRTbqrxo1Q5xVmZoT/I0iZ+TNakWkNLGz0v
sVSRFYkdsUOtCas8YxGrUmRloNIAcD/IeukRUKg/V4i3eLmmsmJsCu2Zxdy4MxQUQMVZXpBzXKH1
Xuks2nOYmuVNOVWvoi4SR9NjUEfbuXT8KvNa5iWqkfQ20+uiS76nMDYAkG6icxNY7R0uLvVpSqJ8
FwFkzRA+8ZK56p9aY0zvJIsN/5oTiVOuqplBNW5lQahrAFjZewQqemT2mnRquQf7ndxvVyGOtGOA
nnfipIws732Nzvvllr1TmC7xpMpJlKHqNZ+jld1fXCDKggGAfwSCa6th4x4okKncieykx9XDFIB2
W5+yQDrzLpfio9o7iWdCn3fqFV1+qjpC4mWNjVljp8oTJi/laXJoW4PWPYgiMzYRWl/M/CAuCCZz
uB606QuLIuVJFGWJc6NXdAyRs1XLJIBJGnYiG5u8LLkednWZHGu1UW4cvR0f9XGC6aNS/2RyHB9F
stgJyjBGp6wT5o+yyrG9pVTi+63GXNr4FYiz1/AFHBILArqoR6JaUYLomzbcCMaUcpa/AMzWPvAC
bF/Si/RWrw0o/iJFOQDD7h6kDpW5slOdT3MdnfRlqb6jXH2eCim+GZ3kNVi5mB2W2dfWmpi1Fbg1
qOI7TcNvUtdl+9RXyZ9zJfHaQm2hlRdQcdSmLzlx5BdAk29TV5gIogYWj0nJ670s6Y2rG7l0tBuv
mNTbelAgk2ti52g99X2+c6RPxCnqd8gtNjhoAZpPplJ+aHXnRN8M91Yg1a4FscNQKI+WDUFF99pm
SDqNsHRBDm1h/ojsh2KA/EV3tApq6NA5yh+LlsDhUPZnRJOf+Nf3jWLG9yXj45KqjwR4zj7gW4et
ozPdGEut7NLZgClkSTw70tJPQzqa+7FJMDeUBe5Xw9qhqqwg4ojNtZsi/UoDK6o18bexV+VzWFmv
dpteLaUT79RlAUGj1tnH0DzItsraDrGsEiuw5yS1/EHOLGkfJbGFzzdP77pY+griETaZOobpzyLG
Mnqlb6gfymC61/v6RVfy+blsMwktxfpLNeXyKV1FINhPorKJiuRJsTooy6BGYzHaq26Spsl9AWSM
mG05+OyM58A0oXoYsnxLFISDa2mCVyyuFlcspzOtKZDHwF0YT8vzqMNraCH+mk5FcovmTsIK0Sx2
Sqe0+yMko/FXC3IPT65i866AJGN1AJss26qv2hxNH9rZekwNI/yq5MmHwrCRl8rh/wJagudBr6Mr
pZ6CszU02bHRp+oWqvYSDwo0nKxDwyclNwovJgD4T8eSXqyhWr4rEM9Yq/JREWS4neEmQN19dsek
yl7setb9JY7aI0wCimuwNUCQtW6bM9SDLM1CGVGStEJTMAqG+37ou+cuMLvneYWImfnwKHKZWrAl
jeTlSmQnVal2lVr1e5EdEQ87ZSAE3L4r+ufUXCc08KOXu9WFtE9Vy7gX9ZXYMpGoNSq4+vgpQ0/z
fTQm005kHfCjV+hrsHdcz0YNU79hzHAXkRMJOmO3tj5iQluLqN+BEYCgXmTNbgSSR0y7L7JI4SzX
IRb8H3ezcn2dwcQ58XxGZX1czEK9Ec8ejGbiDzjftxpz3rALd2asFOtPlcwXt5lRvIhcN8yhH+lp
5oZzEN0NKKvdEbSQunnSFVgdKBNJMgSKr8whIR+NKfkzaHp0DeXwDnFgOPdhUL2TZKk4W7V+/65c
ZCOQqMawzNdDh5HAFWXh0LFSIbB9L64f8f0QY+8ku36ondt5quVDM2F3bDWLBi0KRYK2nDvIdOxL
EQZC57YkoN7rpsTabiDOihMawPhTlg1/oEp/KzfVwMZKLTU86JF520Xz82zLy+lN2QxGac+OFsKB
tUqhNuat0kZcYhHcYLHuvt6y7E5QKsrH6LhOPziBWsMjrKNm97Veo7XlcIs9X2REAvkPJ6EkQWBu
7nC4iLw4pc5zfhWDSFJz1bzV12S7FcHFuTuqinUQhT38fODT22Gf1NlyC9OtegathsQpOVGkNuox
HIzlformExDLGp6dUX8Bss86qJe3HHJ+B1Z9wUMXOfpLaiT7ejHLR1GzUfLdkk3Llovn2m/jxdly
FZG4qFWVT6ImSuBuszTzUxxUxkuvsnHUe2c7lzVf1YDN6eIY9hV0QNVLlSt7K5qUh2y0yxcJLHaf
Ju2dOAcFKRxlaGffNFmV7/UUd4NuN48lWr+D4cYqcYqaaRPbKaUtbgAc1Flo+fFQPSULqnZttGiP
xLSzY0jk1fQ5N0eoKgoPvn/aP00vY3N3VAfsKvOghK5mI3SkVWV9cvqZKVCTzXsQSMq1MbU32oqf
Tmc7PI8T3J0iq5SlCq2MyWLNIMwjQVxwgqjGg1nR9iNCRw8pNGYHaf7UJE38GrL+8+Apa+8dmAVd
8PwpJIRWdaADfbBbOAVLKSl2lbL0XpGv4JaiuKrAi8O2BDdI8lQrvfFK+zixqTJeBh2bQgg+NspS
6SMB/uD80Cpdpr6IsSnPbnJrq7YeugMKkY2tyt9SSbpxAq15zZ3kj1rQkM3oZrU5cn0YVrUjwliv
iJc8GqEawzpcp8QIKOldqAXajVPRsNeiZE3EkS0n2gEgSOIGIL1gVQqeQHC50tQ6B9Ssl+ep7O4H
py4/J/gSQcTkiqtBruRZmdTBpqd016raWP6iWZAWW/VM1KAUY51vPlqmc5cHBzNPGyJiSGJEpcAm
+WUhSYhuaYUXDflTNgN2KSvkxzO93/eKXe1yxj4vHMbxKBeh5VVmokIcUjb7ZkK0diyC6KUYUuVo
qsD3zXlIEcuoD1nexztTO1XV2DxDLMUc00NaCcXqg8h1TvChl6bu1rTM7GWOoYUCjQRge82mUtR7
ujLNp2nGAtmFjJ5jJn8M0kE7FEvev6iQeexazTSIjRzNpxRKXYwd6465IUZ9eMhjNXtWpzA+hNaQ
7cys3f/+23/97/+8Tv8dfivhZp3Dsvit6NfYoKJr//m7pv/+W7UVn77+83eDVbwOEtXSEJe0FNlS
1/Ovnx/jIqS28v/wM4O1SKL42Fvzx0w2z4LKtF5kmzeoToHL5FIimrvmpzAqrtc6alz+GRoL81pV
Kw8hA79f5ou8HYmyUs8Dwig4G6G3x5dEdVTUg6wQTmCwzhvbzrxy7FTw37I1M/Kj4NcRCYsHFh15
+yhqtLbpin/8v/72n7fiTbyW1cycB4L279n/fS5z/v5nveZnnXdVbuLXpmzL791/rHX4Vt5+zr+1
7yv97c78+o+n8z93n/+Wgb4q7uaH/lszP36j/3d/fcG15v/15G/fxF2e5+rbP39/xfTerXcL47L4
/cep9Ysrpvmmhaz3/3Fy/Qf++fvNtyl+Lf/lgm+f2+6fv8Mb9g9LVTRcBLaKBrCqOL//Nn4TpxTF
/ocGy6Ytm4aCdLxu/f4bIUddRJtT/2EppmXYlor+OuZx2lgLWpZTiv4PQ9N001FlWdF01bJ+/+tf
/9F4t2/268ZsyH9vzLKlqZpmyrJpKrqqyva7xtxoAxDmIqpvyrzSduGIyqUMk3TeT90jHIOu1lj3
0cpMolvxvCXA9H8cadpSY1YGUTUCR5/T22RY4tdIAgWpmk5/R7SpfHY0xMTkTs4+jHrwAtxwl3a4
GrEhx+oNgO7oqqNzuGPedE+2UYzY3A1/go/DxbNN+PH6a0HVNMclqwdv6dNVLE1HVmw6DcVcfbLi
9mwW9ZXM9i73DaTrDr01wiMHT9CdOcjVvpxilsRrNuqnxzff+hejgSIr798gHw69bsvUDRuZT43G
8nY4iHHjRmnHwBmb8dLDnF3Wd4XUIKAXTfaxU/GH1AFCRKNmQcAod/k93tblNs9j2x3CpMdzHEcp
TqYQXhebaR1ir5WJCMa4/J593XBOdfuA/IFyXZnx7DvyVBNEQDbGWA4NSFJczUhzXaUxkFui0bSP
uBIkr7NgUm3K7A8pZu6xqj8LtYhP9QLHcZ7X1S4xcshgOgO4YKoqD8MgjcesMwDSRVF91dVJdd0C
G4ZlaXVuGdL1ksczs7g23ctOXPjBpC47FYt4MpeDK2lp+hB283Swge3iJ4RelyXavItH5ypko3cj
6cw5cBqMj+IorjRiAebDkAe219Wm+qHL9NRV1dB5haxwZ7GhZiER5zv0V9iFIZblQehoIKIKJUwi
LVdFO5f7EHt9klr5s0jGXjk1GnFOpd4D2RmsFjnToIKOKun8vornT0MYnpL6RWKa/abbvVcyl8Xs
bRoo00fl+5JB2jpL3eesg025HmblwxDHOFjMafT/c8v5164Hc5dq2FCsyuYvGo6KGaVTxky51pZK
lb0mD4Ar11r0NJhdAl0RsYwYC0dsQk58JZWB/EWb0H3Pwrw/OybuoT4fhmdFCxUUS9WDyOmOQqg5
NP0+Ew9LGHmwTQz96p9MZMnM3mCeWHcPEAaUeUxgza6OE/PbQHTKGvSiwtd6J8cDJvqx0l40EyZT
MJdwL+qD+pLUNsSm0CB7MIiOsPgNUDgoEIggiW1ayIEZ1etoaYrlLRK3gOGx9E29mD3BUSVINBXr
w39+idb73ueARDBUVbE1w1RUxXw3fqUaDPQVa8YfvU8JTOOxUMYQB1yg3ywAoG9U/GB+V+rqTYRy
xXRASX3Zj7ElP7IMgTcrBnZrBbnyKMqsL1Mbd4/4zzwi/ApsUSFfSLVuLIKCHgx1LO8VREJY6NrR
Zwdu/o33IjUiizA7HG7wRA2MZt3/J+y8liNHkiz6RTCDDuA1IVNSs8h6gZWE1hpfvwfZs9PTvWs9
L+wiqzpJAokID/d7zzVeO13+QD5fsAjQ20h0yX6cdQcbHWqG/QOtber9O8+pslb7AA9oSPPyBxoB
VlQle560VD7XKtHRBb7SRzm3etT75kL1tnVHdc079w5zGbOCse1KEkQOPWfWNPm9q0AwGWn6nYYW
bisjJoBT6GEO4f9aSPV6hCr16w47+4Nxtq84tTX9qsHPgVJsrv98n/S/3SdFVm1Ltti5bCYcfPzb
KqnUq6ITt6ycI6Vrz2u3furzUP4WIqN86/Of2ZwQ2GyVBi0nczmo8YBOTLcbn7vffCmUpnCyKF3P
RWbVXxC7HtXWUSdjepj72HyhbaS4Q18Ln5Dah3TFC08XPjmXQkL1YekvhqLVR4MYDkuLPtu4tvAn
t+sNwtFySmIm9w1lrGVEjOpx2dw/JFbNbEJWQjEJvpRjPfkv18T6687BzNVSDMOyLGHIYv/DX3eO
Kk1gZvG9zmnxsxq19GrGMrCyXkcCa9Wm0w0GuYo7pG+uyUQnF7vzZ92QPKXe6oDVgzFVnXxJup6C
0BTrwS7G5lpsKtoqNDpZ9XOwrSW8g3kABcaIP3aUjzXO+nFTze2toMdC0ITRn5S6bAEBQ5krzdz8
sdqfIm6L74YJzl3q0zhAFYkAVLbna1Hz0GhVvX7f+2VLSxxo05iq1yF/PmlGbT9J0tDQ7jOW72q5
vWmS+C8rp67+3wsneAtB4mKerHLe+tuF22rJZLIynBW9LgjTUVkM+6Wo3LgYlO9r0Vo0NiQJRe+S
vDCznByWfgD9O/5lVbXIEXodB8jMhmdb6F/IcqtciHLtbc1TLNwCpjiIXnACaz9zHDZnFhKtDvU2
h9u7gC7OLW17Lds18RMpjy8dW6ZnjJzzC/JimSkONSS+gYFWKbNPdtkl32/KNFoH6LHTm7kOK4f5
XvM2nR7RqJLV+M/vLVX7P5fINnTb4lGjJNGNv6+LxGBXU1/NTKEtxonNYM3PHLAudZ1JX9S5qI9k
0aiuOhPk0S4l6TE1W0u+jdGP9KTpcv6zW0amjZ2cPpKk0LDOx4vfcEIzVewF3e4J7XYR50o1wnmU
ACP/n38D/f/5DdgbFZZ1W9UVbM1/vcna2hQUIg1YcMYBDgdrT16m9nkoVfUt2mxP0rP2uTCGk6nb
w62wrdd8m9evVmwzNRy11e1M3s5dtmxPrTwXuEOm7Zsei90C1FVPTIeLi7BE424tItCxOtil1u64
eCdV8+rxzw+ULJZTKg19bDz2rP6oCGTp9kdBKfo3pbejo017g/iLZAhyEWm3hHO5jyF/Oxi7fiYe
xrd/vjza/uv/xylUAfS4b3iWrbJ87MeBv16eNopNC+PDghl+VoABLP2TtoKjAye+HCZ4kD2Lhqts
puEYhjRf+1FrkPb0jIJlaeWM2glgESmw6DobXmF8VvRMDMvdEK4+0LIK6yLTfqqq+QJ9fP0mzfTy
VaC8H8xVBa6jAu++AXpCiXjOukz/2MS4+nyn8rg0kPwVG0WKKi53klBVsmntn91pQRGi2sM/Xw7V
+Pvl0HVdWKrOW13l0uj73//HoVwy9UKz1749mZICC4OtNb7R2S5nyXhuEnAp1soM3SS126+tGbbq
Hhe2bd1vVQDMmOVCc4p0IVKeY+dzUY0cgWCGqBMxSwR+frkTacttVZ1pTH4wIuNsP0rr21SAJvvn
X0Xh2PfXO6vrtBa4vapNQaOaf1vdpF2fgAMUsek4K09N+m2Wte1zqboHDfUEfdvOeInTnXZRDYhp
2sFArV3GuFFmYFSbpTZHPE57M0pcTUSUwh0rKt3/8lMqqrzv2f/5FuRMqyiKrRgqj5hMEM1fr3mf
Ngv4vmYKjAjl56K5mWG/zTRQaf7RpgmT4TrWL1ba+G2qhJ1Q3G6rEHsw18qL26Sap2RdTq2S+pCv
sJuQ1iRiBrIFqrnhpdMar9r3EcC2QrkMqnJLlvGWdhHYrPErWLa3h0Tpv+V6+4B0jFyM4ZrNFiAc
VlTaYXh70LGbnzNRVLSvbwVdvahlZFpZHwNZQkOaBlsZBwO+IEJs1CG6VK1yVdoHg+2kk7RTPsx+
w8ApJblAneZTIt60vHRWnTVDmV43dQ8vLrnYPBprkwL7wFljbm6niYdiqoJc07y8I8Mh/2Vnn5n1
Wa5vWuoyHRw1spCORhPGi9cyuHsRzF1/0CktTVcub1G/Uuc9FI81v2yCBEl+7YzfZI+hPaNJGQVw
f7ykf+qkh0V/l+xAsYPO/i5LL1GXHcYdJnjKhpK+bUgZkaM310NgihmWFyOwoCBFsJVFbPuahUPR
2T1U2cLNSjhULaq/bNKXCe+IrGeunMvHRuc79OdEncO9ZWXKbdCkhWfUBByb9etkaFdlLYNGL5hD
HuNchCmYnDnDzsKWF6YTigDRP/XoRwCVck5F2J6KVz1FpbkRbcXovinIRul70jHOfTI4hvgaS9Ij
USe+KD8aeqYFw087G59i6NxNhjQKnO1hLKwXuqTNtISGpoYdcTCGrJdUlOoNPr2f5ukBFgrF3Up6
0IeNfoaoHX1BY/OV7e2wyeCo1ccFya0So+OOH/vuPVchDoOoH+j3ioQXS+ePeM09a3sosiTUx+iS
PEZx/B5v2oVQQv0w5/PvYqTTYZvfCWg4xhbCkdj2CmtwVA8Bj3TQa8F321yziygKxvO68naJz9F7
H3+xyAnXDAxDb0bzQHQdZYT6pseOpn9DreGmQA2l9ee4EsFgCp+E9ENOKFueFnCtPuhQ0xMBg9o6
dkE0ouRpnO/116H7zJe3zEar8bU3H6fhddJc631GltcP7ExPaIrAip2GgUYAgoWTZHfOkNxU9Rwz
NiU8UItKl9FZoIpzW+hOhis38sf0JLiYBcec6NP8rOMT2LVC+WS/IN+nZvjroFuZezIQW9LTbcRG
HXVTjcXCWPefJSoHdxAJmpD0qBXY03g+0mRzm5xAoxRkKOl/nQylvusP5tA/wrUOmvldzqObIKDE
+qVqQ4DOLszJBMlUybkfxSLbyxh4xVoagqU/8V9+xdGdqspLxszlMqy0ZCsdTxNFFwlc+cCwWYOR
LMEKK8YjxZJDHyfIJz0YKCRnhHwab/9ddYLGsm7bU9WiblIMJ2OWu/To+ls6SwhbpEL2xGS7Uiwd
8g7+FlmORDJQbUCpbm5WpezJg0fUtoekmy49IyU0a74+6C/xgvi61LEtte5csncX+8AVY5RUuVIW
O2aFtm++KDr9eINS27NynC8PZYJ604sbsDinOglbDcRpsLXHrA82PA/xBTl1nJxUnoqNZImvc7dj
u97V/EeqKBhmxkMFUddOisDQJHfS9b2HR0hS60L0Qvy9B3mVEzN2Hrrzgg495Pd6L9EQuL0SRZ+V
UQapUqsu6Tj9VV+HXwWw4FfKWMVnmSlmQm/UtqTyTkz68WRsqPlAAHucIzeecn9rHjJi6P2uoF6Z
Jby2aBtG19i673m9gntUzPnFXuZjm3EEy5gsOs2kR0fFllJXtsoTEQ06iqAVd2IkHxdyCo5SZaGp
zhI5FFtCD9NO3wqhjw+tsI+aLQJlktsP5HKL30dZHnS1nR+brrdcTZo+aUUp9OwebFkefX3tGwfG
V5C0BrBku/sY9txGW0nRPBRd/yGbzMzWVgDPKyv1vTDiw/2fNdYkTuRfWZQN/F8xYgMH9RVdloEx
1yQWNpj1nKnJ8GWuOvVS1tSaIpvf4WWVT/XSTi7Fm31cVH360Kmq53423xZrA9o3g9Eucnn+mG3m
cYs61kd6erdFVpbnvo/9NRk6d0Pw5f9J2Ll74LVsskhPyq73r9cbhPF/oTK2XhWBtRrUQz3wsLU5
6rupOoszGHZAzv9gAt1fpMNN2KoqV6zPv0byKnuWxMw6smgCIeKU7wb1P635/x9Y4v61+4vd/939
0xUnYRnzgA96jYo1SdHsGiXQ4T9wEtpuCLs7Xv4Az8x33oTooHAioLHc+1/9SZpJqpKf5P55dWfW
1L05O8uI4vFutATkLwVqqt1MqQraUUaaOnig5TzAl8eM2RhWoDKZQSpJtPvQUu3uEkBx1NicPmJv
iwYG9IuH/d4zO579eLjNqsbG2mM3a50RBXVVa75e70lV6lFSP0e0+JlynYUIRkm5lRg9I0xi1hiM
qxpEyddMpREBmWMqCl9VZN9odV9naF636MFKbkGlHLauYeG0n/t6O9V9ErRVEmgTC4atujJy8xqj
C/xherRdwMWEmEgtgLSP5arWMWrLSGuV6WAyy8vS/Kp2UIH1M/Dny6qm/gSPtM5MFsEdo6YHQsqC
firwC9nYL7YrWKWQIYdLA8ojlghBVO6Tk3Po8vGwVUagkHBYZkogRXrQNETukvyYH+PG/Io061zO
xIWOrdtMg6Nk2XXbpGPdov5LSOFLzcdGzx7MRX/ARXJYsMlQ+z6QxHCaBiAGUnXVZe1l2rpvLceu
rvtSjOxT0fYei+27UbyNYgiozi8Ccelk8XOoygOug2udNo+pOR5j+KdtEeBqud+8cULexcI3lbj8
UTvOZAdnpMV0TC9XIXx1fZ1IESiN3mVW4Bnl7JcDzqZJ9RSsCbZqOE0jOREMlM7aTjz7EN8Hx07y
DztbX+pqCLEtBTLI9tgIbJsdmYnDXPrFL0JuT4JnNl/0IOmnII1kPx81XBmqnxRxIC9OYg0nmovH
tGhOggXNgL+5Wi3FJIk1PbHXiK1r6grDDoqK2awkewOan6q8bMTc9VrrqSpcRzxXxuZzrnf1kTBd
Szng6PLGaQrGWkKIcpIqzTVUZCar5Vry0a7HkxonWBCnQJSyj5D3ZNSszR+zYj22pKhN3OFYrgOJ
Z6HQACfO2YvCDzjLPEJD72d1yVMWqPDdpSw/i9W6KEDcRcKoAmMxmjS0reZh/7XHBVKR9S5TYSh1
5uHb8oRustcrjCRS1xykw7RXqzgGFKs/mwi1ahQxVY7KUiwA9R43q/EBcbuDvXka9beBEFYtQGck
qhNtut9w5pslzr0cZ0lg86OJtzXhMlEXdCUuoG3m6uVHM3e5pQG8XXxIciCp68VeWmpNhMhqeu7a
+jKR+WtCJlZTO6gp7qlQj/rXvI1Cc2uuW7weWhZKYShvnIyOJsChSFb80UoRqCIoA+qzLYtvqk9M
Wk9zg3gJTXI7frUFsvKmdiEu+3YkbqucvHCi+JDr4QGU5ltZO7RfH8yoCia942mv3+qkc2k2hcha
r/HEjzwB5Jxf8KuHTO/JrimDklF+x7QsTtdQ1RFPbIpPmJGcDiyrxmHu8FJMApHexszpCQuDD7zh
WO57LCbNuihOBjHN7QhKcs1PlhY/10NzMYYv0qZfsvnWq6W/z3v0TfhlzHtNMyh8rJMyZuAzVooe
POKyjklgD+AENVzNr62+MbLHWFO/m2RtTtn2HG/LjwIkhD2mZ3jGj9yhCUvTGBmoEZAMkBmjMULi
bp6TTjx1iRcFc648JnkckD3Abe0CXcuvqWpiA4i9CXOfbNO5qL7vdb6qNiEdX1fVR5KGCQWmvQ6B
vmX9hcoEwY4VpsEckupeqRQBGE6jXDAKk4xi9aiYeDOLJ0YBntJK31o7grJdYG+Mjqre+2bB819z
H1mbSaFyZH8YN8xnyUEt9NOCfqz9xtjks+30Uz2u1zFSj2tUsZecCnNz2F68pXR6cz1b0syK2Aei
k9GYRAep+NB4g5Cm2fdATnFndIRo17P2UK0PyWb8mucXvcoeOa0e9L56XhPjiBlpMbWg35AB55dm
lY9YF/wtJbRL/o5UJlz75WgzgalxQNNA8IzBIDAj92SrdyXAfHb/bIr4Ia/GU9nMSJmEa5jjsyEa
PJeXDP9VEqYqkwedyYEfMTKJupma2O/0KSRxPSCVyLcZkFh687WL/AxJCHfdKSBtEjXgE4Lldnju
SMVyTPjdVSU8QmUcEQ3X1iYOQW44qrbFFdvwZZDlE6qLy2InpFpKDu3vL9OUvOWL9pLocL0irQn1
mYnMbaXw0Ok3mJkUtmX2Sj34pLf6c67TpEfuXNvPzLwfwA8fyoXAQKy37Ie+OnyVYzhYzcWckc6S
pYBb58Hq3uzvpM1lHEMVI+iy10g910Vgyf1VTk0/N/FkpcipRPnc7xxNgR2q2DDHVsdUtk76UH4U
ivg5ifhTX9hY5eyUdImPJfGy739LO572XkOBZ7Wxh1CY/DCJflUM8VyN83npXxpWDkCcMWqlWnKU
rYAFXHAWMcL+RZf6Y20a5Jusgb4NR2MungXIWNxpxzEBVG0lr2b/SbyoK03rUR3qoyxjeFQGP+0x
BovBi4zpZDTDEUqUHHG2THpnjdKHIaneV3LA6K0jmmHeoFoBfvbTUj7FPUb15bPW7IuyYcaKitAg
0EiRCz9Bqk2mdNhSbArtvXjtNvZ2I3ctFXP4Xrpk5SGO67dNJ+xzzs6NkV4XG4ebZQT5nIdThE5X
sW4537rblpvCISctU2+CVWWphHmxfRZ0SCo1pE1zQ3LzzAj2iBfnuZGWx2ZITjg1QvGMNwyh9lWK
BEQCTfblJvJo/J4qmYJtTXnn2UHTllczR8qVS6+SFF0TSQmbDW5RXIXGbi+KoldJsd5VW3tkxvM8
LOZD2qL+1jIayKTzEmQH2+SpLO1rqSXhpg3wiBFtK3Fo4W4tJAUdDudl8kkjFIGFOoTA128YeN4I
VHrKs+2i4WGQhkeCYl/RAFwKgxqu0I46ST5bywNGo4qIkpEsnVlgXoFOllr1xVKN49ZdrMk8oZAL
lFoJ5ah9w6v5bkU/ing+4A4BddQ/KKY7LXNQysu5qOKwF8uZnM0jBiFHnwxHmXL2fQLeSIDLsWpG
ZfXZZMaXLlmfSjl6IybxuScYCbILdlMg0pwZ11r+ZKV8t6nqjDZyS2jHJoMEO+o/8TI+xviDlIGg
TtqjdX9CEPYkD8rZSn4X1fwtRQWyNeNjX9VBOlFXJM0VuJWHVU8m+nmKxzC2E3Kmuqe21k85Gka5
0U9KK57RyfAq3fsg6ps66qgk8a6i2tXNcG7h7GTxk1Vabr4Wt06yT32qPHUZ4TELqYc1HiQiYQq5
eo6r5GuViJNJqb+/xbFefy3M6ZiPRNLP4nls9fOiHSXMECYYLtNG3lkUj5Ywzz2HwmV5k9kad6R0
xSvQJfyxYUBuWnoRauQAqTfGwVV4vOxW8TURkcJHCnSmHpl3FeN7owr41/HzbPThGIkzHeR+Ti9s
AVTpJDrTTc0OtaS5tvjsLM0f1ubCDBvUjHoG4E53fqgPe7BPkXyZ+vRDz7UXEYtAmlF76utDI14L
yziLMb3WFu5NUo0Z8VwnQ1xkPSL/QwqjlSBTEgkWyRktmZDhYNJMr1JMD5JyIH4sterjcfMGYTrE
tnpIoB/GWH7MeIxjntJNQx+hXeOEcWtUHZq6CQqzPzKvehllcY4rwzes6JpLqpdWqx+bX4juODXJ
EtgDR/wvir6do6UNEC1fVas4kb50kggc6OzlaeQgyxnPydASdmZ2ttflppG1Z2dBKlO0bnQ/0u3M
NO5d4nmbx9mVWlID9iRCIC97cps5FEwVlBMmnHn1hWGG9HCqAryDV6aGr8yRh7eUpyY5cvYlavBR
DITNEfLdWuNV6auHMuct3MfnFTFIrWk/pwrORILgiTZFjwFRI8KnRina2/KD0HBKFgrr9PxrWgQL
LB5xgt/H3DOW90LWj0W5PTAxuxLRTB8uag6A+kO7LLy5rJ+kzXoTQjwzEnxUZslHBPoMy2KetLAs
bgDiD9OwRxXgkYXxhYg3nDCT08m86NXs5Y1+ECW1dq+fTGM5T+X2rNgZhjNUUHFy0cflKHffljS5
TJH+uWJ2MEb1hxjU0NTXcAZInld6qE271VmEUzqe59U4ZcoXaZwcq2QR4xdoNOYeIwKurGelGs7H
xm7OQi/PQiVAdrRcIQH7GgXbWnXJCvYEmbn08mHYxtNiVZ9bRZrZGD9KUezRW10DtAUe7S749zwv
XvN7NBa3WR8ETTdNNryWYqJl2UtXaiAdsb1qcnYbb7apuujUXPwVYT8lfq39ksrfvd7i1pQfCiq3
nreeidgz5RxEq0MSwRIDCsSbq6hjKCxSqGQLWtoaKpJ6zp9avf7WJvHRkmrehTbaJNmt03eewTML
1KM69mFaK88pxkWRW+DuKw6PN2Re9CMJ94gITa6UMI6XUF3oIVVsRSYlxjZdMlsJDeXb0kYPIi+v
0dBf8pliZYXRQnRf1NFAqXDllvBPHGLG+cmIJRiR8k8aXdF/Y5Dv3ZA/WIb3L94/v/dJ7p/eP/xJ
Lr1/OvZN4SoFsbMCG9G/X+n+P/0JRb5/ShhPBPM/FDtqd97xX+Ud+STWUqHQZBJQ7yyj+4cmImBU
qsrJzXa4zv1r9z9Vd27y/fM01+lDppgGG2VCvJLvCJ/2jocblYoTi7VgdYThMaQJNI+RfpLcd2zN
iuCNihjnpCzdvz40GY7Swx+f0zPYC6v//fuIET2ixCW8f0m3YcCPouFf//lP7l+8/8//ep0/X2Lr
l/HQ9UUPfPEv3OlyXjUMjFhx739Ri+GLRuIRVitNOd0/ZLWGBZ0d0hH/xuXfeUt3VFWBwu8g1rU9
0On/cmc33ZlL9z/d4Uqk7zRH0gr+A0Z7/1ZrNbUek7mfhR5Ba+yKhQ7KpNYuTQag8PcXqGDVAaO5
A/T2D5aBs0zQn/+DENY2DgI5+3jnRv3Jkrr/6f619k4+jjZGYVnBSYKXuL/Yn//2/rUM8cT6x7e5
/03WZyR0y/lLn3P5h5nbE+n7tR66piMrF7neBMdiw6+H5TZo1tYfVyLS6RtF6hDMJLxkiAbJFOOc
VK6tZ0+TI40G5wPscz35kUbpZcoSjPPoycMCLGF9bVf7u9RcI8VTJuuAwylb/dlM8YD/Run1qKk9
p7LZq+mJy3tfIV9v6+8hYgK4bUd57M8lSeokabqGoAOUn5S4cMWUeWtjnBmBHTdQWkpXPzCdDQg0
YxCa9go3Bo3Tpp4bOSFVrboWnewlQxVImqNoztRTVK/mMRltH2RUGI/xKe4jL9u3oDy/1ee5icNC
4l1p75ui7I5CPUfZcstF+0o75bch+XNUnydsA4exq1+QEJzGhvs2Nn6qGWEXFKRGD1Pm5OmK6B7Q
FNejSOuAQfy5I723pniQS5wUvX3Spc9oMp+0hAp2+rlfhi0yQb3CLZxJpy/o0W0txBrVzWUym1s8
zdZIYfyrl7E5Zmf6a2EGQlhrE28cL8ZE1SinbiEBKzAw54FPkilO1r7k2BWHjSE5DaVHjgizaXN3
2EpGHN5PiBR+vnEGqLfLqOUw/Cx3jqnkVitoCQUdlSzQhxxYHOoqWztYU+1jF/MHsQbxnLhW9wpS
npFV79eUMJhQOBIa+PvNh0xjNt88Y1l4lcstxJbyOugTrfoCKAJn20R5yoBi7CfHodC4SFxywovy
HleGKg/PManFSg1qftkLSEYnGyMtfXDNaQ71GpyNXbBjKEFOKw0OAN/b2K2LQc6gVW4lZxNwcWPd
KehQ5lXl4150yWlzduEkI5vQlL70gFvIYXLxbTk54UDWs8IZZapsd9ZsL1kmt7xmR7rIB7lUoR8R
wb4SGluFqYRnVT9wZnDT8mdqfJjFbw2TvErqbLl0bkSiYk6q2dD4k6yGjTbA5Rpd8uKcqKX5jFs/
KltP3vkfGnnQ5uyiIXJF+1Rj0Ivt+bCPT80t5tyckVAIKlUgWIWSY/GbyWPu1nFzVlXtKBbTa0tO
iPnoVobpzdGNKSF8PKhPw2NFBnFa2UHPN8uiydt5qXpufNtqhh+7IhwUbBapB/iPrrzlbsqWEtPS
I2C7pd0kmH1hwMkVMFODhZq28ePslR6ClKRubjO5NBlAx/ZBggURRQV95s6N7eVA6BmNOgOhKWFb
+nZQxsEpwRPJ2JZFIr5zeEOKRppV3LwL/J4jdiFjYkrQqOg7C8ceJEdisVbQAUqEkCOVpXs8OC0J
2hmEtTzIfq5Z4oiObBXLK6KNOKCRIeXVSnIvk7lZRkdPDvWPgQygvqRx7s4R0Mx4DqrV9jczemQe
52kDj49FYTPzS5BRlsqhJcVBYtOnRJiZo34dOCGN0w+NF1272EvogGpNd9Js+5Rg9s+t0hFDH9iM
WcRkALqlcRVtrnJRSHsVWevbmMqWNXHKtiO5iHcbMomczBiJCQUoAn/GYEhfjqTilg7BL3n8XioY
u/nWE5cNZEepn+IFKseaMQCRQSnr/hA3YQreTsDi2tLh2DXUIWIkh+f32ukH4oLonOH9qrineGIQ
PGwPcNNDcr330EdP7MGXCr7mfIVDYrm6QRnFepzRLyqK32PUPC8MH612IJlcpYXXkx9Awa2BT0GA
QhszKYtTU9m3WHxoS+LWOrlcURNG0bsBeKOn494w1EtQ5EIigQxjHqKZmaek+xaalVpUgS4kV2Kp
7G0dnTtYSFzi+VAeIw4vwJcCTtineK0Dq/lRzqjdNfsw7nlJoKzQmI6tt840TsrzYMgQCg363vKp
bS3SU1tvXOKT0g/Uug9RZjwpgmlE27z0Zg7gkazyGS8hYQYeew3dK1gfQRy1HlTsJk3faxlomD14
TUbvm8UzsvMQIpszNSjSW5gYHdY4KEVpyegeXJldQCubPZo0rLm1Y/GzmxtFSil5pgELxpycjpOl
QkNQjH1QsvAWicZ7wAo21LApI595lp21jt1KPIycQ9vYdLQ0e2pZ6VMzoW0gu5Nq3dpM8+zNpgWq
cwxoQoBstPqEI9baMTc049CNSzWmg6k8SbASklE9LkP0O+nBm7xozbQBmdoHUMZpTLR3AyRVOcVH
nSudFuAkMDKU6pX4bozTPIHd+tGM6dtC5Lam1x9xnXzVhu5EVtIRW/sH41mnLlkRZU4f+4nYzGO6
dRqqf4Ir+cV09VYnzNLY0s2BXFfETo3yuC3SUanGa1q+qPZ0zdL1JbGnTzU1foIaPU+18dZBJDOa
lAbqZlwSVX7uJROfRemkOplAnO60p1wpbvqYUdjsiOeFE57kkGQYNLUCrDF9iRSDQOL4EyjOq6Ww
t+BNJoP+MqYiVNPRx/dHY9ovxeqKYaRBFcPrwuCBAAHl5cvmG5H6OC/puYV+SAPIq4HmamnuR+3i
ceR0Ixrmdcd2mSWBFV0ai61bl9yuprmr2Oc1k0/7ZVAhNcn0K2b+mpufqhljZ/Ti3ZO1acdJHOOR
CiFOkDw0l2Rls5gyqAj6leVwf+z9MtFZHh7pgzmkRXrxsoZAQB4MBpEESaLOko65CsIJZFtvXul1
vnUqSCNbnKtGOc046MbMumVJdO5kxmFN5tpjhIHt6xLZp7XOjqk6Hi2L5iKcnEyz4HD0/kzjO8dV
PPaXTPo6a5Bj8BYUQ+JGJtUFp54x7w+V/gM30J4ojvHtx2i9rPWjUN5LKvQKomzvyTpKpO7DVAi1
fSzRJQLfjg/r5hY0WLJzJJ7q6femP7ahlDyO46+S8xdnzYMOXXAYX7U56NXQho6QPVXiXZOQNB3X
d6hwbJjdq5qCDTrKv0oneqg/UiLDyR9H8iw79nf9m/2FNQXOGuK1Gz56pz3qh+UVTQBFRsttY9D+
MrJUAoC1/JHZxyGBrfh7gtNE/xzGuMkh2sw69rt5eIS4sTFoy/XzZlnxrZag8iCKV17HfH5J546p
tlyxxtTDM63i9mQsJVJUU+kP8FdNJjnI7fhG6sFcE7DuqxgxW+AGUdqkCoekGJ27OaRIszXsAD/g
45AvBB6Jn30tgxSKl5skpvYHHD0qr0gTs7cCrjzoSi2dFtOaeBgGbzYa6dzO8bW053FgN1UHV5cM
itQqFT7prRUilrxiKGElkY/rsiaUEd9PtRSHWl+XR0PokjdVRRtkcV6x6knZu72pmBzpuc1bYnnW
RIa8zZr2lq/r5rFAKxebQKxDLROUl+3OpeTfH6TVDNVS4cwSrfWV7LwaCu8GEA+l2/X+tbwq+zAa
ty5QzK29gEISTg2U+KuaN8d+K3kjLcprXXf5011Xo9rK6/1LudK461BFPEYMqmUTpmI3yvUtRRfL
TiidVXqXt/sHPckhVBhIhZSL2cT/Q9d5LUeqRFn0i4jAm1fKqqy81HohpJYaDwlJ4r5+FtV37o15
mBeiCpU8lZw8Z++16xM+venSZvF8MQ2SvWYvoovS2LiPOcVUmH1smV5IYbOus0YDd/lH3f5b7CfZ
u+a8+WO4pM1io9GpTUl7LuP92GnjUzYZSDOZp6U+M5fbZ94OIvsEg2XhIHckeQx6sDUavz1FXiFP
t0eO1p7csbg0bm4cbl8ZEQpdBkO1G2KgfrRMd55U1zANrJNuXVI3nm0YE/8Fiyc9vhyTf26v6uhg
B7N3HDAhbDVRZw9C16IVnl0cwxbowMynguuDkldDg8QwpHcpU9y5nD/z5NN2J+1XowME16vA3mfQ
iV9QOxyLEfpNWYpH3Wqjc0tKNm790XorSwbkQ/qDmiWMcyL/wplH9dCe6ci7Np2q4EEfDWfP9kE+
sclKwiyby9+DHz3asG/pIxraWtr9gZxW65T19OwbjDH3ucU7S5NMeOTyFIDWnYD/cx952SpxOnkp
6P2EVIX5urTt6T2xBvrWQzOcPJVkb1rxEbS5ea5assX0uHDvSlUMq3iIh01ce9kRS6FhKPdbNQ5x
kzC31nhNSv4mRP/eEeWenDv3YZqd/BTr2r3eSRGaWi+Ohpdllzoa5Hok+XzTDTrqmXS8R5hv/bEg
jRFnmX4DEaDHrfHeSjPtYOC/LteedDMy7LQ/DFLOsdNY3/WQn2sdKWyraGqVe69LkrNftcl5bvRQ
lAUDf5xH5TpTgIbawNmlXTocHZdQ90K26ZcQ15m9HkN+M9/cLpPG3QZjVjzZquddPgZtmE9VcqbB
EJ9zHSRq+kjPv94ECLdPLd34U560+aZukg/XbtWd5bX5EAbDgBiNJlpeF3x7P8gYzBvZvTuyki1x
7sNQTE/LxFtapdqNtmCgSzvKtWv7T2KYO1pJ3qfbNVFYTaW1nukdrG9XdrzPMh95tYRTR498KIfH
2Ko35bww+ugTj2nkvLYY1C5xEMRh5A3Oa4IN/W7seybRdmPsZsPyuVlXjLntFl+LMvpnEhKdq1nT
3QyS4bljAgQyqRKrJpv7ZyrMezRGziWYtP4Z5zApxYQu0xDI+7WbjtExfsxZQJJQZNXZi5PhczRM
THUloBmrYooGH5MbUEHkh7Jt7jExV7DU9/qssu96uSIhRAz3rkRg5gjYk5FZZYgL8vjZ1tEO52Pv
ftvsFuh8J19ty22qhN1MaZj7TO+GlEauURy0uErP1dgEm1nq8mku+S1MBBqd5+C5rB15xcbhnHHL
YopR8krIandVZZSG3UJKtd1q3AQo3ui1tnA3odGillmsq2qaEGCgMFZ2xeyk0Mp72N4+k7tJD7PF
FHE76LEhQnISp9XkIwyz2p7eCf+nLMjqp3h598we0edT4TEwLGJqZtTNflMmJNUuxsMoEw8xSpdY
qOKU3b6zZ/b2utbN+qMk7c8zBwcXTsO8YvC5Hq0pPg8AoEJjhpGoBbK+yA6Alm/C9OoclB9VoJ9u
B1uvIIgiSt+WaWCE0WJRhOKRPQB1eKtH8ofnTMpNv8xCdcXwLh3xBZqSiuLm58BIm6/bjm01q/l7
Mzj2G6AkOFOpZ1yh2A17v9j+XQFMkOirdnYwe/RJfaTZg3ZB2Zdsnse1CYqQZYn09MKIZzYdwPb/
jVG/nYdfvS9KXT+R5ZsfwO78lk1Ctc2AlkozPVQV6yCdk6OFjr8N6TpGx0ljExhZSq16v+i70JvH
es2EharEHHPErCnMfRfITzvX2GWyqnsr0hiVUpl9Z8r+1Sv386/PuDS1eNUuUcwQTwgqdpx7d4li
vh1YyOMVJkdt3yE33CeuW62mIr/XdRvNaeYzEHAdwnvRD5bkLl/I8kZJmBnZtjanWmAtDWjZu7O9
cdOebU40ucE+AMKNCZ4FLoCIvU1vVkxj4m9FPNF0uR0MuHh728F3JqZ/To3KwFA1UIdT8W08yJwf
ji3Af0u3PBdIQE98X3eNRyZgCBsZe3SkWtZ/GK1QO+Y4zW4g8vUDlVCDeFTZurbhEjOrgxNN+HlI
oMxQ1DjtWJx1pvvneKiK8+3p7RHTEw2lpbn/75TCarLG5GMvDgLjNNpKP6nO/uegwTwOx8SrgEp7
kwo9uehfR6OZDpAJgWb51UksBwO04M7R/IfbKRdnxN/zt0f/nDN3UCvLQ0Eo7FlURYwoxl9DSGnO
KJQkwnenbxhN87zTatwtRYQwjKwpML/ymoMQ/Hsg9zNhswBf6N9Tt1cA40/ONa+/nQdiJe+GGnRw
H1X9k8D8n6fO8HB7Zlr0O+oaZPOgivTRd7/K0myuPjvIyapRMC0H7n5QeVvN+HsORnJzjRYeH7by
Nb6sel8ISg5hltR3Q+H9Sk0aOqgXqnu3r9xrExQC0AUfiFVvrMq+/HFbzd6pRG9OMGfQ5I1JcY29
9oQwx9u3CxTaoJR8lABuH4eloPZF1x/m5RyoympxuseE9yYx7TOEcWyTZvqfrtMUJysfzkllWPe2
BMSLXBJkQI/MPB7NTSxn4D0WtaPys/7OS5hm3c4lfiFOIpjOtwo2Nxr46K3Fm1ifvrFaqwCHQWxq
28oV45mQi1ecBPa2saMN9T09EWTv62G0fbmy7dd+HOXzMHcxc6kO1ruf55uA3sjRS1vt3tF7eI2R
rb7SbH5oY717CWa73Nu/zdxp925fmNd28ioa3639pmf+u8c96ODLtl7bnSDwXLEXRZFkvQRR+u/T
dE04c3nxSivsShBKN59bAFjXMWLrr2FWT6ufzKCbPc8RVqqkfAabSaHi55PGcmOqVTYrlng20qip
/Rw5PFncbKdpnVDsvMb2wH6JtJldjw6PCraM7kg0u+l15NkrIBvSMpN0MikYCrLuXso+NHHxhYNT
Bb/BVK3YHNp/Use65vYw/kI/Pa+CeqZIHRRTZpX1h4LM6nNkB3xLlT3mpVu/1RZtSL+oomO6PM1l
tKuAfRwQY7Sk6XbmiznfV2KYn83evT1JbPPV8orooSgjFI5VWe8b9DuvhKafi6UTFNXKO6Spnj0i
fZThaLEjZ3SN9sF/YgTtVdb094sF0f0kDMjiWAW2yVg5RKBX4qI1YNrg2EbYO0oGzrqe7/HKi0uB
On0jgyB9nCsap4ma6U/XgXb2hXgi+tq8tzRneBFtHt5+t7z2z505mXdKUc+2YyXeOqhpu3nIm40G
Iestzz+Q2prbfKLt6uk6hbtL+PXVmM9osMA1B8xzPLOsL03nV5fbozieGeEESByzrocvYCrUn2Zb
7UHsGfugC8YjejoTzaBqjg3xMusmRpKsBzmEiOVcGwghwqzHcNRmT7WMgUr/e/CxFPx9apD5GWpl
iYR1+ahQbUoYeWxvh9IY6p3I4E3rJR6ZaojAFNSpufUTfzje7gpxDSIcIt2pXm4UetMJM9Qm4zqM
cbl3Isc5NsbA3Kem8yltPLbecs4QhK8y3c6fvejpZqvvqtZYjb4xXCIo4MccODKV2N4EzrdTTu6/
KW9m5iyTL9LTtEaP1vRk653RVtaLMBd+98Arb5dOwRh4lWhIq12dtiWMtSMI0n8OgLSio9OWG5up
gdatPInGT4p4QtUA3wfLi6Jd73RBRV+extprUHda9ixMvbxzZijvjpdml95ythXumYfZyORDo9vp
pfs/p+aAsC/BFdG79YXYqegh0/LowfLmeG+PcbG6nbsd+MM/mzO1l1bZxSZdNk/5cvCSpr/Tc9Qm
WjVZ9wSq68cm0M9FZQ3ndEIH2PqXgUHsmc3B+Pf0lKMZVwqtYUZ/Z3LrqN3Euhh32JC519czxleV
Ongqh2rYz3rXbzCUNE9M7h59n8ESjGSGE8v62AZ0sAdhJ+dRej9FAvaRKVS5zuu0vNesxX7hRSnN
wfRnRqeytz0zfYCNgavKSOtPETzrOQakMcivEvj4c6QpdrDcZhGoEbVgLkpHY7DPUlT7v/QG4Ukk
35oFaKUsgiPSvZpJV25Bn3UYBCWLVlYPYuuFzWF7jGzefYpaxpOm+y2ZVEICqL7mLjgamEjpZs+k
Vehm+u4tpN2qmZ9ZjwdEZPofWeXZO5+HtRi4uL13iyRbj4n1yFdw97pbOtyRXKSGkax+EvSCTTiw
vh5d13roO4QRt2cUP5CBC/fzBoMp0a7cQzBPdqm001WyMBtu5xoP31wFFteIf+kkSD4mieqfMpUM
a32c/e3t6RxUPjKh5IHdQACZ5E008bRjgN0j6LfiX3lhP9idpx7dxG+umWPBE/f87ojfQjIlgaNj
Z7Txb3/I22Ga+oo0YX8Kc0kD+rYFjOCBYELTfKYgXRHTnV02y4FFq8kcR+/NGaO7eEzEfrp9gA4S
dJikxluQR/P97VHWCBhtScq5Jn5P3Nrde+yuDqTwGVsCi+2zDzsUOfkz3OHpo8ndZD2TA3F0opJt
CnyEtV9X/cXz9SC8WcK5CaRhIxqt3dTi0e0M/V6mGbtTXZ5uzyD3onVTMM6sfjA20Ingh1h9dW9i
Gsc9g/+7mVW796e+XaGl4kZOcsfJzLv25IBnLQfTu3fsBKxaC0lwEvJ8O3U7wCFBKy6g6ERR5Zza
Zn6hu4wFKZnyUzLXySGGwb4fs2Y4ez4Qs0TXB5rkOXfqHAQoHP6lNQEbjJL22tZSPtglgwLQvQGG
ZkBibSyTSw0+bOPownkoAvjRsom0F8umo2oEg/lR0RrKJtf7GUikyUZYOsYkkkcnQxsuyvxP3C/a
lXr4GHrTCE23Ui9uQWUYyZ4bm+8M2BQAH7L9JbZIVLux621q5aHa1ZgD/z6al3PJ8tF4dOzz//u6
ul5JbTb22E2sN6OdH+m4VQ9Ty7AtFlj949xO2eCLGef5TJwLFL+nGqjc30fJv+duH/3vdbUrnUPt
4ty8vWRevsDfR1OfPdpga/sq+SO9npu3bur9Zmrpsou2zh8HC5I+m6cOTqD9mTa2c7wBYZgaOCfG
h0+DIRiHo1laq4JCu8brs78tOcJCUKoi30LR5YonPGFz3bbnwKEFClrHerk99Zan3QIuQO5AyZqn
45ocknIFb3B61xS/ZdYikhu4Y77HzlOrfOeuWYx6GkVEvh77ejhqY6yrdWQ0yNtuJKbbYaSb3eYj
siWtOFRz+ufWS8Qi3Hi5ROtIXzJ3p8UG5BQbQALbvy09qJh2SATJuYVQ9DE7MkDumllP5SjnTeKX
1lkrlQIEM3hI2Xx1KeoBx68a9GfRKD3Uaz/6bJHmRlHyxMimfukMfLUidaKn1mipOwEwnpSfQ8DX
a+RZrItPyZiQyeF0/SuRcq/FVSsdglu7qj7MoKzWt6dDw2/dt51xGfFhPpmOc6Z/nWyJw8r33ZTN
297op53I2+aXYUYb7unTyzC51akNlmyaMhC/IHITvOKqmYFQYKwbnSw7CDnuafRGIpUNIw/trndP
M81SEvd0PAp6LLZWB+XHWQ4NwLCwq3MsAkJ65wL8+VYVpki2diHkNc5HpoJOfdcol4WNlRo5utBr
qn4cG38bmu2CsDVpKlt9gZZjaUqTzpXx82rc15eOtTPF7FaDnBl4Uky7wWCi8E9nz4b6NFpM+VIn
YMVd2n0DPMBNLyeU1Suzk+a6HrrmCOulOfJrgL2+PWxrO9mZUjMbnO9mio+BDjI7IkmchnipBqXv
bqduh/86y6aVqC36YIjQ1NtNmFq5fswGDzt41OnH/tsKMnWkedQ3MIQ5c3vB7YCyeArNOWdMOJf2
yWLAtgSapAY34g5IWFES8uKWi1W6XB4Gvm+dbs+HmH1FiZp79pWzD/Tg0lH18y4dCvPMKueToq0I
mMitdDF92AB6PEIX5CtptYq4mMyo7nn2t4nlJM3tWT6W8oGopG47kJ+21qaexguEtr+dePAA5bbN
/Hwrl22RSujC3z7awpp+uX3071OAsNip434XLJwm/FYrz+vEtVy++u2U1Ah1ICnsent2o28sr8qI
WZyGdn6obfI8E4Op2BCr5FceNcWa0avNjiFQ7+W4hmki78fc/Cpi00EdrPeMrTWd0XiX31H7VuvJ
nPRXu+lxpAWDwTto+SiN79DDUIAhFHY8APL3aHbZk2n+M9i++qrT0gn/nnf5JBR9NK7jzd8/kibr
YnN7fvuB/cnwkPbTR2h07PxZrP3vC2/PpQ7G00s1SlfdPd0OThz98+i/c60FrRji0nZG9IasgGwG
9qMUjgb2JvnRqHJrxNNqTEeTfozk7TLRYqiZX+memeCmpvkZVDvdoJ9ckQ+GE/g1yOedn8KQ1hT5
UNV8N7aU3zHRMaobkGhINsuGu3DrgETR/91K7Tf1JdPPJTEiao+1nW1LOe8QJZF+0Br3SlMpKX/Y
oIKRSHLXby5KWA+FIJPEAdFpqdhZ4qbe4NghPYv2S0MdiQ1bPDROgWZdufXjOKV6ZxE2CvGJtUqe
dNNkqNSYLyoD3qYJxRCxplGCfDeIIobXyYNvs9zAdWJChYVGR4RbB6QqVfknTplHBslbM5prhpAC
N2C29D9QvqO5HYPhBKeYrBu/enQCpC6E7Z0dFKD8u5jPpHXHfivr95FLHyahS1/6Lzr4Lt5t/lNS
jqcko2sRAagPJfrglKWGHPLgV1S3d2lnvCxryU6PgnXZ1W/uCMupz6sHh8vPsexVmX/JKr4fY/W1
/Eszy6KKXJLBdFRFTADj8L1zeT8PLr2MafYu2UASXqzM0+QHDFkxwOZY9oIsep1747mogiszNmwj
+UiB6CZfZtO/s55VoaGND3ijyckluUQxv25s88dK3G+NuO94msKyUXgUm8c2yvBbyRXtve+hVt+N
VpxEy8YymHFE+F235Ttt3Zh2ipbfSfKcENHH25zOU9hSaoemY1prixG3jbwxX2gYGk422bqHochW
i+U5Yh5etPNOzwcEz63clm7xWM/WU1RBs24YI7j0rhpiIMNuTJ+b1nwj9jDeGPZ06D1k1N1ycXul
e29WWtjERbm1QBJmg9qmg371s/FKSPe1qCWqqqFZ+fRqJ9wFiHXwWvivTOD8qfskNPxH2I6DEAen
Oa4vw9O9VWIxPsW8oGLry9fwQsbVtrEmDXdy7qLDE35oRu1EEdjtm7G+0jL6dBJUlagruc2BZY7H
4js2wR01XXxPf0yhumk2Sda/C8d/MwONDptTHBklL4m02Z0hOvK5G2ww5YSOiS3buOjRRBSEQqmY
vFlqIYGG2he7uHHjtRdzo5x141jr10YUzcaeil0wklynjwH2lrTcJQjtw96pH6g3TmlEn6/tOswK
+SxD2TpQlb2YkbNCxrWmFO0W7UoPrL0R951RPAdOamwmCV2CFtvKqW3ileYBktGS8eYSHzZA2cea
i67KhfrncK3XDXK+Mf4RzjZCNr3m7iHokJWsbMxEYHodeC8LFg82LbJ51P202Yq8pr4PcOsG/Woo
MW2jjMH2XmSgDzyg0Glx4kdj+VkmgDmCTNHFSPTbBJp//JC13u8iJaoStPfZGPnKFS21av4O0LCh
sMCRnEBDkDTUtyrmknHbjZWzpZxwMppYmEdjPzmYzQC1G6sJqXtTXiMRW6vak29a0v6QFvGyYB4G
9IxVX1er2dB+NFd7rxCh1KRO+257mGiWqfagRvdYO9UduJRiXXcx08sSzjmhlr+cnNWwMKev2I8s
jIm6E+IxaDZGwtbcsy3UiLrGLzdzww3iXUrviuqXxuSc9zsrI1PAdjsW1Uk+NUX3RvH0g/Hw0Uui
byrfnV8TzuRjjLdHkokb0QZr9wt/1GPeZS8abq62/0P7kj2WRkzVVGMsIZbIqpHamBqKpTjG+ptn
zJStehl3yA/VKjLkBP8UnYC3NjX4BZMZl2L+ZZfycwoghGCqdpSGUMkQH5hxuRb6ArWIbdwB9dzV
7bfjlQZc8PQhspNtx+rruSg688SftibpJQTpdSdGV5/KA1PrJ8eqmYrtlCM17Kvnfs6/Y9ExvXbl
m5VbhMgH1g9gCGdVYcgdJ9ySQbuP59k49+X4lBDP6lZQYQZrH+SyDKfItTaZl8EIAi2gey13bKyn
8O60VRGNFYljyTHIkQHCr7BceI2V86ON0xsYA/qlBq/wgds1MvFDQs2vZaXuZkWxGjNO79FzaAMZ
1DSecntNnmPt/1IWVBWGfVdKzoPlkSHpuOQQ0Ph7NiK+Zh0swelFtNJBE/iZ+W0YiLISzO7m0i5v
svElqlEtDTHz8SrDxRGj8ATn1QWmtfItA+1E31Lrzt5vxx0R1bTdixYkG7/t/LCwu+Pkq2flrmTO
JHG0xEtTTTHWqGxneN20cf1ADy0wy74bOBstCSHD9CtySveeMr99iV7XZwHCojyuJnhNIffvV83v
rq3h/4nLyA5VVUJ2cqweYotlYBLt7/ti+DPQKPdtls2kKN8pNV65ehTZZ+3DhN7PIOIDj7r6Meli
roQx4LbLxcrXC6SYBUo+pk0HBPXnIY0uFdrLokVpahAR7fZw3tppjSn8xyw0uR5qIrUE2STUG0WF
+SqyAEFRD1yHeJOOQIqapmJTJj9spvJhroxXyIPlquaNEY6d+tLlzFA1mk7tkF1jhWHY80WLdA8q
6FYFABXRarUXo5rxtVY0/Qv30dMSdalUVG0mOrAhWDe8yFhmIUCN6OF9RMAO6C7qHtQ6yD5AiMQw
deeiupguRvUsH2faduq5RxBxh1hrmG1+hqA6C1niBG9pEyQp4jJnDt64PGGMWnvTNL1VJ2gtZan+
RmpmtkaOyRhWDOwb9Al/XkLGGiadojOTsKqIV+68aEQ5L/1nujXrwTGTi1c0v5MFyVxpAdo3SbzC
DdC8HBjmzDsEGR1pLK0kyiP0qXkv+lj9HuTYPsfOBTSVngG52XcdTYus1H4DuirjWtF8myEK1dzM
08Zij6sHbKO6JGPnkG+NWXxXJGPemx0Jz3NWI62BKCDras1APmWGvIRhpEhiwW+5ifoMRptJTesy
pNyk3TBczIYr1HIJ5J1FcER0BAaDRTUnz7GVQXaQkXVfeqzHvij2OULv1Cq3UjjFznWSDK4Mcn4V
dY8t6hYMWHW+xfobEXlXfBWs3KYDPqlyh71je/pOb+cvmTQ//gQ5xGRXHAoizGEk4f7ME5PGe9I1
iPcKLmegWjLxpmPMzTnphk+2cxi/IwhxnXRebL9zN8IsEMjSXx9i7bnJ/IJueEMNoL4LJA5hohMP
kQBdc+SvUWrfLaLxWBAPYPsQxbwsvfZ3aaBx9x599jUd/eShH9+y1OcGEJjT2urT+05af6CpFV7/
Kw+WrqCct0GemugEie30BuTKferSb2eBsCHheIG5r9jZRFPpbqVPoV6QgCjSp7jRdn4MiaIeR/D3
1D+pjnew76v5sGRHoCoCxFgTQm00TEHmGG0S1zrAOn5jlO2roJ+ZIc7+b9Be/mbWSL9QNSJaoUf+
Ro7Jh5YOi/p6PUbk+GhDfykzIj+EkBtiqh2K/Gdhm+5WkIsUAnH+9Pm8fh71Q+HV96PAtVw1D3Nt
futUaN3sfTrC+HZt/SrwImGJ3oqRKtiZ2Fa32gnJ3NIxjhFlVHYCp/vAIGef0L5Y1xl55Hgq+k2Z
9P4+iPxXb5gJDByLe6ujNCU685usM8zpQQubhD5HsvV9dQgU2CSjjD6dkmzZQfszpXO00WV3Bdxd
L8YFKtIoI5Gu9/oXGxvqkE1vFW0TQMowjlXzKZKkX0f92U6cajt2oYX2Y2doCJOdkWZ4HqPW0bm4
LZPJgUmjP7QbenSmmLaaG11t2TJQ4K0VasuQ0yWEEm870Lr6IRDdeNTz8mQkMbdgv3+Dl7CdwFau
rRywVesUPjgE9JzV+Eqmz7RwPmbaCAZiSNcoQ9fO3hKnOTm2bW3sonWAWDUj7gmMvgbfu5ZUvI51
5w4CzqcAd64HJGXJaKXYLpIN7r+mm6qjH4EzIkbncXQSvqVQjCSUXWBk8wAo9wY9Uq/F5+FIPdiY
Nvc5uEZ4dN0Zj2YKvCKXOCp6UrVQKNcOiyxLJH4ASFCdZTIGwife92zLwHMvLh7ktN4E5KOp0lOt
W+1KWv1WZO4Rg2t5IOuJtl4qs8OihozrJRKC5Xrjxy9ME0HL5rhK/Vrsx8QJk9iWR2RpbPdMdr9e
Xm30JvPYQ0Mz1lWzjYRtgfnRr9mcnmfP9PaVVw4hfbptqzB008tEjtizE+4p+z29EXfmwN+2c2jW
oU04DUjV6XKf3aFGJi9ZxcogXU+saw/cq1Howh6JLGrVWNI8ZO47hH2DKdijZ33nT1zJTod2PEhg
tqEM9Vbtfa9DJGS3WzOXZLPHpaceWHGQp8iD35oIbk2qq7Lbw7EA06yiDwCAo+l8GXSIVno3tvfz
DJ/XdeHKu7X5iw0KMPcCP2/dRFtUQgRJKaJyrK76lPo8bqacwl+VdA4tIn6IzMaIBktKBkygSIi/
Hx3xbQ/hUIsg1JMR90vJZEdD81W4LhG11XJZaHTNx24UYaeZOJwAMWhLfUZ+XLHW4TIavvtps4Bt
+9gm26tYGU6b73TNvVhCaw4WQt7B5LMgKrn8RD0LK3Ch3NP3KXpe6mw3zJSnr6CF7IwS48BgxO8x
g5x1V/r0ZvXyDUT0s9cTt6zYDMGhoc/r7Fy6jSHhpQQGBzXOMd14K4oRb4SDAC/IRvYMS1UEvYqQ
BLTEVkxHEmG8hhSdW/ors8WnJvWrDXwWHAbzkjJroayO/2STd44guhIMZbFBsWkcUddBnhWY0wz0
25D20lmeNav8Q4I6BuFyyWBiu4gS/Yoqq91Qpnqh6bFm8o7E0JAnGJPihHV4H+lcMHVv/8DduJta
Rghi6phV8BbuyWaF0QZOgbf9pmstM3T0mPTXkaEbjWfGNibkO6d4cHBTyNFBQOj534XJjTL2rlLY
oNz8uzomcV4TKAxHD7vUTJqa/+iR+opXrQLAjObIS+BK+a+s9rbLZCqTinGkxVVp2ME5QpoR5RcV
mG/+oLsMTNMTI8S7fGowNEobSZj524+836kHxTLRjqlHGHfnN8joq0vQ466hMcObCcE6Ng64+zZx
Q1H05aFJA0gHZ3owfsTy7WJc3WGXFr9yHbKjLllCFeN7agfj0/eIUPajP47RB1xPw13msi/tO3CO
bOM/i7R7GtppJ1HEMVSlSGevsbOl+ypLUsIJ1+E9AR4wwLHsW0rbm7Zb04PAI+h7H8Ir8xW5snee
N0K0L7EkB3aK8GV8LxO6TF5JzKjXwc+uhHn2l3hUXRYRZfSfWCv3k2GVj7dDxjxhF6M4XN2eSnZa
eHV8hLxT0NxRXO5KH5RQkmOqAwsSb+OyNw4zP+OhmUDPZM6E5pWVFPP8wtkZ4QsUySEhxq/Ry+6u
65NrnZTBHordM+G5y+/zG607WyXuEfTImUhE2b6YxbzqujFgE2gNaAqCcq1jTQcRN68DS38TntAu
1cQNN9Xjkz5h3tN0jOkB1K9+cvKNNPBkxQEjfiNuT/iU9RCSr7rrHe+XK04gad7tao7WvijDka7S
HZOU5yItf480pPpufILrLvaJbrZU+kMSDlX6FNCF3QQwqeZB7KCUcC8bKUZoMP8qbbKVSIN2pIkn
Hty2SpgK1F5JJGh38Yf5vff8nVtkFzsAAJO1eCctHzNhXiGTof5lnWre06K+B8S1totXYjir84z1
3dLIaZ9QWHLnCZBktYdCApNNmV0UI2gwz4Pk4veeXBsJdoUer5HyiOmFzjj7FRW2Kg/IDy6+VrEZ
1uNNxD+/IbB4F1ULaIpenenByineXIboWYTxIzHHa1PXH8LMP7XWOWrIo7ZyHoH485MgmI1FvGNW
FkHwta21PnjIRDICwr2+WnW1/9aYmBtNC8xvjSgU9iK9uPKpRKp/9EYPjAaXN9wDrzl67dxtl19K
eaWzNWmYRUb5UJpZxMA++2oJm0CkXrSQSYf0faxA3RgGtSz4RRuvvoXVLWUnQzwFw53hBPT6V5R1
NqslARFI6QqJMskhXLjTko/YMjcsAYesLBdQXZ2sYw0mojJZk0xMIp3obKyECb5DHah4L2g4Bnb/
0WNDzoVEOWa4nyqKP9kcP6VSnfNaXeRQrWqrxWlYgZiejf7NT4oPRQBCKCp6CEMb35lO/NTH8i6z
p98zETzrZjAvMTdTltLeXHkwycju6P342QIPqVfac+lwN9EW9+NgPWbEh7kUvG3EFjkP1Im89gtv
JBysR5k6mzSqGPdbXyjuIVvQO9v0jODynNaQYX5y1YMBDfqDbIo75E7jCuj6ZUp3sUd+KN1ysU59
HJ2yM7+bNNnCVjwwhqAzWhABNbMRaCxjA5HsZ8poSOgtO4KYf7T6H67ObLlRZduiX0QETSbNq1rL
kmzJvf1CuOwq+ibp4evvAJ+za9/zQggk27IESeZac46ZVXIlMrvG6CaOyMUfvVhu8KVQMxHdtVfV
LzSUt8hJ9VWXF96NSd0v9+uzoeMkn72sLjJ9FNsMw6TKv9Aa2AV9/VWXzNSjSp04f6jJByetoq9a
N8Z7OPkpbjmPEFVxrto7w+wO7hTh4Iv5tCujRyyMAVXvI+C83Jm7Rv7Sy/FNucNNb6XI1qvXbLxN
AX1STR7RZAdnn5HFDu1HKc2XRgfk2tYvge1/lt/jaD0Ovr1hOnUSPvhHrhGuXvIt8QCdpjC6jLFI
d4B/npSbQayusQ6o8Q3qKhQxfJ1QFKjpBs1VTMap5cMi61399sPgCtrt0haMB2SdrV1B08LlljNU
3J18CA50wDZhiVJxts0EUjwVcuJjaNxpK+cTJMYoOSjjLWbBvXFa4wr0hejrqAJprjQ+COsF4viH
eK8qexcNIepYpm8rs+jeJXG0WYIj1CDDk/uPR/l25sWxSMXOngftU9Qbr0Py2obfUC+u0kz81SWu
xL4OBmiO3vAMHvlAdGqwwUa0qhGXiHJk1cl4gAA2ZlGoNS9S5y4WRuOvEE3ZTtI/3Rpjf5pGuKSj
xBJA3Q1hILOjSnyWVkX+ilOuJ9ypXN/DsU3kS4k7EgXnmTVnt2qr/M7X6j+ImnbxmHzaJqgAr/1w
L3Xo3TTWcK9T8FeuxlUbsPYeXQ1uTgFuZWw/uzH6ppop4RqW35OXcc7gW8NpchNY48fAQLuf+IxN
1sTD9E2P2GEdQSEyt9RNZ83r75r2bZJBWSRa9RRG3wnZThtNg/Qs/IpmjgBNZFPMzCnwmjnpMOPo
a6tSz8B67ijFc9o0+UqmFhPQ1Im2fuHx0Vl9sRvzHjyT+jIIC9RCxplw9G7SfvoVah3OJRnt6oBV
YJbfKSrmKCe/htK9NXJEr1QGYFuDpiz4dikhQZAcWS1jLIueqS3c1c4eTm7i9Qj3Xahq9WhSaaIu
4LnUTnQkcvj22jdJyukMTazqhDshXEdKEHuhoffsUriA7Xjwu9bijoFV26vpHbbaq56F3xmjwtqz
vDenEMznawCPBebeoIu8Nd7ANXSlkkrjjdW090aH0Z16mcMSLEj3xlYpE/Nmhd1YfQWz1DSnjoff
C3V3wYgc5ibGjvhWuMMbobPOltqAmBkzfckoGJCYyVgaUpTEg0dEcj9GzPSYP6sytLaQGBnOmco1
pnfLF4tF4VzPcWFVu5dhRGHWus1lvok0V+MsWMaW+MgtYVgXaJZXjq3NKaUPoJ3f2i72AUrQCOnl
1dP1bhP43YPeFmRNZt6zL/pnZKP4SfIeKVF4tEx5Hxl0BIgn3jJ1aVaJFCdibc6EfG9wieJsn5i6
+yhr9ln0oDT9ybLKEL299x50TFKgO5ynODtHVBBXTiSvdWI+uu2qrut8neHZ3xHZgu+O2IKC2FGw
kNMHSVtr2KqcrM0XVe13jA7XPqTSaGR43UbN/vKKbyRnbzkFOJbCHPO1nainecYK7EQvCA+qMDJ6
obzNGz4uL3uuCrQjcerdW9iktaw8sM55072sXhVMkdadrFiWp/2NJSn8e3q8p3aAoFQ2G1eawD4T
milINQ1mhOsIidImNo0HgLje2oQw3zf5wY7BaHgEU+W5/gnRCs6zMyvFGaLslIKpb0zXiMihNVNd
CDIuyEJZ/aYTAZcjsf60UYgLC9RLCM+pqegJl9robW0sCMyvgAKMDvJINGMxKih/m43NIxcUBJLQ
+iXC+t1kLXhUID/yCbGNq+3wnTFwoaPTFIOwwMxK4wm7gfboEH+CzmNn1cciat6KmA5zMBAHnMhX
qdpzNQTchHCqrcIhO8teEHqOSNkvFWAUh1War+pnfbiN7eGDzte+q2nHUTJPcRB6Y/QnFSQTh2HZ
E2SS3dGQOgVD/9RDMWFiMNOVYvh3uvlZUcTQGny/kQMlEa/7WuV4x0V8pJMVrSqmwm6T03so/Wcl
HLJwQI0aFd3VSmiA9LvyQ7cKosKnh7GKGUbUOyh0uONdcJlJtBMePFp9RH8P8DZw4HnmrZ/Vv7XM
IXZFnv0+5n9217okxhhgXnXjh1Rf85I1p8ITEwI5tK1hFRfJoR3kJy00t/LOkaHStZ0oBfiiU2sn
DH6Zbv7M4oZ7r4YNOOz2COb6tZN59zF4pr3b978cKuh2EF+CYSgPTnuhlzKtp7mlJTEbUjLot+bQ
P/sSnqxdzNOttD5WW4pavx0ohayyieqyUwZE+jMMPBPNSsCVpuL0sdVrEMbEbElx7Sm5YHj/NN1h
43ntOnW74W6SebMi5vPLDsgw9mwWy76dvzAte0mYxtgeKwIP+y/ib7vHQYnc2Xfyc+baO4WADDUF
oozQmai85L8oid+l1jO2mWDt0qVfscb704nqZGbZvmkL8LNm42xChbQzQaEwxe291Ip9EUcnO8bH
mo983U1ypv70XXIPWlHWxxvxmk+deyAi/abT9QwpSUBkIOXnilLUutC1mzKm8Fm7DBwhLXAPqEcP
NYual33sUiQJffvBLZlI8aZamdxOpx7pTy2qJ+rt8kbKGglf0p78b3/q3WtGOdNunlhb29gNH8gk
mqGLMGAy7oH5Yx/3GcZA7M2dSUctN6hhg9ubuA77CBaTBa4FNIEXOMBWEjj+Xf0qNHRFKYZ+SrNp
dOKyajHKbQQnjVt3ZydTO25B5o4F2WYuIYmatlERdMcpRMvpWgNVbt17qEP9EMuWqHSvfTZNxVVl
Mh9gDfobPf4T0cX5ym4D2CMxd4kmQEGTupwTDQWY7hVkNdMBm8s0hPyOr4xoDvQioJ4O1djsWW4i
rhq2FRNMJrLhK/FY9kq3mfwKNJ8N3MBVHiUdqysbEGoYv3deSFJ8lgdzB/7DbXHXUIW3vOZi86VP
afnKypfAnqm77WP3dzDq/aohBCODvLNKi+Jx9EjHHm0CThAyu1560+EliAg8Xw+OG33EnTasGKXa
daKYVjZ9vqPMVvjkagw3IhIgXVpqFcFd1zonxioGzqQjNEQ7GmP6EpcJhZHylZlZS157/6b3qMdw
lDvJsSop+km/pbCHW9cHZFilLXxtMGtRFO0cSJIro0/mFBrmHJFLCW7KWf+sGqUdpOftzamX2zSY
saxteW397FTlOoldVLHgybAiRurQNQn/CHmkNGvriWqc87twyVAqczvehm17bdyaX8YyC21Paljt
ppzQCUuK+3ty0h5BBUOTiTRkEsiOMr14mJAtrjuRPelddOgDMpaZ7fVq+i0UiNM4fW6y5KuNzPfG
5WJzU+05rCnLTs3wIQL54ZmAW+PehnYwohyri35lyfTmS1QaoG2t2qSlCZmc9L1spN5J9Z3lNTN6
lmSeMdU7neUp6/h3qkQ3id6/UCZaOSXXTZA+RVP1MX7qVU+RTdvE9l4vHIOee31gmu8QyEX1EMQV
Mm8Xg6JCzAZvghbz1gkw7IEI2fUgQIrxiobo1QjMr2Jsn6aJamUu05fKi5+ausY1665YM2RDfNtz
mx51525S6bueIkKSRgpkbwBFXpbPGAVoAoi922RiL0lbmei0tXbk7OXYH0VkbQ0sMHuglyfN0r4C
Ox/ITiDHjC4k40SPb3KufGInRUHds17etBWgdxegfu+DjvUbSEgGk3/IvAhG0mxD6/PSROW2UvZn
bjkH01N/VFrcubUzrOqMdpN3MFhUr0sVJysifKBo0WYtie5RwXDAl3lhcg3vm4QcXS/vmc7Ag2qo
y6BapnjHXbkn1EzUYPK8zKLLO52iDNBprO6GkWsJgxlV1gjWQvDmIStexQY1dw9MPzNnwqxAU+87
7mi0s8GWNXjtfUt8lVryndjiewRpFzW4e2xKzc1rP+B5cGLz2mjUaOaggBod94rEDfryxrTJBgTd
djNu0s621k2dvTIzgWOFzJCiZgtsPCWqNZ/fMClOzoDvfPKeIXAwZwknOECZ9K/IRaK6wKXluKdK
hDBL9pEw1FoNhBUEWBWJuzUYezsDXUv8abk1eTWRgHRV9Rszb7dVlxPvNmF10MBcA47BrEhXhqn+
xmjGi9nmELus/mNKiqeIXJFfmPPCG4LYqNoQ1sqQS0YpINspZxx0wA0Jna+EwM0ztqFg3afeqUiH
V0u37lrdfi9SfeP45p+E2GMsrK2zroN1ix5mY9id9+mDiZ7nTQaEozo/eip8xqSFqZ77Qxp+6WbS
s6p/Qxr+bVoUFxDjfGbp+Dr0zCHrkNuGawTEF5TA8oCDZSmr7kogCkTcAHL3pVfGgy00nXV5CK2R
VZcfFKC6jEFnsFLGGj4NlwElr3XhS2tNPuiLPsKeE7TmzQYPAWpin65QUzGMNIl67iqMLAb3OUXn
o9M/82o8BJNXb21ruh8a2oZ6SJ4tUo4C4lq+q4kS29gx0vwIKTfcrpcpTMudroZ2o3tOu8Pb/ZV2
3JE0Qd9TY6UVARidDMClYfeEfGqjN/xCP9avgn8A5o8VHVyP0rHJbEbc+GrUsVZMb+UA1yowqZsz
BfkG68TwwLpjMCzERN2mRTKynjoUCnrwqVKK/bpyf02ErxNr7l87xSy3ledugL9VNFNH6Yk+EE4Q
8TFRSvbzCE6LTbk9SkzmE82rnZkV90ka4UREYTYSiQaGONvJuh42tc3CKKkB51HUk3osyPhhGT+O
hOqa/QxQoTa9rsANr0uz/Wo1x7+rxEdRU0W3TSdlWjL9ZjRpzvSudvUATJ3ybqT9aXmS77nFZxrQ
hO4Cw1qJ0GFhWe6MHIGCC+xknLsHXm3opzFiJpq61zD3xhtL5KyGx77cyiYFXW70e2xp1U5pdsJx
N7tpuD9vXT/56MyAMJDMp8YapCwwx/GhSPYgtofInFa+7yBIiS5ZU383Si8wbIOdHp3xxRsgpg+C
GlssgMgFWHxbM5z1OmVzQ4sWUAQ4Z51JWIL6eo36aarC18xC7211ekhYiH5i8T5gRYypRqaM/mMS
03z0TpoWGyuv894bB4hZ2g1/GnekGMtJpeFL0EtqldBH13BbgII31s2ghGJNIKKdgdCfc9uYb7T4
HGLweXmVFJQI2hOrLSMsCsRPs2wiwFdSNu3JhhJl0qjfluTx7Kpe3ca1eE8Be1CIr85CpAdyUp+1
mFaNae0I/JwLnGDlpGnY69CI78sGgLZJMSRAPbefoGWs8G0xIAW7YW7CoDOlw1Q1+FKdV2Ezw9Z7
lo2ubd5QE9evo04LFaHlQSaNfzXxviBmh0xm5wDaPSU3uYGOcBgpr2HZIxONMTPmgymmMjzhuab7
DaxiFSbcKjmFJsPnn9Fzucp6OmEOVQez9EA1pcNTbujfhan7e8MlPgMY2sj9ks+uLZhETmR4gT4i
QVeLaWfXTkdwCSuAWmP2djQ5JZMozreiHtVtJSCfLptl1y6rcs7Fe3CpI8Obtmh6yzli5+chzq0K
lXqBjKfDQIDNDlVq1Y1sp8DFr+lLFu91UyBPrE8I5LRdHJi4WedDywbpOEs2IY92i+xfzHE5fzeh
JJ0znjcR+cs32F7X7cx1xQENGHR5NCNC/+4WM+jKgtPMHXDIbkuu0OTnoS5ldjvOGz/z6X5jvGSV
6mfQ7dho0X8fLbvuDE4lRrQBYnfQCu43ZQY8kMkzD5cNYRDke4jiImZ2beJaOXV3ScvA8cn0nXup
y6bx8+rnUeZ6nbFdDmKyqxHyzi9KDVPxhsaPbL7oqtDuYZEP/9kIEbGo7k9WFmoYfcwvLwVw6PAO
WWYYa4eiGBMED2ikr+kVb8Lu+KrSgbQpOiMiK6i21oge/Z4mVmWDpDL7ieCA+ZNZ/uHlEVMdPoQm
vtc1CdYAS+gUpEDhbhNs27coWnc20OZs/nY78VzViMbCACXeaK8dqyhh+CcWWIBA0KYhHBE6/rHX
+NT1iOSLv9/M8m0tm3r+3vyGSAfER0T4fCznQTQKb9sa4iOu0eHnR+23CKhFDHxItvE4ImXdZIWi
P8da3DK+KYj+JrtOw2uO0bXht0xaW9+Cn8LXpWbqc/w/n4ugfUaq7s3yWf08TX+bm5b0mASqZqAX
P0N6K13Cj1se9okJ6FZlfU10ov31c6xDp/PzdLs8DJRd3C6bPpvZz8pGWLDQhCOncRMusvmEnU9T
aU4OEW/Jq1mz8Pw5mf73vFpOLj/J/B0EuxP3SF+9Ladk0xkgbwuIL8YQxwiuwkOAwGG/fKTuQuBd
Puzhn0vj5/r4ZzevM6SqiDBsvtYMVMDt8qgIJsp2FX1GhBGURFVd3f5sdO8/j5ZPjG4C7d6KDn6o
muk2ZeJ0Ow4JOqZ5k0itQSLIlCRHF8OKGyhhp1R0beYNbYV27ULI2QnHZ904CqIIVc59ElxTePXG
mC/XVDGNbMq6kaI0IobJwUrp2Rd6SPLUR+Ntk1nWuvXCBjUTuJdq2VDfD2lH3/19vYFObWU2cX1Y
fnx5wgxd4iFyygTLTy1PlGPU3MQTidNGZFhHaXkXXw+8i3JM2rQUhrOcQyShoapxgL5aTtbdL68I
/cq7CKv9QAY+Ryj99yezFlZ4UDJaj2a6KSk7X6XmBldb9fqWklDzc6w3huCquTkxL6ow0Xqzu2yI
wx2OFvyZ5aeWn8d6VN+P3CTaf17181I8RnmZtXdhFl1cvbCPsWrFhWRLjAnYolknx+ISzsdGfNDb
jKb3ZhJpCBuHmTgDYfW+vOTv6+zoCAFSu19+UT+xOOYEmLZoPtDvDpeolObPH1legAtHkJI4sYDD
J8koyJ/TZenutTQgPBXBJLqAEE28XvjU2iN7m+rkVa1SmciL0NpbNfnWaZx/lvFdXjQyANYZZtz9
cmzZcPuVTHEoBPw9Zoxxeprng2Ok/MOghj/UIqNr6STjpSy3A3Wvqwtx00Z+dwfO1rzY9vgYJ3p+
bJrQuiyH2pGuoENK1EZD6rEcWp6MUa4fbJPFwHJs2XjWWPNl//uIpljzBSyphEk8zt+X5n0N3akc
6OHPL1meiCVZVI0tXv/+9eU4TKNVUjmEmPzzrjwmX5Sk6csvrxjnN581TbVrbQ08UOmoC9Tl3JX+
fTlvKhderSB5rpswALlBLy9G4ciLzoi8LuxRIT3kGPgneYFxPsykUjph87Fl40GKOM7Z4KAj/p5e
sSbTO1t4NNyOPYWpVaJaZ6tNQEpVRzokcvnnwY7j44B6nq4w4oHWoT88MBOF7d1fGvUowumxapiv
T86wwfT3WTeJdlHzJq+GcBeafjiXzv3L8oRekLdsOsh2JDpaHA1DmpyHoTssL/k5VvlHxZr/8rMX
a8aVnItjbwpzT1x6eFNqBG1gN57ukAWspoL4mbnTFRX9KajkJ3esl7omYstnmRUPEcr7mnZ6cifR
YqwGzYg2Xt0T815tp8h4ijvTWxWKXuxguM+l6d/UAFNrnzfMqLGSlb2yHZQktXfu8SeNON2aIfgu
PViNUelEm7qwV4qMnTrzvV2UNt9+3x5iA8OYivxq1ZpJtfKK9GtICBnF1Zubw29bpTog8EOQW1S9
7I50db/8FJ5h3VhBRPQH4m2u6DNDtbydmKyX/JpzNky/Ao08Uq7944iGQ2HS5eGysRtXZ37XO9p6
eSjm/eUZmRaghSA/N8n9VA8MG8sLvDT2//PaZb80UgOoKT9V/fPIz6fxdsq+ySchbmx58n9e+/PM
8hNuXBMen+kHpWlQ1/+++uePtlCoUdPMv5v/5iUtG3+3/Ny/fvny7M8bmwA3OE1MXPH8lihsWqtq
NMVmdP3/vu3l1f/6tT8/GFtNuanKCO/T/JN/36/x93//+ZN//2MvjCssu97X30P/+sf+95OS+uje
CNLC0GrzHfz9mQE62BrzHSDNcXhUUsZ7UO6yFMO1KMvuQYsG7yYYfWdFGsHM2BVIVuG5xQcrNroH
offltaMaM+8sR2KnGvalG5InH2GkpFd9cNIOXULNCHIeu3Y8lkV/scZ9S1jHy2Br1R1iegKB48F5
EGlHEWL2yR7lVI10gZJR0gyNqJpaLMPHykN6xOs3mpi6h+VRkKPfpfscH9G3V1TZvXanW1r9YLPC
o7wFeIaFhsGyK7e7Rw8V6RzvXaUGNqySKGPD7b31hJR0v/zUstGyfJPU4uAqCKk28XcnU9Cd8Rx5
K5MuOUmu5ZUyXJJgpKS+naMHCwWBQp03TAcFdGLZIz1hooGA1iSvMaoFwAfuIxjdu3zMMTnPj7Qi
iA89/SKf3p7r0V5qH1LCuh7BexpEPs24Qr3FlIcFg1vn+FH6/XuY8c+7OQt8XUcuWsraPyIJIQrQ
rJyXLHf2uFdJq4sGwp1660zLNVhD13HeXYs+MX3g7E4ktnbVcu+tp7Pwrkr3LjPTF9/1xw8RIwOi
vfHosSw4ptIsqTSW3h36B4xKhfZCSde5qmlU9/wwPpWUIg7rAcpscnozgwwbkK+sV4cRaNRE9OBp
OYnYeTtDbQ3QDu7st9Zoxp6LlKg7AmQU5ZMmAV7ZHuVyDqQRrXtOQ4qJWN7vJbPSm5KyHlCfcLe8
S4g468k0icZppxtt0KjjU/JCLVtj6ch1/6kEVTA36fpzQDDprT3qwVpkxnci8/FCzXf42aiEyhyR
6ft+qP9Aw6os9OqDc+PolGByQrP9aWwBl+O+cLRxr/SBPr7jxOB76wZ/AkIgDb29R7TU3d+NNu9W
fX3JinTdzhizBmAJbpSI1sK8WzW64IzyhgsQTIoK5XOaBeIPbqdnmBT1G01Q+O152ez8iESEwt5D
aXDqdTi4mMgJoz2Z2PdXzUibluAebPcGK7Gjb1v+sela/+dRIn7Fea+dwmQsrY1CxkbEkVE+yBlF
h8z7ufI176rosXAJIenTWhuypxoMbA4xc0vfdyXUGgS1Xexmt2bm92cKEDVeOn+HZqA5oBQqX/nA
4F4TpGgK7ptlImCuIf/utVRda6v8csckfIWqOGyQRcf3rY/QTpa0waxy+IrQOBBJAGAltM2d6EtF
8Rzgah9SSTRr+gPCwAwT1dRBxqT17nuLdVYyMW3T593lGNiTW69URGVM/fgRcd8QdfPeewDuUyZ4
u4QZFWNKGFI1qwhKwoTWEzx0+dcmre4Dt3SPwqM2mQ0Cou08jKiIKyyf9Etqx+W5U8EDEQIEQ+q0
uY6jBVTcIg32nmBk55YmcbTroDq9aFFxTSLEyNAefVBD7ZshDPu1FWW+KZVp3VeNJHwgSGA7mIBo
S789VfHAKpgW0I5YZ2KjrVA+umERnHHs4LkZD7kXvlt+Olt60pFmjhLDcqzVrbPRwJjYMed0r4GG
2FhiQB7wNpw8i7qVkK55G7jEgqcz4ib0f9N3ce8awRQFRFLITMhxGvhjFOuF1shHX1bV1kWKv2Nt
55zKMPpC613cYsIDzaKFXNCgET/dwUeOSenjalUoblnUBx96D9Ch8C0KlXZ2DEvuirqtf5Lgi/NL
C5trJx7LyeW0FWmC2MSpe1Z3fGtYRjD9GvYhtpJmHhSZ1zbds5H4IxN/92skXYNIU6NFXMPVaxck
ynPLSg7LFT12ZnWD+axbDTNX08zgFWTwaAt69Zsxmidweldd3Zk3UGQdZdLOR4807+L8kHesCu69
1HfOkRaUzwzT3GM6JrFOoB8AQfM+c/lYT454tHz1h6CiXCTGqZ65BlLCyjbKLj+redeZd0M9GtYY
LIglKuzoDkwSpq4oyb5kvk+asfo1zmjUEL2dMmzvHfX33UKuhVS91oDEPmp8+JSodIa0Ni/+oF+Z
xX8I8VeRjKkhYFk7+V4b7cKuNh69KbGICw7atV8PhI/NtMBysCIK9V7BacpuhObwqJPFBsacy1sz
1oZerV0pZ2Kk7kR7Xx++LdfGeFnV9HmFPafActeGyJESKd+L5Gy/c0tT1VbnLawNpyrugEwMOydC
cAy/fui7x6gB6VLqHjBw9sKa9qcW4H/uOY2iKnn8Gd9jYOwHGGsBIE+7eVeyPDsigUKf0P/N847/
mjN/zfWI1nYZgbNl6/VET/RURn9GQ0wbqLVT6zqN9D8sQtW2NVbHa2A5J4VF9YWcMqxVGY7cZRdn
j7ZCXQkVK+bKXYZBJYB0pp55iKPCvSNRN7sJxzDDW9Gd8KLp7+AyPP6KsO+nVNILsGqZoKac5FOO
54Ge9Vzund0PtvmfR1owDmvMfyBYZ4SUCzPpprJpT8RjSZN+OUha1Wukh/uEdL1e1u3O0ENmvcNg
rMMAi3WYO/m2ttrsKUcmDB3Y/u5dcoGMoDS2KCqaS4leCSWK+bzs6cqjh7zTBkN/7rMqO9mSimQx
Y1waDR9Pb+J+7pEC3k/2uEbzNb41FUpNRNLlIRJ6+BjrDgGsY7yLB30vuhoZ+HJH1ViydgX1ieWY
qEvAgv1YXbsk9HbVSCaIBqawV9mX0dlPhejTW0E0xS7XMdKoyoZgadvWZdlAjiFKhGITqimOhQNG
Bpes5mVSpgvLuTGNsFqPcYtT3iAXL+xSIjMwZm+H+S33doHEMGUihb/RuFgBpnvOGfvbHkFRdsFX
kzynLWCCwnDDX61FBKoxRcWDOQ3yFuIL3sDljunTdyDRzauu0Eu93fKfLbuGDkO0cTwQpYhKddaQ
j1ZovUqBuyeHvbzXgNReHcOl4IReeR1xqTyRBdw0vf0YVbJ74o9+m03ln3qNqOUoidzuoU8iMlEC
tz6XHi60vNScJ88k6qGJcnVPmC2aXqd9yHOvvzdZlT8bon7o5DjcL19w4/cPhTFVR5WqC8ja6NIG
CVOdzkm//JDKqMiNd9MO8bd5UX4MdF5RaQBoCRsH+dTSSNAYzcjG69pjYKXGr8Zh7R5qboekw87f
/BKO/OAWyY1W1flbzV3fEcwMEi/Tr05qPAjLz964iXj7TKU7y0YVFiFxJNCu3haCYTbKy+Mki12v
+QQvFt1XZ6MLajo4V3nek5KmAnGnY3+kJoMPMVL1w6jnH55HgQ8xAzRIv0juYBi/UPowngBXhk+g
l7R5x8Z7dQ/RCD5wekRt2Dx2Km/v0fjE6BAufVWlv1V69TEd/Tb5NUy3TfcZiunGFv1sWYrK1yDS
CRfJPDpO827NLAB8REPPS2GDlY0CFaa85GQ7E7GHKT7Pn2EnEp5N7wZWfmmQz13GrEWW3WWz8PPJ
v8R86VY2qE+w0E01OGet9NzbiVligFgdlsV8jGxQ7i7caM9dZeJVShINalJFfiQe9I07QsJdadoj
XBbnHv8re1Y7PqfCSY8OpYVLi/Pj1jCmX5Qy8dKUFXzq+Va33O9oBmaQBEscKNz4yiquj5YKnnU9
b09ZPyt051uT+f93/z6rhWfmOH+6IR4e6smtDsZEh6dEU0c1Hbrecho6g06jPzYI940i52RrE0lm
kXlnlrStiuWWXoclt0p7LLaWoAaWVWP84sekQ8P8iBsHSaheh9ThkEB0Mi7urKk0mb+2JnNS6t6r
pADr9IOu0wsk95Wrd1QOGKcMGm1vSTd2G5S2+sGad7tA3pDdPT3kyT3xQs59LlmFsD4c37I+uXDr
K+nNDvJRmNbrgBgNB1/wG4W+QhAKlqyOqgJJMtSTaqGWNQkcippeYTc65XukJ/BNrO5VStO9zUKa
5tmQq+3gNB2T30I7Uz7fA3mornZM4H2d7wIS3O4i5UCgsqeaOQULQ/So6NYF4E+jCIyzo9NR1/Ig
fgoZpgjkcXcgRvX1UBPmRTuE/Tou9bUN5euqZZx3ywdbtCEiWVIn1jYW2U1QVMPZ0YguocL0C+EA
emLnQ4v93/880LThl5JKnJbfNBr6a64PxXEZv2rUV9h+U/2cJCLAcY9nimCNBjZB2X+gU2YUfkjA
Om5QYgPwcivG9bh6qsrkiYU6Eb7zod6hVKakhddkfnKoyxYeDTbS5dnYdT9JUkh3ZYBMNZkJiJmO
2KI3POc0wSR5Js1ruxyX8yAPydr72Q0C+apTNqDy3JIhieB0eZU7iWJbAMqkrNmoXRVJYp078RYA
Wf3OJpb9xnwDJrmryiVyDczdN5Gdya+iTb7izEje6VhTO+yrcJPGozgMcYV+JPBwobfdXWryUdAZ
2gly53G1AVD3htb71ZFXGgvnMXFD96vrvW2mOTlSONDIvhm3vz0NCEbcyDeSHEoCwxC0UtZgQtwH
+8bWYqyMbX+a4U/Qomhcp2gTQAcp4j7g3YBMA7TIxtkAkQ1YR/rlU/9qRhaFN8et7z2tRQtfCZeK
Y1GfixLcRmgolwRax9zNRLkUFGWYGMaTZ/fvZMgb55FEkKcR4sGaNbt/ozvlbuLchuaL28oeOD2T
erBf9ERjGS7iRz/BYJRNCXp7KVjeSov4peUl5JDf0eIM0DTW5m2qhvARtzFTUHu8LntgR/CvuFQz
O7JqlkNCeeGjGP4E84vcRJ8u9WQiiP7v8pR/AXSrYQD/nVerE/LnXSlRFKdJSS6VZTPJKnz7kwIq
XYmZ8ac7rr3VKhuH47w7KvRALizUJMuT99ApnlpyIIJVAJyGCd4frwje8IecJt8bTllSJM/DUmFJ
zbpivtXaePiB+v5cWGnnngdFoByjsP9Wt7/CqDVemQqy8OYr9hIV/Wpa7b7L8ubZNy39RpXtU9/Z
OOpUjmZxSvX7PAv1dTNYm6RJ5SOEAMk3wtsJ9EFjFZOZ64n8uwveKYj/nHbgWHZu0OAIA7Pwaauv
WLEIAAhm7EpueTjUk+hFhP1aa4zzxMwdlSCxNgj/rbNr0ZsgSJf8ImQJsNbCGalAhslE5FnUBTmi
5QCGlh5EN93/0XUmy3EjSxb9IpgFAvOWOY9MJidJG5goqTDPM76+TyD1XnUvegMDkiwVmUQGPNzv
PTdDFA4n1CFKpxwvfkHmVduV3jYdNedaai69HCnfy9rGBmCy1muO0jxldXfD/YTg0AkY/+LsZx6A
0imp5I66d7xp1Oq30euT/ZiT2iNKw9z4gUuxYXU9j3dtj/NNkfzmvhX7ce5/lbbNRjqYJcjo5f9E
ntzG9ANSLaLWD/cGtxu4KLzyox8SHG3kxTf4J0VvIJRu2m3GUsAtahVXvR0MJsbtq9CJXYcCZm3d
IraPdIZMxHFN89ILxbiwlA10fsXX2mygkGkwaKzm/jgAfMdUK8EBDWZVb4t4bUbETvRt1N6Xw5iW
BEgm7bwL8/QrSLL6HiQp1CWj/AMm6nGiXgkSiKWzjHzk9MW0ZZNY7AVO0s9i2Beux/7Lhc8RlAwn
9JqzkXuqqNrnpnaK5z7JWihcvvga+D32ZKUSqhYH5wU8S4AGdDFbzhAOuugKOuRCXl+okvZoSGm8
VSC9a/05Ql5m9752fXRP21KkazguaCF6aGTsW8Nhi1puRySUAlsbDX3FscCjMQSHx58C7/O0iQLY
I21C6eJm+pn7Nj0MVCNQD6l+g+5Gr2B6abK8uKvfDOdFMAj7lzop3Mn5FSQD/TRIhWPXv9m2UP3H
1twZpeN9hMZ0EE3+u59j46brbbZrPEhAaZO5qwctUwt4/jh5+Vw1KBkWaKdRelDDMusU/kJcOV5R
AqL0V37xx+2Ti/RSRZpGqkB57UI9IeezS05QgL1TFOAyXNJoSh+cY5d64QlyPDqOHP1NMvQAQfSC
LM2xTgjZ9KfpJv6kFRUB4yryaSuh75fbYJqAKSAwCjeIbOh70BlZDjrcG7TcOLuMHJ4w851tYIzJ
3VC1ux/U+IRbnm3SkgRITetAQTNlVru7CKrSNiX05AKqD2k22m4vrUL+v7w1I6IUpiAvYWL5f9rh
H4xZ4e9cQ4ZVNsiwHhkiMbrdGkdwtu6SuNiTevQy6nz13x/OyGjeE/D6WAYgBwqxGiJ6TknTNycQ
k+zrrSj6cvWToaHMqxM4oK2I7nhw9Tsz8rVnDdnVdce3Luv7t9CI+reE6CH4y6++Z9THomA3RAhF
SgVqyOatFjz5dBuDShR2aCTVx4hxuc5EDHiT2ShhuHnsi5EowAqjQddkLBUCeW/gduL6+MWMzgh3
uBsd1F7euKuQuexSD8FfnGDaKFLb3ZmqdKcbUpEAnpmXlgAf5HaFnVzEsK8dqKgg/6y9TC3tsxsx
TbF1OUyVoh93KSCY//PFpPB+GrNwrwtGtqb8uFQohhfAZTrQRUWRdHb6tl4VYL1AIqVoOSeRkkcQ
yNvyl45BsLYiCRm61XI6hUU1HPWYzekYDX+WT05uMGOK4/zQBK53qczYhUDjJgiyum9tVmh7Irfw
mvvarQMN8D1lUcJVG3o3PFhyZ2rGrezCeW2obX4liPr0fMbAUhG0K5quC1SeIhbyyrJ0QTIl0cDx
jo1Gx9gbLbxQeTdXB9rjedMpJgMdi35QOBFeCZKXMHO4YzGWrzXHnE5jEOA8THCd05Cff7p0qp66
GdW65qYYj1upncy2nDeuJ6sbUEv+hPgtIiw5AImLQmc9dJM//54km9CXTBqT8lvsJ8GmNGeM4574
PebRtImRCRzo31cscVm3p0XU3Jfde6xClWbZQCDq6KNBtESuBWT9KcWg8SWDaOsZg/kP99jRs9Ni
ZwPJ21heNl3wXQVPjZ66Pym2ibzBd3QK3dLcU1EUTKM9Row88XQTXabXdrvH+gMKkGCDzOo+HJI9
Y5HMP3ybSARzTOiq+qPP0F7gxzctgyagR1xELjE4Gd5rW2OeGFQjgf5rh5pyOpSqOUJCxrquwEAk
9Qx4UnIfO1H2siz2VRS8FI1uXQntUpbgOvsVj3+EEM3PEh35Gi70qh/9CWIhldSgc/+WxMOASGrW
y2cLIFl7H1JSUnUn6hDeoMNToGO2G3KdDvFM3qFGcCRB6KYV0U2YRMhwHT6WY+nbZaVw1Fo2zDMG
d+S3j7CYeRz/EayLL6YYf1Up7G+ggMPKD6cdmH/qHa1IPzvvo8/ceQ8vA/Kn9MdjIbG1tfkkLwAP
cB9qw3tmz/onYiN9bbpBdYWw2UGzqi4dmiV8I+DzcKxXNfCrwF+Ngz1jbyvebBDx/9T6F/06awvP
tNiMIHAvNNXXlkpdGsspuxg9GtOB1KLl0EyOd6LzS6avtQJRED03Vvbr8S6Hlbws9UBjoF8dWgAR
dIB+U5drq6IbFYu818+TnZKeFxA4Ahf9GEmeQarG7Jm7Xxpk8UIAkClLTdx68hSOSW+e7Kmne12U
0fAKB99CqZrVlwx76RMROtPNEaAAMwK3Cyd1fruhgTirHCGjZz4Ei6B89Uk5xB0FUnJCS4WiCyav
Xvcr3NcBkTuQbiS2mt2YY3Kdh5RgwxyHsIthvptacWzDEUYvqCasdiMrZtXullU1DiCFSWu+eFGj
g8dxEH8HBpwdd/ZeZwJX0KQPr5rtRbvlLqrNbjwmzoAckgnw9fFcLVgpL2PCEAKwlHedtfK3R11O
sTyAi8wb2veZdXQI0HpNCvm6ZP9YBV7H1Eteai99iQ2GNaHTeLfHP1hHdEeCqN7qRJOuI5vuGc0N
Y2PZNU3ZNmaAU/6Io+DkBnp3yB0zuNC5MlDpUqxgEntK7Lh57lx7fGo7H5MQeUDOs+vNM83Sj7Kr
SCSYC9tZg/BgjqaKKXdg/aKCIRXQzoCS+GGp08V1sAVX1WfYFwTYRNG0BnUivrNX/RWbzFKLFFIU
Vr+76zcemzZIxGkXHUfdGhB74bUrqqjDu8ZZbPR/z8L/ns2ITUZRmO////cOoOjxjuHSqlmQxrmA
FqDCDZgiaViD6TcvoQa0kmEiuq9NbuzGLpMHvPzFVpoi+R4RIoaPt//KO4m4vje1S+Ua5I80INjo
yxi+nvxo0+QQj+xM0Y2/5EYafLMd9Lwh/sALeXj+lkbhxce4fkA8x+w06+ar1UIfT5q4fTPDQglB
wFlNGlGnNBC2udJKLXX/cgC8yLiE7ig0ll9+VfCXTUn6sWLYD6YGchjdCpvbBr/LZApSvZQOJxTp
sKGnWm8SsoMIg+ZQzeVwsCvDrXZhbFXAneG0Z2qPmXXwodp6xnWflfBgIxosk6RJxBxYPoXsJYGk
4hrSQdYe0yzH0YUV5aOfUD9jXQl2yyUMKIRM/N0jdq+EaPkQox3GxsKYoq8koPx1td+P2AJMUPXe
KeRA2x8P4YRR6WQNrn8qfTX0R6O+8M2EaxSX5Ww5+DRJCTcnMyyszGgjDaB4xmyKo8QSu/yKy2HK
PhibFd9ifT456rllIGjO4Rh/mWCkpgCQwzaXg7kWvcET1E8PguAyvPWBPPXqsLzeZH9T5PLQsLdE
FM80XBnccgeNbD64rZaAtqV898vu29gQ/GzB0bASM73h3rLAGXe415IAB4KEGxEyRSt8D31OYRf7
nGbxeazQkScaVgMwW+QuqAfNsliMoffx+EmNmpgncgJdiA2Ic7s6Pk1WxvNypAtepxJCFwfcdfqp
KUuxScHoA91NrBcNCx7zde0jDAgHBd4NgVxd4qX014yzrc3oyxEDV2Rgi5tRpu0fUx8g+YcIXTmA
lQYWkLPMrAiuiohLzgAmtbA+C7oD/yo4TB4J/KA/FiGCBJ+NoQRoVjiW2ctoJsgoJspOsrPjxMne
NNcK1+GUolBvSXiLPLNZ5437og3p+Ov/ngSUTrMW+meTTAsGvhgvl+aUlLgPlKL76thMAgKRnfra
Vgp+HZaZJXCWaMtcvQubaGcE9fStxltweiySlUwft5UjDPRfseD+yP1wfNx1+TyMq7bGnjVm6Wms
yuw9541ix2s6RBe4L0R4qP4F02qnquJ9UGKZCEOTzQdRoU8RHsxt7o7l89Kj1IpIv+oFQ7ukOZho
OjaLsIQib2PUrvbhs4U+xIDdV6DzCkhVOm12+oH+AbwS+6gqt9ex43zqMzX9MsUxKMZvUWPDevOG
cWOpyyQUR9EU1jGdjWbj/sodaMKGKp8cT5P3mDi8KjcOs8bLU6jXr4wL92NcGp9ek0/HkM4i6qlf
hJb4J9mogD6yjjjFbwiOOaKrQZIkHaS0IFOiQ+23KD0qZZbg400svQuSKBdusLXzqL34JX3qhn5S
oOok0IfdQasYJbIJAVIiFVpVhrj+QWodmf4VVxHh32DCO9DOjSQxuNq0pcdIgz53N9rAiBbTKa2y
R/6ZEbEMasxzyjk3niWeJOottY6oufNjXx6WmYN7I87fgi4Zt20n2AJVRkbETh6sUdfzN2obxvqT
MML9aHtnq2qoRwiFLFVSisW9dWHROOVNXEBoNiIf/zH8GgN8F0SKftoSeivfl8s6dOQmBWPg11Xp
rwB7nHPm8nuUhdUubxpxoTv494yb/O9ZfhkNaJSeljDXFahOsEp8Ny0N36I65F4FYSpVEq2oys/E
mpTPaZW8CZEoNFs74X4P/WEzqCcmtlywcYJ03Mc7VPFNK0dHHwF0RVubXhie8yEw2Y0UUc3PGScX
UxV5y+M+Dem9lyX23g5ASmLq3SsO4EIpt2I+FndLd3f02BL17jzeojw0z2Y/nPoy/TbFk/aculrz
kViHZdyDeqy7ytPsN7/1LvKxDSAkYoJf6Cu8qmuSLCF8aIWAMZFFP90sebX7rVPq4ZdVs/lHPJ6d
hjExXnAk79CPM42iaBeGeS3B9rL9iGaD5laSvGmS6ZqVtfjfOqcvdo5umAfytH28mZG9atVOoepy
d9/4GZ7LpeJj3H+BQlHtWktSXPSx9t6V7Qq7Jd3duWbg5Nm80zwX7TE0jygjkIuNdFZgkw0VbtRE
fCmyVRhsAkeKr7jLvy8qjtYYjFeiFVxLuzw2g4U30JD3c+3sYYv1cMo2kI68PjTunme3e2rxeM++
LqfxwwCo1wi29LtxreerZWpNsmN2W85yCHmuvmlnm3o74blS1myxaf9Z1yAq33HUWx9SmOCLMhN9
lkdXHKRBxzK+7cmaeg9c/Q861UNg8CxI6xtEUXp4Rs7dtexqOzdqj0EaN5uWquOAMabCbpjsFqmI
Ttd1RR97R32R3nUiB1aRnU7f4zm5t05ALzieqCmSbsPo3TugYkh2o8SIG3vMOL1B7Qdo8myXz8ny
sVkuXZfm+mTmW2vMtWd8m+FzN4RIUaAWQSmlHam2drUaebuFn+4e8/F6wiwYmM9+Xsn90nofnNHc
YmJKNsulG1bOsQXCQbw5z4Zu+k1+ExHZSjfnxTGK7iAyn2NfNi9CeN/LFKFuVms/eQKchpqhpjqZ
Zne6EbKQrGZh+moGTriJ2vQvh2QNEncfo8P+Cmr33c4n/WOsbbkhv88+JUY5XNp8llhPIaMbJaMq
TXe8tSa16OJbQ34G5nTPBO7whC70m0YyIE2NnOxgvzyMTai666ggajQ/hE3UaLwGGplJ4pBsFvfN
i5Q9Qg1JsxJ8Fx1Y/pUdiODs2Lbmy/IQTgqUOo3R6mxQsWPmRdED0ecD3WjNCW12+mwyYoO+bXlr
qXLDI+Jcrigx4dfPVbjhk5kfzLBG4iX42Ar41s96Qx6ZGEX7OeV0NKU4V73mHiyzcEhBVLJT9B80
hURHqpQZnlyjCq/Lc3LOkEZhVvlsRqisywfKqiA8NtgbPgLHIGUIq2s4A9NMlo+n+qDWqp3yWABp
/0d3S3b6ju3kuFr+Bu4ovXWuJH0zUMAN0YA5IiNbviNit84U5M96S1rz6I7GZbAokbEtiA9Gmh53
mGcizlaXM3vfQEd4xa8VEeTcdmsy5WY6hw5darVrlyz7u9rocHqrPltrGp+TMMNDqjR+el1nR9fo
mnUiWTIrR5ufSWNNn2PB/bd8eJYvANWGCTpBkJQMTy6tBi1iNj1aPtwM/RA7763GAyPL4Iu4NT+s
E5h0+5UGg4C4k95BNAzdDuO+g4zOUBaLErFih8Hy0lEWMxzLDh65pE+uXlfEbTMwQPY33awOBs3s
pCRbSDB2SA34qlLJ+DOHKWdEXnTfAy8RkMEH7dY6ltJwIF4dtQ9dK+7Le5AXtvXaAZiP/bg6TLYP
HRyP68EXpncOHJS1baw3966kPRLRU/3WxNYn4QlKp9U5YMJtmsnmVLkXZD12XYEiUYtqPWIuoExN
b5gDjX0fTcZe6HV4HcNiM8SdeLJCSiSD+L2d6gdCUyqDT8PwmjWP7egg4t5ckyETb2pyrK9agG/M
c4fDo2KFZ4lJLE1+T53RYgfHcWvoQ/j878ErmWhPWvf735cwWW2rqK/Obgo6dSnVioExpkihoAaU
M+vcjfpdtHh51VmwnE05k5Q4xsvG7TEUNUiJroGcN3QvJR1pDNNm/6bTTvd06dwbt0kOUe/Wa83G
xzu4yKcJAL84FnRhdUUGGQEePWa7rr4Azpt/NhambAfU3DFParLnc+3TIh734mMtWlmDU/KbjnKN
nALLAk7L09BREOFd19/MwXMhC9TEmGnuU8nudzUS5Pj0qF8cGv/QtP556KymQY82if6fGNhBju6h
N5q9oaZLOYX/Hrh1Ac+eS91icljR9mEjVU7smjhM/z2bzZmVvxP7uPVQGDn6NypAsnmICgHbasTx
LkYC/W1KbWwWIvxq6K6g0HPXRut1n7qtf7Tw8f4gxlqN6USOqZ6j13aZjRn4oy/0aMpPl+bjTPPr
3XZorFuWV2GP0HYPEU8byJegDvYZd+slbVl7lLquUgd/MmxyUfrdsnQllhRr6ROUE4c18o0aw4jr
qfZAgOeZ4R7aL3SOzF7Ma6+uIgIub6kE+UD+FqMcdbl8IYi9J/J+h02YEDu2/Bguo+rtcqmrLrIi
etAljZ+zWkEy1G4IclV6yVr5Y7myWF/ZQKNfymlfb7Vg7p//PdNi1VcnG3ddNjGEwNLx8UzN3wr6
gfegDz+nto1XfO4qpHic0XvmMa7OIvWaNox/vxr1/Gr5UD6+d3l9+Y7le/MISnUyOn8aWhd7y52T
je6l5qcRm/QQUyizQ2HfFmVDPFiIP6ePwQBLrxP9vV0Kp4q82q1gGpEm7qwyogDlqgan703PnUbg
o+NExWH51rbpKprmXcJnisBCX/bhKZrK5ORI8Bepxm5oYgPw3reFts7wCl+BePDcy+DKhKL5sqKm
+RwNFmCl1596FRRemsmBANGIVOD51WsBXmZ9mN7CeurPbpUT5yOc7KMu9KOG7tgSbXUvzbj5YETl
pJ72nkZG8OrSDlleDXpQvO7Uvdu6rD/SIZnPSF76p4ks8PfZvAa0ILbFrNTZdu/cdZcVlDg59wvm
w3sTR+k78BptB9VJ2y2XYxu/L9/QekpSZTkOmTz858s/NFTDjMhewdh692t08ZsFbh1sPTdELqjr
/lkbS2Qp5K38jDzvNs5R+5aHRXMcW2SUJfDSn2gLALgE4TcPC+Le0XBbkulXfVgh3agYzVI7fDeg
2x+ILWUsrC61pH0jSqW95+3YXTsyJSFe8nroNxO0hio7T/RX3/WMJhnSXRqvwaVS099ultrhiOuW
irhk6iVRaxy6POr2NUCys2lnu7SQvDco8dbL8jh21IO1RmKiibyIvV17n1ILyJAukt89ESFStH94
bxUJoG/f7GgkbSgs2tUYC1BVLf2NtPP8rXdE+MlYpQvq9hUgoTjnGaXa41oL8Dz4cMTLbnzXqpJW
PtX/TYSTw05Dq8954msHfllrTxKAfZlmirFqDE5LbZEWdXwLaLwsVzjIcH+1vXMivxTdCEX6IPEq
2MVU3xun1vfc+e5umFnBSvaNO8oxZ9e4vXuQpplfxwLmVTpo+kdujL86iBz/xES6sHn/M6FpeYJB
EqZD+D6YPSL7ioeP5O98qp2RqIw8JZG54Fk0m534430fhTlv+qTSzlQB1LKdqF86luNzTnrWujaM
+mem64eBCJCPCAPanj4qjGgoF0hSAzb33BY6acFKIBS5FrIcWfIQbdPwO8N5krE4nkUUMyqzyBFr
MIAgZozf8DGqUCoz/A2XFd561JBGYrwHFg1Pq8JSAt50fDJbJnwRc40WvVgHJ+bEZL+BPcIlrYBx
7SNyO5DU1aLdINi28+G7YeoZ97aqtXSLHldlI9tZyo7ltWr6cD2IDmFhpVtduPF9GMV8MPGeEj3M
EHl5ra6qH2WUovPL8cP3DFLCDfQNnaEX13BGlaRNafa7vPy2uIo62YYHd9D2WqjjfaozJQeTKjGH
IqYD5Fas2jI9VZU9XQki0phOedURbA+Guy77KHsBCT2ujK0DSf67ATSoaMrxuYg9JVqmOEsq19wt
imA4cBuwNf67bavsBYfpbgC4vmjyl8xJtBe7kt0Zacm9VlCc5dCZNd7x1L+OYKc+uIEuOcPhr9xl
yxoFaYnN1nROoaWBIsm97KxlE5EvQ+E9SYRRKotU3I0wLnBZws6rEv3OEFm/JwmqI0S9ePC86kfy
ulSo1M9kVl/S+1wG81ZmifGZG5AY/cQVJGS17a4dQ2YfWDWnHeGQoY4Mp3TPZBSjAMpyopPjSCkG
96QjVmduJeYhba01R8Ta79QgyBWncromLTVfMLrO3sRLcYsTCfow4NE6FDI9klVfXIPS+Bb2kf/U
G4nzsfwH6A+dD3Zi/hMjOPfJKEfzOVQUoSDOfhn0sFZOb7TPbtLSY23CbT0H9hlIs9gwN8tWtue9
d048Xoh27t9a7bWGVvkeU/kdiyjvz2lgvhilW5/4cXDAwEjq1zWqinW2RHczGV1RjQ4vlfyZGT68
qzHQjkv9YwLraC2UyZHkgZSQf7Z20tCEv+Hu5GCgDXVEs9MD/x7VVOfSJSkxLhAMzb3K4jYGEJQo
HNf6GFXfuxKQgt/L7DlVT9Ig0S9lhszipYpSpT9J+wE3F9pKayh/JpFtnK2GvA+CGMN9P9hQNwvn
PaGW3hcNqWTLWUQPBDeDU+16XG27ENfLDwQtRTesvNkMoW+Kv1/qNFaLGoEfVeKyvgHMSyB9Gd2t
L4LwqEldggubkjeIcGFytPJ7JufpOdXSHFXFCLZ5Fj8c9MQXE4nkfvasO8GZ2d5FP/yEjEZ/L+zq
T1Al3R9LMqGyGuNrzhlfEsxeviTwGfcO1UhDpNaOz3T5IgoU14L07d9yXheFYf8eNWRtMphcBLbo
0RMIWwU85o0AX/qz/gMkqvxJpGCwlfMwHGSn0Mu9nx8jAy6mU2b5z86EoqwGAkVsblFj/mDIPN0z
sydqDRwNYTDe9C1EJVk0g/YmLcSU9jR/oK9tznGjI7xXLYSypnbmUdVdPEhppHlZ7AUdNJcOtsFt
NIAzXhE58+7qw54+m7gK6bmXcgLZgAEp+qpS1KuFeGllZ7zmVRdtsPuZ+06NpmTfXk0Wr7vpogTP
MvuFx2a4wvpYHJfde6rRq8RMlpgUvL2BnyixhgRbCI1M5c7KkGDgAoCFlRM2DRx3/tCCISBjsBYf
eYCyUCt+8p6jFbZn0kkMVOC9jse69Kz4rluqqyVf7DllWTVq/5iONAqqiEIyd2mxpnJFX1xxC+30
G/u44JT45YcnUuuMMIB6WM0J84ag5RgxBSkiwXtFl+1S+yRZA31Ym8I5Lx0BD+IZzcb6Wo51ey9n
ljV7lsOaap2afvRYfek+gI+wJpo55Sz2eeYjdR11Tz1K/cf7VfNR1xAD3r3ALl/00ngtNE+8xENy
t2XD6ktoxDbqIpwMqfNHjFlwq93cuvu+f8EH+T3IVFVcYeJi+/E9qWgLJIll3Drm/E+VREySIS3C
yce2s4xIK4HI68HWVZtSOBK4snPt1KQv3VAbz23noj3ir/qOpA7MvWuaX13q0K6s8x9LpxBs5Yse
NmRvkPL07Ne+seujLDxlKbLrYUqbXedP4c2UAPfHnmSiCojaVsZj9kZdQWMywAO5XNJS40c1oMbY
gPyWnZw0+N5/L4W6NOsmg7JjertubjVA8z5RsZj8NsvNFNElpr3qgcNq9cPjTdcl9d5cTNpuMeo0
M761gMjHxbtT8ywpgwIKvUr1KlWOi9MLoqM1q8NZol4UuOIZJZRkSKpLqdnxM63hS22U/t9OERRP
stXlcdmKmeWQnBsS3ErCEm5aFb/zxmofpN/IY++Ti1dZ+IqCjsRJN+2/6HZhE5lF/dqWjbi2c3o2
qULLVS/JJGtskR9pA9evAbXUUdbQIQXJ8hLl9LWiT+BAnIoyWOvJtH9ckxGGMIaoqlVpEesTd8jR
JTAPc1vn8HaAlBhHn4esifsKKUeZbrRCM19l6WrXgBAtD6josgF8HBKNraCTfbc1Rw222Bgu+0e3
GP1t5uF0nEc4CoQupdsIW1jUtbDGOs9zUFzR3EscAmWNKHK/MxjcO1EEhV+pCKXDp9rrHYyP/SbM
meKzgtI5cIgCbdLGPoSpqNfLEhIUdBnSMCpPjVpR9F6w/sb5HYknvV6/QtMU293eNRt/vTTrR4eh
2kAS9aH3nPHmtMbvIpxWnd1Yn0xs3X2Mgnv76ITw5Air0D35zZyjWEBTTAaQuV8k71H2NnFLryGy
WB+VSVpIbnv6YblsmMSA8VOdHRnZH3VobWrRnUprjI46ZfpFsiiOiFA3Zc3zIGoJojIjlgqXGxwl
rWYW2DPqPD0u/S9vQr0CLfS0XOmqG+bCN177uFSBKZrHpfxZDkBtj31Z1tfliuC49jizKwJDn7Y8
PSmVYt0oaNQK8Vxk/kgmfF0dqkbXDnVtvJpCDTyVfG/IGz5drv+Z+E2GUKACUKVmM1WsQXxmPvxi
Q1k7MpnAd6YulwPyLJM4QIBx5kRgsCeZ8y0fpbSZLjH539fHx2zw+D/bdv744vIdHQN9h9nIdbkK
EjYXU0eiQjQzkxUyx1o3hsRuDGyKamaT3QaJ3ckfGVPI6u/Nt9yBBTYn5rFzjgLjP90LsnAxkhDc
kQhMblaWe6uwdYN7SrbI2SmBTyLQvS8vBX3T7RhP8adX37F8wdRygcJpLnbLa8sBdcTNxDgL5bZM
gX/K1ttnwPDGSjLBBE62nvFmGkSpZf6VTLD8xO131DBOsWVziQ/pSZsZGPC8AxrHKAfc7T0XWFGW
AVo/mZel160UZnKK65MFTxjHYPXT8iRwW2UhQX2VrqM69o/9GHafOc+PriIvIcrd+yL8z/Lh5NcM
D/go9W9ebVFGGka7gan46vQAh6l5kQRCpymgzaC8Bs98zHx73ld2jWSeNja0SnWI++7vWQM07QCQ
H+Okv6t9OSAX50m8mKU9IjuOszV8RE1W7V3SRZ6qYhgvj+mpMssvZ7LK7iJgSmVRED5eilJCZmc2
a5vWrORV/VRQcf1bvpCIrNa/ibLftNKLrsvry0HT9IgdKBVsqfsAQSJGEEKPPJr78iNMCu3AoFJ8
acXY7whPR2YYj+n35Yy4iuxx9nhNsvLSqHkSed28WBFd7oZib4tzK/qGFflQGXq9Z8Qj0Dr2O23K
u+9z5PlKCj2dc1n3F8Nxu3ViNmJtJRXKBX/+YeQ4LJYFvY/RwMDuZk+XvkQlEs7BOWa67x6HzjIu
nTosZ5h4sotd7h4XY2xewAMRRBQhcZOLezYyS48wDlyWSzevnpIfTj0UF8st2h1s7n5DGiDjmVm3
1jT+Sub1hviYbM958ovWOsWjq52zstZpLRAiMaXdxxwPxsGIGlYI1VQKc4v+joHKvqDR76NK3Pc2
062wCX1cBF9179LIx0KDnybwDmb0zMJcfloI3j2mJw+bvp3aL/OcBveh7rbE4emngVKt2sqJp0Ij
frITICrEY4OUQA940lsH8bA6mGygT8slMFPustGBeaHmtWOe/AhiM9l6XoVqXWIPBTtLaLH6xwXT
wlPXd8OhZ8Lz70uGRyjjshEWlY3BTpV9yMyNwxDREVwKv+W1IXHJSAVcgRiHvDEMQ11QGIcsKuNr
nxKZSudIAPazzaNvYZYfSdN+egzolmsWLjq1gj9VHobWXveM+Ww5QUwzl5mGk/LMyaahOZpFOlwt
SNn1pvHbZBVYqA+rdrjBAEsvCJ1v7pQaF7M3V/+rwGXKGG/nWz2StBZGHgwVNYNaGrzLWe4aEzYJ
VDdSHSaSq9eW8JT2q1Tqn6wK2MT4kfOKh1a+u45yJ1req5UL430u/14VaqRkin4828VvJleQFxwn
uOrBnAMm4pIq5TmbdOcu1BYuK6wTbgD/1Siq4JjkCAtzXwEjq9jdoUupV0k9yI2fzlhIeqkC0ERk
bfVUw0hhFzqFXoYnzezsv9cudcvWKq1+pXeJe3MzNnyZ5nfrkZ7mbXkN3udwELRSiAVTrxXBSE0P
PFLEBZp1Hpm8pXdzrrA0myLYJ5r392wYtD8uA4o906BmTUvQ+x4yjNZzAgwoHPrnIC5P5WAWP6fM
cXleRvNr5M7wYaau32pIZelD9OIZwStSgUqiXjXhPaeefUuyBDUmWm9ClOzYIjSoQpXdxVvkg/Bt
+pI0JOQlJ08dlsvlMEcNdPzZvwG1Hc5e6/dwpTkjNRNyU2mMJz/HrsrLoRiHs+Y7iEoWdoZGCEbS
EKQtKjT9hd+QifLfQ5sY2iUCjHZumTYRJgktUuHv8nIEPI+cGeC3vn6svHZYnGd6bY+CC2sQz1iB
TWwpuVryc/eTEhRS3+srFGT2cZHQVDoFgc5uziTY76Uhn255OelzdmvsMrxu+jlV7Es0p9BfSu6v
VeG6mAitUbwsX7AVKc+sWufw72ujPd9MN+joVBLkhsBIrorRqZ8NyHRPUaz7RxQQzSopiFQkX874
DH0mzEk2vPEwam92RpqterkmDRmXD45whNVbg6fpJwTegwQR8D/snVlz29iWpf/KjXxuuAAcHAwV
deuBBAmOkijLlq0XhCZjnmf8+v5AO2/aWVm3q/qhozuiIxwKUaRMigQO9tl7rW+9tJKG0STs4I4a
ykLuk1su6p/kpWlQD3EJDWMUUCNcGHuBi9jsbr2q6OxDbS7LvL00KEl//aiIitXUnOxnow2I1MUV
ZjKstDOikcJhZLgtDUbPCcHhY8UWMDBwgYsqudOsZRAkcgUMD5V9gwP2rUgewrbV3xkwovHMwhp1
cGluzJYmNOSc8lSxRduQ8DV8Yrq5eAgd/X3uvwJPCd50zca2UjZf/Ixdd8okE5tTMl8EocWb0GA7
OzJd8TiLnJM/m/quhcR4YDo7HoCzKDvCREdEymblxT5BD2zFbIYfY3qxenZ3YTMtVzPtwvQawGfY
qF9roTPVTtp3JyY7E0ROuDIAxaOn09+ztPpMHID9VY18OmJMgh8iu9Xd3HfCO7pnqCQoXk8WBL0D
hmt9Z/XnvFD8oxIjCZym0jhdv6MMF6eA0CDv+t0fP4t+/VmQSPNAM5Mc3DHf93SwdjI2x5tptIiz
mbXsU8iEGzGAn7wCX2dQMkKBnIHLBMmovbDpHVe6Mha3lTBvY/x4Lpqy/lbEDMSFhZuFk8Y50C8P
duBFbDKkgcRPoRPeVhiOJ4kj3m7a8UCrC8CwRZ06IG7h+FdxC+E0aksnuFcrDl3oDNn3uR+7nkGJ
lMtvf/uXf/+31/Ffg/firkgndpl/y7vsjh5d2/z9Nyl++1v5/cf7N25KOJLYhG3LkIZOEIphcP/r
830E/fnvv2n/QwJIrs0eH5ZhtWABlHS8QPAkuoCY8SdhGmeH1vw3XScfqNObV9MmaMORQfkgBzYn
dkn4VFgNrZv1OTcjK3/o6xASkcyaV4YCbjdWqRt2QXk2GUATZtXR5UhV67ZQ5gXG3TbPTYV1sykq
LrAGZig6UsNaLBs8iD3tc1Ho0FQD/x1Z4t0YxTGj4aCZEZ6B2bbxz3+3kMfI99Bq/34TQL04jkh0
vt8rrQbz5tWxnBUDHPpFoXWVafURyH6Udqvr+/ovv7yxzfWNfiX+BLU4rYpfb/77Q5Hx79+W3/nH
Y/70kHNEYFpTfGv/6aO89+LmOXtv/vygX/5nnv3Hq3Of2+dfbhB2G7XTpXuvp/v3pkvb3w+Q5ZH/
1Tv/9n79Xx6m8v3vv+FNztvlfwuiIv/tx13LAaXZPx1/y3//477l9f/9t9Vz/fL8VjR//o13aIZ/
/02RzgdDVzVd1YWjS8vWOFiH99/vMkna0SzbwgwtLPnb33LY8SHPKD4IIYHRkBjN+Eh3+KWm6H7c
paI11RzTwdlnOLr+2+9/+Y9T4/tH9tenyvLsP50qNowZtGaIJsj2XP5H0/n1VBmyLJ15lLIOT7pc
Bff9Pt0WaKnilf/R2Ja9SxzG/qe35y9OT6Fbf/Wk2F8cpjPsre3lRf10framr3Uxlq+1HpFipiGI
HpK22/pCXasMRVGxbJ38rNBTT+mReA7cU0AnNOO2s12vMBwxi7LAUiFRf21optqJRy/1IDsbhNmZ
jaWsfE/VeyZyfbcjxmVdL3rLO3IdniessX7FaD/tt8SMbBrHp9tpHvrAfnYMkD8lfSe0CpzkyBH6
BZtCaGfhYhb3zGYkmjUvmWFVm0pGkH3keo6RB6g2+7XGw9LihjOuPKNZcbDtilnzqt5C1aOeUvAp
hm2yjJASrgEchp+LZ7wiZLXap7Dka/BlCDco5hxPTADu9RbzR7Yt63E1MGXWw5s48jeofeFt3ATO
LX4DBCwMu1HMq/PGmJ4DsG0Z/YYS91mHW2asY8gl5A6kjzH5EA3lmRUdo5AIZ0bATMbSW+RpdoU+
OkJea68Xsh3cwT3N+l2ijw99GX6SZX6KsEPVYfQQkV1W4NCqGIEbvnWwE4kZuXRjtKgGJq7cKUkJ
Mg9OgYgYJIvhN15d7phmfJJT/hQb5QUX84MylEepg/jE5PbGZf8bimjX1KbntodVniOA1bMqRKHH
Jzs19V6vzG91ohGmQzigyDKW3GhdhkCpgCC6PgGjWgr3gBH4REA4+Os9UyVXk29Y9Ld2l67TJt02
BWjFiHYGpE6HhOdhvrTT/LXUHjBN77VltmY+thMvisBdk4NofGnntxy7fhn298w+noPZQv2Q0qnb
Oc5FXUIMATp045OGBhmaX0ysjIaSPLQukBqe5+ZbOYcHk7hPR63uC1LXQDNTOWNljUIkYNZaweHS
YLnWm3mviVvT1HHhlRsyz8hfsQgaGfc6HuWp2Vf11yzxj2h0EKPgHq4RHwbnpJUPs1WsFBXV4JiM
Fw0VkVH0CvvjBrN432xLtT6H7XBpiPrtTHIOnaK6b1rnSTHx7Al/w77xBo/+vhgRyxfm3rKNWxTi
t47K67LMTZyUrqzHvebYR4vM1dQJ7ox+vp8D6z4c2tPMCLuRkgazuZd5Qvh39qzghAPE6tfhR1+Y
z71uen4UuxUuQGY3L8YMSoVXKmSxbwr9NSzUfakTrutD5JiKUyGpviLAkHXzbWrnz/rUfDHwz5iG
eTf4wTZNkqMZ1vc1+fXtfaZNZ5NLI9ttkK8lo1sx0si1ljhPHSrQ1u+Z7dmRV9v2W8PwXNHEqyzU
k0VMQMtawNFOunENHZm5ESI4lh3nNM7o5kr7Oayz7dinXtnVN4iptgy+t+ix3Sy8oULfxGPy5EAa
bJe0BYWsDsMo3rV8XPtq+WJIlYwtTin9DsvaxgHnVCfq3XR1QguAIGy7//niuqzXf5Q+39dzx0Lj
Zlo23dc/r+fdNOlKxy7BVQ8RYADkCHtj255j758/ja7++XksPJLSBKrO5QtBFNeuX5ZwIqi6ipGS
a3jtXgtOxsX3YKitQ/c12s9r1SVNZZWvlEMOq2wbr//50y8F3C9/Jc+uc8nChUulZxpcoH9+9jro
SFgOqd+W9q2sX/o4+N+odf5rhcxt+Y5lu35/b8/P5f8D1YzkzfxHNf0fqpl10VDf3Eevzz/XM8vv
/KhnbP2DNFXKFktHoW2Jpbj+Uc/Y1gfV0U3J5RIo18/ljPYBUqUNbMYUbMGkw+/8KGfkBxKdhO3Q
enSIb+WT/G9UM7r5y3GxHPQ6thZJ7aRaqtTkUnj8VFgouEbUdCIKQ2kK56QkwBqypR1mnkTdEMYi
pg0oTEA0EAhPkUCr1dTmQ6g0AMqm4eyPgQGAurrTgRTvBBbEqZrBA4HGc5PsMkp2gTk8bYLq1COG
l9tgNpUv1ttPb/hf1Eeapf2HvwMWl6Qsw2jCfFiof6rKzKJKG8oDnShQdSP9YMkxXxyTXepjG9Dv
cj0yDkGg0YH37XNbZkTuorDeDE36JVZ76bXIvtOyCA4ycw4C3NNaGxmeQqJJCKZMvyW6UkHdAl/N
ekSaXoNl2nCODl0yJaYjopJGOk9Bj814PsHCSXagYo5q8FGLMpsriILq38xygBiLwqRnHgARgNFH
ajM7glJetGj62Mxg/O5foqT+Vsn2NRQactU0eDMa+aUzO2UTDgFyuTEp76dwurVT7WKh4QQt1RM0
aRcvBv2NL+j3P8kvjqmYz8qs7CLNINwqwM4S6MTk6cawqTobza5Bnov5IhJTbMMo1VwQAMSP0580
6U2SLDyYyaeoEp+LEBhYGGNQ6OZ4SxPzOOEU2eCDxDRAJewkxsq3FG+kpbhJjIHZx2B5ThR5BfaP
XVXND6OJj8jIC5xHfb9L5mxjNg7S9AANldOgEzYtdVHRzyu7WDClMbn1YGAfW6T/LsVQS9Cn+Vyr
0UoUeuiWY/JqKL21s/cdqd7kZNVna0C/xCb0EawjitQJ4AUY2owhcZmvIl0emQ3OQOeCW9SXdz74
AeTWU7Ue2fu6QUzPc5idPWRpDTczIDW9c6BRh+WtXK7X1jTQHw9r10H0CgfkU2Nlp4RYYkvvT+ag
qK4YHpGEk5xjFHC1AHyssknEbtlRRfVA9TEhRcYqtQnkLI0w3jhaNVHBIw9qNP4EWkEoJnqyjHyN
0LpWXPy5+Er8zbySpZ2ezRinCvvVUOucNW46qv6ybdeGU7la1nVYEH2d7iloqbBXswPoUYqo3CRq
KDo0sTGfNKfSVrVGFkPEZn8lM+rGtIzumpGRuJLUG3JTW+/KtDFbdYugNKbP58M8CntByxMkH0ij
rTGz4aC+fx/0DAlNUX1uv0lCh2gx3Am8D2j0SBTNgngbtVBr9EktNlaekudhL1Ex2hIQM4dVPy+5
wGTFdJhJETRhmXMmpCujD+9udOZ1TYWP509+izQMJvhhPGlpJ5tP2Z20w+TYxrkpRXNT1wF9QFx8
WXXrDxHl7yROxRx91QyYFprJMEn75Iv2ydQxbCC77DFF5uLBrFNETiSxTPuhP9bkdqOzQUMbMjQp
9QUGPy6amMnZWl392c/JozbUT1DH3rjOY/0qL03cA6rRvmD9vWu65lPQpsBQ0jZfp+hRc7whsdqY
iMF5Yot3uw6HT+hVdwPWHQ5QdhldZm8m0wLR4PZX8zg1csqHRHVUdVLD4teeE2QtY5RUay4HnqVH
+7aYTtipfawDxZHg3ZSVSn/UHTShimgA5HXTWsvzV+hIK7rm0Ag/15lyGcanqqZDX1CNOaApiBt0
0b6tO5ExZURFuh5BYq41DYZOmHrWIjgNOAvH3Nf2cOw8derkWg1nVMfZl0Bw4oa6/RpkT2E5MMkj
rDjWvxI5j2FoGjbs78mIa3PETRbdVWa1eg1utquwaWjHDCNokxhP/VCi7TbpFJbtBvmPpyykWDhz
qyaJ251lNg+woMj5Xo8j4HBsC2uT9YcMneGUdwxkWDG2RVq+1GZ4CvWaPLvJehlGumdcnpiP5vVa
t40XtR6eLAsiUBYfLaxgNJp0bZ1g+gdGXBNTrepnM5R3NDpvBLTIbVEx5IhE85X+6zVP0t8ExMxT
vJrPyD1QJCZ9tSPTh8Sy2JuNMnjQm/xeyWyoM4WSrq9XRk3qYp8uCdSFbSKYL6PWG4nfQ9A5HtKo
yJDH0nTCrzPuQmG1PKyy10Gy0NgQUxZEsfGMQ//RKriIWFPjnBInp/weyW4nyAYg6rzRerZJ2FKs
TVlCLAnCSSWnLQ2faLl/aRXcq8XigDMLFhJ0xG9JDGtCqxOgu8TYeyoIbiwvRnEhb09hNgEc2Wzw
nxuddshQ0NMJTPcBYs29jfN7a/HXpFkZ3pJRf1dM7Pmnkg4nI6tPfGQob7Q7TiZxwhy7n+Uk7rIg
3GVVSSvf7lBdsLKvlLwXB9IllA1QXFjsZnCiJRodhMD3abXGKfSV9jklWA0nyeQ8hA6ddhktIZM1
uXRNUg63RtnCWIMK+hTUiPuVGb5K12MyigzG832AjDfIy+lWsnHfcgz35zTt053VRjMGIZAKxNRj
uCHvDXgWuxB7MVQyPaYhXaj9fZmq8yFj/oFrkThiEhEVorR08gCgbeVanXOmKg9k/y3S+fnz5OP5
A7Zm34yGYrtNUJVek6L6rzFADOxZa0OaiITj6mzCAWnRCd7Fkb22fKhGFlQcdxxmZePHb7ON2i1i
BHUPgz136ngz4uh2r8CyrIIiQWrdvBmqkKGMHd2Dmwk3Qo0GF2V1fbGWyovJfLixsgvOLOOYL+Q8
BijFbTZn9doQqgewr/6sgjdWJmtPapnhjobd7uthgdv6MapgiwZBAmKCCOMQsWddfQKjHe2zitMb
8gMXgKixN+040PqCSUUj1cdakmx0q6dVseR8lDccqJiR0wz0G1T4uWDTrfbJvI5bWgutPejrsj+1
oSL4SccpaJQYG2wCKDX/I67FXTg7uziL61WWou2ybsyqOZmBCgMh2YUduTIohwhEikiLtM+aHbUb
5LmWNxVfVQfnl4naqAoBynSTx9/EzlQ4e7m41p2G6UIg76C97yuLNpJTIJtYml/TwjMh3++lWRTG
5XwOdO3FLqkmnfItzyuc272fuhgAD9oo8ILKFn9JSnWFrmsFdYcouu6tNYaZvN8ydH2bzMRQITwx
ScJqbVaoqahzVDwPa7PVz62Rfu7IQ5z9+KOWENNX65QiXUv/KQZ6SR6GseoaaxNEKKK1+kZjxFFX
ZI73vfpSVuIb0DvMn5YFAIpQPo7RhyrsKR3tAVUu+l2E6cZMTAsNsQKv8NJFgaLZrHNFQipWwgz3
ripXKrqloHXu0Z1/zMoYeMYIGKVUsnUAzo6hzl4xctInVfXN75u3ROjIcuPFg57HZya6z6UJQ06B
tri2k0Q7Vs3TLOixxbdj/p753aXuSrJhLetTJoqTHSNpC2rbDYJp20mG0qMZv1oVDRlw7g+zTq1b
TNp6bOtNVxafUwMDXabGj6TgXTRmsPVUPU5NmZH7JxngBM/WfaXRyZgi0/EA9j3n/fgRhyItoM96
Gb9GKS8mccYHtju3MPtvOWvbKPDixDjLhgTxgUtgEpBQSAuJRPKIBSLYEenUrJ0RVQeJOvqqLx9V
smw2YSEYovnxpYxve7X6PFvIBVNebl5p7SqKdNz68bzTlJZbdRavEcQuIGPWlbT12CVSeiUUywmZ
niVYVSb+yONj7PB1PxFq1U73piEv8cSL7J1tVUuEdDW0YqRZwmgOVHiRy9zO4KjhlWhs+A+l42yk
lXzz/cZY635yMkBgrbM9LRrGe3P2XCiMRHLEPVE+lXsWQE03t+NyOBlgu/eRFb5OVWrtoaHC6LIf
xDTOd1HCVT9T2JzUPSkQaoVEhjDWtd9pCjGOJ9WCazxg5YJ0YpsuIT/i2PZLICYwucdWIBRu/Dhy
jULs5iHbaBadJgej/ilR1e6iFek5hNk7+aXxJQ3oo01Czm7XdOJLosxeluWPESFD5yHv27tSisfi
ZCWF/5gmWnCWKuKo601/8IkHZGNiZeE+7InYbvO2L0lJ6NzJMsabzMnXNQ3uC/q17uAAaFiZTPYv
Do77dZfAp8UClW9VU63cmj3AJbBzvlAOs/ePpIfN4d00ffxvU4B9U+9otBs35M649jRUH+v+Pe1I
pna0IVuHEJ+xeH9U/Tl/cO5B+L2pGtyNKcEoZdnVg26hsykT+zFY0u/Q//Ali9/zFG3dMETxfQBz
no+WnG2J1+3++jMc8ETizrTgRbeKDJxuImpV1/ENkLbQkQw25msu8CeRzjssu49mIdtd4M/Z2S7s
W2vG9Gw4r01G3BShfF/LXOUSOZteMPs1W6JZ/WomtoZYP4ZEQMlbA7Bw7dDxN3LS2aBG+QklCLGw
o5buq7kfXNFsM6X+UgyVeUbxSGDuoDwiWMfU3pdsNoSzg4mpmCpB3+241XqrdEt4I6hlqY40kwEi
FwzjyJiRq7Nk6mqksDa6yENbda9wGCG34hQneFl8pOI1zSHyaK0JjlHgFmjTm1Bj0JCHDzHt3yyJ
tm2Q3VhpOzK678lL7wqfrns8uNdfzXN4wXH3TWfMyHXsviBi2lNBRe0RB57LkGCea7UWGV2/50Mn
t/iV8y6iPZrCDO2YAARJfrZjgn4WWipdw3Wv0T9m7czXFdqC7ZQamk6sUDZ+tyqK6HMSjF6fx9lC
NKJ4zAiy9wu7geuTWyulAbBGjjOCBLJrco4epvQX3gzbVRpaGSIk5Coxp3jd4XTAaWCKfT/YcgVY
XhCYq94yRbt1lhZMOxbsoKb6NuPoO2vXXKFKEGDRGAqAsKjM8Q4VExtbYW0AIgVuH2tfbFvnEcjP
1gSoOJ5dobQZpuwlL+u3ogJNR2P0y7JfRdLSAHRy5puWd3EsI5+Q1eDWsW3tQcsgZnJEdgRLH6Yu
6Lf+dJcSB9jrfX/0DX/czhWfbFt7149+mHJS2mU5uXZVv+VzVG6zMHG8cfF6Rm1IKenXkRexAszG
BEuohYufEK+z//45kjq+ykYy6WNmz26bYqHWG2oeKuGgU4Z1YPfRNqgt0Bv82DYNRB+zckGVQGqw
4PiynaR3Neimq9gvRzdK5eCVk89BCWF2hIYr8R5uEQB/m/oxXeez2UAQVEY84+ONPpNxTQbkaxMZ
g6sqD7V8kFTg6wA1PBRG1dyIoAq/H3ONYct9S3UuheEDKQboTnFIRGhnjyjC5nYHwideSgV6TwtB
Y6gjLqwTfaks7D/DPaNEqNIvBuiUe1wDLrIT382TqD1CiO7WQqvAtVcAaZS58joBP1lCK7qzlq3B
mOWvtCOhpSZl7sHNxEbT3Dpkpa2AYc3L57VH/B2v5pQtdeWIz2jKrcOgpbueIn0d+Drm6cDGc1zv
mlbCbHbA22jAbopBKp6fyR6MCFHf1vXUtEDb4y3wV1kdG/vrkpCFenysiXUN2jb9aGbfKt+xT9eT
HDf0qRZZcoppjEmm43eV4TwyhdsJpew+AmpHxy2J46vHTG6nASjYiA6cLZnFpB7KI6sDjDCAN+/X
1y99rbkAhiBngejThdizeBI0o/tohY5y6pZzJ5tZy8KcZQnWp7EG5cvrlDUeD42tMylN8LSg5DTM
zRCpzw/YgZVDXchNoQv1HAt1GyktFCoASpVr90Ls6w5XA4h3QRuINxGC+EvagK0bY+nqsnZuWcIz
yoHOOBbKxySQWGfUpmdq0216y2h2g52y2y4vAureUfWnN4gU6gk7ABsPe13iB75RDYImWm2y1pgR
79tKjTw5mx8ZdWe7cVl4CejMFFCijV++Xt97jrPHZtLFJZ2rZXeGTHc2IySCQFVmxyVFy3bTkdlV
n01MRbVvoWHjP14OA6PLYAogV+blNRY6XTxJTlWcEbN6KkX0RWDzzXN9S4hauNG1OffgqbU3/phg
u9QyJm3Yr5qyjDdRlXla1wB8BiXtzdo48jkTrdETWBbicr9jA81OpNhZXUS7YVm3obsdARKzXZMg
ykY/ADvhdDXqPLwsDM98xtfqkrjiH4XetAsnYJ/Y1KLtQL5HSSSauBGhH58cFX3qVMYgj1JWeFHB
b5MxTbIqfbEzWFPkWntTGjDuHofpWJWQSVNARuu8wFtxXSUosMqvC09RTgATuQI6p3T+ltZCPQFv
/lKl7bBj7xUfy763XWsqCvxXLcKztM/X+TAUMB1RClmjeL6mIgWkSbc1o0mi4nZX0A5aLLtUxrvr
up621qZWEQ5xkSl/QBPEACd4OZmuZ4xCXb04ddQaT83Ux6knVOwfKv3JoF5iNQBUaFyHXDw39kky
jwuYzpNZTEFK39XYz9F4K5OG46DvLnmTZOsq1nfSWcLlcOq5WqgQ9EFt6g0+InlY5TFJriDaGE3W
rp2F3UamJokLIYHUCIw3Yasi8m408kdhEtibyiaN9no2Zl3PdRzR2xI3jn2L9CWocowEtOzFJvZ2
o6XY2KNkKB916+CrcFyNtok/Di/CEOEGE1744ItnDb/gagSVsR9M4yuOt+ZALDRlSjjtoJhLFnYO
8GgUrF+dhRcvKF+SudfO9lIeE+ms05Tcp8tbiGyNaEj2/t/fURLQmAu0A3bupaQgyXzw8MrhW4Zt
yEEhm8P1D7HTNPQ4OW81s2++hu1IP9XRibo0JgLQUizxcR3ReGFocATbNdGTI6um4vjn8CvKwzgE
xGDzTmJjJY+oRRa4jX2uFIpQIPzP9vG7BS2toefGA9tDX+rf/tC1X4lIc4asvyd8eJcEnVjTIvPS
2kpurx4NpQR5Qauxr8VwqoNlh8/2fh3Xqr6DvcHnEzWPoGjHB2fvL2tWYGh3VeH2oe0DHGQxoSFz
G+mWdZiC+V4ktKkWzsJomF/ZqHdHev7CVRnob658IZaEvR/o3V04PASLNJyWmcmJzhkkAROv0iae
XpPhfa7RE0RVqd7lJgbYwFE+JyVZFmuCsor7cBJ032Xn71K1fAqGBM1ZP94RPc3O2aTB3GTkpl4v
+BrZ1TF5LufoRThdfjM3NqWOpaSgUBDK5yrdGacr47WPzQLPCWu2I6gMiIOB1YzGoByJ+ZZl7YU+
/X80E/iiIyd152rIbzKQjxr8DkzVb6kDlNTHKulGoW+vWuQA13NTWGXkWSF2sWxcpXUj+NBh0hN1
UbhGHX6ua91N0NBGWnkhzeghsxiu1smg7nGLwPVMNJ5kkIgwylYU9NppLuMXOeZGVO8AOoAGoU04
xU5zZIBCJTBT55nKU9PmNwU9Zfd6mOdh4JycpXjEX17vlYD+qq2Un2MbS1YS+O0+wiGuIBJ+jVMu
65aun+jxYxoosxsWuOxeKdi8CcVyJwLyvtB8p6Of6kh2CIdRmuGS05PKaO8f53l8DQdH2UcqsZom
0N1bVlXqjQBvSlhp8sh1Fy/PnIW7RhI+2dvmTExTa11iCArIK8ybXjz2Tt1eSLx5CwbGM41GEs21
xLiiPWTFk9EAuLv2UFsl3+P+wBox5A77Y83yFvOOlSAs0VXRb0i/vs8cZMxSZlviom9Roq8kuT2P
16W5xcGOwS/ITgGNv1UpQW361qbSreas6KWkh0RUdz9G2DON8W4cs8GrlJxYJkxuWAERONpEEDls
yt140op1RYz79ZXhczM+O0ODRy64C2hqHqOYHAg72RgdTtFrqZQ4tpcuIKZ2ayzHivHE7O00gqjF
z485oQynY+IwDJnxCt1lfYJNS2R3Q8Lcq8UJD7Ek9QosT3dtVFJoSyYvWVVJLwMOyYUUWg187mxu
3xJztlbXemsoTGy4VYSqVAzrImLr2uRHdnpimyocl33je5nokhWw8C5BkUF2hgX6RsWGqSPZMTSn
oWEZljt7+GyqpRkuMitQ5A0xSakjd4216HbkJpg8wqzq07V4txh0b0d7E1vkh2A2nSHBZMe6CQW7
wuabKGZ91xnWfWQstjAo2i7aqN4bowjRFknElq5uhqiztxpNQVQnzadGoZ3B8sEYdKnRFK0IXaaU
kLMqM0AeRg3PEE+lg0JSFFLjttvXMQmuUkk3Zq/Jz4L9sjtmLfl68olujvyEgJ7iMaGvpvdWte8J
WfXQkqV7m2Kvs7HSoiXuzoYKWkcuJ8ESA8duX+y1argYxQQyH+fyINnGA0JZDQSbwy6IsNsR/bbr
YtKZ2D1dS9ywpSHbTzei7Kt1oUtOl6UaLobYP+ZrDhthVu3/QrHyJymJZM4lNaS66HSFrqtsIn4d
2s+BYxpJb1sbbZa7cdTGu5qxgTSjC74ebDtLLRoI5zZRLQtjPjDmfLkg90sRc32N6rJN05U68Ebm
V3QjxcGcj1PZZvcDY6nrdP7/mAj2/0Z9q+Qt/88lIecClfV7XT+3P0tC2NL8QxNi6h80w0Dy4eiW
bpjqou/4oQnhLp17bMeRwtSEbmt/iFzNDwArVASololWyTS463eRq/kBLYhhqMIWjkakgvjvyEI0
/c+qKIceOYIhgcyWVwhT59dDTO3VMu9EPLqmJrdG0MH5IBwpys5KYr2FoeFqeuLBmqfF2uLdzve+
bn8UVEqgDvuP7dBgU8igJKfAjy2BT7CFLRELCNVYQYLh0Gk+uZc6QYBVusPyAIAxfWKQdwar7M0m
XWo7/0ToE8IxLig1o1Q2tavODG4chY1wKam3xsElv2Tv9OYlc6xDvXivA201D6R5EX7HZWsVKSB+
Na54Lb1aDatywOUQU6hCRlLAhrUdoptW91eEpshxDyxm1ftf2/zoMH9nRlbjyCHOitHwAGttHGhc
dA0E4Pep8L1+AIHTLlyD1OuNadeauNVoQIhOx6pkrS0op1hL11ZDbvlAbWgtrWTdolGcIc+lx0D7
CQlmsbJKm9n6xxnZZQMjrUDksdIS9WbKnPc8SC/A/l1DK2w60+OxZ0MEVczrlxSdit6QjzgzR1kL
IgpOdbjOgu7YB/FbKab3UuagwfHRO229z2DvYws2IPKC/p2ytZVN3jwjPKVwu9Eg+gwTm2a2MQB9
NeybZEL6ifISOPKtlPbup1PiL0Q7OgfrL5K05RDT0TOjP+JcQJj96yE2+CMVU9/TgXlGNI03frss
YlttB6mMi1G4NrdIQbf9eoN6eUtQ61fL/ecvQfuzrPr7SzAwWBj0utCV//oSgjDpFH3kJYzbpgJr
uZLHeTd8XdI6z4OrMx9bcQyPK6Zg7032/wVz+AsW+f8ivv/PV0cP5V+ePueIvL6bCX7/lR96OU37
QJ/UQMalOtJSxU/6f0v/YDFk0mxWHepXUyID+2EAsMUHFhJLBR2FytJklfzH2oihABfBsqSieySl
U/53lkbn15VR4i4wHZWLriEM2quaycr9s2KuMNuJkVk8nO35a8qcl8umIF0St8wGLkxGMQcyjd0f
P7x+UadI2Ovrt/SeyuMfv3P92fCPB/7xK6Vpom9ukTj0fbkrVJKXixEZ3Uq0tnr8/i0bJPUY5xPh
V0E1bb7fVEr1aJHNWy37p1++/f5LqcmKM1A2szOr6HGmTrOy1ck6Xb8QS0fNdP02q7qO8ill7pak
pE0mhcrIkyS1kxLZHbKDenCvDyRiYioOua3pez00d3/+f9p8kDzZaH41mc97SR0V7sTrXfdKV58i
tP2kITiH663rF73tSbz8fm9ZoruahoXLvuRyLA9Ul1tlbXPH9TGywlLXduORfvJ0M+vmCTHfWWWf
skaqVj6RYEYEd0RaZ2CbaLGR37aNVjyZSNCtIo7vW7uvvVHx6RsnfXZUIMMfuGY5UZYtEo/smMg5
P/x0uP/FysfB/MvStxxDlG8WQzZNReUprvf/pLpEjBw3DpaVs4llYAsoqT0ky5emYy+ySkN8DGWb
d4frPdeb1+8iOpikIQdcgqRdHq5fdDbQhzQJKNavt3/69nqblElzhfOwRas9qjcyAf0bpLfXLxDH
0ttCR5SPamA/kP1zsJEhgrWJoAYFSPgIGUrzYEZxMqmukXV7e1TlU8w4WYs09QtjomTXpOwJOt/M
PxEHto2H7nlqEwPAMdSpILOB5ycZDSn4bidflfbpj5vXnzGYgZRc6o/XW3/c+cdjFQkHYuVHdFzY
+P5Pys5rR24cSsNPJECi8m3l2NnxRrA9M8o56+n3I9vrtmtmbSww4IiUqtylRJ5z/lAwa+1svZ/h
zWXzSbcDHrq3vtGPMoUv97/uUkcFrTkjbNH976Gm3P/2IbX10zEdqCoqxNg3A/m/b9sBSUwCEZ56
674rUmJGeAEdas+eWFWjNx2p/5NBnER0Py/j345EYnQVbIUZO1zGHef81pAecH/qusz+63hukSGR
x40LnpZUBABIQhmw10XRfUajD2BuNgToNFuoNchGIF61JlkRrZzEq0DYudglzRlokbCfH22rp/YR
p9ofQg9L3N65HipJDi9nywKWbHs3OPJh0l2Qk2Z2NQSPozOG7d6GZNEM6Ha4qUWFMCGdU83PaQXy
tBpDMg44Dq4EnvHjaH6pM1He2UOBlkYrNxfqcIcl6P96HfOrvRs3xrNhPIZz3DzrZoE/uq5TNnMQ
1WRtFw0n3CLZnNBU2CrUBjrNT3WTdVcTXNR7HCQ+tll+h+k1fCUjIfmcS9+WODcxY+/jq+pxg/7+
oVZI6TeEPc80ZwZdGeYFXU5Rt/OCiZMXYKgsuw5zQ3ZSi6B5rBqYyt2qU23qGtVlaLTq8tpXmyF5
ElTmUJs1K0yYy3ikHGshy89KDA2e/msa1yFSyHhSlQ6vMeSoRw1hm3AxVQYdbsmsnXKtolLh5KBz
1OZkQnhYq8020H3Er+VRr5s/HWAWBHtinlYNtZU1arHNXTknzd0gxo4sq4CMvsTgZtua1IjnykRV
gaSb54fvinDwD5H/d1pPAdSwxCouUQVg4nUTRZLiYlR6u9NL8htogJXH359u/1c6BVLzOkRVjwjF
0+GEmPrNjRgkXSIsb5RTwmhhICnE6a2pdO17dypL8HtvfXXMoAZvDn89Ug2aNsoWk1Eghvt/fK3a
Mfel+fqPtvyxP/8ryPK0K70zTWqtWoeKfQpWKK1hePSDjhsBWfbLaFS8V6meDqe2yclntG26UXuS
2WOP7cXZ94MmrSiOrhMjLivH1KdlY1G4+P6Ztz0dqmkHrXLuI/U17o+PINPio7gOENnyy4XZXLCk
bbJwOam+IwdVl0dS7Hi9x6uhW7p3IisRrejOTj1rAvg1hEI3g/HmUf3Z9EYoPqgtNdZXy3tPAFFH
nPq+d8yt9FC6NOVoHXT0rVRPk5OA2mpjYCV/uC9up1buC4/J1YBWIUx4APIF9tPUOsFKDsbEpJDZ
zPkGcxLxEA5QwMIMSL4bFuaDGjMWY9yZZg+spVi6VR+a0JUjf2LBY9dYNuIaeYnQkkplrwvISL7u
KK0yQoALXwOKDXdjKiqq2uE/ALC1E/Se8Ky2MpvyxLpqTR7NX/cMFiJ74MZ6ApwIBlsejgXQzFzf
RMJFAAV3KOQsmtYjnHXck4Mp62lGTahYDeUHKg/+Kc1JK2JM4p/b1ghWQpCyVN23ppm874e8jbF2
8M8NTKP+qFP3u9jVWKEdSunK9aZLVpoFf5Lc7GbUEAHWtvd4QPW8wk0UDW25p9DbdF8Z1udmCpK9
1dYf7MoP0LSjHpcHIaWhtz5p6O973saSaMJlwya/mxHQ6rORl2uvgkgOivdRyTbhKwfRUsdjqrHE
sRooVe3qeqw2v79J3NtZzHYoAJmOIFdChoOF/K83SYbFEhhh06Wu12blDHstamDmN/4eLcN85QkT
fKEUukExJVy3JbgHXNreL0Zvn9uZKofqJi7kvA6C6vZ1b1EXGz3S6yPes+iM+kuzKRuvecIg4MQb
lWS+7Gn9wLvRr96r3pSWeM3bVHxFFZF+lUeohrzPlqLifOfWlvRrwYWlyf2HnJDg/+q10uy7lg1H
j/rkP+ijuYFA6b/PEeXo3ehrjJLV1ujGApJ8ajyCmqQYbrbRV08f/8rGTkOosniJihhKQ1dd8yTd
K2En1SiFfLyoPrlB1eEVhuCTapxC2IitQ/N3NCPZ/v5ambcUJZJPML5tHMY8l1gQoYFfL1Znaksj
dGM5VulcbQOfpFEZerxg1aYWVWwyyxcXu4TsW5WERJHsqrHbw71EwCCsvaq4IAYFGj6Mot3tQeqT
6jsg17osAlsmQhl5WIsOlG1JL4YKU9SYavIxBvWqNlV5NLJa8xBXYF/lx97GzbfPqeNe98hvnfhW
1SuWpkWlcUAdvzK3SdC2d3khZrRiGp/X7cCzprpqD/T09Dpn/6hOLekQihOhuiSxrSN6lw+mHnV3
auhtZ9ojlpMDLV+9jb19nuDR2HTk2Snl851qx9sXzAJIAepE6U7tKAcH9WskZE/lIMwNTqfeYanG
4cOMMF85VP490tbuu7D4R42Cn4Org0EayCoOinM/2ldLn+9Ut7E63ObSIt3Mg4Wv/SjcBzGBS1+a
mpwXi1vs6t3B3cY2iKdS7lbHVC3WYHZBwkhKG6F9iL2GSI0evS0BTUp21Z5OCto3slk6pOdirDud
ANBaUPj6RTVg/+C5jijEbmx01ldj7jk77JEpYKTjORdBfS30ssGDI4rR484RTMQft9qqPaqBoIFy
v9qcZsPZ26X7+XVsNt3mYOC/tsoQ8X8UqGsvRiRelhlL9AEtJ48J+En1KqdOVvzm/qK6mYY+Eeq1
4UF1qbmilduhFqa6ov8U1CPaoxTeIBuO6FVXyAlVgM731tLD0pLogAGoGoOd9XpMbrSwieSOn47D
y1nL/eYhQjnp0lQ9st1SYJJ4KcN5p422qoslzwKeyLIPqks2moWnbVlwKDiY+H5j6MN49GEev8I1
FGajVu/zNi/jsxa99MbCjBGL8QmP0Xh5H2e88DI7g8kkK4zmCGhhE/e2uxoHz8BqHeugaGkPQ4Gq
Tz+O3xs0AlIUWe9vht38qE8owU2/Hj0BOKgJO9TnM9TqImC6p1kk7lUAjbsmFPQtHiksXzpuIDmk
duKfMG+AArnryEVc+nU3NBluKz5iLQVcIvkl34fkMXOiPUYNbyk7na6L7YyvTejQtexm3Ls8twJi
es39cIwXIBFHaJ8orDElSasZF5hvhWpX386wYQz9STU6ZUUu7LgcVTdAf/y+Z5ps6w4XN7hj3bav
ZyyJbZ8M7xQ6IIjFdLRc6qVIBcWdFfyNb97ftkWsZGhwuN2pwWYnMYpz0mB8LexyeYau8hFkLJaN
WXuvmgFxNVAQZr+OrCzYqjEuHpGIbN52qLFXxIvcYZWki94+URaIPvq+VqZfhN9SZlVWJ3kW2TvH
GgFPujHqX5lunMYi+gKohFWYMjxzQU8gx7Fp9ck5AyiG51HJ+FGOLXXpnMklNyY2ebijybFeHqd6
s/yoQl9E6ej/IR427Js4xMRAxrAtpECEbQOnu52dNDvxMacYAxSSWUESrVQfyrA6p1FXPvXt4D4H
MRweDB4+4Fs8X1xUbFdKDa2gXrD33CLdAaWq96TYYiznOd2stz/EsDWPAGVxXPsx5jeldYzUSZWH
JXKrcLIPYBm03TIOr/vU8I/PqO8Z5aVTQz/GOSfW8e3QH+MOes9H1TNNFFMzZCdW5BO7E2Y+2Qqf
wPLJQ6jryR/EtJlz8Kmqq3bYyKEOTOAXJFSKp0pM3V266AfVU0e1eYdDVgFu5+2LlgikVpqH+VEd
EhTpi0z/7nU/rSG30QxhX5872WCkF65zgBQbtaNNzPrstUGEs408MI8AIWhjiW4VGBzLi8E6tzYW
22ZJd8lNyCbz+2SuWHZOMwQXhCeMozpY7wJtJ3T0JoOWwo8Xo7DEIh+z6T71N5UBwkKNKZFSN+lr
mHm1fVRdtWNEAb1P8waDXz6VR1N6V1rWwQUhvxshf24Gaa3WN319qRBk74ATResfXbVTYcIyTKDU
ESEySRDq/reroDfqMDXkLeLeaqsWaZD40rhGShQsDQclD3ZD3Ys6yqDj/2dKgczXXa1lfd+lBhul
56YG23F5GfTlc5bMDqwdvCLOdv8YLo5RnCg2tX9IlJgyMv8pUWJCWWdJJ1CNckmAkur/dT1X2SYY
wVIMuz63lx1+KeLs/mjQgrn2fhydcgrYdz2aXGss0+7bDqc9MBzOU764BRRkVHBQR83XRjf9bQ5p
/F6LWMxhxr206y4fxgtS0tkGVnp79isMGJE4tC4A+5wNFL3dCGdgTwHW+ECq+C+8W+6DzowPmNxO
j6oJwy/jAlYDx8R+VXDb/6H4dZu+4CRQxEUPQghDsOT9l+AWf4FbUtrYmS0QxU3jAXSRKNcTkmP9
CbemaFUU5BSSElS1Az/lgOIHr2q9vyK8yirLmcBM9g7kHKR4kOW5Ni5mI4OXzmffhOwBanQAQxMd
bXuBhjVARDKnYDwlSTeewqQADB0ZAaSB9F0KA/q4iPDv0AmAiFYIAWS1/mmEnA7p0R2eEq+FQjYL
kAWt92QYJPQHKnSULi4keqxDGxESCYNHFV3vCjEzq9DEvS1wO3Oz4iPe1ea9KIx3/gQ4toVq+GBY
UGD1KbtkaNdBsq/EfRWV+RElnM/1MC2Qud3lilHTcg1IcqyzEM1GQTiEUXygfYgkC0uwcgRJ24Qf
rRaUfc+7Fm/N5mFJ509qeGwsY28KZKfVh8jFoXLZignPbq34kPb7HLDYhz5BQoXA4zAA9XnuAKBp
IIQzUxOfssx1t8RTyR/iz9uQhleeTfHeoshlAmikxv7rI+B6WVu2wdzt5kTPd6Pnzuf5R+PAm4Nd
5ffrTGDtm2A0D76HidqRT7OY3OJa4p2GZvb5rRGRy6Wb/G9VbVXnwKjSVWEG77t05vRmGMstgRbe
eegJQBxIsj9Mgyq5+fMz7UHPp35KKcNlKiQ/9usP6jITmu4Y9dhJTDhh5CK5qgYL9ZRyzJKS40id
nRqb0j48+wDltb4qnrEvadCj7YNdU0/5szlEPdTO+KC3fv5M9gN94GJIj16dYKyD8egmlgKmN2t5
J0/+Yd0b7A1tAQHQI795zYa/lhhIAIsI705t9UGMTCBc+pXqqqaoA5RsZhTFF/XRKFmcdTwuvCcg
Wt2N36A2ILncO/MDizzvzCUJH0e/L3dBBcmkHvL6GTIvASg3zWAM+bE3SwLUYHbSjdpUzeDjUCZi
Mf80JlcULa/oxP5DyKzAGb9eDZKiyPjxAnNs13JvrkYgwAmPZtbuFpAn9272lMwg7XP4rq9N5Q/N
tlwsdBfDNnwcOs9HxXo65fLH6XMGJnuBte9oIFfWBKDmAZaYAbJjU0Ru8B5esXf2uhikGqK4pJUR
WsUt46zDmDzoeYxGpgcyzrSBTyQb3DWBy01Zvk/syX1JEgBlUUf84Hu1cQhbX1tV8l1fQmM8REb3
tQs103wdUztsmIID4jnA4jkMgFgAAdMB9x6m7TZM2n6L8qwAoo7CsysRERCkiLnzYj0tmsFsADcV
cHu8bgxrxhdmWcMWGp8m0yiJCcmQ9JBILyOo6KcOfyewxyhx6SllCWzGtk0BgqIzgnI3zA5TTMx0
KSt04crvBn2fzlAANom8J7NZ+/T73Md/PFYUTnVYOL5NQdv2b/AJxlzjRle2zS70AMHKDJ4ROhDG
W5ngU/0ub5o975mXekgqROGSs9+NTYY0KIr67tsmTIzmpAYrD+imlTYSmx3h0AP/96S2VNNqvrsL
PJivkUNJ8XVHF9l7n0L0bFX7yKnEIWyYaiFsBdvF86Z7/FoGMrrzts/n/KKayUAeY8TIG76Zdc5m
/RgL5+s0dwEk97IZLjDDUKZ1aVTXaVDnnpFBM7z8/NZAcewgfFmUf1CDXQXm0B19SGTuGJinWhhQ
HzucblwuOHIU5aVCwvSAHoP9h/navV3mk31icc+EjYSP5wG/+/UFZ0HL0FBrr6kLiPjUhwv5Cjso
NlUfoditeeFjYHoDwaANVNB3QJ3O0T60nfTOqoYMeC1UQ+TJa3RFqR6t1GATZdldKeUPknGw171Z
LGvb1oaDTqhw3/ktXBTeue8Ih+zqQp00PtU9Z9TwCmAx3hjed7Jxc6O6k1lHJKevPb7dIEXD+Vwg
y3Nf9dnGYFZ/EfU8vphuDMi7DCEpO8W2k+nqUuaoe5WUXnQIANDmyGSr0TrjZjIhwyo5X2tu9l5b
GJcqtoEDS1MFP8rSU2JMH171f9XY1FFiHzKTN4I85O3gH593WTGsPOJpFFC78iFP9Ovvn5p/ra24
VrYOCoTrZVvEZzcLzMi3+kT4GJJrtp6tkIwMdsZsjS99uYRoIOsjFCu6KOJc4cUfVDaIV4XYanPY
rRxEJPrItk5QAeyTgDtyQjc5P03+J1a2/tcGpQrdSLVnJ4u1g6rFqgZ/WO00mTneutKUBdyD/2Qi
vHrOhvZrpMfHFiWUo7lMw3FCgl0BNNAh2bFSbN7DLEVoPO82maYh2jZQv8AirsWhtx9OPm6xPzVF
2lH+fBtUxwRdfAThhBOrXD9OqkwqG9V9G0Pv2MXa9ccxb7uzLv0HFY7+GE2JB/+bOc3psC/P/Lhb
t0Cvt6AW0zVWdwNi/0B2U24DXNqLTUlYtfWiRD92GSwAFaUQXgY7ksvzunZY6Rlwh46uXgT4Siwf
SfIUaxYm7lFHLeLJSXECL4vPv78LDOc/HlkCDAuspAWpWtxWgvpmzma38/pdniBzAh3MPHQuSfBt
bUK7sPX2jDFYiZ4zAuKJsWCAlveE6gP4eblGLr242SVe/NI6xngClozlRJOUq7xFrBcgndXO0jai
j05Rsm7kW1Q1sSgRrK/TTySKJuiSnELEgvtr4S+kJZecd5e8nCj9IsS37q0OMSkBwGdwpuWS5nB4
VaO6ILsfhmXJD1E7tmCf8xb9P3JzGspKzgSMEJHP7AmZKgtjCjSe0CUxTpnhp9tsEV87X5+wlVnX
cKMvUOI2XTX60D+EdaDZLq174EKA2eENltWZc3JkPNGNRohUtnGKp8Zbl6CoTybwa3yY472gvIfr
tSedyA3wnI7fb6chbnB5LV88JO3PGoskeH16enkdp2KyN6wghBKeoP0Ry8WZjISNWANz1OTHLu2m
fFPLnLffC9BTpt5iAVSb604XzW6AhnnuupZKHAHr1cCH4zIM2RZV7WSHf0oEM2445qEfnIrQbXcD
+UzUUJEY4g8suDJScQiT6cPCiiRm1jtbaQh5sHG75pzK/uDO8Pi6mISZ275EtfZZC8rqqnrNghxD
pRWwsgIQ6YBG3b3GVcb3GjmjsSUEXydt80xussNuw2mel1ZDpyhLPPRIKKCsvfFZT3Xq62H9HDpx
vu4idCt9c5h3SGJvjEarT6ZsYuKUk+r6Y/4YF/AdZzP7MjXCuCtSt3vpoveUHGeA8xGu1k2yXCB9
z2hrEAYU+nmJIhQEjDAXLBFoyiTQ/rCsNIEr/xK48171bKDAYAfkf7cagqR1tabyMAV02rmFbrc8
wa4mWJVNI+FKqhtO9+7Qm8cUibh2qrf63In9Eg7zCvBEsQ9Rx1ih9+RfIxm1Tu7gX1XXWLrorLnm
boDwcS5w5xVUnHel27CQ64pmWyc2BXQ9WV5id3qOeuRB4sWOLylLbWoJhPuVHqCr9oeKsvkrThWA
gfzZHqKJ4LE9QAeAG3+uKHcenhrDYPa7ti2GnbNY43NgLPEFIdW/LWug6lCDP8DHMoGuvAb4YZxU
48qtRbN4zYkPjXQvQUNjuuI99NWAmY9q9TKfimAwYG8L790S4f+MrcUpYlo8dXIlZaRZcclD5wv8
p2QvZNlW1W6x1Wr/8CstGRPcxAyeS6VNdyHOoUUjL/5PdXO3EF0g+Bt2eARoexgx8Z0tG3RrIQTW
zHtB2uPVEpF9gY2+Ul0j9FZ5CeuyKht9bQo/hIeIc1tfjI+jGPu7JJQ+IK7BWaJ2dvSXEfU6qK33
qqHofratymMVwlDVz8HRrYxkFWd1/mHsAA42nX9n9j7Ghw0l82jB8GokFLlb9PsWkczY/9JRDHsf
tV6ypcjDtBKHDoQb/ukmJz0cYUPuVeYfwt3/uiWoQxrcEKZL9O7d1I9LExtEzRu73Yhexj0kSVSs
ZCOCjJQUqZcdSjbDCVdNqS7TOHuGRUkyoSpC56xPlr7yMgfroTyR1oaD92BJywp2AhZqL8CYgn0M
u/thgdv5kJDAR8KFq2LZGG/p/Ucv+aie/j7FnMwcmE6hkf9+/rxFesnb3sfkw5Y5Cp07/6bsatQT
yDYPY86ATNaeiniFg7BVj2tAiva667PmopokhJ9P9Fvt3sZGRP/Xuo3/XTjm2dmcfGOL+jyTLfnE
q22Q3MKrDZBIsK/zO1BrNvVyB3EKffHjazUJHoB42QXxVF3IkPu4sU8GVoz1cIelYb0JQoTtoKam
l8YpESRwe7xnHJSUfQD5ByFNSqIwO5RpfRda6C5o8If/cHr+43nxHU6yJTkSOifo1+elTNO+QByu
3U1oBl2GbhaoCBvptq2NYT26xv2CAyysrwnfEhfagj11uCcE+YfUdSMdwkE/bWwzB0hSL/fI8gO1
N3BdhDEx2KfYSzctjniPeQUV056+lUnlPk9gccZoZi0C5X8ZUgztY+Ndi8bEWfOiDvdI7RhE7bae
s2CzFF4FxmQwHopx+pTUUpa/y75ZRoEgs2f9PaTlHZZ9zufKLTEA+xSCkHVXmfWHVJcpA6Ob94rv
2rw1hWU5wC5uHpWkhX5YRGO78yZWORjKzye4ANNJlz9Cbakx6hfV2opHf9unJyf0k2eEAS+s7f3N
/RLKxVm6LIdiMmGIO9kWP6z+VAVLeC0k6cPDY1SvxXkZOqmpYJ0qibGsZnTsrLJ4sRciS8Mm7eiO
wDEbd1kvWnWAFrDcN6XHLe50LDgCYv7f3yXi378erLivk+X1qVWxDP31LlkQWqkam0zMEAp/leEN
s3PbGU6MSO9LNxyfq6B+jNKUJZAlymOTl7iHmjrqG9Do4cgEAKgmRHpaT0Oge9oH5RDdodUZ3VXg
AvSw/2cEpXcp2n44RFzBde6i0QB1Wd86U67defbS7H7/m9RM8OsV9XUDmhHpKUtQ85L5/Z9mCiqV
MTz+qkUoFLWhzpKufkYOdMw2L21Zepj+LogrsMLr2iEgEW9/b/xs8tb4pBwB8VP9yOG+U9WXDNBY
XLX4wssQ/aTZv7w1HjRzysT9Wgyo0vqX0UxhJEfhdImbGrVptTljzHEZZbOMzR7pqonyEUFQjysW
9oPhRZaMIL9gmlv10DzC/opcqn3QAq3HjrJ1N70o7bXTWCU11h3qJwA8Srfe+mS6VmVhDmejpfIb
dKP8qRgn6sALMdTJN60BjzvKzegu1YxtkNYUfCMDpqgAfv7aNH30zdCn9A/vZwhdtw+WvK8s/vM8
j//dXIYeEHyl8bjvUk7XhNousOem0YL7CpGC4/BNLMPHyG20u7ET2h143uCk9d6F/JV5jvrpiqST
d1yY7I+uPX9dSNVA8aSZfmz1JJdWtV67W1uYyWkJyWhqfXIZZZM08wvuaslVz+f+GrtNtOoK0u02
fCavrB//cNP9x68FKW9AWGR9AvPj5jVi5ZHb+zM382guxroJ7WrV++540RC834XnGS86n0rsP9i4
P86IUuTU0ZJ63BgzdwIiuOYxafpD1EQThZLjqOHVtTjOsMNWFkH1lms3lAVwdaffU/IluTZOH9wk
o4Zc5xWyEE2zXobB3/uw2jax64DVHfSU2J6GUpf0JUBPfw41gIey6dFb2mEy/OLHRBOqKcO5umKV
gnm6dCzDmXmHwsN8b87zLh8aZAjhCkPdHB7SuHUOBSWPTSljBsfHWcUplveGKLRVvKAr0FhiODoR
ojR4QcQyd+pgYUuiOg2S6g93mmQV3rzCSbjBNHWQR7cAdYhfH3io/wuL3qCmyCwO5OCjs77Y4yGC
pTKXEMT91qAY5UB6N6bqW+d6KMya5rpyPAjVzHjFktWbukRep62QijNLUy5vKasN+lWTOnGBJ2ty
c7D2bbTl3WDehpo+o372gBOQddY6/2jORnKMZtRUnF7vT8DCod2iK2ZrkwkLb+WioQ1eDmyXmeWc
GjxI68YpDjgbfvv/34qy0o8GtWlwUm7zCqJLBym02ews6JsHu/1YNHn/JbXqYauJGW637l3CIEzu
jSDDS33yPCSHvOQZ/az+0rT+JtSLQ22VKRQB7KjdXAEnHefS+sTTy1JUUHTws6mc8p29TBHlcR81
FH3YhMX8taMQc1DLAMrf2cnV93M8myfXLB99iBgOcTKSiaXfWkczzR7msTeIJKmAQ4xp93WbbKs2
Q9MjEFTK5OoSZuNnBFeRg5P5rkE29ZTme2vCB6yazBPYFdSfjTnFIUeDEyeMGX4zmfK8wS2wd2fv
qXEC72lJti35NgIGcR7QokIQIav+sOySMuq39yJsQcMAtCnfe7fLLr9KZhJrGkaAUUVpc8qf3LD5
K5/sDHfYird15IqdNXrN1TJi/WgG+rnJUM5oXRs95n6JH+xmeEF+9gLwbF8hyLjLwBwe9NEZD3G6
UGrz6o92Z6cb5rOFSucncObmc8FDOhTWV1zr4msa6g8AFuPN7GX9njnoQ0O5+TRIT1qBfJFUg4p2
PjbVBMkh6UPcXZ2wZu7Pv1p4TqCcQL7DTY324mGBeF6K4TmCGXvxSZK4CTbVKB6mZ9UILUUl1DUR
jRWkZ35/L6vTdTOXuxRxTCryrL95Uf36aFNy7Wuq8DzanUM4Tclri5TGqu/rBZ0RorC41v6evPpT
ORoJ8UfCGR7cbkdueNiPXGMx+i9xavFKxtSONND7MEsoOy/DI1rDKUIbtfZsBRiaWNa2Zb27CZom
+JgTVmHEVLMMQ63BNKaI2Zo7PUZg5b5O22uHeOC1CQ2u6lB9i5vk/PsfbsvZ8ZcfTvHdN0zbpEpm
wRq8+eE8TWWFZ3RNPA/ltJj78zTWiBj0GYpbMVpymi7W4IWGNXhfxPCh5DHlebq0FU039dRla7ur
zOd0flkmz9rXepUfutB86ND9QETNh0iHuBcCoqNzqH1UVZwgwj4ny+7rAnFUMN27hPIAwElMDee+
BsTC+7Sj1lFDwRNwr/z5G/+g+DAtAjFPOE2cnW9t4z7qcY5Ob4aOyZiichuhmfGc2yshOU2FZ+cn
K3ehSvm7eUFlDsG7LVRbQs6pMdGaSJJjg/g0uafypZF5bkAW1qmrQSb+/hwrGYJfz7GhO656XHFt
ouL9680l5gWFbM3JdqFPtsOq/WsFGeXq9CytgrGp1qrLysQgmwo54bqYs3UVj2pYT7CaW6lN1QR2
m60pUIzb1zGPkLJi9biO7aR4LASE6wBf7Z2J/tKjGgPHrm9GYsYt6/zg2hugITaaNbubpEQpzemL
5QExnwL/n0D/ZqH8X/ak6urBevAzU1KS0VK3CcVXeqfDURwB36utflruUw/Z57dxYQZIa6v+7LT/
iMEa72emEJSX8vw5Io7cdbnmI18UdtfIjjJkp5cBi/n+a9m16RHzby96IIRg/oqbGZT93G81M3Hf
z8PQs4oh2dXkgft+8QaMzQfRXodowvZltt9jlWRSaiqSdaa5E/YhWOIEYAivnmWfKt8zSKoM5TX1
ljTdc5WqXeJThXMowqJpR/XoDy8V498xH04XUHRdNDhZN5i3JDGrKirNROZ4N89WdA0tdzcgY/fB
7PPmMGmau5uZ1z859TsTI9kvvpMvFDqa4Fhl1vKiYdvbmmbzxWoXZKM8gd11vtxVE0W9IMHmxyxb
hDVrt1ijez9+InJ8mRsknBHO4UpnLrJa6XIXDob9GYy1h+e2CF/QZgfpqPnV2bC7DYm66jlC6N3K
4/pO9Yo+L/e+0WUbfyzBlvq87/sBcX4NhC/6Ojg4V8iP3xmkyw/c1fjYoHNvxFL42w/Nd7JHuJRe
jRbkc63FL6hDfvUmB8E71RuNniA24KTIrjYN/lk3sYBQ3dEjY1bnA/Kos/ngQ5lDtM37YiM7eR/C
/WR16yESaKJ+vcorzTnpZOEvs2xQXSIsiRJkZ8cZ0yyfBNFqwEdh6ZFpg3r52JpjTRLCHj7jHHhG
+Nb+p9eCDRqo3le0/Y1V55FdSNpW2wILR1weUwImH6QSUU+9/Tilc0t9PEp6/6vVAt/z8iA75K2j
rUM3huaXFuFDE8cgTwG5XBy/CI8CMOkJadXpzDvd3Sf+BLsNSOrWbi3xyLOeISjaV+8yG2fMvEfD
GRjLtwgM2zd4IkduBwQbev54hDGxgBipaqaN83fg1E/tjDgNuNSveRvBV578eDrFRjNRsGML7aXv
W1PY6n9YjRjOv+J7eOWkgFDKYDbx/VsiSeFECzp+erDt62Dc2JGNKzEShfs8bYM7ZKDRqG1j7F0d
VkncLCTCNhnoIwDET+qQ0ZmjY117L21N0vutqWXX9832BEpo9TaOJrZ5tqPm+7GqK0QcQPiWn1D9
t6PHKoErYqCUd7NDr7Bz7kPgKDjBzWeFGlONFfc/d9/GMi0Up6p/GcjA1Ks8xDmcUjcS7SI5NBWO
UUMys0qougdPiOBJc7PmzrFQ61PjNtnOtZkbM7DucLqrZia5sEDCaVc281/jYJ5g2wmIhNxT3yIz
LPcqCFfN2DsozqtN8KYo9rWi3WYyRp8mqM9xy9pK5tU7mJbrHEzCJhVuYyPC2HTrAWGszaKwkQhm
5quZCA9DY681VkE4vy+FX1wGHUesoCu1Kx4c8Lem7kkNdcaIO0OXMl9UhthjqY6k3mgeZrxAPwdI
IaxTzDkfiADbQ0t64Wg2tXE/JCm66jovGtibX6Iibw91rL9HrNwhMkRVZRVaFYg9h/k56+JpHYUx
IJU4zRFvfPH60vrSdbW+CUasYQdI1NvELMlmsjyF9maOPF4dJN8GJD/2fu1ZNbrEOZahO1Ur0xXt
2ZCN2uMWnQw2ZX/IotMYR+VB7TCaJVj1OfRa/k4fazhTW5uTg5hw5MXWpd4MFB/8HRJNUtLIq0mi
55mroWNnjM2qkuiz100jGguQsDAZ8oQ9Tko+X+3+6Ri1maVxEG3MiWLAZIX1Vg3aEz6wv193/Hv6
wTISYCkZN9N1cPW6yYwwVyIbFepIYtuY/BlRQyi2DC3yrBMuX4XwKNqRfV2kjC8IsxzEIFsjoHYR
iF1Wm/3BHj1QsLJJtRlLME1jwRBXZEqXgKWx2jTD8H8YO7PmtnGmC/8iVnFfbrXLsiTvjnPDyjLD
HdzXX/89hDyWk8m89V0ERTQakKxIJNB9+hzIocA5E6zugvxGGuXVAHlpN8ESlsLrxamM3Obc5JaA
PNQIHtHZSGbucv1FpahrZVtQ38FrHmz/9wehmUCFft3nmtyWnBleCiUQOzCCkb/uwTjlDUbvZfEW
4NYimQpSbJOGEF5k3V8arde2gclmLDaNJF66vqasEhO6ANdr03hp9hZ7zQCu0cs40aCXuq/0w3WJ
imdsn3vOWZrMGGJdwcltpxX5OUba5sYI9fpszU1NfOycIdSSDbV5k1tBczF92CPhz/Z0sLihvftK
22h0OzistH2khf5Zn7lVW1U4S9MsjbXsXgdGZKxUSBdJROveWU9yax8UHVxeBjHEuekgsjvUvYCu
Ul6aMAyUKIe0d0oNhELaEpVoYXyndH7wNobIYCW+UHeym2ceMoR1+sJfXd4KHbXMiSfBm6ejJsTp
lwSOOUQvcOuudKjR3vShGHfFECJdMK82lJQB2D9VKJEfocxvYKp3Vp2uD3chDL6Prq0Max45yATM
HnqQNXehVazloDSJTodJb2jFXtqcdKDeALTDQo5emiy8b/rMOcoXsEYl2xpeTXnivKRvm+XjtKp8
SJ6WIskQe9ejcisXi8LYOI69BQwQT3bH8BRX5p1rKV8nyvwQWFatR1XE/Sag+nTV14H9aA9mdU61
Aa5cYo9Lykm+/clXToWt7fsEEQ9HxW4+FGT6ixm2D+rUxj+Jcj6b3hi9BFbUbywK1W+guYzvANZB
rjp78Dd2Wm/+UNFqT2wiTyhw3k3pMO1qxZx2shsZOcQIYky/28jd1b3b/OVr8Xf0wZOXHM7GtSBR
f1vMDW9kWssB8NbfYzWGBCMK1FUFw/JeaCm6lAoMF2BY0DeGWDTlHtcmD34XJQ/sxF6Fn/sH2QN3
2t1Bs7eAgGrZJ9kaSsDpXm2t7HHmG1caE+orVyEoLdDPkV01IWpra3EJfCE8QQdSHsyO28ud2ynq
TWzUZfz3wJvUJr17TO02XxJtsHey2yR1fSgicLzwF/vFshbFaQic6sRBklACAd1N4QhzJbt6UnI0
yUCLyJ+U/CECLkJMaDBbvvUdTL6/90NKwLct9XOL6+8WrSdjXaFvCBesdWj80rrjCa4/zz0bOoo7
S6jGM8iQy5heCUOOFRSKXcZmNeb//zy5pjqv8r/mza8uX+Hj9eQrUHlWnFW7/TZZD24r4IXtUKCG
lNQ6RrCTQFaQGUhORebXxoGyy1C1H0FEAqyLXfcOSdPoxo80qMxV23ixkupOetRD/tMxyuppKBVz
O5bWCGA1jB71NhYL6ZF73Y0DQOWLaU7W2iiq5ynqgW6aHTm6KlY2KjeyewvRjSXSY+YXc2peeICU
weKL7+YIYKiW8mwPnf2FVKu6VMJhuI9RTN4oXjYd5DJ26/qXZUoTMrWPZSibZpnjdZm8mjORauUd
sjRTl/no/o+1vApkklzLVfKX+TfEWrXCMQEJIKoqU8M4pp79GCb8/uUvmewxOU67orZKWI96DLWu
77A1WuSEQODP9sLbMoqN54qjDQRj6ntXjspu7QzuXOHY7YVXBygEG8QwrFGFTTjrQOuGWbcryrx5
kI05LY2e8JkHBgRGsUeL+9ONjdTpIigU87GCBATRBT7A0s8fes+PHqsoe4s7ffrW1WPLIQUZUa8K
dUKwSbiSA0kfcZTTlZepi7Jdbg8Jche+96X1eBzOM00YxVdlzyGG4/XxUto2c4U7pTpHdt5L4z7s
bElUbp49Ty9ZAUcEemH1Y7dsZhpkqBe4kysxJZXQbXxTVOXvohP5g+I1MdCGHu4AviyPCcpunton
z8rcxD1Qf9cQj7Yf07PKI8oePkqzjLWCKow6jIOjHMxHyN/8zK1uZHemaF31+jbJ4WSp9TueX6QH
AtX+AQnxwkRa8JsQQwEKuNapty/Rtk0Lq/oaN8NK2In9w+LMC7qjM+5Dvar2vkn1FuDh/FmPxZv0
sMPhwcgaUJR29zxNcLjlbaR/HT6uAkv5W5o+LqRXaPX61w/T5eKcmLV9njI3fB5MolZOULyKouiP
jSCob85dQJLGNp8ktrQtXpvWIShWBt4+MdfVZBmnVqAY45WoKitdOdcRon4ikg5EgdDLfZLGhX1C
9ohMCrWGGVXHTXXMtPi9KeKccjCtOVztqcEHLj2uttqebm216PZd5s5lvh/zoz5TUPZQ/+a24hN4
p+GwpK17FdkrxWrebfAlKzvhIGctXeSAx1P+qKbh/mqSV0Xyvc8K7UyizbuTnsL2X8q0DADlOq8d
Qb4bz9dh8AztG7Pl4VGkuX8XUaG2FKoSbQcSqMqiooB93cRATOWwdEx1BzqcsisWemGayiJzlfoY
+cmONLZ3WQYAA9u+FH1FHxp6r2vvhGQfoKfPvfSXnh5nPd8/9+RZSXunanF9T86mvocc1Z3YZCYK
4lCAPV3vXBqduEtEay3anjqmWEfWUDa15dkH3/JuVUREq8JYmrWjPQWxXT9YAxLTc69wWvSny2zn
hIN+J3tBiKL4UJU8E+dB4eT2KvVSFIjnru5Q0KBCRLMSWvnmB5yhSitLYFqHFLvQlb9tOLR/5gmx
Kb2r3wjm2GRTJ+XWqzPrNlE4QWaBSN50qLyla+WJv1ols57czlE2aZTYezcqmzuYKQHiiED8FNvU
pWrI1Ax9o3tJf+PU+jYkbw6geO6WurEdBLnIKK+Go7wKh5HypA/nEhwk2kYZKCKFZ410AZKzMcvR
OVQcsU/F3PhdJtY57L1LGU6QNnmFursLPVx0iURc7XLQMsOXIVGHPSTBFue6OVhxXWnMQ+UkbZcB
sgfXlRD4MDdlaOkbcvvfMuQa/xo1seBoZ/2Y+Oi4+2fxI2llhzx66N4UwkG5wQS51w3l9PIxqRE5
YafW+uFnoLvkJBd6uU0LuGHNHemnAYH5S4ySphFU45cojfMblcTbKjfN8YtXsAOO0tpCpfZfbvrs
hvzmZ7d+CJExJUQr7Q5qpDdZG7xaWoOq/GTWL5MB9oYIa/+jjH3UxFvCiFpZr/xE5D8HHy6cOBmC
V27a0aotDIvKQDfeOqo1HcAMpodBwFBmTRF6gGPmIilVpnfRHApWi3pVBo39fdJ9C6LsNH4cdGXc
wPnTHUw1a2/1ouSQXxnVEygBQG5JWP8MIYv29LL+2w7qVzXM9dc+T9tVl0XhOY5NZWOLYRdbRJZE
qY9fXeuHStqRvJWW78YYyZU+yFFXL35Ksx96v5mpFEOSbZiah9Lz6rVi9zWyK6r4UqXqiUqxirCa
nd0HQ/Rc6Fb2xatjjol6F2xkF+6YAsSyMpy6rCufgXiv5OwukE8fDYm+UogvXqZOS6+L80OXGOIB
yRQePNoAtD4uUHMy++3k1OojdGbZfaP0DxaZpNeIyu99VLTGKnbEswbmjbgJucVMEKEwiWKalBpq
8TnKU2MnTP0v2aurrkUur0u7o0FwR9quDfwq0OWHFiRKZHqk3ZlN0k5chDCVsilVFBbL5iZqo/FL
Ef4MuFG/GPUw3iL2QFXRbG6DMFvp+dSQ7OvHL8n44z+9Jt95XysafxiIK7wIPSTGUtXBTidSfx84
brhFG4yHWNryAkWQAmEF/bm59AEwZwitU26iDJNzj/Sec4/+1gZUinbyZlNntNq5b9qlHBMTLAnO
NN0qzlRsNY7Ph8bumoPojXzLA3S8a8IWoBG/0hdfQ/8tLHPvB2zVAOt8vu6cINdFXzk/kCTgnFXv
YMnJnqt4UFaRmudUqgTqvnPqYoeCXnBnTy36sFmffkk19YWCPPPvGC0KjtwL4cfqEiL3gCIUrdkr
ufqvq/Fj9D/9lM78AjFZ/RiVLSzvU/nQZbF+DHNIhgcozN9EDEtZk6XmqZyK5N4Y3b8Skj5voz6S
6EnV8eC3cfA8at5e+tuuiTpP7dr8csz8rSEx5QQBADiy8IHgyAmaw31s8/5Exe56sMbkZZwi5caM
ompVT5PzlqsN5PpRdU8phMUj0YNPF3W8t77tBTVJqPSmPkWM7IXvy9mfJ1625q1O+0anEFYvf5ih
Yr4Rpc4jlCLThv8OVE5WrWE4UOHNtrnxjcg8BH4JtRQ9OWhb9ftVXZADiGor3UnbhasojaZmmzV1
c1n5Ok9O1g24PKl6R5tW35nFWB+uDfec5r+7WuPUh2lu5Iw8Ti30LsU686Ifbt+rR/6lz8Cn9ZmI
Kjkg850+V8JEV1ev3J0cRflErKMJVTE5akFitakqU6xlVzdjd+cqrr0MbZE+88nHENygAitH5WtQ
UvTj0it7dCfIjEvX0QKJHcwZlPlFU2T0nlGYgN2+sDYIgBcrc2hB5GedtlS4ne9kt6zz8Nha+Yvs
6bNHaoFd6lpPPUibF9bpXpgpexkJ4bdQOqtIMN1dZqC+uSG7n66jCrEvy0vUc6TaD6YfeV+y3rPR
TYrVOycT7jZW2ohSsVY/1mODuCVQyGcnyQr2pPn0E0EUyg/51YC1+zSdzdh0B+3L+3TF4ytP0Uyx
trQIbFLFz0uJQusWPAOEXQDLXvSu6vdBlChLa+4CxzKRKtOCjRw1Kgs5MiuYdnK0MxVnUaUaNfez
c1E3X3IRVmd9EMPLAOtPYdbg20vDe2JTuuhVToBU9pW7CaDtiQIYAdQe2h6tpLY686HXttkLvsal
A/29U5YHOTohKxDAHvsIJUL1oBMSkOYo0rQbRKRBxcyTgkAIym4VKi3nJXPI0KhtQ7Y1HdKHJA7J
GCkKCbg55CSbaXptRTk8yA76VgOUAG6/kwfQoBjf/SMrRAUlz16HSB8eLHRu+1AvEZ0LnXDveSiI
RoJSUoqALfPUA+O6FeD2P9kUHkOUDevNUnqbfKAnfW7kQAVG6rY2rKW0a12pHmpAHn0ZiqehsU5t
27inymgE8ihZtBL+6G3lYKlO8T4diBbK0THJrH1nQ3WNkER8oDzS2aDcAAu4FR+kSWnF+5W0XbsI
/DRob87TpPFPU6i9VHck2flqV0961GtvVdIg9qDlyQacrfYWaN2hi+3iKRwEklOoOKFEGWlvbUB9
YjmqI7RPvn+f5sqrnI6AWrosErvmDEXQOi+QriyaOD0kk268qom97gs9fSLrYtyNyfQsH+YOHO87
DV1Swmd4yUlubScHOfrvSdIrA9wdzex41J2+wxPaGZZ07corCV6QV9C6Jztb0wCeAGWwypxv6dX5
f8/9bakLGGJ+3evyDk+VdZHV6Kl3oHUs0anV5dId3AmIJOxtU1boe5unYbTypfEy9GlCZiDkJ8qu
WUmjbKbenPLjZUHQvv1W5O5DUSgrEp9oo6wtiCoXdQQR3mL0evWUhe50QpBry61yIOyVvZukvTbz
cWcH+Y+r/TI1bPnN9w73MaPJqGwv2qI/UdImO3KqY4RzfTN0glTv8WLVx8pkBr61WgKSaTZd1jN0
uG/HQH+IkoA7ecP3BXXL5EQeYlIXMzfi6BvHS08OyKZqyj31WwY1c/he7Q7FlKesM3+SvUWtVq5x
dbH5cJdlBIfDp5eQl3XrdyvThDTr6n2ZzZkGVKzR6ItLX75CR4nbqRb2Q28X6IkDplnLLJ/M9yW1
d459B+7WORdoOGVwNM3g/poLBP5WrOWkJky1dFm1zpkAdPbbhGaeLtewe+SMgULW6+siH69ix2xm
Ym6rI5T9mmpu4sJrjmXqf0GRO9pderloj4YemXALzKORw9cnT1i1nkekTTYZNZBoaaoZZB2qjkiv
GD4PS+9yngKJrLuNYuXrZVVpkytIlyh0y0OYxgA1P15YXsrR2hyNBeh8Z91ABGAaTnsI53flK74K
iIToCMhWGmsc/y5Gvh4erB1Hw3TNbiVHgTWi9wK2jhINRqTNdjIKW2Qf4tsZBQUb4cUox98Xj2CD
mjj6Ssc+SF4o/AWXC5r2Mcr9Wwp30Z9z0+KxEfAoacrMOSAyoIdd8TRN4Govg4NDcYavBhvqn/LH
xhL9HSSgSDQzUy7m98hAk2eFvXe2uUkYQBqcvMhBOclXKLxF9LSB3Gkns1rokhPso2zsbaztbv9b
RqurrYtd+l6j7x/+n9Zo/vG9usmrD/s1EC/tmetc1pa9y/vQKThsszPKezGqq/BAyihMb9f3fzBN
rhuRzunqe+lKaey9NMmejNxwfP3TRLmWXPljYtZRD/eHteQyH17X5aWrZZWX5X9dC7xsdPurSU6U
a338Qd1kfHXLeU85x5g+zNJT9j7+gj+s91+fxh/W+sMf9V8fUDeoUBfY4Te7y7dW45gItEFh7Xsi
29iBGazlBlLpLO8+EX/JMWmxcsVc2mHvALllO9olVX7Mx/FJ9ibyVI+VGGMIMZCIlLaSsN86a8Jw
ydN46RPdOxYE04eFojZDt9IFdRgJ30Y5IiuuLgNNAyMc21YeZtI9bbR/ZsIpP21IG5ULaRTziDsA
Gpu0jloIWz2mmn0T6Y1374QRDeUHOyUrdQj8/rENKXv6otCytXSRA0CwDdjMgbNfps1zTS8/FF4x
HqUpdIkWohS10BvdvZeT9IaTBKQH36+mATq7DUzY9lLa5My2zuDmTNBOudom88EPwPq5gTjLdJQ5
jU+yJ1NVHz05hubZZUymjuZeKXQxK4uRh/xlntulDw0Ayoxq8LQbv0auEa1KBfk+DVg7Z4zoKe28
z/YkTuAnnZIjALb4VGeqoDKU+pFAq+OTbNQkTC5XQZM3a+pii+XvA7NzUUXsvi3z26cJs112gfcB
Hw6T1R/Xnd28Wl/WHT8p+UYubkHaHRRSmjkJCyQ7J0+9mWpwgNyjR3tNtes/l9Iax5miL6VX1CiT
DXMMEy5W6RAYla8vwQvs+Avd7TAvhWQkNidwCarUsbnqwGkcZFOnqXcYAau2VHf/YxSZQryFynm/
a9R+Hwlu3KBTIrZTweTloCXVHsTQbL2MyVUul6kPO3aIHGfDaeFUFVQl9FRAl0YVo35VTe22DZ1y
0Ta1Y2+RNvxJdWi/uwwPDdx2Sqgeu1x37e0Q5DOvTOCtL8NNmfjHqToUED3ri8v66PyuTWNA12+u
P8z1PkJpDq3JdmbkljZKd9+vFFMf60WuJl+SuLd2VaWFO13NCesEWWYSC+vDM8VxYGIpwLuawsIJ
z2U1PLVitPbSa8gcJnQqRRJmP1csBVDu2M0alYZmqVLbcgpqnoOWEbSXxkyFu6ipbiFR/8uAdHY1
5ZjYUXqjQ/inLaTN03MT2pK9XENarqshSUfZlmu+9A5I5SRUn5VapbpqboJc8cdF4Yzf9Ujxt59s
8rIaoaxNhmQpe97HNNlVchf8S50ry7ZmA+0Qk5ZVfRSQBsdkltST3Wsj3fQYMuC5+O/aOE1mrbnL
tku7cStShltN8ktnSFysVbZra9tow0c52A/vg3wC4wK19m9pPS4v+QsdxYLz3L2kOmTXUqbPXVgc
Pnd/m+szqqFNsmj4fd+Q25seSRbryxIx951qhNOjrmfaweEZvZCj0taniICjDHOWpmCyzbXa2JCo
+MwPQ6M9d325v/pnPUCyNlZzMKQs2ZteAziWI1LTvVkE8LWFTcDnlJVOfrJ9xC4BnRE+Dga614H5
So6mASBjeyJftpLDyEdlq1gaZ5/f5/26YEI+ahnqw9SukkgxNpqZesi2jg0Y86FF61X2A6scz1Ox
izQrg/5tdgFr+u4ikz+WcIO1AS0TGtMhJ8xSqVGhdN1NGYf1bTwa1aUJDNQtQVCNVDz1IbE6q1zo
dmm+TkI4m0R3+w3QUuPVpwxyYdbBeHQjtDhdN0boyiUaFOuBSfo2tU45wYeZwSH6Hsys0nlB6nty
k10UKPW2183kyfN//D/QkX9yaY2h38Ad8E214Q8DpYQmpXHz+w5Rn5BiKYwLRkpu5WRD8vmTnaxC
tppQd7gRuXeMbbf4BoOfSoZAS541uKFXgFBsvjvlsNXHCo2hFC1Ign3jtql146xlvr7KfFKrXTcz
cFRG9o1s9CmM9ScVKo77ttKoQRMN2o5zZN72TdIibecfNWfoX527y2kdbvNjb0OmKE/pck7Dz24T
zUf765y8UPpX90REbFpoXeGf4jSbbq2I8l+YGTtoeLr6USXiP3cujVE+KlFQz9kExstAX456RVEO
YfGbKqD+IfGK+8A1mvsOWlFS5PlOvtGYUDeFveGsBMx7MAcIkevOTPeya0E0IidFY9o8Fkaxk2aY
d94naZy5b9s4geM01ZG7N4bXsHGDhxF11ofS6qZNierQStpkE6VaDNuzkeyuNognbgxvcI9yVuzC
VgkMAHHkfxbygVbu9CDUoSXHJhvdDbVVVfCgudpQev176jxShAFipk4XZOsyg0SDuB00AhTABbey
T+Ad7ryYBNrYiggy89nJMTOIRa5ORoGamQ0Lz/qTkxoGOT+O2V96hhmP4pzNhbfKhq+1UbSH3uz6
cO1FyUF2kZXhfGO2z9SWgHbPSjSm5wYVZnGXGdmaYE5/lKapspqbYOjvCysqraMtcmsTgnNzjQTh
51rbRRYKDFlY6RtKhcavjvsMzVT6Vog02RGkfDeL+Ll1Wu5+qMpGjkpkNNMeoCho+dap/t6eu12r
uCdwmTvp0XTnpqL0pdG1wlm2Q8d7/62B4nFnJd26F8G27TaOUxt/2f1Lw72fGOckzr6oxFdbBBkk
cfqtqgxiPWh/qYNRHWWjsIe9XIVeEK0sLZtJC9Pm0Kcg4SCi/HzDrTzi5WgkbeKqi6nN9pejA8sJ
VIZsVFPKP4Aib4VAKrCE0XYtBwvTAPSrRloL09O0lzYlsOeSmYg6GJc6jVun9Vbsg8yvrVsZS7/z
eKd6FTyQjfmZB4r5dfDYQ0JBja5UJgAMRHA9yQmx2nrIQ6XQ57YmaK2gURF48o5pX8Ay+9Ed64AU
PgrOl9FYjsquVSjHS/fDOSI1eR/0cQDhTPBXrkYeyg19sKZaTHtqfTM8jLGYFhCrak8uYrJ3nurs
5SAi1iT163ZRDI39IE1ZEv0sDZEcZc9t4HJnykGkarRyuJOSHLMDdRO2aX7rdLVIV/KSisZJTY3D
ZTSIOxSXIpUHQ8Ije6him+qIRICwKb/J/bkO2G/ZzfYKceK7FGR1Koyez8GHLVfINmwIDcV+ES3l
kECMtWf7Ot2m0OIt+e21+yaIqJv0sxoN6Mz7Tsp/oWmt/dOrEcAxDTsnZVWS3PzwFSTjQFcbrvQF
YGw+FypBSlE3t2LOoQNk2hNA6b6SPACq5Y/dnVokVCQK19/ZsW+fa5MEddqL7t6nkPRogMpaSHyV
YevdURcQxjboez/LrhxtMl2/dP1Z7nKojfIYdSAlSj2pNkpkwxbR9tr9RDgQEalI/Mj9+sYyfOP1
Tx5ZaEHSOHWC/APx8bR/5QOY6/bpyEbGwy09C9BgAFH+24AMoA/ai5zEJik0LuvoYfg+wYrIdzZ2
rMAaOaeHK56+lkUxEMULj52YNpBacY+nNIYSW4Rj4rmrDNRzQUDpkPb+PMkwMu+xbtRPkwa0aZS0
OhfULd5bNezJng1yKPGybhVaM91yGVT/7itp3a3knH5mriJIaqylTRJZSdt1HZQAAmpGcYHkNAX9
VZunolb9m7AUw9mDF8xelAFK2n3eH5UC22VAKYxTOtxeJvm92597wwlvh3TaRWFlR+txqLV97YVo
sldOtDY0ZdhWCfXf0vkyz0YqZG200CPKlUGp8WoumbYV9TAhUtfjcJbusgla7WXIIOxM1YwqZj4O
+UeqauQwCbya7Mo/0ugyZ6GZTnaxSWfpJ23yI5DO0J+++10+T9k35nnXz+o6T06Ra4nvlEYrlN9G
tyZqzrdhq9m3wTgSqL325ZWe2/kicsdyI7tDkJXvPtFyyGAcZ1vX7cF+PKpGSe7IBFt/sucmVUJl
lcGpvBzliDTKpgZ0g6yRZ2wrkfSnqu2602W24bwVsDAuEZKb9Vb16EvV3tUw0wKQrNTj1PD5S/NE
EnpdF6V78SKK/9wmqUIacFIe1CA9SK8uLgQ8y+q4qCq3WIVdigK3bRt3dpiZd13taZQDc/SeTeZs
kvbKy7Z9nbZHaZdNAd3L0huGZktWmDLVqJ02yF5AGFxXCWqGA19tGBnur7ZkyOr7bG6kra4papAu
sknSpFu6iQ8hkRuU9mlWCnwqowZeOK1WYRse9IMRDtbai/P+ZUzNlzI37J9FSnkScnxv/+la9PaL
gmbYT46gxHCbd9fAoKjvumoWON3L7JrPq1b/XrVoeg9pyXxpgXq40ymQXjlVJ9ZlkbM3nW35GDU7
iLRHkjH/2KBNqI8jKobG7CHdZBOVA2WgSnEqbd+5M7IwOAx58jBMhrOJE7Q7U6rGj5mVa8e6LKdx
IS+9sfeWhiqaVdX6/xgzqIGO0n2MQT8SCxi20lvaPs1uZyaA2NMO9UhmDSD2vG46F3R3mr4hq6Md
bEJK79hRx7rNHeiyhqC7UV3I9Cn5EQ9U8fmkNTRvKbtyQNPRc2+NothLG3sc8ZBqB46H9b0zd2CG
gPMbgYyFHJNeaeBpK71NlbV0kQOZqjxoqsctaH4pL4eqEXbszfXVkWsdt9qQ9JdXl5N8kxqiPGjG
3fXVIdhe9FoV36he+BT2+nSUTWWCl1mUgHvLYVZmmAd0PgT+K5xZKQrS4Et3HAL1MiWuFXvnTeEj
+qfqsbYRkqSUEJpAAzkySJKmcBpOsrFbbzhFOXkClDMJh/1it8tgrUaJg8ogsUgZ3BOx2R0oGzQW
MvIX+W138DOe3UYQp7eDEtq3+nwfohjL+tT1ReetnAhZS+nyJ7+rrSLdoE8zDc28nGy6+cqlUgpZ
NfuE3ke/sAhSQeZhh49hH+W3TTl8vcQp5mDFNHsEbBRupO3DgzLu8NELvGYfhRlkesgY3JnCyBZe
mE1fywYYsK7p6SltamVXdkrjUkxKZHwBQhO9T8Nxj473l+zUAwXp8sq17fQM6/MGDa789mqSV1Me
/92VobH7ze72ZbtUfOOeInOw2xTlkJcsuF/2/aaQxTdAw3ZjDvmz7VXlsoJKYpNaiXVnB71150HM
tTEzr1xC2IpWpYuqwq1fQj8/u8gGIGGM3k6/1dOAYhwDXkG94AwrdSSjWe3DiCMqLzpj36Z6aaw0
pC1OKs7SJt1CkJKoM6AuLUNpXVPZ+8ivn36PuEXl10nlWx5DCfkAWAOayHrSX9CY9Zc9isP33sx9
CiO/OFL8CluTXwdbVa2o+Zk4oGem9XPkfjpvOZrba5OlQXsL0s/TN3F9dn1DPchB9qfqJtKh9IDl
96abm8Cv+W+Ul/YIB6e8yrJUB+k+U3LK4RHqi42TZi9Ob7CrJPx/qCtIBYAvCvv90qveyPqiDjAL
yiBdGmyjskeLhs9L6+rkxW0De+tGhrc1iCA/u1p6dqqg++4VHFOzOhnuSgReD76L/IVD5fH3YC3H
A8jsVs7UWIechAPZJhgpQSn0FFFaMDk3b6Ibu4PXE+vmyYips+v3waubrwxUpIZJvZQu1wEKsotJ
bW9SJYoPrg/rA6jC+HDtSps9D8gr2WT+BBgCCDHh0choVrns/+bUT9W9n1XiQCglePDT6C91hDNU
9qb5tE8lhSa66V5a+q5TD1HsfZFDF6eYg1481unqOicyRLjsq4Cg1ryqbGKt3pMzj06yp9qeffK1
fHNdiBoZZ4dQ1mvm1NuGTOa5mht5Zc0bOvJZ5mXAHXyqoafkC9g3nUBdZZ8jM3TOqLI1e4qVoNr5
ZfqIBtbKESPSsbPvZbprGHchLOI376s56DFGMRgQI0CstYzQVFjlNTIl/qx7pYzTuwyW4mbapy4J
pacBqsNIIPLkBua0EupPM1a124xk0nEixjmtcjfXVhYPsrWE5Hi15Z/ENL4Xjc1lIq7vvk6hnx4T
juBb7ntznQf10Embs0ms8++yJ5vUgSVzIS9HvwMdpodIAbjK8eoir2I9RMkeutW1riFYWk71F1Np
rMd0dBdj5Rr39tzrwtRZQgYBDGzuVo1ioZraH0U31EvYfMpNxhYiBr+OWipPPm9fWRb9OlMAMtvd
KTIb534IIudccn+9OHscwg5ukvxI5GASOfccQlIEv8rHzo9eEgcVp4WatKALoMmWfNnj3JPc2JJN
W/AtoJ5CZKRd4FjmqxysLtOkTxaqf5w2s2k7wufka+n70tc9DroNsHm/0qHanC91UwGlL6zdZ5sc
lu6Oxu3YE56+kt6y8QOA8Jc+vHXEY9qcbcO8mGwcSmVATpC/QCjtJnLa5OhSbrJzRiBwc89QkgSc
AlfB3IxkMHh+DWR/Quo9IQfAeHXsCK9+6sYwYFGSHjuAMn/xkzMEVFc86bg5lo5vHZR8VueaEACm
RInCInOjhOZwi2j5cKtrId+4j64IhSIAvdrxAnhkd3H05mHpAwNy1gIX/meO5ZvWOh0RsWhUKG0X
ckn0lUq/zM+I0HjnRlefbMg7bmyEds6yGesYnko92YNI5D9c2jozQxOu5bnwyVh7+lNIVOgGRq0/
zwV7u1IgckiiU1yrxWqiNuPZCQVUGQh9+ValPFNTe+xaa7orCsG+ZYx84FoZ1JkUSNp9ZsOQldb3
0JhU+3Lo823rxNpTVeg/pQeViIf/o+y8ltxGli36RYiAN6+0TbKdNPIviBlpBt57fP1dSEhCq4/m
xLkvFZWmChTFBgpp9iaNln0KM68/wqZg3OwsbIg02I55V/tec/dbWJMV4aRfQFBqcor5zqFy/AUo
ilhewKDYTkO4PfR4fvzqOMfAv1ReDKwBeZxz3Fp/KQtaiQzuglSyiTLrm45uBWiiX+k3X4+e7DOk
1X+JKiLGTi5cEFB+bqfrAyWfADyKPveHx2bs4FJuSu25pSf40BR+chSRFjTtOYPdhibM6s9NJbN6
nGAi53QcQrUG6U0x831TvHIuM199FhfwOrgF8Ha3F1EMasYjwVWMg2xuTNk5gzOYMr9cuURx/Gwt
9PVQL42PlZtTebcM3NiSA/TA2kGt2lLfiVkcjam85iNIi6ETfJnCBPYw4WB13OpO9SYiVTCyTgsD
ayWUe1nm93QmLaV7Y2iN910ZfmrIKj1YVMe+88swOBjzkN1V8dy/i8bJPheZkx/EmkNL8KCn/p9i
rLg93mtK9KcGYs2Trtjxk7kMAy9l3P7tElihHwaZjfWU38UTf9siejNUfTILR8W+n3meyiZw81C+
L1t1c3iG6yG8p7rAeujiT2U+BTcXXJebvQwy+53udy5j2tFZGM+H/7507MB1yHX9KOwHGzHCJsps
5UkQs8jEr79zJWQ/Z5shU+seAmJNA/EYv22vWJ3ATXOBew5Hw4JrSHWLS9gXVLOBI70f1TnjzGbF
yl03V9kNUNXsJrN5sUDVdTIdarg9zW4OmgrzWOV0gA3keao/0mm2BOSyOnHu4aaAp6/M307a9E4h
gfg5cTTjOCRL3+qASDB+16VeRaNdH9zAwkkOMDR5b/PZOrfgBd3qZYizfCovIluDCvxQpw+naNCj
iyOiOGmh7YMAvPiv07rJPxh2Ml00rSLXl5Y+efghcSg3gJCHUw2QC1WTQdpq+bdxkUS1+YlodVa6
V+y+vJWZe2lKq/tAwWJ/p0RLg1Fj9p91at5dDiJ/DlSBHlu1VhZIEOMt3/tXDzaQP7O24FkRjukz
uaadmjfh8+z4NNqrep7vgeSYD0EQ369Z03bJkEq6My44/o+gfokk+oBXtB09S8W+MRxtb9hADAeJ
P/1RqM18o18X/G7V+xRHY/JESYd1m6C63kGK1X4guBCRvg0ycrCICTAup5ouEGrgU3NvuZNxSqUL
S1Vposyz9i6bQv9RdDLLMu1jYHqQpoYUFTvLo8dahsr03CfLHz+k2ZBfNz3MlcO94rtncQBldrj0
Ovx2Zq14bwKfosIY9HsChcGwc5sBDsulqbaNwgRyAOUzDeVPQHKZzmEuI/teg0aALIM/n3hghAcB
WC4Lo96pIQ1M1tzq7yef2gwRN2vfu+29iGIVUW3ptukKO4n/oYeiomsi9+8sRZ8PYU5Tp+tmA7AZ
eQxjJS2fRWT8NUZu/aTlXfKxvxuHufhoa6ZyVDkm82j9OjvUDwnyBMWp9COZ82mDpmhJBlz1gbry
YQpAt4CbrISBEAYQx2utFQEjDQaA64IYrl1BwAjr2uLYOczQPYCSYaXc/4LQfB5jL6Qdl27xwCqj
99RrAbS76IIgGMHf/mGVmegKX6EDwqH1MdELn69ZH/bTOI8nFwo3UMUCGD/rcI5gWFSQ3W+9CXVU
aM41tGqtfmk77eT7Zt/uRJfRu9SC/uTVq48oNUvTLz2Or/RD7YD0CBFeVe16yGPPxgIjUDbzG/A7
gW70MxWqJid8oHgoOQawwu+VII0e7EYha64aWnRtk4gAY173pzxT0z/mvLB3KvmJvzwlOvqAh/3j
OcZDO3oxdQamySOEK1QuTefkJtu7mCTiQ6wX6b5vw/wAvTwMqmVSWueJzI7JQfk6pREVZPby7HP5
RVzpbIdo250eBzfL76bISOZhRw/PwFuWqTzFbas8jU74KcpjiGcWSfRhntjXmDdX+PEKeEE9K35L
MUMCIiVc9dpIDc3cVH2yj9x3Bhg2z3XePwaqpd2FFUyziVXz8izTF0NYfMw93ps31TRz8qSwzFla
G26QZc9PTci9xY2V4WypURcfQ3d604AFcY0Xq7jwbkWATw2pSeioc25d5wIDxSMh0EklORaqtG7M
78AmIpnWnrhZKm/MQPHfQPtESYiufRFJ9FkVmSCuOv4eEgl/dbP6sd+rVd6fxa+vGv+pp7eZm7n7
h2nBqxmHmXYyJ7/8FE/dqSDD/leowB9gR+b8qHhe/UD3sLKX1/ukd3cJv8bPzQJWb8BydO3SrLvR
e/IpUKAeyszR+LOI1UsjqdN0BgAaZMhvbZSSnfKr4IMWm9phoqznKems7m7uSxMGzgi85NF435gm
MF5CfglhTHxtqfTYrbkCbyIS9lruF7tiLrmZJCEOJuspX7aP5exnF8k7R1r66PJWcsu1hAeL3fn6
ua5JL3VOBDaZOwbXNd2kBfofNp3Il7bqbOdgA8l0Niob2pRqoHRPG7IDjJTQT3IgI8rYFhRs6sYn
MzYug5LF33qDIFcbZMm7Wgmmc0BB5iWL5+BQWrxcCNuDSYCZkzjkMleRZZaTT/2uFFkGqJzjI/U8
TxUN51NhuvVaOGWWanFQtDg+5OOCzzW5T8As+YBD9i1VEWMyX4dlkJkMngFxsh2H/W7li600gpYd
NDdC4zrQu7Vyv7YNN/LcWXDrAC4YBaXgp25zk1WiX/agVMClVLA7lcsRJuvghlKFJkpkGVY5tBtY
JpP2q2CtV+BC5Dt9wbxasdc5jlx1vsDvSr56++pXPd/dBNkh1S7TIYX64WBO4fDU183wJDMoNnjz
NzrlKLqgUmF3yNVpAms6Gs6bo3h7YfE1b5L88kpPpOmhMnvzHHjzc2GXXxotb3k5Doz3Tpl/KcYk
gjNGGAg9SIHiYDwDrqk/kR2zDkoYGe+oJ6AKAnyr89Br6inoYlhmyC98kVlOI/k623TlpjMaIO0s
BW7ZrtTeeMn4GNh189HzyfX3DtxmIgLGAnNtEgOnllnNR4ooFmzQrIfHAtHwKYpK3A9em5VPBPC+
yZrasLmH1a59ECfgGGOYebjdidho3R8ZBfehXiqP7ajHz/GkZpRJNJ9EkiFvcp9KQMO8C5Teu+au
6V3TZfDIKfJg6c80KZDAJ8x18uJyKTzRtHfmQt7kGmmyF2seqtZjHqhvRFoXPKZu078Lvaw4Qlc2
HE1IzJ47SnJOGd3Okx8+UWT0oKixd66p7H8ql0Gfo/BOozlzN9pdYu0IepZPhhqPl6ZXPwnFhqiq
3PMuqWZ8sau0OExmBLBlVlWU96nDY6pp9w0J/D9E1fsTMKKuG169No0oJ7mnbyTRj65aNVcZgLm3
z7xLA5OSx1e3Lj8OtdqfqBJqVpB6kAUAqZ+y93mpecClglsvAw+u7hiAgs9944eurOEZLhP9Iovm
ZaUYS5YPmf8fy0mX1AdikbwmxzBctjGcxjK4KoVcuyqcm13GfzjwDVioeoOJ1ekCTKuDqB2im71O
/aT0E3QWjEM+iBe8hP7A3Hpl6AN6pV2g64esgcRM3jDmJqr6e3n5kPeM2ahc7kR2v5ta4mplluwi
K5+eK6em6S/XCXjbNA7voKAOH6wyv2snJ4J33O8/1jMnojWVCOWaerFSxfhoc3gJzdJ6n9MG/jTp
yt+iVmcCgZRLGMfZHKejlofxQV1i+DloX3c0i36GlJzymnCJ9W8GuKo+iyR6oQKXmawClfmzSJMk
A5ZhMwKDsg+m9g5ezuFKa/RwbYPg+0zrxpei1w9E6OPorVvPjgdfAKVF0JR8CuupuqR+Pz2X/Tty
WD2MR8uJzo4oD5urmcfv5PI0s5t3TZkDQ03gsb7EVUAqsjCGU0dRDk8mM77Spnqh/iC4DSCJ7lpY
gZ+Lzv/k0mj5iUrJ6UxTCn94rReB5a+3O5giQloTk/ZDRUkHedPok1t4020Mw5bCZVZ54BQcepdC
2ikK3xlwWhwmfexv81iQ81pm6jJsuk1M69wrd5vMetfM9d2svy+bvH1KlLLkcV9lX5sRNlNzGr8Q
zIqPheVSbKMmHOz4k087xeTYSsFB3AT9u6Slsq7LQMRbrRDfvs1sbydGUWlD9JikVvboU8QEp6oV
19WZJve8fqO4bbvTDcAC3YEUqQwOdYVQBztcc6r+ialU/Urh2rtGbYf3RUHZzRg77dnRjfrqL7Bb
Zfxtdu3kQ+x4AY+9eamTqYyPxtwN58zIvWOrxdHRA8Du0M9O8FwXhwZKwCe78RJSZvaknRKlzffd
lIXPTpejVPv4YzUqBWE8FsigpaZyhVDgzfIfmR/zmGdZXedXb089nRK+BYaxOA9Z+2dAkdFNq81z
4y4/a0lhyfDTMMuvv/R/ZLliDli3mRWS2ppTtb7rXevb+rQvm/Ir10kug0aNGo0dv4pVfm0rswG8
Maer2VFq68FaBpklbmg9eFOmHoCfsfbpMKfzTpSbY+9md3VIlaXoX7h4QD+fqZ38psa6BbgwW71w
6TUw+Ws700+bJTDJoIwzt9g2nbsdwWfAa8fybizgbRfJ6Ce3OKwGw8RnId5uqOi6cMOP7yf13K70
ltRTQ3rZgc4Rg2EsSpCnmIL0NN6P0f0qiSEyp4+AZFC6BXwXx/yk+7tIbo5d1d9CpyboFDvjW2fQ
hrPvR9ZlMt3iyefmdQCyOPxiOM1F1qRx9SYpK/7egNtN/eTvqpt6EuV+/zYx3G85sZSbqCyiq4+u
7V5EmiCheOvbwAA1vRUdq7GJ30CESh2u+kave/+okZ89iGhzqtwphpFcok7330QPHNCtN8kyH4dc
uWmteVZG/5gZdfRxiGfnajUDf/Vl3+29QLOu5IwhZTHHEEw7hZNqV0GZklS3XqvJvybukw+kxNUr
+vxatvXJArn74mcQTKiaX140wAf3RQ/3NjAm0HoA6Tp5d40dfZhMpz5mS1KT+tkWyjnXWQjLo5bK
Gh/ipuUlSoZ5eUPaxE0XNE9TmYSrTVu8/tX11fLKI6dZhks8Jbx5ivPoeIrLHZwAWHKcYjO/j+ew
uJdZXhjk8EWmvqy45916vjk5tHS4+a1H1eBmXNeCSH/RLOXPgQ76Pki+akOrUdw/JU9B5Ua3OgRF
tM3s/CPFlk/yFgDM3ieHn9r7KM4pcA1i/wIQQXtfw1N10NKp/zgF3N1Bmqse/EnpP+ZWsOv6wX7f
A9X31PXTZ/EyzMa7ix1Q6ES0eKk+uLTzXETsE4qHHK18MzktXYyTt3qRbq1PdhvCFAZgWUzU8WK3
ZvyYV0F0VObCes+hjJrPcsz/Hqt3PDKtf9x4el/Vbv2pjsA9U8osXVero2pcCN/Ejxwzv6+u9Sjl
Ph0Uy+osBZwgsnfmXH5M8ix+R7MydPJZbJ1qiwdSNoMqSu/yX2VH879T9dajBubkQwJENgV1GBr+
ItU8KL7MlmqC0lnWV8etvbtxTOiOSnX9UE1m/5R2vXJe0GsJACTlvZ0U6smjQORN5vkGjLi6/9FJ
6q9UYVV/h5S9r+g8o0puqzOiqxFMC6xKwRnZrqfh1o/OcFN4gyIRPF9EsqjdAnE4KONqt/ms8mrL
jGS8ianRNKBnQgACRFydZBe/BB+hGWA88Xu4wWXgryl8tMcnxY3yBxE2dUhpwmM4gy7RZK5+fmUQ
Z7jf9MPoVc7eXbZ0rCpTyUZF4aVO4h5qY72NjD1Pkwc4Ja0PQRE391FAx85EHPJDalTVnW30AM0u
Vg9Ir2MZz95ZrFFbu7uA+8RNrI3jQkjk6s+N15GeDovkLnH40ZQQ3CaNHgIof2otQHkoDQqdo9fS
TZoneX8flPWDB8BVsO+MUn/yPUpBquhNp2kRwQ6GBKLLGHTLx9Urt8o3BAedW5Q3NG/PCrCYSmPE
F3GWtbwEAdzfmuZp28UgiXUcet0+2FB8BNyKwvwM10S5JwPYPpBrpf5oCTHNQ+oeoWmvjz5ABn84
cNU+T0F/JH0Pbt9kkQFLB1e/iLPCq97VUEHRK4EvvPdLGqjBy/jWOlV42fot5KS86E2b71702+H5
pz4buvrmxe6dCePFTYa5CUnj/EYMzFjnpcfNdquf1RqAHy2O8zZ9sXBTxm6pH6m2y3ayuVqA3lLB
ZnHYMgi8Vtn7eIyz/ZaCeE3f/HtZ/CVbsSYzRFYz80L3vXspooC0LxSfu2Ehz7K6xqvP0+i0O22g
WEUjl/vgJxrtXjIVp2Q3BrlOZXGd3mxe9GgD/w6oF3zQqS/6D/w8UOFHGnYsSHuAYDttAHrbStHR
sD+fipE/XDHUag0Loldol4LT7lMXOe+leqtOGh4PlrlKYvspiW3xlLIvUFNXT+n+/OlZR5l9pMLC
O0pPLoRPd1MTjU/Sa2ukQ3XyjNA7iNHOsuwtoFhiW4eF7NXQgUuVVl3b7+HKtaM/xChrEgeKo9wz
8xtco1+4uf7RJYZCYX/zfeBoR5C8eRB1rvi2SjxaU3ex3zYncdMLA6ghsYM2PJxaiLc5OgFW/mtA
5rX8IkAjJpHzJZTTC+X3C7tMaffwv2OkWy0QY4SiKvAqQZQnLxVbvM5Emg24TJ/d4LYimiJTL8pI
UKnTUppL+ttp7Ra0FTLu0LLW+gI//hNASKCENtFcsIg2BCJFo5gqTUJnLy7iTDWbT82gPx2krduA
a+3ZML+u7XkiqeXXrUtb8jtB8W3FJrS+e0vL9i/rX2nYY+3/kx1JK3SaCwyG2runyGkdShsMh2IF
Zl0SuQ89fIJ5kGbXTT9UVjfvBr0bToaajLvNedtAW3ZZ1hI/yaig+LFx7nXuzlSJcmZO5j9CG1Du
yWbR5L2IeTtSjLnMMm9S72o7+ZtON5gERJeCek+tcAiTbBANCYwpYfAYdKb6NoV3a8dLPLj9VaK9
rRdDqFb39SKJh2tO+iHNfYCwlgUykNLYlR257H5M3X2d9uMaBLEb/X0SwEtelGFJxUGm90e1MqqD
q8LrvaNWB6xEr76QpCDEW+jjqfcrCrMEm2ad8t3EK7KNQNe8RrER5SukG4G3sWlm2hcdjWrtPijp
xwIXsuXGUhgLRuIPaXZnezg4AU0EIRnH9b6SNuaRV0vrKreQ38F5evHU7lsKMg9y03l1DxLdTIrp
zofLTSRcy7vOprxgOjihnuxe4IDK6nl6NqhYuhfv320K0q22S6beW++VjdwQxTFZwETpCriCcPQA
pS49eU7yuBXYL6piUa0x9EUMlSF5VDMAJf0obmmPT9r7qW2+rfk9LZ/vOk23niS9Z/IsOYBKyLt4
Tp0zaRTvaV7qkbKJOrVcey+aTW2bnXeK6R0AHQlXGbJ2+nNWFfcsBfjJ8n+vwulxFFEK92Umw1qe
nwYV0X/4x1/oIG98XyumxnkwKB9BDuMgYPP7FzEs0tMa9P8prjkCh3bYc6COgDG2/K9NphK/lcEK
zQZ0EVga0oVIT3Q2jTqmVyePIoUGXMb0Hl9opPAfvWKM+VuhoZwjsABv8thXb4ZBS5b8qH6KTtr5
hx4wqD3M3uGTDMYURE9JQEi4cHTr9MqQp2F2Cg3yXq8MA+gnhDDIYvzcSaF7aeeNEH5JfEoCWnbT
Xkm4z1eRMokDSBzLxRCTgLkUw9dU96sHGYis1OtMxEDtvhYK5TCv9CJmplo9wMZOI9xA5fbv1tdT
Ee+nhIgOZUPBfjmGfHV8SF3GdPqcwTVz1HQwn2i+Tp81J/+fPVwfwpnCGp7LwIX0z6Q+Be6f/tQ3
7XD1dXVX5i29XvGYkmKvwRg1F9wEGazaMm51ax1UuhtWlegBi+1ZR2d5rSnl/Spuy+zS+uR3Bg0u
vy7TFtwFcOMTCj4t9bgt2PwKMyiPA9mMvVjF0Gjus0vh5GWDbC0Gmyx1Fl9XZNdFtCo/uq53IoFs
DRZ8V15bV0MmDWaiE6vvmcD+lnsPBg2qGCs4RUP9obZb7aHOWmPazRXoYmDg7qG6QLcYdLBXp53I
Wq+F52yEjLvqCR4fxC5bmKpq7Gs3pqNwWSjDWKTRtMDdfArnouYxwmZiWHdc5XKvcYA5GtXoXbR2
DN7arv/OLYf0c2FCsKiPY0EFVZR+nqBd1ki2EIeM4nvuheRoIQo4ZWqZnqsiaPZFOyo3aF3sjzMA
6At4Jsi4CnDFxofOzN+MDoWpehTDLZBW88XNq2gnOhn8UG2fTaBpWyAFVr1m+1+9gSShOGhTe3At
16IBhTCSK7GkIqRRa6FG33QyI/BPLEkKWkW2Fkfftb47vqp0fbVYnGVXnWDhBW7Cs4Tr8i1AN2V/
Dv0Y0yxNoFmMEsIT8YdtjfZtHqn251hR2i7um1oWYpP9Ntt/7jeoObkEIz9rpvs9MCrRURET1YmC
g0z91jn5jR9eRkpRq9MWRv3dus1qqe7LZdaY8PYi5rY2aHGTqW9G49El/7Era5foPq2p9f20DOAf
1PdRWaIU2UyIK1CHWZzER8ybo4jrYCsQnoXGaSRmSlCbQQ+KaJ0BLf4fuv/VLwxgpudgepbtgtb9
NjuWe6KiJXvoGg4OO5nKYFJIWGgZJGy2lz1sepmJbq59zt9ZcCeq1+vFpY1s4PtJX5KQ4xrbWpkN
ckmOU7s0NtWbxTsHqTCw69xpPlRGyqsCpYFAmDCjcMUrdjKVgawCGCuABxeLddP/1lm28ZYCMjFv
u/6rTg+McKdG1MJtzrJWVhSGll2t/iuHUFXZA3kz36CR2/Em2l91KQGDx36+paU2lxeZio/OU/5g
VVTg1APkCrTgpuptNUMMtqOBtjguTdlXZ/CNa6VrL4fiV1Gsr3TbMtlFXF7p0g6yRSvOQCdarqH6
dJLvfnfNbWvFrYsj2AXDzllQMCzFuAsyENer1s0fqfJYoBSWerFq1lfDS93i0zXWXdOMLiCgi9ui
kp1kthi1cARJB9KkPiEENPQegenEbqMFiTa5VbHefJ+mwTgDhV0uuUYjpIe0gW23VYEXV5UJ+P6w
UDTKdnKH1+1xnM62kf4FyjQWo+akbC3Dd88mVGgqCuvjukbsjpmD7Lwg5snnU6LZpq2ntYGZ+c8P
LlbQEW2AQfkXyWBOC+aISWEF9fxYVnn7F287vrakSpztYuqBTyBWt7e6cYCjHWD5lllcKnq5E3md
ina2Y7Pcbf7wPn5rrTg9iVX0q4vI9QAZxX6dLrvTr9DeRje+TNMYXWGRDg6B61eHcQl59KNHE6Ei
MY5a0yEaJpEnlq7uATVcIiAigtY4XdyUo/iiLyK6SUDOPFbaYN22wfItqtX75CPFMMH5lf5fRUrc
rZssFReP9SEFbOv6Ta94DvgROl2yw5wAix2ZPb8Bx6rPdd1TTquHMF/R9+4dIr7BwwulRurhLjUB
GRcfyKPiJ2MZdHKLD8FY8fq5sGYtKltx1VuQ5Of1fu5WFvkiMk777bYNHFez3vNFtz4NZOrRSnmY
YiXev3o4zAUvc1rRVwdhbze4AHgAlb3zyApfwYUaOVTMIzkfaN0tzov5QWSqCtxd0SXxMV7Month
FvdRDcpzGo9fxJo3VK+UoIkKNlO+gDbJjLpOeOWA5gGhaYZ+cg/WIhfRnCLh1ESrz07cZBBEJ3rJ
8r1r6uEhVTQqQekIgbJDU4KbzGZdD27ktxbw0sXyYlq4eUyZr6ySBUpgNrtGpV07dmh2MJfGiQVu
Zp2Jbs4i/zrSev5KHy4LtlXlaGQ0kaXgxv9qEJdt7URuhLxAXx63iw1WGd/RhPxFan4adUnD2cMn
qQ+i0WWAg2vRqcX8STxmqRn66fevOtkgXKqMiOm+2FMWTCnoHpMWw3EFHBrHvvldq04DoIXqP9Il
DUOKf+qTYT6pYRl98kFw2JUa0WUCDznFA+GhyZP4kxIE5jXsGptYQKy874uPXrowEfDysIwhxyN/
GehD+FttUuMo0urjkFe09qLYBlsWikyi//vqzSy6dfPNR0l8d73MpovBYzgrNPOLyqpbzT+ul4X0
Us1361yMqdL1dxO0v0rpQEAWeJ12M5YQscxkgO3nCww880n0g1388Hux5D+mPxet/rLU+nXf7TIv
fOSKrWd9IVVFGe3ycV7s/dsl6+qxCwJaFP/QHYqvFGV8l9d68BCSo9u7mV5+BjeHBLqtWffmmNvv
aLK+E33uK/Sru6N7gLCHWqAvA7QmdA1TWO3wwr4gq5Sf/dh9rlyAcYFzaB7VCrZg0dtNB+dvOQw3
q/kjdYzkoOSxepXBhezzGmXjkO1ey2LaPDdzAsjH9zWbz7rHJou7Y0Tj94235duWwXbdF+5VErj7
kA6GfaCPDmwtsUu/p5EfAruxQC1HJ0M52c51cKsOpshFKbLM6sUis1CD0+r1GrHIYLYdMB2b/O9b
ig/MLFQTqYRLtnXbVbdtXlxVPsorn9U8215/IfEGR2inX1Nb168mr1rGXqatqtsZbIGFk60O4pUv
XmLfRJlVqqJfZSbDuk68fW08mF1j3MkyUTUAbvAq/HOJKJ3Gqqmyg9dQpQjTU0JCTssgM6nElFlh
Vdp1E1fvUgo3tzW+7LHaXvtu+8lWm7gtd2bjXPV1QN019aGbW6DbZPEds99PlNMUu4FoKam4oYlu
fqyUAH33WnSzl0GUWjRWxQ7UW1D2RaETTT7lZv/lxcptDXU6xnfHdf8XO5d0Kd4oTTEocRk/tQGp
rcapnvlzLh7oKS4esprH5G6Tc/5IiRtGymnTvfCRHWDrWXcQF09KNGQqw+xTLMtdxYcBhQukTfc3
fL/V2W2b9IGsHo1CSxOgiL02z+2BpGP6YNQ87cfsIoK2aCbH5XgrfrR7Z/QiGgoIyOXEMRmzSlkV
aJu6u2sLtXgYI0LVgzVa++2Dy2z99PJZlvCFmxr324d98eH9nFLKOGqt/Qvl1FRVd8iz8zRM+r0O
yU+Tj0NVnuij9Q9kP6dbVncQ5spUBgqip1uxKUUWy66MjfG2Ob1aI+K6EEzsaXUUpWEEZbV7sfyF
9tUm6/pA6wjJqP0nHejGs7H09CQzNRoymEvRoAUM0GoohYyzBsDohVIc20X3yrDpxGXbP0y1YzvT
VVA6bk6xBINdz98HepEDCMkXmVD/TNMSFNZ+lRWrz5T1lG5s7gBVjofW1pK9Lue0357W6OcLuJtP
NNws5zw5xnXdLxCdm0gznHUheG+bd0MOxUVNCgd2bT/ht2CzWqbB0HI07EtgTvM6XX2IYSbQjP7w
ltm6xATeu9kt3k0af/d+vWOUVSXc0LRcio+bZBUdf8uWAE2PNOG17z27ozEs1yiJjWqAhIPemaEX
Lb3wce66ea+ndJiGBmiquyQr5vt+CizrRKSlJVBr0lwR2HDPjzDO3WddiJdat6Qqh/7DuolY2tzq
rrkxLiiRbCzXEEOZfTZB2wEwbNklWlj6prS6xPYIwMEy9J6RUBlH5XYDyUK7E+WLqdZ0GlqfzhlN
JTq/rCmK4vvqhDcxgAF7CzqBRWmMjxz3tJu4ifH7+mXZdlETarW7NkhusmhdL96vtu9bMKJhNzhR
KEg2PZtL/QoFLk+UXweSCfq1tiC4FkOVuT+8//sSsVIBZfLUkTXrXLZ7sdOqHRPzZju9djaWG3mR
ttzYm+UeL7LMtmHTOfIEEMu6ZjNZy0aTV7rUAGW7Tf+7bUT3P7i8uNzvtnFTUFaHLvlHjC+cfz/9
3RavV6ryNBNtPaTw3A9dyo/pxxfz71/Ui0sONZ2yuVs6uzwFcYXO5+5qQaiRglwInIT9c6APBeUm
i+fUEzbZyVSWiznSgfdftxNZzDLbLrHt82LfV1cUn1e6V5fSutI5WTUID8vn3D7Cv15SXNYPKEte
XH273Prvf3Wphkw9GANqYwbRzlDM6g6SYvtmL/GGWR37i20NgEcgbYMRabRHiSzO7c8Vah9h+XXd
6q3OhOFPq33ViJdj9OvugZ4X9Y6XBGpAfC06rj/lQOP0I1MZiuVwUi2DLr8RkWc5Im126uzCo55C
PP56j6KNmvAk2lorLHu/LZLZupNs+mL/ngIYGxasvVE51BLGZKdkqGzt++y/67QqBHhTfIzR/5+W
/K9bv/J7Jf6/PuWrta/EbSsVDr99FKnqwY6DE4Fu2p3VHnCszOJpATh1AUxbvqMCGARtL6Y3Xqbi
k4BNdTcP3rs5AfRq108pKe1lsQy2BZlw0wD7tOnWXclF9zBV6e5B9lICR4fASK7Q5P8QksoPeQTZ
w3J6lKFZzndrJTDHsJo6HP1v0XWLoYo58xws6y+OzdYtNiIacolpbo2+9hLbrefeJ4sERsRiFA9V
ArwNGCb3NgZxE4PMBFlZVv265dpG/NMwdPl8NobsK/goBHSXQUvU5tQ09idg/+HBUXICu2Io86GP
TtJksGoNJUzXNWL3q5tfQXLUVUb4B/FW5TIq/bRAC4MeFVrOOQHV4gxgUnbfEbC6D5SKmGSa7Si2
47csOrHSVffdRXSreXC85OgPtr4TH29SoF3dNpM1mygL57n8q0lS9yT6RCUI1RkUeQ+xQ4Wi4aXd
o0W6rCvn8qYCuv7oUkn2KPqgGfp7BbTuV3oxqpYLIVsE/dS2oHZ6S1ugWvVDQ8PJYXVcNnUs66oG
IYjAv+aMtnTRqzySiK4Jyi01XwDzkl/afLd006vtrCx/gouwPYd9Wd2gaq7gXvoxG+0AtCjIkN7Z
VeafxCp+m8sLXcsx2IVG2Bg1k37WRjnpeu+votoG1pMY7KLJQBLPp5OIm8GozMuQ6sH9plKdeL53
oXQkLbpLCs29SgBMZjJIoMpbolUy2wyv/ALTnQH4XBzF59WSbZttVw4oIQnAsKTJQNrJDVcpT8LH
PACd9VDaGgBGA8Twug8gBWV3T12lp0Qc8uGkdJ55TSoKdPSC9qudTGWAo4O61J+DOFKN9F23rStq
iGXqegz3ossVsmK7zbztRW/1D4vsQ/1BcS2jS80j4CaDv5Ql2G76XRSdbuj1qRimf7TJsGpg1HAR
w+b3O93PZf/dd70iYW8esMt1oa7rDl4TuSeBdQ+ysr0v8+CrSIL+TlfKkw2eHwiV4L5nvD3yJq6G
K1B8QhPCM93u62rxDzSqR1XFGq+yoKri6FLFLdgkiT3/kc7w2jlpeYbCLnnj00/7FPk68XA6lD6D
V2vsm6DhY8Gn896tgQYYcu1zkrjTqTdBqRI33gx2RTHWH82m7aizOvwfZVe2JSeubL+ItRACBK+Q
81BZVbbLbr+w3O4+DGKe4evvVlAu8uRxn3vvi5YUEVJmDZlIoR17M6uH3PZHvQ5dNBfxhMQlGYeI
/7pLvrtWBl443OiZXvkUdOf5jy7OOcegscOjBaGVCzX8o2ewJm49AKah4RoCdqEcbDDaFLxUH12R
tRAcKB3db8Fl0nphjaPmnZ+6EeohThB19yPDilqPbFU4Y3dK4XqFhx8ZZ1Soe0bHShAPYJ0lRu/S
+WgNdQWcO5QJr27lAokSG/hfVXxXeW/HO6B87IXgimwL4ZW00uCCsgEyUfNAeoUqkQR6uyh/vWPI
+v8s6uACWd+0LPrRuxngW+YwfMnbtDhXgRtBnFB1qaltfKrvxrLvijPuzFofmsdApX8EkoOGZQCK
phT1Cku9iJ0OLuoEVdUIAEcJyt+qH5pVWe6xVKR4bTVy1HfNAdRCyyReAnPlmSxDoBwbhV0Xmk2N
g8rTCuj8/Ux8exRI6yTgmtwxyJV6ixTJTGImqlkUTua0QfKPdE1KgeoxsI3nKAeCn7RKFjeNF+0T
Cn+fSqt8KKRQPCg1fsmm/Jd4W4DnL7XAzcPq8USNafUuyksaYK0BzJQZflXKZzf6e8AaSjYIJCBy
jVnGSmSSDWD2WpYDPu99tmsZ3NwuQf+45sNLrMPlDYHAcATPYKdDKWU45nRkVsdj6lEz0GF6HcsP
d6OO0DWdhFc39VK1DvXASoTD9ZT+AMUWX9anaeRcl3qYRcM1JJkhraAVHZRG3RbJNQU50I1yPhPY
gHoijpHVsk3m7m29uz6EyMnu3+ELPDMGzV8WahWeYe4m02sSMKMlPLLwoWZ9Bw4N5bqPpVcZ/nBG
dVVNb4NCaIn1bUxTZoMWR00m45SAQjQ2Y4C7aXEyPrw5bmXGtq7AfFBbecS3ZZyAFN6ElsYta+z2
FLhJPPxFVpQJAVvOLVRJmnY6biAh3hrhjXzAZXUnZvbucdKaqM8AowLrzSkoK36NAYG4tiWockoU
Ri8CLhrQkaDeQgPSMnDPGsaVxFpikndZYrqIR5BVxdfWEFrQoI6TE/iRPQsp5NLjwmjO0Ghozkz1
1uGjm2Jilo5QdOIxYLQ6bvYev2eSpP8qQwGBa/U1s37D3H0zZfR9ZFhh6a1+l5dfwFuf7cGVHl7A
pB1eqPcwjFM8c5O2m7dpHEBeYY2hXjDgjnGzznEBcDWnCawfWHSZ0WHPg3nr7AFbuXM5Hdp20E+4
6dNB0tBq+8Y19zQie//hXG3U+90QeVoQu63u38U82Gj99R2sc/+7bXlbrIOmA9cBMAUMBUqTlM2l
RC6leQE3AiOI/kQWaihXnORnVMrOi3lNAGMRB6IwT31RAy/A6hOdEkQaoxQSMtueRieM9SyyHi4e
zhotbgK9NMem8u4gc3dyWQ82tRPxs6PvyEKNIVPwlYHPTcQ4iD0kw6Mkq495JVGt+w+Jd5pAGXp8
u+BrC8UMe/rBU6v4Eowgb6Of16wGXJZXUb3Y1t8PeT9iyb7+Tj/sqwlqovXe6CAQBTJ9/WykkOv1
l26lh9WRukObXiLQ2RxGUY+oKVKRo6gszQfHPqAaVfDLGpSqC6oM2+dTMSwrRTYIaEcFwKKZ0CiO
qyMyk0rhfg4OOO0nr9Ar1sCNnHaHUWGsydbxdiuLOr3RSDZWfE214IlGkN4ur1GP2nl3EldUT4sr
9UyNTyfIM2NVV1yhdvxud9IexRIsLaCgrPvixeU6rnaUBHHWAd06aFN7YWqIb9xX0xDpswE1pDdm
6V5a291nZozBpzDSoamAoLRNoXGjjV9oSjqI8MLkzHGgghP4HvCtDmO9Ia8ZzAenQ71/AWbH3mON
Iy5gUhAXO8GJNE5QzoABmS3bbu8jyNMBBQZmmaDfrlPJsc6jnmFpxSGT1iuNbLXoGvYQy6SAqI/h
HB6WNGN2kiZEuiraMopcu84xmGCsCpVZEchRc2WiZmAQvecAB+woFlSmqBeiLqiGcT3VNmBeGXec
J+3NiQXoItyoeoGKbRR0kd9q0M229OqHDGcGaYmXDOph1t6JnHaXpWA4RGXB9ERNCiYlKKFJ5Lw7
o2F7beqm81CwE3jXrTe7qI+hHhSv4JrBh6GDFHtsvzlpZN26mb1RjAYY4FmbIgim98x6Gx233Lem
AeiUWgH6pwD2tlpw0C39NoazPObqQoQa8FVJ8Imxi47n6IFMA93PPIQAw/8+gxyRNV9KITpovn3Y
jbgHp7ONBKSl9zXqGIvcujo2PmI1CCj61Gw2CwEAVfe3RnuwA2O4EAlAo5gA0ip3DhNql8DLqDgB
yJg5IDk3HVTGr8wAPJ/FtWAcOlOFvgccEILlcQFMN+of5JmaUvWCtK4MSLhAgtXOtNBvRwChqp+T
sMDwijsgx5kNbChd44yqqS7cUDdRY+qRuxGRAwlHCipwlJQp07w7IwWtc6yqhzDe4zg3w88Nz4v9
uu7Da3V14h6rjPtTK4tpZybDtJ2ki01IOqIKGt+LuA9aLkIHjR05xL4yYIlwl49zIrpzV/DT43hx
kfVuwl2XXDTVYlO9BQdC5N2tdze/ASH8+wvydGtBKgCg8WC+axr1eB6F0WcAl8PzPv5dzC/bfw8x
odKzrP/f49zAAiZleU3QD2xcAxo5v3sLtGDBwDzL0+ATb0S6S+OMH2zku7ZObFm+joMwgHnOUxlb
75TCkSrT6dOcoZgJXFhtHx3S1MwQhYo9KtOjHsSlUQNEXSk5StmSvaUI52OnfalQHnKlEav6+Ign
EnBjyvkRwQvz79Ec5g2quKPzysRJPbIZQPOAwufD3Vfdp6Q0cW7s2+nsFHI6z61p+V1wCBtkrlCc
1HYedVkbXx2ztw6gZA7jE1RpWtR258WmVqpVU9x0J4O7Ho3WxlTiWP84JAf+B0GRmfZAGMaqJgo8
FCA5HKHU2nBU0Q/ibOfZeDX6Njyh4vncY+d408ssvKXVaOzNQcch4MNGPQ2KNRC9vjyYc8OJtiwF
ORLVVC6VlkU72H42omJ3GVM5JpTOgCBUNZwUOYbNLnKxRwcxdXcMLGDCcSd9NQBMBJ+t6i5jvOzV
+n5nlkqKOVYNBaTY2IvMsI6riSLISTaj1EoIVhYMyLNfy5KjrdroUqfhm538QL4LlWFO6N74zIKN
FuDk7XaTAI/toPtySNutSNuOo67eFU96iSqvsXQvNKK4uI+TA0i03A1o6dx9O/bzqTJTvMAh01pc
FjRzpePJh71Tyixny5TOQ6okNcgxsDbwLTOAYksUsXNSVuxMPRulJfiWNePtaiNHnBb4K0lqyZCJ
cd+W5sk0Rxv6Uw2o0Pda6NrP4QxtBM8p0rcgcsIz2aCoYANohgpWJLA2wtbZtidSFWEjQWEENkPZ
1AA5NBv3ReAFFBY+RKhxxCdxAvXCtXb2uGyGRvc8T1+h5faPF0V3d0QUczeWI9Su/YeZ4OyUm7Tg
IVTuQGsBCHJ+0QxZ7FCmLIHc+GUjRw0uiBaAfMRQY8V1ceEsBNJmTA/DEASVxwOQQE/UZaprlhzs
6yNIDRVmq2lmHNGpuzZSQbSQQQVOS8XQkE8gC+hcAIScfjC9wYlSfCeEiY89I/eLNMSf+6PhoK7C
PfnHmHrcLeYTuAGwSWyMX+4Sijtxya1DxHhz0nQ0Eph2EFNoXXOa8OOdqLcYyU+RZIycGFWvS/dh
OgXFtNIaT8vhU47l15cLo51eIEkf1HI40eUY9ejPQr3o415wdfyjjUIKp4/e7wUfpqzD3wauL/9b
d9g4rl+ZlQNwr8sOmgBCJYSOp09/JtOsCrGlbkXIu/UPehdFf0zy1ASh++0Yl3/4ryBXRnA99W+A
bE7F/XVsRwCXYN90XKLJscQ8TMzlrgkScR7srIHaB3QXQh4egFEe+dePoSbDuH3VmPndCGoU61h6
gqSjA0SY4C7yC2h6HdUSyzjMo2AxTrEBatpRIoUTNHgMruE5+C3qZazVCYJo0hJv9Im5c4bqR14H
fjt1kLtGhXvvcUWAv3SrFuIJNjiJUvAZHmmk4bLqMjmS9VDfRpeMSV9KX7hDsBkDrdqBpjHtcIc5
BJpPRZ1Uzkm9HH++nTVCC291rKWgq3clOIM8S3nohSjBPwz51HHsqm2kO+NzxtwAeXyUBOaBAbYx
e/pKzMFDE1gopFN0wgykPgwlLJe6KH/Z8M2M2tYO9SBENswj86fT1uUOiN7hNCp6tF411CPbw3AN
0QysjYoYzDMUj9q6wmoLm/TS1/MbhJC7C9hmICepFEeaYYz/jLP289Sb42cb7H67rk+ED8b2Anw3
2h8DnrVnEDMCEJAUQD8mSiGExmtDMdNHoAmZXVCrJKNfVUX0stfxeHmhrtDn6AUVB0dUvuOCWHld
ZYrr5i88+bO2LvbYxHP3tbUdSL8hj9YU3ADYKanFDmz2cltFyFrjUQOqzeW8nQThJmoylBPT8ZpO
5tgkQVD9/XyujuqLzz2jAL9eyDRpB0AP/3UbYDb6nhtpdXiwL0Sba9zD7oFoHR6mkK2L93nLQUcn
eG74vKimE3hHSuwiw3kCjUReIRutrDS2lXHxk3FtshjsNEvk4qdQQfPFZI4HWVsbstFCEypTIEGq
lqMxLXT3HsijW7XpTzrki5G8b5sZaAN1e2krcHRbN++91RaYWbdxmKbjahjneVB/IQZMnprp05w7
K40XF0UxM8GEIMOmE9sLbcsd9t123GRvVE59AfbANzQUBuPiGxicKjzmgB3QqBZCA2NDpeUedVst
32ksHM8OZGwkAAMXnHocsPdja0RNwplSdxv1DQ2DPO65l9Sme44lYPVqt7RsnHBVBYxqMQlfAnuT
2YC44sakeqYmddx4N+agB19teQF0bj4CRqwbNzIb5dc+crvL2IBAxJ5DZxtD3wOw2KG5IgvaXMlB
PbLhJmMEhtzBpwoRD2FGO44jhB36/aClT1BQtPehKuOIqZYjSMHi1WSv2PjVWOL39lxLJ9xsq1gw
2uMDhP90GlFDC6k1yA7dut7Pms7cNFoQXsBBz2YU2Lq4e7CmV7IBCKY1V+oGhQ3Nc5mfmg6KR2aG
PDM1NKxzUKVgE/bnclOQC2D51L1EZbfAhLcLok8Z6IrhbgzJaOO0jJdYmkarDPmE5yj4GudNrwU/
U9P+lnWSvYHBvTxXuhn7Ucn1t14fnf0sqmQrne67CR7rS96B8W9kX/iAonEalCB3w3198IVGDYi0
XmVSzjvRDkgzq3CyhaOmgSomaQ6hXny2gXqB9PwE0UnJMi+AQOCRhqSmCHauzMtj9m4jkghoU73b
Vs6IqbBeCyl6MBswgF+ysD53iku0V/xwNlGJrmNyk+d3NrfoqnJZQmoDQ9290fsuEZWuc5Yl/3lM
nhJaz8IIj6YxQIWg0STYivVw21dJs1nGlRAxBK65Dclg5Xc0VLUN8mZYDrKuSXCLUASCUoJI8lNC
XUsVkNKYmmVYKwamu7EKp+HddKYZ9gElqJs1DkK2qMqpg9dAM/Ut63CXtNzV/zs64Hc2k67z80TT
t03WVB4hAB4D7WLezDVoQFzLhPokbt5z7Dahh+JT11UcfSifgUIJjWOH5ydHc/i8vQudnMHcuGCL
8duEQbtF6sOmKnPzzUYaajvh+LarQYz1HCLt9wKJi9BLXYCied0kL9Rkw6x5VWCb+9WmVVG54ZCZ
2uZTJDbAl7oQ9rCCmxVrFUrco21rS+1GJmrAEdVuQREAvrUhdKDvoIInkz0XDij7KNhy8/5g2q7w
xr7SPZDX9JdSZfuaVLuwzO5eWCmKtxnZV5USbOcBfLuR/mLTSOTpyc2DL1lob01uTZe2UBumu24Y
BjXwz13g1Y4TnKBIOF8Yr2DDLm++uKqhcBrWg/bHKDoQbn/Y71Zc1ko6UPBYjQAkmtZ+WGeJF+Cf
2CZDjJTf+raWeDLQ686ahj9NitK+NWZ9L3cvbDyBmwx34vTDrW8ttWW2l+DZRL5xuNaTmDadPhoo
GJGguyHj6oHKj+FblMcYsPEdWoPvwDTZPiMb0R4bm0UeONKZCwwcjPYwnPKMt5fYLdpnHL7b5ybD
EwmY8mJDNmp4Fs9PZSSWSSXDRtMbB5DBh0B/79e4dtIhYhwOkReDMPV5dayv82EXWf5vr6McWg5M
Uw1iDBRcD8jq58HfORSNPyUamw52JMf9zKP+y9San8HBk/3MOvHbgAS8zZYDVks999Oxt/8KY1zX
g7Uy/GybU7yP5hDEx9XAbiKA7Fszct2LUlBCWLHKZTvITnV11O7irPmTRqudhtREQYmaC+oiuV5s
SjsAUZLi9QomMWzqKNN8Ta+RpF95vlzI258c00Jh/L/xf1EE2WZjuhlGMR3NIi987DGSHSWSKbmM
6hxAdCyILs1gnSVTEcXVyUjsNzKtyWlUI+c+cziuwlSumrxhEei3ZvCXdPUowHig8nD/TtlJw2qu
/1Cl3Lie/cXsSTSc65B6D1NXm5pfpyAKW01jLIJ9pOFqVmkoZ8ZsKZ3dzUL6M2aB9TQM3eNwIf0J
oPlLwfToM5O5PbOYv9JtRK1EfUuJDdTjDUWc8E9DyodjbKIcaLnAaNMUF7QaNjUTOENsMMAsGcA8
j+Q2HZ0CMAB8xiQYoTZ5n07QVQDGx1BNwMGlgi08aI/VcAX/0JBgQFaT7Hu7Si5AAOq3yAJxYVOB
ZpWGk5jZjXp5DwkbC6lNEZbs5qomLxsXGKR6alw/jmKQEQP9WgKDgLpkXpybBnBIlEp/1nMWftby
UT5FrHrF1260mIa6OMoCynRIcNV+3Bf2FkLzw2W0ob1I6oqRTCGhlQKLqbQayU6NBAoB6mfYz4Il
/cSzofN4bA7nsS/e/vuFMV0sT6qQrSrbyNeLotnc8aysOoKTgCCok2XzhkhaiF2FGgnm4T12p9/C
ospREIE09ZxFuGL+9+GdTQM9cajlfEM2auQwyJ3rDCBFVxvnIUnV7rkethZqfFFUgu0yOXAT595c
3e/tCET+biNBIwUlqrVp43rrRjbYLj/slgZhq4orcegREtYPjrpR2lUd4BzkEGnU7nNNDJ5bD9XN
BB301haASgWGrEBkH4vqlpQp28V9ri0xFOiIptqiGnnCo2/SX+c8bf2qq+dtrR5idRnqFxbXqNtZ
x9TrRmCSmx7ymzO5bd1A+Mcco4x+DhPPd3RcdAqTQUIhizsU9eKODVsGy5cq72waJm4S6Jg41Z17
iPRpYyFbegqjYTzxjx4NyUG2IW4BXlrH5F6nrCusNuq1EjpEuv73g3mNf3hFfYim5a3QjHXaOgOM
yL/eykMMDX/3HslmOJ191Osbly5+UNXofVd7UGK2AxxCR91nTG99qFviwhjaBp+ivMBX78hqr4z0
+RPZatMAUZUmUe/Y6J+GGdTLjZjKHTn1ME+9unfAqa3p6SfJmu+sTaYfDjZcXgPSoxu4+XTAcC5m
ZugAdJZ/zmanHTgbIrAx/GqGwOhQdYZKttVGvYj39sEwg5+rPSxFdDNLx31C9gDiYgcltAAKnjh4
1qw2eG6HXgNLiM5wI2xwdGtRbvGMZZsybE0NJSHZcLCLDAwYKpwmQkp0utR5fMkphGxKcS7DR21I
nC95kqUHSjWvmej4IydtOfgK7g3wD6mMNNkpLCkluJppnBWKttkKHQvbO3DFjm0aoFYQcOJQj/Jn
aloQ+5542ry5k5EtJrKb6kBiIld/CPCQA4kiaAugNJO/pazJn1M7GU9Djt8wKnxQYCjG+oRvVMDl
UW1+Tif3z2Qqs8I3e4BAV28xQZKsE85WBBW2rRBvBq8TSQevjWsGMa40kYtbbZH67Q/qK6HItWTz
4GhyPI0aM3gj+zDyaGdWEgCIj13HuruAjIwEp3GT2pu0Au6dYkpDjMv2ZLLZvJuD+I9uirLzVEEu
C6oadeKNkTFtQxKVI9dI8g6tUpHrVYOP0wUUlUC9J+oLG9TwT0IBD3JhhuBtjqMr1OC6cK8clRXg
gpslbbhf3U4KPdsmvZUGaCdmcGfYG26X43mOyr0V1i504zrspFzTqjY2rkTBqmgb81Mxl4d8wnlz
6vhob3RcFxzEABAgDfMi0p/YAOpRCMvmu3aYe4gQq3nUmMdOWP3TnTlBchNw78HnrEiP+CtMN3x2
ow2oOUEXoFvXiRXB3+HQ4P2P9vfAKUY/6S08OKAu5t3RgVOXuMLTFsTLgQWlgd+6yUjk4X2PJF8Q
yh3Ps42YvjtmOb/JKnBwlZaVR6vQ9FfLKEFBMYMPborSwhdNrOpZu6kDrApk4K2pX0bUhF3aOGZI
exjg3ndT/L37ygFhVgQgSmuboTeCE2Pndll/qRwHmFjlWGKEMpKns9vi5LgcqSaYVjvN+J0NWnGg
k6vARfB/CKaXxNfBZhqj6vTwVtaXoJ7WAevqGPXfrOkhPBjZ2udYHz0OxsJzMhbZZw4ut63b5PrW
AH728+yG8WXMGXY5RmmDvnHybOTXPtk3U/fiWBgHTQvlt6TSACiGQJON+6MdJHbv7FAjHgCScnMg
x820/DpnLURrmwg0ghDa2CPhXh9wRn5bhsxp83MzQzU9mbOfUJnxQiUhYwKWpXLf7lnEPRiPSj5D
Mw38kLuxEd25G2V/BmijX3qrrXb1IsB9BJgWDAPqw6tnFpM4JLypkn+lI9jfdQ0SWry1gk9WYj9D
02z6Phis2pDdUnakOxc7FHPf7QFPNSjYGIegrva11nRXW93Cd60WHxsDpHikGk+2JBhfKIJMhrq2
x9lH88hJTej2LyaeI49rTNBfNm3ohE4qfViIcACDnkgbz46CfqcnLRg6qy7Jt7OLamskq5qrqxq+
JApVt49B8dLZwTniAWbbQ93s+7T6V8YBU6JGql4ex+UOpVK9h7ot8D+vbuq5cx5dC/fRnCo+1KZT
zM+QGSs8V3fYjoyl1VfXu6VStX6q1qf1KIZ6y+ywG6Nraz2uP8ooAqwCGjtLgcIDKZ41SpQqJGO0
B+NACHZsVcTwWM+wBD3UO9AQukT7qoSMEk3JMwnobuQcnQp8XSDkuuCAxq6hFhnXjtgem7mrj8h2
3dI6MkGxrdzv3SAMkSEDT0Sswu/mUFCs4F2BVYd7GqJADcoYGeDbH9DZiVCydjk3W9aCcW3Fy64x
1KOGgLUPIQ9xy4JrzO+WpmUe5tEw7MvvkBsud24mGQRPRzM9L90k6jJks0oXZ+lSF36vXEu3Uc+6
O6td8QAJchVgDn16Lou53+d68bSa/mN5cjW08tJVa45QwQZaRS20vBwEVpOZMcgU/Fo7i4Xlh2FT
+1OgtecUpXulFyVld2aOSPMdWXGZEAa+25enEkWKh2IcrdIjDzV34yWSrIlaJKH1IE45+9jMz/4y
Xv2P8++WEh3ov0wNBCClnmhg74R4gQya5kkDVubJwAOfeUEkO88ywmi/emIVQ0M58Fs9W+JIM+qS
v88lJ9P/KDtUUZJvne3Omn1Gfn+7mpaX0pqMHXAe/b466JUCC8VWEe75YwMoakVodE7Nb1kJ0NTs
CKQhVDN+9Cro4VXeEgboceWRn8bUi0eQCURjfFunrMvchakXG9MeWdjVvb4D3tZyI50y88m7BJKb
xrTO8k7WOZ01pD4gWHjAzagSdhkQ5KTWvAgzQ8HTQNot2thB3VzItog36yipOLRZ8mfCrXIfyIpd
zcEMd5MIxNGunfwTD/lPcBvlf2r1oDD9NnC33GKnPkhAmIUE2Q+egAEOAVB9xr5QMnYuyhyM9i4w
+Zn+c7Ym63MKROLrYMWbptGsz2QqjWajR+BypZGcdaQSeXqlkZjH0edOL4+1Vtt4JtfaVtMad9up
6dg45cew0vwWW/8TPcSlzNOtHnVg7q2i/HOfxDaqL23gcdQz3QKz5qtlfaMBxcfZ8NMwc/tCz/yx
jtLtzKCuRhHIKEMgsDdGjxbD8xRatsL1cANefuVOjoyQBr07XDxahxh1mse+LIIns+BIJuiD/dZY
+l/FNA7/cp8LOZj/6nr7hw2m42Uu5FrKW6KF9t1c5ozzRgh3mYt/ysADIgQZS4V6jnH5vB2CLNyu
qGfTBuoBh+sMZeAGJESrZmu62fRCE9oRdedJbf1gfTIDPVd8B1FZ9CeUcUCG6o7xCw7kBr5fIg4G
Dzjq8FvS1NpnUCtyn816/QmUH+45LM2/s0GpaIxJ8y2fCvPiADX/SefQzo6Q+HyPVTajdbysG6qX
tHGqT1o4I3sAHqwtTWDYPTwnst5aQSv9Qg+CrVXO3UWoZlDFVIXaSFKPbIGdM39SpVfkSBwXqgxm
ONqtt/QpCvfexykby+O6DvXWtfXImo4x7g3xjksQv+JytMe3TxwgVZbGOHpRt0972UI9fSwvNLZU
MDfy0Eu6BuBkNSTbf8whF6pJscuykGK5m63mdGMPlbbWOBDvHvHwoXolPFOPbCtLHzO7EtJ+4tuD
nWJ/N/XBZqZ/qF3quQWR94Bkuom0EdDv3iArnKBMN7wahRtDbQQM2ct4jSEbi1Ic+YG3+t+Y1Yh+
revcN9yXBjtoyseADuogfDd1IDWzSZ7CRECcT51nqdEK7Tvwkdkl5U4IuKYtT2AIfY8QWrrX7aKS
P3To5XgFcKMQTiwT7K5q+7CeRoyUI/FL4w8vHVOgXQ0JiIg7+P/HJx1yrTsDl6DP9MkNtRbJ05EV
YFyHMxm4uQ9lmgL4hy8JIxjYE1A0tx4o7Mb/mEqxOf7ffdm2xXH5DsDneK/JKt0UzIboodaeitjI
rCv2DNuk7sW+cOa9Kxz3mRqd1yDuaoM/9Gl8N3Eg3m6p2XsUAFkwJDa0vt27pgYubjWTYkdIw0CT
2S2OBWQMl9WmQKag0TYcXH6BmiBz4m5LxUxUskQVTa5lVdgJ6pvVRD0KE1QIRWMdX6NLNZSe4Cus
t0Nwz4QNFOiCZIsccoLTN/iTyEbVNfOHYyknodoa2zSTbW1DuToacr+yq/zmyjC/gcEivw0DZA7a
EDz0XCSu6RXKzUtwlOd58ifFIUMLh5bVxllrw+M6l3qZqs+Rzn41LwtBm3iTWbN1oRXXV9W07FMM
8TuIg+I9rPZpzhuPMwv40A9H1Adyr2VQNWRc186ZLN1tKNsMZSW1BqZ92MhBw7UhG3nJRsNOKyff
DDvXJxtKsLR6WYbGNXSS3sfrxAol23VbNbvfLQ12pW5bZgx87RIgcrO022+Go8d+MKfT5zZ2O+T6
w/iFYwO4s2vXuUIqO4fW+wwuEhSxHAJW3woWCK/kff4cMSt7Bh9L/mw39pnj6H4hu4Uv2y3UkCDI
RWp2rmIpD7mOgmMofm4Xo2ytZlvrAIwROKJDocyT/IU8xdPeeULB1AQyVWCK1agUW+A7xaKxAvXW
bTzMP0hHZdVMuRs+6K+Qp5mRj8FPDe0VVJgXQM7MziaO8wl0URKZyL4cG59buGzujVp/Ihs1pvLi
7fTClouZAnIwIT+BGgBEpGAI8Vbbsppao4qQKJRQzaRYgBZjX+DWA5kgsKFRM1euLHfNKZnoqG0m
5a4vcAJw7DIFnXBnPqG6CVmpMPjBElAna7E0n1b7HAD9KHn8k0zkpHjqtXP4J1eTVhOFFSXfCWFD
VkGlvjKVBKujPlx6ZMMfZ19IUACTk5o1loZuaXw1iv4vPIjy49xlBaT5+KbQE/kJVFsn0AfYlxD3
XBdkavtDw9gzmVY79bRxwj6e4uYMyp6JDU4g8gxhVgGEqJZZ54iQ9weh8/9traaSqCIFw+1G0/Lz
gqecLRQv2VPyrTZxxRWOAdKmfeJkzyP4no0ALC2TzPPnDhSXz1KIYkdx5azjQpniis5a4kCLYG0C
bVK5uF9MGCs7Br7xwInxwIJRDWW1DYIAQoyKRmOdR/QYoPV9lQFqt95CCfBkaDQ3Ixwrvon0woKc
KOuONr5Sjg6EJ1DOxMwbNbPizKg5rl0rXAVuHhwad34YejgdyS5YZd6KDLW0HT69E/8xSE3bVyZ2
sGxwmlegAdtX3ZQ1kOdWsCcbNaH2ZZKhfAG/oAQR2p5+FfSbisIeZK8iOpKJfm9kr4YgBgx3/o9Y
8AsusQMK2oCrly5kMES2rbuwOdh1zL8Kpn+DynrxXBuCfYYqKrIyPf+a17m2RzE9pE+m526A6IVF
xN7Ibl8XNm8QNKRXQAbC/dxCJmUxLsTfFEpNFgW48R6h/rb4tXnoTnXenA2LR5dMQhEyQj3gtyJw
rU0USnksijj+Vs0KNF6KV90Y4pe2l18oCkigYJ8wSCrTkFfFDKq6brj2csQzSUuDo2C5CWBLKffL
PltttgEdukbYyF5pr+2Y3HnK2monjaCDqnTZFocqzJ9yd3gCezSoz+0KtBbrXrKuq1nf0UZQQth1
x3Q399YdZCu1uHz1rEmHDCSFAmrn5aFtHf+R4YUIX4gJZg2ZoJmgDZW+kMus9t/Fkq2HNl1Qgu4c
zOslM8+iRYqXj6AYtxqgAJHoEU895+LJghCNB5nSbj8VsfNEDmqqVsoDUk3JErzOaNU0cG+iCMNW
krpYiRqaH4TuE45Pc2P4OiCXaIx4i5oBFDCWEhJqJikgCqWPGFcjg5w4mbsRWolkXcaQg9yJboqP
ZKuy8t27zKFoMupQ1N0iLYc8vcruuXacHOs6u4GNbtZPZOvz5CiMOTrdZemWrqFoOAfc5mwoUBQx
sq6688nAIW4jhVYfwfbDv7qdexuLnr30PZOfRFIu5krozWkwRzBpqKh0Ku8nZaO4uXVmvARtuUwK
tSL2IECQpe4ePEo+Q1r9DxSudZ7dmA7IDofyNUmiz82sl39AWMva2sg3H2YVZk2dB/lc/SXEJeOE
3e3I2ycp5t0A1Ob3AAzE20FYDFLk7fCWs+ndLkBehSJefdNElnnqVNNnUHdYek5k3Q+Vo3+wPQw/
Qh6W+j8sTyG4rW3wknsrGcwbNbpmm7e2xe5M4lh1eHCE/K+yq/qn1QyhpOo01uIzmTpkQ292dXiQ
8JCpLPd1bn1b+eAXzvg1rq6VUEgObNCeJ8E34oj/H8K+q8ltXen2F7EKIAmGV1E5jEYT7Bm/sOzx
NhPAnH/9t9DyNuf4nFv3hcVugNzeGokEulf4JBdPsdn2fbuiU5o4cPc+sdW/qsbou91stPENn754
sGceJHh730adorME2uoRih7XJeVZyQ3vKVhS/pmaMRs9mcxDZUHn6DAlth9gK1NsKaT/SjUN3qbo
LIWmQi+jAOzWet85oNvazbHpnVOfdsXOG7zoshzcSsWolHfYIs6J/TNSvNhRrnAcbA5pYl1kX6l9
Sa1K6mumDUClrM5ioBPQ+aSB0QCSw20leLVIdczAa7gpsVZNqzqGp6juejoTQMgQTDngx4DhcMbM
5V7oTdWXNjLXPFPe2dcsBdvrvXOclB1MgIenrij2ueOoK8qo+ZXOplHK688lGclB3UfY7O/mBljm
JUXTgAL5cEUI3LS+Ex1oxtii5Qw5IQg56IHlqiSKxzV8Lab1kqN/QCanYVu3fRQst5L6WuaY4T5s
xMegBFroNBnAIucEs5H9Xze5/w/YXQcm2zgdGs3cmzWbzzNd46GvMtDdC7/aW1nv7Uu7eeljIEPp
ECX+jEU2YUp7wo/aGlm6TJjMw+jEhWQoDHFwAewiuw1wn9vDrQG7zpRlN8o5ptSuM9Wbz2V7zDL7
o9BTQUEZL1mY7UXjp7cmntJbH7ndY1vvYbraRcAdIq/cEKjwNAtU06NmBsRab0+QVI+Lh4UMQqSR
zPo9Flo3ldRfnMpzbqVI3MdqfrRl16aAMuC7DzzL6z0cwsrZ1VaeBzS3DnP3VteRtQ7L3tpQSANg
zo5ol3ryYEFsGeBrWayLruNXy4E8cNs1LawYEBqF4Ne4xMEbunndcGmtRQ5THd5A2KPW3AkVRhba
mI4HJIuOsYZS+9ganoDd9Q6JN1ewaMqkMldVEjUnYJvGPR/rvSHL5gR9EyB8TL1hoZgONK/1xrG8
X/K/hpecYrdSgYogYQXShajrh+iYXSKNLs9b/vssSuSIgS4wFCRmQEjFKHB5OKU5NYz5sNt2D2YD
iCE8st5BDY2fyyT7Gs2+e/T1kkvMGdgB4MnNo1VfhGt144pOuY6HikeBZ2XNBqQkjFASPUl0ufQB
qk7GFh5gGaiR/+YaW/8VKI4ZumR5HFAAoCWQ8X+mUZjaMZroySSxK0ThoITx/WrmcX9WRd2f6Ww5
LDnI6uXbJFMgRAISmJvyF/AHWJhEjTgN+kBnhtNpJ98SmMDcSgRYg5m9ESjwYF3FJOQ8dfJ+oPh+
eRtjiE5pqMVnA32HrtwQPzAy0l2ea7m/agC5hHJchCCOECvQ19RAOrNZNx1T/E5NBd79gnjxsmTe
wvQQADqNvqABjZvfwHI7XfNqlkFaJuYeK/z4GZu78AIs8gNxmRsOf010TqDdFU576G6lgJ0mzsnP
oX9ajqLdzI4FJ1yds5UBXHp+ofe+b4LC3fs9fzRdExvhGBIKUEyfvtGAm/c93JaSXdt4kLnLtGRP
jOI6KLP6tEhE7z7XwEWvZquLsJmPDajPomBwXA5T0nmQx9RUKkpi25iscs57NFzK4lR60edDayfQ
6VqSf81R+pK5dz3g24FzARttPkrhTse4amdo1CBccvDuwCdCcZEV1zYGVeR/zVtyWV1Zh8L7XuZu
d2mLvLuwccJ2iuI6RYHdqSF9nI/oPusD3sz5BfKzwNSnEyjqERA6dYxDPF5yMsiTQMpcQssVu9Ep
bk3Sbz1/gsVDYjTPPVYLMJxMhwPlgBI3juhSFyC4lRsJo9NL1howSLIS+Gb7HUD4fiZYsgkzrL5H
uDXWaqwfgMAC+K/r5aq1XLlnPERZcXpayh1UpgBzrj46s3X5qwJCYaUBQOPI9pOHWk4FORR0l9VQ
XMG1GdZNFbP1MLn4A/tjKjZ47w9BXTjg+Rl2fpDKEE8i96J1WCQSFYbaeRJpZN7m/oUCmpAC2L3J
AL3Y1H2FF7wP1T8N102VUPhN6dNYI3Q9rBF2ttU+LiklakjzSvjwHrAX25J+KB3iDLq497gpvZfc
j7JjaqoUAAJwnuAg3mjZkN+vpSz3AFzw6hd6SVGe5/G0T3x4NrFowCamCuEjhKp3NuHRRGetNL8L
q7EPAB34G8uHXqvZG9kNlqZ4LxbKDMxo+Ia6bQkYSjbeuGMPN1fkFsQf5UPLfWsPXuAQ5MxRW69h
CmiEaOA7qLyHB98Ij6qeWODY/ovvql6D2H94tsve8goSCb1p8B3MPeVTmGQn+AnzdQ49nLU2ZbnG
+jDFTX+FsQOYcLzmgKkglxpWecoM8Af6lB+UEaq3aQbEyI2d7MISJW9N5Gar2MSaGYImYK3k9rmo
mPXp0MLL4xziQxe2W5+WQZrLIx52KzW4FXwfog09U31v/sVkiOaxfsLSw5GerRM9MZfH7N/Denad
OQ92n63hVcp3ZuSlD3Ohsgc6owN2uqCSZH20YXrUGmqgWB2R79CMGi/FoAasc4HOaulHmOkfHNlS
1jWocBbvwmuZK93encMTHbwRwKEDncKjGXrz7J5P9IxwGQQLOTxVEdan3Zi+tax8IVppg+U2zO4y
eK9ORbjLup6fiJJKB8pXoeUHHjihG8rlei4NgJtqHWynfqH82FiDvx5wE6VvQjOWOy03qbx+XTG/
fRIFB8lzgAEh/GGN1xgI63OSF9NK6RAsZP+YG5APbUQ6o60BiR1AM0Z9oDMbyG0IhaVqs+QSlstz
ARYGlDL/TKSkGh15ruzphjWOu6PBJU9nNsPj0qhBZUZdrgvAnO/XEOEQ5ywF4ZVBIDEv/Rp6NzgQ
O5rO8Nv/5XkG3/6Vx7d5aFdYCeBIQyrt3r3MzHfLtcsliWNtRg5mMzFGoqnHDiYv9kCyjRdKfTpA
MulCM0pP7e95YKrW6NjX6+VViy8WGsbRVMKYGa9fw5DKXjEbxJ+OmacBDtU2GgPD7xez4aabQYOs
l9Sgxm9iTOqDGOHzFPKh2y9MQSIZwu739wAVyGmUBugKnP2+4s48pKQfFv91GxrwXCUBBeh9uDBp
tR1rUV+mp+NIwjxehRojMPoQ8XBcPHutDHsF3jUH+KBbp3j2rROdYa/l1NsSlVWocdV7yjnQk6i3
Al/Z+5w+T/ChobAREBETkHK2QfnDXd25ln+xM8u8hC94Bn2SsEzCh7HyN6gHiiNcg/A1IbYm8TZV
Ys8r2QBCilXTU2Sa5d7qJ3T0AOOHG2rcAG+YuNa2BrP2QG2H0FP8fB8lN1SKaeQ/533qVNDoutcL
m8odD+DPMPx6lDrmX3twb7edlxdq0wK0UqJDf+HaSJrcpFPPkgf4lwHqSFNCK+oDlgHaSXOkC5O1
1WSj+IzX5v+8rqr9bD3UULMkvoh07fYiW364M0IoxKPocKePUIgF+uHuGQ2w6n9N1tfSnYC9XUEX
dzXrErcjp/yRoblWzW7xQCk6qKLyNqwVbkAhwHnqkc6GUn6aS/m0sGBsBaUmVzd36CO7f976D0Ef
clqjG14aH/ThLx87hfep+k/jNFDocQX6XH74I4av4mWaCv4yVYDnR4Y77yl04VEFj5o52VDIwzoE
2GhENRdokBdhsOxxGFq4hyOiGXOVwysyvHJRo35eJz+kLIMCb6j3uS+HbSSlPOCPO7+EXL7QBAig
YA9mVv7Vzh9ED43cpclCzRQ6RMBo2hKrraWjMuYKSKQsNDaePcbntCliUGFsgAmXOA4hSd50P2nQ
MCq82+n077ig69JC5sHIxAo4Tug0i3l4BBuxDOJUyo/ZfOd4lP108UBbFWEFwUlhRIBU+/HzzG0g
BbBA2dAGLZURP/u+UWR4tkrQQjSQuieeF5ZUsTTEjiI6RETsWmJbw7MpjNkAzXtwhQJq/PAeq/PW
t7GJ+O++EeWWaQMevEvfaEz8aAcBbZBteqM5d+H8PP2xMgfzoIfmk4LK/dAOWQD6oImCWQ3rFT2H
/M1Rj4ARYXbjrJDnQbfYvVlWAWsydeh0aJmFu+ORn0InHf34pBDiIVbNlSKTv4vE9HZplk1XK7Lj
dWnx8n1svYtrRMY/uVfvZy93vxV1MgYokhpbH+7UuB/0LkvIG+9HUPXwCE2Sce+hPLqqJgH+ICXd
GeQjhuXEpELMgYOTs0649Nai69pHoEi7x8rEHiEHtU3xZtMY6Bbo1umnQ5ftRhYa59LsUc3yvpY8
/QrDyfQtbZMejZc63eLtkrwlM/rAMyA0D0K16kuMpiZw6Mmb1oY/KcC5Apom5dStuQfyNI2m/rjv
I+MkpGev+ZzcsC/nZ6gg8jMAwKhCOATXpkQkk2qv50DbAo/U+zjNDyEMLbFZguONDxeuOTv7mYQF
qhzM5AGiSYb907b4tbHN6NEpAHL2WJtf4JtpvZYlavsUipx9Dml0mcz05CWMQyvbYeU4r8uxbp9K
Ng7gLMzswCyjefIHkHpD+xuNQRuwecqGKIRoXFQ5D45CHSqJiw0USvsXEVrdKeoBeqUw7gz/Nign
oCipRf+SVJAqmMFMQ6OrfxmtRAYdHjr7311nwR182f50bumMV5DSSyAmsQFnaTrB0Qn0SBA3UU4A
5suA8Z03bXI/bFcxHF0vdCidqrqgFNAHMeQa15Rj+AdfJn1YQpFz95BbxoHyNIMG/wpBzXmHg24I
32bcl2Ys96C5LbTUtnODD+6vAQpDVULEE+ZsI3CkbZkGUS7yhyjpzLXB0/mrimP0JUX4j+vAyA+7
tR9+EqFalxfddcqSb4NdvUz6JUgqbEyfFVmZw5J8KjaUWwagbH3AUyo/3/OMbTI58AN0NfhpFi1Q
x3R6j5vYPFnMAQR6llqaA1N0Kqq0aeTfl/x99VCBkh1W8kjX2DySG03xDooG0hMAOXxrgMnZZkBm
7CmM0MTvw/eoMau9wYxiK80u+ZY50TYd4uILpC6mI4R/sa/S+ULML9FkVA/JPO1qkfLHKgT4sHLR
XGRGxx8N6fBHAd2Aw5SLDLvff3N0hp1yBwOrR7qSOTb2hgUDmSMr120dweI4bflRC658x7oJhTNo
wD1bkL3bcsAVzxBujE4lrGF3VpaVNxW5LMh53q8ZaIABfTBYHj5mtUKH14XjWGV2WK9MHl55OoLd
jFz72mZsJocxFfVqA004cHLIkIxm0XiLPxP4wLFae6ndrjtlRQ+dZPWpDsNoiw5K9KXq7HenMZ2f
TjVjRe1Z72Pt/54qk7qGX5vEck1PFSF/r7OyWXtV22xaLQInNRmPsxgaI6qx4LKiD53dh5/jmcZp
qmkKtQMA+UoTl0to8D5PjHBbV2n86hv+P9Lo86dxTvhp7LAx8vys+T427Xb03fIrJEGKfeSP2nbV
tt/n+huN9xZ4lLgXdLCSvn2J6vDmdnPzfYZ/QJDV8y7NRQvizfzhQOPyKEfV3EhMM8nMjyl0UIOr
a7azxeCheJ7AVyL1c+9IcVyyN9NM+zUkPQ9ZU8fX2e27cO1P+7kBAvkeTS2gmVOuWnw18fjA26m+
FNP8xWRZ+NSOeX4u4McdGKbFHxpv/qBqCB1EpvA1NVHJWgomibTadYkGKj54AP61EXBI7r902mpv
ODrDk744TeUzBWXZy8MgrNe24PbrJA1ozPdm8mv42oqk+ZV27FcFJ4svaNjGeL5N3qXvhDy27Tzv
ajjp3eIOnxbPEvPb0AOQpy8CA2Q/w47iOz6PIqj6yLlZYQzeXm6ifVsaMKu1vQaUJQ8s9Lkd60c6
eH1inXI4bhd+2PkryoFolKBqWlWHZvB+z4P0ew3tNEgkLDmanIYKdr+ze17yeTkwaI1zKC9Uqn6k
gaFgP+a6BCwM+gEH0QO3nEJw9dlvQFwQQmmhPtZWa3RJX7tamKsSgF7sPGJ1TatMk8lmYw+YRnxV
dYbuDnPDL31rf1h2wX7NQe4Vxpe441Bnhyo0KkJNc5tbCTD4pE6GiJob5U0n/5QC56xEowXa1NRm
aCa+9nsJ08c0M6+hPmSxMZ05Cny+KGxnRdMgc4jCnoNuIs2j3P0g0TSOpXDwe8a198lSxPg/Hfpd
MYBJ59sZ9sTZ8FB1PQrGDhhoUGHghyJPnlBJ+Z1aBmsGT2oXUiLBbFUGxHj/zOE9SuQMZcJdJxQE
lsPsH3pLiw7/rUqBaUpvcDpk8P4EOsxJjhT2kI18ZKa1ooiuqmDosQOP4/NVpYKMq4ECArSWE28H
Gri7K3mWH0Y0lFauI5onOszozARFBWxFx2R7zw31PnWleaMJ6KqrgznjCeiAYigDNQkZtKb8fYGc
0n/SEqbzph1rMTgtAffptNTygPfYqRm4r9Y79HvnJ9Xa2O+6TH7EQxKAKABuHmvfYqwj8GqSj2YM
5yLowZUmCuUtrMd1mKANF+B1bgf3HyU5PSr9o608tZE5BNhgTg8MBf1wOQ2XKeRBx9wKyjEMQeXK
f7IOa038sfnD5Ej+gK87f0AFoduGzow9qM7d5+YJe3W96tFrODwO8aAABRMNtLJwH8u4nNB9NSGR
/CcnslLuaj+6md7c7gYUlb/aLUQhOzf+YYHfF9gxsy9QkLYeorKBKKTVxD9KzzhVkNIN4rb1j0bF
sJ1gTXINTQO/sfmQ9jLZ4IFjZwHcUOB+5IxQwcKO+0kVqJ2G5a3WAWVgn1VDMTsDU7diZQBHAfZk
/ZpNe/ontSAekMXO8ALl7GTr48cVhPakhgfu5lAHLqxu2xqDOjTGNGBvYL/MCQM4vTQ5qhL9AP5G
8navpiQCiiGRAL32roSJCmi84uH03zH+R55CAaCMk7r22dEF0rkpQcfK29E+m1BHU35oHUsdudj2
lmuaQ7NTD8tCd/4u8NNFecYsq+Nk9vmhleCJuQa2oVVdbJg5Qi1Kh1UHlg+d0YHJEeurou0DK6uK
Bx5a0PqeaxBwHW/ao6KUr7kfWa9wmPwctjFkRZbRGPTvTdpN37u+7leDa1mPPEntR5WN0XWE8sCS
snS+qsQzCl3jvpWec+GOFb9Walsxz3xNhix5LdS20QHsU+ensX9tmvzkGJn3KObWfJ2N4h6ZvWO+
5kJ+iv6MGZmVvUxgQRRAT9WW8aWcSvfqDKi/sCz62vdxd/R4j0KvHhyKtIDYS2JvwSr+YXaeswbM
0riB0/3B3Gj6JmxDV6GG6EJ5p8o+st7/nJ99sP6G0R/wIEPzTH9oeZQbTwCbr82Yma9T5IYUgbyJ
nYse+zOTxnRkYv36ylACO8+Tt+tHlwethwVQBBzaG9vXddu+zV0+nUqoAWNonN7sNuOQPRANcPUI
0fDIsv5tNpPxlOXZHEQym95MA1sWj0fRzmoMbPDgugF+FRBCJ4pnfD9OJUyo4UShxz/FrRm/SLz9
4NxTv1tJVlyWAwPe41MIQsR7G8V4iP5nHjuqBC8LeBXSCwsFuB5s4tlCfe7fl9iSW95i8whhYzcf
Axt6IO+1rz0nzPr7AP3GTZd09REW9cZzLIoXWnLF1VAEzHHkAwSsawC8I2dFA2Zs/ICjLHty8Lme
WAjGfqjXcPBL36Sh9djOwBS2KFVehk78PnBQ7i9pjR0t6CDTVtalAX8+OtKk4lRMEbtfQJfWFpZA
RtPfH6n02O3NOT2f6HRZIH167n46rTIfU+Wkfi+jlvkCejAus+HREnnvKhn6S5Gi0aViOwUxiUX7
Sof+2ERgu6BmQaNO4nVot8bfaDDlaX6xJ4bFUZDPKbzEXLhf6RYBHXrSuJxrVH3zGbvPAZ3bFY2E
Laye7CSNNxQWfesCY2iAUWWzMRjsPt1HZi+fCy+PH+ycPYBGJ599dAWfw6x1VwlelwfKiTluz3OU
fUMzYC2a2HsafMAX8x6GBUblW18dFdZbF/8XOwpBxQdhNZqA17DTN2gWJ3Ax8apzwvy9wwv/ynyH
uXis9NUGOEYYHOvkcgCj9TUyTHudpFDntwzLvSRu6wKQkHj3M5nPDMI3mbseKgE/BRqmiXJI3xQ0
joNUzfLcQGjv1EWmvQWzvnkSkAENpBDpd+FYB9cu7F+h6re1WRU/Jm0lm1cjAwXa6qG6TIATOmQW
44de9I+LeumCRunSQuwHo//lREWeZquRwS27b7zaeQAYJAVNE+U2UJb7WzhrEM9cVuI4O/Ot41gS
FZEv99U8Qx9As1lCPMgyLu0rEVkM32920wRR1oXqwgvYnuFff401GYZm5JYKg7ucw5/r73ezzWb3
16ibOiDwoUkWLDBeg6MpViir3hKE9z4wi/4SjeVmgfbSWQWJmftcCo24a/fAXvQB/MFAn8FqcZUM
CXt2UMZ/HHh/8Lr0NNhF+aVz52YfRjLeDV5ov3m+G1SjI747Udutse6IzjMkZG+RW9crSBBFWwcV
unWjq1NUkaKDp9JDXMX9YSldtVpUgAYpt4R6rkRJ47CkaBrdcqj5r1ph+4dWtuZ1lAms5+Dl4q5C
FxQHASKYWMV+VO0akTGsf3TsZ3V9hZWrvYMPZ3sPPT2dBgpD5fsWHkYryrl0STJxExs7J/p8Cy9j
6oDH2Q+aSP9BukPbOOYBZdevy00pn1t2fhRz9Hy/J+X6KYWWxXBFUUR9i0sULwAa+tnZWEf0IhTP
ou3GHdYB8jD2U3FD/8df8Sqpf7L2yDtRfaBS14F2l4urBb3SowEFHXDJWP/qqvpbpG+Gjd15UHP1
Fl6NLWmXkGrJ7HnVvkWNfFE9+SS9TVPw/M2BvEF5bhUDVb0aLIhU3mMaApSvCqbZF/tKTs8t/h+e
3DYOL8WI9bJrzOwdikoyMHJXXYQ3jc8xFEYpP5mAh8SNsvdQAOPvWAIUPMcStHaudYOiOT3fO/0m
uD/1KYYwzbckxi9teUXc3wZF5vNTz737ZfecUzjbUrDwXNZ6TWAYfUCacaTqxgsXukprMTl2hWqS
3waxUeBzI2m5ea7FEZiTVxKUo/lhLpOzEYO1qfFFy2GxA6DcX+GSG+s0Bl5UvnrhDiKIgRJtwx6d
spAPWErCD86FQAv+Tlj8/TkbpihwwNE7/5WvpFk8FBLqCHqQ5ssyjPiKToULcSZf9PeB2h6NjbId
HgDLnj0koTj3ljTzIKtaE9i5ytyNovKfapdjFyPZ+j5aQlZuXYi8wTMKoxK6uU+TC+oignumHO1N
4dXxxvhO0i6DbkbQ4R6OEMu9i8v9NUxzXEs0oD/4xaY3YMeN9/8p1qKyUBhxHwzDA0qcQx3KcIEx
pJzS+rR0lkSygw2Sj2+kvoIm0wCFeWEELsRlzlllAS5DA52R5uvUSyxQSHBnu5PXqXW8c1kpBlRR
+WGrgT9Fnc2eMgaVUS913R2FUVw7txgcIz1GBwvo7C0cZOQaQB3+xHxoefcxdHZje67PbQyNVDRK
lW59U4YOYWhjAx+702uEFhuHDiaDrlWYlv3JCLHOozN4O+rFoAkTSR+KxAElPT3nrqW2xA43f3Cz
BOyM2jYmfH/Ajyv2AyyrD/BJA5QFeGC46qCpsxwo92danALfYI+82kCJbw5YhyYHeaUtHmp0Rrka
hlQsBcqAUuS8Rh5sFHqt6+zn3nte8qxsgScHBMdgKoJW5jw9DLCp/DICssDZEL54kNh5GlEvnHRa
mWB8Yo0EjTEdlqB177zR6zdGCWhUEhrDodb8YnjOnMEQtZ8ns/G2trTYuhpr8Tzkg3F1YndHEVhf
4vk/58cuHH5pPg1GtRNileLf59NFen6m70/RMt+ds2Sr+gJWN7oin/tdOa4AGPzAXLajnLIZZDz0
qG2DY7DqTICpIB7EVz0zEdPQcnAGEKl+LwMLcWzz3EYDKJ1+l/NonfopvlcFwGeGaKmeSuP3JesM
yE+Gxjz0UFvoygBUUxwcG+LwkUj7GDuq/4zbIS4PeErXq5Y7GF/mh32CBbZlOHtLVwcaHiWXyIYQ
kI5Gib/TShdrpA+OHJUTKid0H2UKjv+sIMpJOZrst2pcs3FsN5QbPX4pANN7bFu83grvFR9QfhuB
ssBiz/jSsQpY1RFfRArZBJlv6UwhuKUYjeXoQNZtiI+TsgGgndryt8J8DTFELPvPi968osdfHwEf
50NE7i90Ma3x9KBQFTv3oSl3QK6iMj+mEGMfGsiy6zM6hIBF33NjzsZdMsSXZfD/Ofd/TfH8YtzG
XaYAkPGxdu9KkF0S1uzLhKPKBQHI88DyepuVZfzU2cBqKT+v3+IatiVja/5jazZQpeCIDATyYW48
vrPjxjz6gwcRGTa9V70HF24oOUM50Wpekrp6ZVGW/EhbeIxZuV89FmFfnWVq1GsaCLFyKJia3i0Y
PWwbyynAbknb5UrP5gwWi6ia1Q2rjobQ9s0sUt/ysr22btREMA55BVMW7jl5/rMxWfu18Z10HYdF
81jbLd+No8GO2A9ASS42jpHy0VBMcxM6wjE7pQPYkHYDA/AoaYdDGcFqqtRstSRjOAirwlsKXDbK
0UE2L22O5wj4PmjDde0NotLRpk6mGmpYCRbgOcRpNijy/hsv47NwgAhzsvHCBqBlXI6nSmUOI9ww
nXxno6X1lprl01SM4a2ERjK+0N47pZdZLaQf30y7fjJmGd6cZHqI04p91NDKuzoW8x9F8ByGdfQF
QknVxfSx16XdP0dtYI3mjDiwwRrWkg3zqR3YPzH4n892OKHk0vjjLjVY++oYPvi6mfr4HxOUY2uj
VIYaOup850l6YN8OKGXkfQjVAx3SgDVM7CyV/9VgKUzxwnHaMKzgwVZm4ln1yr1AX/6pmV37eXZz
8exU/aPF8H0sSSmKwahrD1PcGM43XtasoCUXAz+Gg83T+GzWoQdB3NFe/zVAIU2hyb3oAJWgGPoe
xTGyABitHKglg1Qzulm89Yc8f2nRRz9FJup4Weaql8pR9nPKAxqjjEpNqHz7qTxTzmDxtDFVHaPF
h/nL5fe7TY71PMPuwurUC0+7/jlJN1g3Zuc+braQFpsOSm/o8WXLzpSnEJAEPHLVCIYw+Df9qtJV
vbEx+zWek10Aex77zA3gzu8jri4J3uPGs24AiVV7ytF1E5UJXV0xpFj6RXIUQHXTbSgVj1oID7YN
63LOAQarjBASfiUQ6mZYoCMQy9vUAr3ZYZv408ohX9cPHy7r2iCfAGSJbICW5iTk2yjm9etsZd8N
YKR+lk1zQvmzf3PGSm0gmVWf0W9sITWQPoYONpyzzQFGrbL2HVpvEhos74L56X4q0TmjMGnibYqq
3pe+aW0AU8FfS/U0qGO+DYkrAT6cxMUTbRTQfNBMTe23Nj8YoJPdgPT/Sfm6hNtoauZsy3mKzX4+
AibTzP0BXhe/z4TOQR6xP0AV8P83KvQ8ugsT9kVWJkRadD2ryeGJkaYjlPP+VMHAko8h07bEw48W
HMwzZboUQJ/cKaOzagtr5ZeyfSzc1j5hV+Os08zpfry7btj8aJny1tjpmFiKFkDlSpDJadhufIBT
a+MVIpfeTpotYNpzi0Jl6p3yqb1OqJE/0kHEyn70smrN3bZEvf7fPH5lFparQ7xfcighV9B97e2g
r81LKad3ovVJGX1NC0fcTPQUr77BoaKraX3+0JUgkffmUfWz+CrNd0rbqnH30nSGDYX6auVK54Zd
WH2twNz/dLWLf//Rr4b6nJnzuyh58yrdfgu0dvU+liksE7Le3BrSL9+HvD1BHCGCTLUNvHsdQX9C
59OGt4FroXNNl4PajFItLq9Sr/t0OXD0JwgvRC8zb7AqRuGgMFxolrBsl01W9O7V/smWgj03yiwf
8qQCI1nn+84q1o0VjkfDHey35gdllTupo48CwJrCJHRBAfAr62HG9xpKKtAUo4omHDW9S1pOkOTF
Rx1gzeJd1DTvllomzahdthPzBMYDt1dV4ZXQiTQfHSgFnYDt+epWtiZDpH158uz6a5Pb9S0XTX2j
VIhUpVOzW4YrMH4AY+pATnCHqTj5IgaLgU7lHOKhzZv3Tzma+Cm+n1JWqKz2Am9yi5No5lVhg1Dh
z475EXdrNkzJR2pVXpCg4/4QQR7pHCoQAlijxHvDIajf1eZHEbrTykfT7+aotgVQqIl3IF8ZL60T
wOarBlhYpDeg5SLsAAEnkrIV3xVEFKckEm8ZQz0nRSMPAI141/lcvZoseYIiXvnD96B4H8b+9JgX
lXPKHMhQ0gC+LTGAt9/dUdZgm2n+ENaot7TFp0ATZGa+u7brPeMfUh8S/Ci3adMbby3v7ndQYeME
Ya+mCxygISAbVjU4sfWDiyfvDjB8EOcFLM52U4mmoqNKCV8ZHYsI7cJ7PKGLurN0fF8Fwt8MgPQR
zLyu8sDfCuf5OjAlr+BOcawg0UZYBgCVkNc07Piqlv3vATsr56vUA39dQQNR6GKgrDkE6NB5oFt5
ScvXNTQnDtLkr5NhOO8cGPo1VG9QkELT5qsNlI2VdP9H3XksR26ma/pWFFoP+sCbidO9gE1PJj1r
gyCrSHgPJMzVz4MsqVWl7qOeWU6EokSYzIT9/8+8xngdxroN0rFKgqQwjdfLTE0Q67anFoHkXdtb
ontdrzbTS92H0V3XlPkJ8oFut/UML00Qxo2oqMIGwtvsjGYjPQiGJR/VMHu9LoW9Nt2LwKHWTdd/
asU6cPnFG6FXpIcS0X27Si1cwZgkt4NszuvoOB2li2HtdROI+7r0XW8SygCGVPAavi/+vJ+qCeMR
i9Pnbl760zQm6iZZeSoiZJ4XiUfYLtrLeJDXRdpgYW8hM4FXK+T+EIT1uhqIRedRqmo218VpNM+x
brQ+Lm2XoLgyaa6YfhRXHVL3cX8ppLEKkgr6oY7mKOgzUo2w3pcieCCR8tzdCPcK+X+jOpKaS1tS
aXUzNGF3YgyuPdCb+YOm4werK0v4pUuFo2EBTbbbOcjrurvNZ0qgUAAhRl7C9rawzPow1lnnLsqc
vIe6QXyTLK+CKf0We0ddqtyuV2GO4EtVsQQ6hOvyxz9R2syHWgN/V01c32mCUK/nPL3rn7pi8uiN
eUvTuextSR6Ecy9P6ja0YJBaAAueZR0Uutkq7ykqvwVoGlTT1YcBdX5PxmPh0ApRcRjkxfLSuDAe
rLwq7WkVj/2ckFH+sNq4smVBxxg9BoA11cJTHoXCE9y/y67KeYiuizjXoGU4pop/XcyUAe33ZGh8
6ia5I4v56AmWmbymgvlWNGl4m16s5dZIy2+KrKavad83nkGNbcOswSJdIuNSpM8yDzK+9ovqXD9t
jbVpoxI2HgejHB4m47f9+1bpg6nORP/6cUnMbxomnftybGVEU2ia6XczBce7+HJR7y4YywiXTj9c
l5qogiazIBJ9XRQG9phM1WTCusTb66em0UDPXDUZFn7/DuJ1yxV6JM7nzlC/f/mEW0NbNL4cx0jF
qctLuozzFzEpNUfXq8sBBUHxLv99/byuN/+5ft0/NMP5ywTa3Zn6+bf9B97kHG+kHcF6606XHl8y
1URzWxmFp5RZxIk1Nd6X6z3Bne+Otv9yO7TN/FQTca1rK0SSbubQ/H7fpvlykkreYQ31mOfBFDMI
aDIYAFGan8oUDVZZeZalNjykQwIhaV1M6hDsF5o5OH+z2FrQAf6HDw1KuOo589XXD2mDXjGL1P/u
Q7Q89PtQMjalOQvBRYvRv0oL4ebSRIozMgF+qQ3ZT6Z0+ED59LEepuJ5SBNEF7IsPxZVsuzTXE39
LpOTR2tqEluh0f+RKbk91ILgaWVMi0QwNNSr+UfrL/oBcBekNCgmzizn+sGK2qZxr5vFdVkQDaD8
AO4SVdZ9i/rW3dKO8EkBeL6r8+SJwE5QtM1OLUjE11bAmmooxum21sp8oyjaBMa+k05jNcq2FaZn
My/bm8JQoi2K9tKmopJ6gzJ27Ma1Lr9kElZS4tx9jhINXqOovs4pHwxlebinxcUIQRHZlga0iOYu
MmPHyCdnYWzChGpdzAw08JoBc4vxctbktjqj+ydqwznJ8stZwYT1tgwjUq91aV2fitjpKE1PkKZv
VNFsH2DqtQ+d2m8Qj2luv69awHcLQLq2142xiT8fICvDvW5VjZJEUow+rxt1eC8P364bMGtt+YJi
H/bhFhXR/imWynHTCamxartgcjR2sCH65a3E1xaFECnckViodyoZ8XW9tRS4G0xRDl5RzbaALFDu
6aeH7/UmUVTFfSEuvy3W/eX74vdqVWzSqVt31kzUbaZxdBUtDHe5OEuHVO4tL5Mn4b7XiUTURoKn
X8iuriCYWFu8aGrbfrFMnCOkuPrAfrqyO5PMOVYVJC4k6Vm4CMrdSnU5XNdXQz1/mQf92SpVzTe6
sXDn3CL5SfUvA94N2JWFGTn/xfJHXEz2hL8twu+8RIpozvdWH6m2Kojy3ZSK2L2XFgrecn/ZS2h9
QSpZ/+xXueW5gF7e58JgX6rw9dqz+qOF9QNG+7olE8XehbA6ONfFP/b+U4fsulisOyty+uPOP3TY
5K5BdzLtnCvb7Upoqy+oKq8ddIriQie4E7zH7/y36+aoGgc82VfqW7nuY677jFKB4bA+ZQ5VGWWx
41i3jtd/mh5vYCEzJo/cOjymYsvm65+DZHRbBLNvf1j3/c9eHe+oymfbP38ZAa0KzaGMnOt35/U8
Hi+pJ6z6/QpCOzirNh9X0f7rP0uPk3trxhAZFOu7wP91fWMmXpWk5emPXccYK5+6TPXt9cuuHygU
qrlGrtX+dZ3cqRRRC6Tk4ffrcB/XS8BLFRIHkWkaSmP9Rhq8blFzYUncP7b/8CGUmDWnMjsVbuCg
EF934b4W4+JWtVTNhlpyedel+qigevEk6DReZmSyNmo7KI9and1ed+ihddomA/dtWBYI15ih4HaX
z0jqZE9WMtOfWpk2Xypi8KwvOxGQ2u66qMWq6UhW+lk3c2bXSao8TmKZHa+LIa/MgzSdKftAlcVa
y5WSMn5dorCzUYTST4YyosCYSKcQztjr2Na638tiEVwXs8tIl4TIRwyxJ/1+cfFCibKq+36pr5dV
LSFLUR0Lt8mSaqtehqk6i7WaEF2XOXZNQqtvmiV4y2WUY1sRGo6eSWD613XXfySjyW+iNJv9eLJC
+48N108Q2mY7MtC76/qwLzV7aMvZv5DxnHRN20EckXbTunRddf1rKXAqKir3upAUU39KKJyerotj
kQrbmn7Qdf33Pf65kSsj+/goIuX+z3XXv647M9ZlrlUiLP/HuutfeYedq8CBuFgDlLaOOGtwRVKK
IdLGNmU5YJhGaVu6lRyv4MvvG2Csylvaj+eVVKm51y18TeZpagqk1kLz5Ndf/usf//1fX6f/HX1U
txWt9ars/vHfLH+t6rlFjaT/0+I/HhCtr4rrZ/65z8+f+EfwUZ3eio/uL3c6Jl/bqqs++z/vtR7N
P7+ZX//t6Ny3/u2nBa/sk34+Dx/tfPfRDXl/PQrOY93z/3bjLx/Xb3mY64+///q1Gko8Ne4+oqQq
f/1t0/bb33+lLqsb10v1/Uqtv/Db5vVE//7rPY7svxzf3tr+49998OOt6//+q6DLf7OYUyRRhHfD
yC6bv/4yfnzfpPxNUkxTRojF0EzkOKVffymrto///qtk/k3EdtW0+IftssyRdNXw+yZRw/1KMUz+
zyd//f0i/HQz/7i5v5RDcVtxtB1fLP/6C93i9Z6vJ2ny9ZolKiaKnqKkW6qhsP3r211SRuve/ys0
0iK7gKN1O684LW7sNE4RIJ5zTjfic7X/4QL99us//dr6bX/1a+rPv2bIU1bPM78WYV3tRJvSj13D
AxdzmF0k333D/esf1P7t6Rm6pBuGbEmazCX+8fRkoc4QzesVt/Hqw0WyR0e+690wKLchzQbbuKm3
vSv5oLqD0k282IVj7CsbmtZBu6m9ftO55anYqnbIlvzp4lknCN+u6JJIXLwksWefIz9hRuWSyO9G
Z47svz4FQ/8314wHh0dBpQqLjsrPp5Bp86UMe6aKzoOKZhcesbBXeQC7zrgiu8ImOe3RI3PnIHIz
27i3HhT7KL30W046sE52ssfXx1UC6fwR++spdkHEd8Qukh+4mNhZoLtI/m/Xs6XJ6Ki++lLdqvbk
gYTwIgdliN4W3NQhnnzdf8Nkcpc7LhhB569PVJL0f3uqsmjSXzV5KkXt51MVR1zrlvmiuCjTDHKw
DE5TYPK80+ejWXuy5OX4lSGR54+ni+iqb3loR2/iToRMqtn9FpL8VvRKtzrSc1QdzNVPS4r0lS3v
kk0XtJIjb5GdeMMoJXeRPwvlh0I6dvA4ZycE22Z3jjpuWmtjRYcZ0Z5vqNxcSIu/iDhmIj6FJ7Ct
3LAGTkDW+qVsT0JQfCZkWd84AHFPKQ2J024jm05kuqoTv8DoVj+60TUDil0YaIxfxmU7YaCVo2zo
jeJ2VnZIcQHh0MBelDbu7BbSGY7mK6hfwdCjD3Ucs3uKGuqXXLUJQe1hI6I33AMVu1GMzSK74ynj
tmonpJe2QHAQga9vxQZInr08Q6C8bIiLH7NdfbMcLrdU1J3Ylb3sFO7GR9Bvlld7won9i8fhQ79d
AglANnVzAE8UUE8VkoN8uYXazjY8D4Z7ac7S4NQPQ+KMQfgquZeXYSfvRGd+GupTVH42T9ldc0fh
YZjt8bN1wdR/Ngj+m26xOK3g6yXVumCG5u/ob4X23Bu7ZM+FC7OdGWIH9sZ9zyaSYNp8jtY5IETg
43cwNwbKh95F9ZfWL6Id0qytHtT11hr9rNjow+FSb8XGyYC/lt5UOG34rgDwn+3Lt4iUI7KRlUpt
PCNGLq+ws3I/qp/i2NNz1yCGU72uxunVp9h5caXCUd8yXrDCof3YQQN0Fne8K87IndQSnjeOUdmz
V/SHHg9bOjGdZ4i3GGgIN4yijdvIPv1VfFuxRYl5rkC7Wg6ObgMmq+Mt5ntRcaJVnfXc6E2OvpGx
z2UOw7bQU2SYMr5y1Q1zW9UnpbKjxeM9f6NRGBDTbaqz7FC53mfO5JA6UqrdyPdy7lw+i8oeXONY
PqHv7qf36w75G8TtW210LcEL71sPp51ja9j9ZnLQ+SudxEG6IKUadN+cq+NwnD8Kr6L3tB0ZJ0J3
eESE2wtTW3dyVziFI+8VzgfH4rG+wQnbiTzBa47iY+ojSrJJbwrwEgENsvjYeKNHcOfzSvrhK29J
tLkM31QeGlgfrTa8oQvtTK2+IoW/lBqRX7abyYtab5EfLuKx97BoTh3MVFG2cKLBjdKEYjxKqZsG
lPa3FqENJD9Cw1MaInIcDxd3aoKJlXgWuKLq0iYordeoAYx3SGirHkySaPeyLzsHbq/d7ikJGrb5
sCDycpsirXwfP80QRwBeHconJWhesI7yZp4up36C+PU0fh2+Wo+DGFGDEyGi2PM3vqBNHRw4hdbp
w31b7cB1JCfYvojOpVBFHSkQjtqOJjQ+yne5jkWePR4sWixOdivCMtBs2X+7HGeiwI252dFbCUxG
3/iutieGgxbPzo2Y2O1TFXvpSaxIVYIKvMAQJOjiRe9yaiIykN1r8hwYsaMJ/VPSKQ7mYFgswZhY
sqCdb6TQSy0Iu8Ew7rP6IQKBS42ushcvxjQ0wr35EZCiM9wzOAXVHmT6bngo38qNfNtD6d5O1GFj
0wEHN/fPF2WPHaXq5sdmUzyXX2mwpBsq1o/Vps7s8b6wNuphuAfe6Yd38im6KWJ7fB8BAb+n01Z8
zh2KxQ95sL5p2WncD92mwujBDr2Lj/lu1e+N5XjxNKcwd2CcnPal3mmB6OaWJ4Jy1oJa3GnwbjLb
+uiKB2E77NR9cVAc+MbWueifpy/yZjzkXv+GOpjKk5tQWb9DbQ+phstWviV7t5pgWb4OQbbP3Syo
NyEyRoHFa6OVW8GyUwfG4gEnLQzT3NmPOLig9CvzEN2JHiN16rcbJIGWL+vsWoa3vBzOfLOYXxIv
CboX0dd96XwnMfYWnWc+VAf8d3zTTe+jj/wme2x2KUudCz/fRqXBiZlf3Aj9NWi7TuhenJI3KWcz
whO384dw0l0Uzrzcjn0a9g/mi3mTHTrVa9NtdxAYf5zMTwNs2t/SxG5mFwCJw8M1PyNc/GW6aZDi
jm00ElAlKh/jYN60qB87CO5FFvjnQ0/bCL16J7Tskb52Av2AIrBDBVcJDMPt30rBUy1bdDMXW4L8
DEBHdPkVF2JDtY2c+otMZRUMmi0E+nMaKPfTa/GJejNGxU9FE4gSfShntigUe+nkkNv5vDQuSZNr
uVaAJb2NDbFjbirBpaSNKkQT21r2lN1bbuvmW3zSxL3hKrZwH8pnFbCE5sVoshaeTvMyJR0WdJ5S
3a6FQBs2CEq6kvBtSk/tvGvus9RuOxszgxnB6vjUjL66yqMihOwBwFKosi+ugLXEYms9aklu1UBJ
3F66jbi3XPmknsMgwZHHlR6qU1/Z6jE5XS4B80fI1df8EBVaCNW5q4xUQW0N/fo2wFUvT2CtOGbi
R4KrowZt+pV6Y7bP96EzOEBJPQtzylcciP1Y8hkya9qn4aZ+VG4vKxmN2MbiOZRuy21rvksI6adD
0LYbvb1Ti01WbpDWqXxri33gm3SPxjhfJz4rnmhH7gCTxFYewCFLrwYzxOJmTMPzYea3cDDxKXhI
GA97AyYuN9KH8YbsZ1PZ+PnaEw7gHF8e9AhBYSf8RYDqLnqFK3KRO19z2iDyTeQSGXXe8S8keF7c
wiNKi9cwjK6o9lV2LttiF+HkKLhEQrURYAcXfzNxyiV0ERwr8fF6bJglTLhjNxPmguNmOJtPkvoE
1U4xkTjxQo+hJHYUVC8WRw7w8SVfkHzBzohoY+FYR4G5G8NTha5Jd+ikc5PdF+jc9irBy3EUXmT9
nCvPRvxVrHZywEM+BQhNO0znGqjGnpEYLXofcQq7bl0GGTdrvCw6wOW6PNHmfrcCJbg8tU+x+oCA
Fo9OYG7XCa8IvmI14GjASTaJUz4JjyIVF5vw0k3PhmKXQbNvQcF8RVMkxSPxhhDuod6ZtgLIy4bJ
l1bwf930JrINz3iueM/c2GVOK18pEDOG5bvpowx0b1xHb1uV76hzctnLRQWE/iH6grEXNwZTKqex
3EkCb81efEHFvnxundKJjy0hVmZn28UrB+k2fjJtxFVQyiGKVyIv6w7oYndQz4/cv9e/DuPlNUj/
c44naaauSIiOydQsfg7i60HW1QKmsovhQAY63cUX4y1Ewou5xh2DZV+/dpldfOjQl4i3yiCqbWu2
YwLI0lbfx2cw4dCW//qopDWz/JejMnVJoo6Nspr4p0QQakVoQoa4ZlGqB2czdhIPtYZ37Wx9WkF/
6gNj+9e/uab2f/mba3L6Q26Na7g5kXgrrhK59OXxu7rkfjnfU/8WcToFecHDhBi++bnU8Kp5gMi2
HAvjTDOYeOHa+m59vzDIVAt7+A9X5N/eJ9WUdIn7gSiI+qf7xKFFAnxaQlLe2xNF38IXP2Wiu+Go
HEq/1ncGsePSH4oHE+q1H54SdwrqwHDzw3/OcpX1Yvz5BqmmJqrcJJJcac0Nf7xYJqo3eajy2PDI
xN/WOTvytJOFCKK3EDHtc2/c9H58S1r11XwyJ6exy0O0IT9w9K2yGe+kveh1VC8IurBjVD9NNDzv
4Q3tiy8VuNkdspdW4aB2eSn8sQyEbsuJq3SR/PGJNvzKvitcK7obpi/xuE8P4RdLIV57Ny57bfKr
kKcmoVB3hiFQTDzBxiv1wqEghfuyKHafemXlV02QgLNWRiLMaCOX25nOWz24OlI3pi19YJHReiuG
gxdShH7mDsT6FYQEj476YdiJdETv6y3DXuVBKfTr2Q+D9nYVgkHoBzAcNlIbo9w2TniL5mB+FJz2
RsLiNXNSPwPCTxSR3vDjbueM9RtzFgD6YI3DB8ham2i2zbO+U71Zjxwrc8y3cMccNnuYKJOhPC57
wUOStESzrbW7yq62QPX0F+QjTSuwYK2Lu+yY7ObGBrBpbCCcLgQ4WlBObuTIG87pYmeys06a9/MD
NKOFTNeWAgtLRbt/HhS7c7GGUXnUx63W+FqytZzOOhpONO5nX9gh62Pe4PJFRAYfTHMUMpGldapD
lLqZ6lqIvWwEB/Kepxl+mm06ijnxXqz6oDuG2/IZdQymsVg/0iLxInW0zeIpHjZWzX9usUldlBck
eqk3xp1wYgwG+gGWYaQQndroXcBAErz4mf8BgtUYl9Mt6KQgO6iuSgb0IN5g50a4tubI8oOAW6Tb
+W13kOvzmmqV4lbTfIz90n0bCK70DRKf9LXeqoHiq8GUO91GP1d7QoioCIxbNOLccnPxmltmVlfZ
QkMf7PIco8L2seBfL/mzugmbnaLupLfxQPJMgWbyZFfeRIzkYpA7MUYmkMDt6UgAGF6D8KgEpW2P
s3vBcBSIHYx8G/2MfCsHoJnF7HhBjOVR3OMnHPNe0G7Wtbsk9+v3tbLVbdEqTXjqNoYnG4eWuhfa
EqorK/ZyxxVpUhuyYO3B8hnITzblfdb4/bdog/5purVi2zzy3G6Fd8XytQPvm97YjbIH4Y7CxcKs
Od72e+FOiezQJ2O1HB3+RuokQegzkTKJet19vVs8K6g1v97EN7Wv8WB8TWs7fKIuozv6rj2Q06MT
m5BbvSSbJlC3xYcWAl/exMNtQlWO+F2lxiUOr6Xk9bZX2tLskiK/WI+J4Q2SC1Ktj/3oY/5mebxJ
5GizrxX7PH0upn0Z3qf5izDZzRc90Pz+no44M/c+bXcL/gZc+qj1yXXc2KPo5/XCUfY4iOg8lL55
qQlaVFuT0QNsSO5PIidgL09J7Ex0eaHUJH5+HRD0fXWTfuQ7uqfRoZxs8R1D7kq0F+LH9+i+fqwd
40xK4+VHZntXcCkDufG2dUy/uIfWcZB8rkr7gu6eLnpJtasMpKpONYKT9KZCp6NHVGwLSnXWFs5I
JDiQfy66YyF1I/D8choxoZ5+RGR0pz3oliu9FuJ7ksHzIB2kQuZeNDeFsb3pviUPSEB1vANbmF2H
5mDsNCc+DxtSib1402wB2/fOuBce5r3qkw84ZSDbmZs7PIItL+z6bC1e6kX3lNHSbXX6Ntp9sAbm
zrjJ3i0Si0eFvHedAQHw8JQFxEqqj4iPq6T254X3iax0u+6ofU5HjZ8YNoQYvS99Lb+SkVfP4R3p
hkssF70LMcbjtvEiB8k7Eszg48xym2U38N62UbOx5EB76u7F5/QDRv3D8K596oTcjYOKUXueNyaK
ujZa8ak7bFAX8fRd9gZAJmyd5b4+EJrXBzEAvLiZz8YNgIExuanTr/m4xahT3tfHOXFBVRDSZN9o
JGGSRhS3SXdYMRByqqEdE9xqtvS1eJ4Psh3vuu+F9v+nps1N/VHe9+3HR398q/8/aLjIIiEBnan/
od1yS9Onr365S75WP7Zprp/6vdei/U2WKZFLukwFmR4JMcTvvRbjb5aKhaG+NjoMUZGoov/Ra2FX
TTUNUQckrJuEcb/3Woy/maaqSZZmGKKsKzSEfj++2++xy/dO2f/Qa/lTEKppuoRAr6orCu60pmmo
fwpCy+QSXfK0KzwTrap0XkUfqC1Uwq4kMwKjspUyc6tV9X02VJ4BeLCLKdxoui3MFCe7iJJzs1Vy
siWD9zABwBCp6Yc+hIdmQK1g3gOcc0edKj6Jm1x3SFmCyrgMu7nSXUmcPK0oPR3uWqQiFNfUgdpS
Uxn9oasPyHgEeUQaYuDBSf1fMfwYczsUdB1kXr2lN2DXlpuacb5r2h0+xpsI7ArCijtZwyBcr251
OTvoI1VGCcLOfHEWjYK3JsHXGtw+Nk/GoAZjWd3GsnWrjuFtlow3/XLUe/Mwwe0a4/RBABZyMfVt
mYVe2YV2AZGULL1QaXVS65Pz/JDGyz401WCA8GqddawxOsZsmdEeK8gMzB4ae8A07UxA4Cb/tLBM
GC/V/TSnb4Js+CuoFRuhAyGcm8mQYy3tUBaDZyog6YTxRr0b4+k0gJMvR2VTRpdjWl12Q1IHPzy9
vz0dP/bCFPGngFfTTE03ZUmH+2fJNHbUNXv4IeAdayCCoZQUHiY0GrdSpti3aMB9BsWfFB3oTORq
WKh17GJRk46rzOnqO5k6yoVjz5XMF9EWytkdY/CNGdcbofkmm+dQ6mmJ0/1o+QA1DZkcshaAaDS0
qpbuP7TYfk5y1tMwwe6taYQmyTBE/xS3LyNKNsVcksg0Wkayz6QRgkU1yi9TpB/GC7N+hjr8X1+8
nxtF//qjtEd/vHaDhcKXGeaR1/Q1rKiXyVhssHpEt4X18Nc/Jf3rfTIVzlCk08pYoKprZvnDfaLz
BgqiTyKvRMUbZh2W0yP64RmCbpndaGiS5kL62dQvuiy8//Vvyz/3S6/nSaNXskyR4Uc3tD+dp456
WLXUSPKD8NgtxSHOCcArrxfp5C3R+vLtl7p26kjdh4mG67Gyg3sLVWB4bFH9H6z0pqXvUQnNQyG/
V82AF8o5AaZUmNPtXx+r9HPe/9uxYrKoG6ZkKIa4XscfrhMQR8nCYFVwraw6TCa5vKUFeMmeF818
iCfQmXl7z6BEecPcG531Is3m16bf9631ALbnP1y6f384dBKltXFKA/1Ply7RFqVbyjB0G0H0FYRE
7apJ3mMos9VMOVmEzCigjpQbNyGthTwvPrta8HpQstqQfl705v4/XB/RsLgCf6S41ytkWbpmSkwA
kkjD/+crBE1FUBfU9L2k5941T7XWnPJCx1EyogsmP6p6SgNneKg0f1H1zF0WfNXA0Z+jmF5tYgC4
CnnOKiV1R/V5qVEXyZ5UJf1EtxIN0T4lrWhTW1zMBwBs57hA8ay60EKDIziq+Qe4XQcthl0v5e9x
qj1IkXE2e2q9tfZeKZ6UEtgl1EMky7eid1PQT+3wpbwIT2KnnpSydvrLcp7c4sIhzrliV3HzjgC+
OynSUe4lX4vL06Drh9bI30E/fhY4WVlS85rXMTmFZGGV0KL7p9xLsvQN180SxDFWdl37oi0gAELl
DGOJ8tmS3Fuca5boGHfr13OpWu08VOBhhlE9q0b0OOjnCeXyKCVU7GbaVEAecWRC5FY/VSiYZgPS
Mmr2uR762IOHXs8MzuqezL23GP4VUpNB34qF/K1DZ72epDM0/61UMs/F3J6qeccy2tYrlAg6LUDu
5f1SwQzS8JS2tTx8HRf5KFjo2NFsQdgz1LY9x2Y2Gd7VeF5Ae6IKahpbDL6fTcoVszhcnATNgiUj
2E6tcx/H78Lcv4SxsQDSHilj4/ypthUelR1PRX0pDnNbuIpSwYfghZpHchIZrRspi75VEjOmlH0m
DUIxSLCrDRKyo2k+jIuxBSp3Hgptj8LUDYRlyxaYMLN+TFx52fSX/kttZfcY9x4gIDmigODkMMOv
XRLIs+NAy0uIvoj12rRVkdGsZmdC0w89mgLj0LR25/5NqHqZ+rV+ahQiBFiUr2IINN3IxO0wUbS5
HqspAyKgJILpLcV/yIyOKIoHCieRqu2EIk4dLYN+Pwwy92dsbqLJVePoEa5bijZL8a7nxmm6mKdq
prfTGDdd/glnntKz3ELRkijUC9VZQFhxJb8hkDjZeceDk7S9I1TD1uAJlnk1MoWstZ6sDrGwgmo5
GjaYxaROPNcArXQZlKYOTN5AfRhNTeLHk7S6NKDYfrCMcQtwGGcbQznXWXF9K8bx69S23/hGu6p4
X4zupbYordSK9XAZIerjsJHU6x2sJsuZIu3LiG1LDIx9fadCo4R9Z5i2AVPEEZFoBmqZfA5W6OXp
KiGVzy6kkckWlPh9mO6ssHu51EDQ1ZizVruFr1wfRBFlhlrQKSirjKmmUVEktnb6JXtDVfW1QgDB
nTvhY5nuIwHzJqNjCFzH2plIbozy91mNPgtLW9G6w51kCLfrOwaP5NNMUD9Q9S1OWO+jpnIaSuz0
GMoBkP8WVrxwzaybPJ75VkDCWQjLw3qMc8lbplwoNEvlF7XM/VaaP7RUOTNdYDplIVxJ59MklmPo
EBu+V+BKNKkUlEK4JWBT2vQWJOALcR9Pch7ZozW9Ih6Bqfu6d18lj2oUelGVclgMcXH+Sfn5KBgm
DiN0gVBroMW1Hlob5u/KRblZpH4fRuFEfXloAUwahyUfXtYxJSxYO9OAMHoJD6L8tKjKuWnyT7HF
8IAnWo6N7fWCX1DCpLc7bgFu70RGB7Q5nXIYOfzxXE0LnZOUaaOke1j7eig8aAMq23gnibpxMgVc
7i1AG838KC7cvjWkDmt9O4XcM6Uwbhvdx092l0WjfB3qsVP9tPTpOLS6wNWUeq83K+oH6R3IcWSe
uRrIAEAr5SWXmluEmb+K1sr/7BWZ11a8oG1SQGNdLmDfzYf1xlSKcaATlq0zTS1bvLF0bywjOddV
u5vg5q9gFqnjgNYHWNSS1UaLyaSiyjPjX1shbGQPekOhgS+I+9IWtORT0rp7q+2x2KAQIC5P66yq
MNukObp1gnruI8GbTJ2ZBxMrBzma0k4sGXN5a2Mm0U1nJTVaATRtkgRsh3RzCVUgl1wFIYUF2dR0
4PviPVHDB6QnPhfmtLrdlUa6FwcUamr2WWfGVMw9RSq9SksDgEP/h7nz2JIbV9b1E/EsejPNZNry
RlK1JlwqGXrv+fT3Q/U+XSkqleyzNbmTbdooEiAQCAR+w4uDWq7b6tlRk2f4dy9JxKD9qt6QY8F/
pPEPTImoRCb+aCSbgl65kb+I/4WDxnPRdl+L7CZSbp2a9yokkbRVF6Rfy/K2bfQHMXcDCVaM1O6k
57Q1HsSHDj2VxdA2N1F7ZQcvMBiu4NZfKbDnlU7Mqkgbtnmrqc2L77GxtZhH1yZzbpVRe3j7harp
vzo+UzRa/AsYsbx6E9JVHiejml/rUvECowtsb8duUrE98JBz0pq13Jfqum+0byUisB6KVCsr4xQY
0Wq3UuOpq9uPcIMarn1szXGi22w6d5VTXiV4UwVSuIWumtG5rl5kP3jNNOXB522iozm/FgOtwvLe
SZpk5aXScxsB3xm4WfA3ND//MUTaZ1AfheeiOfAEfY92b47cHTQ/9L84ukW55fc8IvpFCLwdLWIO
+gjDSlbMrfjny8a4NWz/oejadYY35WAqwDFEXWE+caR/h52yibL6pYcsGD+UcI5X4l8vc35zabBA
E2e4L6PbNASC4bNQC1kv4XPeirvqKJZerPtkeWTUqf2QbqESTk2JxF7WvIZRCE78EE2T1/VWlsoG
Of+EN7I6rjZmr2eu3Pg7q0Clgj4Ulxz8RdXPOkQuErfp6r30ZNTcAhDH39l+eKx13pIkZ6P2HB0Y
M20AI770CVutK5JXUZ1HkfQ9nqwrFeRHyz/9lvod+NKpzMeBDIg7y0qU9WnHgjJ4MkeIme4u0PON
BJjBqJx1OgWHkEkYAv3BKTgmbSGV0K5FQ6BCkrPT2pe8lx4i/yHJ6Wmjp6GuLZMZCET5aAf8OC3V
8YDgXe5Gs+hDKFSdb+eRVJCnJft5CJ1nVDZ/OHa/S5AeRsSEDdlhfzLgNlpsc8V/oUzFtlVh0YhT
Nyj4LBJfxEvNQx/5n0teV8DhsEmGMf5hIQ6KaxBPHz3qkpXC4DrWeoxAy8qo4q9TZn2v6x7BYVHn
5ik/FO+qvRUk/apUUmGWY6+48xgrD6gQGivNAwZWP5CIiTeqbhyKQj9YEwLDLQ/xcaOs0jD8kTje
92HAR6a3P/oUZwWm7XYC8r2iGNAyctLoZGvFsvO1wTqq7WHvyepDElMhVLKZbFS6FmW/yyGdbczW
f016YSpBG39wduy5L55DSSarbGXPGGOwYw+TH+S7LE0SyhDH2tTeaKxR5Vl1unGnhMp9aHGwFT5e
RbBDAbqxZJWGH5JI9IphDKzMAF4Z9FtarekYDcij9LUbdOmq7vDL1Er+WfRoH33bvukrK97gWvXN
qnTJtbKsWRtKSLszjH4YRVO7GOBW1Af+LqmkL2ntscbDa1wr+HNsQCAN7qWq0u58iwo2wcsCGxMm
IthXKeoiYfTayB/MurpVB42GDvAGLBE12gcqz3I5OLwUiUXdq4ut5hkPRpWQZFDXWoUYuSj5pB0g
GrBPnAqNMZa7M8KmKMDhriocISpTOZq1Y29N37tSBxUsUFjgD82ODRVsvkxJWZv5pO8miBE0+g9G
Q1bLOuYrVGgb0YdXeuYiF0su7FJa57UNR1s/agYG74CB0fmATq6n2gOyBPTxxXHohWCOW5OSa/Dy
NWzvTYMJFoCYCXcElW5x5cl4Qpb1rZ3gaGujIy7lQDiQOqd7a5hPRmUAyFBiFwk24CVe8oybJf2Z
rgDWIlhIZgbQU+5A5yLwtaqHEmJaiRoK3NYYiYsg2CmSPeyUauvLUbaOTMdx9db4Sx6UEWdLVBQz
nTsNja2bpHdeRyicq673vjg1p50StCpa9ul9V5l7q6Wy1Xg+EX9nomRQcgBKuSDIIKbw91+mHxqs
1QrpCFAAZXMXKeyrpGbPhV3ygUrzOTaVB61kAScZgAiSfhhWj1UHNdxzwnXVkrtsqBRWXlZua7W1
W3T6l8EwKKFNOnkNTwshvGCoIZyxnfcwZuYm87kwqB4TdO0pvQ18tQGHYX83cr9dpwFOtB2WeX2U
vIrrG/oWoN4KTuRyilEVs6nzNC60TYVUpIU3V1e9vN3e6EE9sJBv+QtuP5BBvMH7iwvKTS2TnJK0
+9GDBxOpbOTBQWmdlzjOrkWI1OYRuYley8g4xFixWSgP6lPzgvbequvso6fUL7XBzxCngVgxOBp+
anhwMaJXUdpKqrpLkvxoi4tm3d+Jy4VoV4ypv696sjn6eEj5MottFvwY6vhHJzEKcQL2vpSvkSmg
kvU9Hp6Ba0hZ9GoN8UcNHF0ydKYb7NHzzwFll+U3EzVWDYfePP0aSryURfJ25IWnropdQ4e2KyYa
x7xPjg2vUajvTt5XucHaTvXXsNmPvgM+pKYJxzNkUfSf20K9V5B/jIC1Wl60zxsI1KHlVriMwe++
ikdeSaaJQ6ceAq4ydbqbgFIbdecgm4NvXBUKlX6QY46QHIuZozbkmlOL6k6yOM/hR0u625Q9lhE0
HU25fOxanA7k5AM9YZLjCD8UYJHMG/sIjXcj8aW99CnN/Os26760irk3FNSJUqjv9UGNu6dOVz7R
V3geAkRA0D4i/a4RNOUnRhI6bfK3oKPjVpUgxnoKVdiazQYAUFsUX7OCpW/FFFnIGdgdR4lKs3Tl
sTXbHuCPF7wmHXsg9tN7q7LgRg2u0nP9ajnwxiJ4DX3OybgKf0RmmK4Sb9hbZftUtPL+bQ3KHrEy
pXoZzfjVH71t2VUi1VNjqIX34HXKoXK+ozn1caFz9DN2RfSNHNWkEDFlGBq6NWcAaCkvE9kwBZui
jzYY0vWuaUnPogEgpDERfqUg13d+vrbCat+HFcrsoYVv8sAdRwLcufRzfvk9pswzBmx12ZbpTs77
WMOY1S2tFI4dC0vBXHHTddMEx7CrtlJgbPaRj4rAJN2hCHGMo+KYp1SeNB5StpxCn2E62uYr/OdV
b/quGrNgeYNXcoVMIFQWO1en1EdldGfU8mNfSzvMXyPsIqxPcR8/ipsa5sHXthHdNam/DuV0PZbX
GSx0udqZ0Z1iot4f2+6EQG2TgON0BEBzWksh2+2znUguZ5NCRhRVcY/BY+BlrtfIXyWUm8qxQhch
QnLdcBtMibFiAIvm9s4zGlpkN2BiuXzVjkDsjDBflYOBlDstiyKlCwPqzpm2kZqQoHMug+Y1/g1b
VcWfJ27XKNRtYJ2u67EEucG7pA/90grdvjddw+SeYAS8EEpXyHdR5NI5yG2aQr1u4YP5EuusXI5S
DrzcvO2G+mgN9v3EFS9WjING+YcVxzMaILwh4doe0irTQm9T0DkxIh1/Qa7aQfjaKcYT6m7b0BO6
iVHL6eH1wOCdm7qJ7yq2qJw6AFMQCHabnAOAAaHQZDz5xi4dsXY1dPZV6YAGGfXvjlzsSyTgimq8
6aQVGga3GigHRZ3grQ17HD/J7kgkjQp6h5HkIud800rq8fKC/OUFwpRVRVVV8aJmCKLPz23VvLDo
tYQ2GEuVNk6XpCBJFfNgBX9BGv4UFZRpIi1fDsoL4bybS1iLWoLQCttSmzWYVWh7TemxmjJRYuTe
CLgl3YS3asDN7K3hnEDHXxktZsO4EYz8BBwuuKH+CLnUtHQGRW9yLFlFKWVl59m3Epfj0cMbRpwp
Rt+8iAs5gjKfkLpbKaIb/Nai6GkkiF2Qqh167K+jFr/GEs90dDirwXlOreqly+zDGAKuDuoXh7Mz
7qi9MCm8pn+GEh9XdaAaXgAZs9fKl3bSH0SnZrDFMUYjyi+4S4r2jCZuM+IO2opDDaW4l46bsFnR
ITLqTTw5d6KlJU3mrbjhiTFKvMJNFNWiUds65YuOAhzdMXosHB2pka7rrnvJKNAtb+BgBUU8lC9j
aR2sHByR7z1DpX6h/Y4ouv2cavZDmmwwMX9Vw/KlkeSHjj8zyXXWn/WMwDaCCtifFC81vV+15+eL
ToH4199yBsT/nRdyd7PEQ9qAoKlW+D/ertycwthCAaGNRV3kpyn8qaCIwPtXiFmsIb2qdCsVUBRo
WlWG/jD6nGyS/MzRxwtc4tw5ipruCpw6fJnSTWooYZ2aO1oYU+HA949Woyl9kszmusM/wcsAoTZ8
wjCqPiaj0MhOhF5I/Frxkjd2lG5YkomOiMZIRevSz4sXC6R5adKwy+mpZkmaIfE90m5loIhCBW7+
Gjn1p4CC5O8s/39CEPwL2udvGZ2nhM7fkkP/P6R9CszA70EI6/b1yyn6QPzT/wEfWDpsTtU0uAFg
kQY7k3zxH/CBrf+PYygCfsBDoqzxUvoP+EDV/ke1TDx8dcuQHaxH+AP/F3zg/I8NNFN1gB3IJnn1
/4Y9+ClbIWSiWzZhINc5KCjYzuy12VILh1CjtfVuqmdIDzfVJn/OAeALZt/JlJx52RaJ7/2Z69dQ
s2cuc6hHxP5bi/qInNHJ6W2Y4Azi9+22mrC3qII/CujIs5fHqWgbDd9oa+t4xl/ThBRE6K0qEEy9
U33CGuTh8vh+Ln/m40OJ9+fzhte0KegKwpH4Xc4NWNebP4swO9HS2gkmoMwWXJiISctFoW2a3y8H
US5/J/iWP4/DKhStw63Agk4KwPAJi6rbGvqvIJh0rxYUKDtfJfv4SVnARS/FnT2op/gFeHZJXKep
VqoPvave2eFXX/7oTf1CbaCKqfr9YnTmlFJFyoyIWo5g+3aDnR2oUZcu2w4nuI2/CV6tnSa4Jztv
jXX7tlpLbrBbmGe28MWfIP7+ycP4EA/NpARATzBB3iX35TEB7Z/cgURdWztlU93EX8PtEptWMMQv
RhV//yRqMNoY/xpseNoeEY7SK2fPW+SmPZYfJVhGfGfX2OjwfCmMv5eihF/RuDJGOD5iFpaY2D+/
ff+6aWb5R0srrGeR7d5GB23b7rp9uwU0yE+6PNk/14K/hpnlHsj1oVk1nbXVOXPRZUy3sTXedor9
ZOGnGioqZGb5z3arMks//hjS/yWJb8uggj11U9bPlwelcT5c+pbKLOOEYWEXaLRY28qdtooLLczN
XpqXMlmV++g6O9B/AthsXptusdGO8fW4rTaC3cD/e6yhV0VXLLBN6FZHCZ7L5R83A7X9MuXKLFkF
eStnat9bW4D7+UqoLsO1Rrju4PCgDmXt36ymhc8s0Hyni3sI1UhWIlKI7b9oobofQOYkIIEb+E7S
bdQsDlL8gRfSyNsknOwmFAqLqRpZvt0WFhK71/4WHsxV9shwmdJy6ZK9cMa8oVtO4qnYqxXACKxt
r/F++sPq/uwMm6O2+ibyYt42KAfyoljlCCR4Y/jh8spY+kizDBRpnR1NLak3rsgsgYGBTxrvOtU8
+AZPqHIPnX0wXv8s6CzPSFbT10rJ0Rk6GeIzUwAUzrmug+JYpB4M4m6FdPaPyzGXPtYs6ciRWbWa
2AGBFz/lDhqBWrtE1zmbAvAfs2Ub0Q8gpD+v+NBWQz3WAGUayrXe32TKQ2f/rfTyN572/u/VfIpI
fEtUvyzykxizg1kOeRptanbVeFS2vPPsEOYA2A3lcyFLn52wk0BisCeru2h0JJYTUXlU36v+Q+os
rO635XtpJLMjdzRHxRpw/952X51r9KmPmkuGPIAA4RqIaIcr6KbZeukjveWdS3FnS34qAXvmQAlJ
E94uWNcIaq/0Q+2Wh3Qrwbc4/le19slMzpa7odo4vussd0+T603r519aVd+VWfuXkUy7N0HGy2t9
cYizxZ47oUZ/jyHiaOEa19PeXAt6RLHJD/a+0FdLhcPb4XZhTvXZ8WrYQdCoAo6s7rwdLyr77ujA
LSjWgojxZ4ObA7RtbYQqJ5Gyyo28rp6LbYpASnot4lW7EMry5Xhna7T3r6fPjs4uR8IL21E0j5E/
T+N4ZeJePKhu3COKkC1s77Nl6EmwWQZRDVmA3AnmcBkLxCO3/DWWPrVVvLs8qvMXi5NIszxCys9w
NBAF0cbcyWtpZeFdsio+yQfnc3mN5+sr7Ptr5ylfyP0LaWXOaKSFCwwUCbJtUT9IKe/0MAAvD00s
7ktrcZZXMkkGFVcQYUSFgyrnpt8qG3Uf/ekMzvIIrbE47cGWbKNrVN0fzSP6/igOWI/ZnpVx21/T
Xd4WO2MhL88w6f+p5XCfVICm8wHnV1sdDVtrKlkjqIx8zL9ULjanP4w731yVaMx4bvEM429lH8K1
6ayyW+9uvG42+hYW+XTsPsJR5ubw322S99802yT43OFcOwTkVOmzKkQ9FHwaDWuXeNCkDWfhC5/f
ku/RZrtEUqfSKsXVOwzAucEIa9bT8NrVn53g4+W1NCfg/t2SOZns2Tapo2aStJpQ1l35BUrmsTp0
7giF1f9sPXb7Af3BXb6VDvXegWnmb8stT2RcVZcy7Nv70a+r+n3Ms+MYHwXc3C2K27j7gICt3O57
/1gE18BoTEiN/s7MNpKyseDhVRte2mNc08aNB6Q1uzatDyaS/rb9YxxesVddoWi5agU3cweUt6VD
WW4c+QfoYPNTa+0x5UJZoucFzzpM1r4aUb+8AinW89fbTeVsNQOQ5Oe0OwDdy4cnrb/u9RI1Cpiv
0ddC2ZQOIsEqqsPZnYd5Q/zdiK/Ax+b+uJbM+5y7T7WL0ab9LnWfcIXKys9l+0GfUCdfSKfnk837
pM1SQTVi6DsoVNCVww07NpK/0rLaX14i5+9WJ0tklgdUv1RBaxCkXxfXxpPyMgGTdKMt6i94vKO3
7ebbpeLsfKX5PrBZSYHitQyijdWQp8omD75V2njM1X4pxYk/5tKim9URcgmXwZpY/cm1uUPGbKXs
Edguj2iWrQu04Q7GUdsUu9Bz80/q7eV5PZ/G/xni/MYONtfSJWT0tx28m9R/0dVbtJexL6LkxZMm
uBoNa+GoX1gu8yu87pkqkGiGO3QZzs33id3eXB7Ubyqz91HNEqXaAC5wBvpM9WaE8G1cBWjUraBh
rT2UhQo42wvfcGGlzG/hqpQlVRISsA8eIAddaUBDx2xaiPKbcuJ9XLM8GUx17WUxYTB4bVzrRYHb
nu7UQxSsu+O0psOwS94Ui5Z6aAtLdH4J17wK1ye83rb9kMKg4hA0VTery32r3YX9J4hZC4fP0n6f
X8s1J0n6ziNit5223g9rP+yNjXWDPNBeXeHXcrd0uM4YRr+c+G+Tf3IVS0Onii2NrYDMPUDPHT0l
eaeO6+Ca/zvRakIuhL6Z2774zw5NncrY6lsE1rblH+Y6ZZ53DHvKVVF7oId1LG8DBCAg0n9yHrxV
DukXGbr7yxtmaUvOMpDl6U7kRyILgJPRu1Xkff+jAOrs5oILQ1nXCQEEglsvPgMRvhxgRnL65evN
5S1tO9A73yfCeIxx2tnGV/33/KbaV5sBusCqrF3zU/F9sTwVmeRC7n5rup8sGscs6hbNfdHMRZ9r
i5ivEKJD3uZvYYLLgzx7bzFVx1Atx9E1c/aZPIRm+k4cFJ2fHUxtQKwfw7FsCP9C6/vlcqy3RfbL
yN6DWbNPpitYkesipSXyNoI3M6ivdYyatWRcq/oXpz06juQm6KHY3uc4LH406nMRV4gowDixhr1f
W6s8UxbOjreFculXzfq/spxlLCZbZPbovkUzrQNI4yr7cKe9om6HSuKufIZDIx1jNzj2V/9VIjyZ
ldnJ0k6OhUMUs9KBrAR/vzMGVJer+6TAZeFzYnf/zc48iTcrwqOshLvm0FCzgbD01pd6UhYy7dm9
fxJhdqZYfuLlg8+IDMyGfD0A2uZ7T5cX09kq4yTGrKzuo0IFO0AMR70OkHDTEaWPMQ8yeTAcET76
y7fVhZWysFfetGRPNmZcKboqJUxc3OXfQr29Q4v7cw3hBICDubk8vPPtwpPxzYpTXx/CsBZXpR5x
zHCv7JHhOKhusasXjgaR+S8t/9nJAHrT9zyHQEb5EPgYRbHkKxMAFhpt4LygwCyMbGkaZylnGM00
zmXSqr4rDsq1ELYcPjV7b2s9sM+EZt0h2qFmeDnswnqxZ7mnqqxOKmhcEtXfa/tmj0zdNjouZW91
YXT2LJuEfttjvkFzITi0P2zEgKardhe4/c4RyrDa472xEQrHHcoeOVfOhCo8eyhu9tK3y+M9X+28
LyB7llZycA8KRmriWUteyxueRZ9K7nou4mo77UNyY/y1VO4srCR7llgkHOnqSqR3iEvopcOzM9Yh
EkP48RRJt9Ftb+mEXoo4SzRSGU5SqtC9RA3xq7qpnsKj52ZX6Dk+6wig7QAqIHpmRqA1V0vU9aUP
PUtAftJPphXzoRsF/oXjVvKOdC3Z2UKFvpBMbfE7TrKOlvf+EKtknUrH2TJRBJ5zIbEtHYH2LNmM
jdFWTWYBiWh6/6NvaNbaU42RpkTso3UYB3D0psh1yrKAYBqjl8D+jeAxObnq4i7e8h+mufaLWDrE
EeJBUQgMu4sG+h1NEbi+AgO6zBPzbmGRiyV1IXkJdZGfJgc+oleW5JL+OL3YRw2dUfl+eHBuKKO3
/R60+kJA8VUvBZwlLztVysn3O3p4O+nJRr8ILH36gXTpxvfmfjwgaHa/9PCxENOZpa44GoOpnVgB
9dSW69CkbVXWyKTZxYKC/MJSc2a5qxJ871xco5OhhOShoNfaaMXSFC5kYmeemEolK/yKKOoOOegr
Yz8heDztvXs0N7cygo7Z92Y9gpPIdtrh8udbCj3LUEhJgJQWRUNAaQ0u5tBunSPKun+2ZZ1ZWsJb
ydP8mMaSrcuea5t+svbHaWEs5zsS7wnemSUgWZkUvDB5hmtcjMG6lXLl35iIjEZXzY0QdFpK7wsJ
z5klokyve3MUhcKIMnI7RmjepFeN0rupH20vfyeRby7sMmeWj1pFgV9nNIB64vSlq9Eps7ybzp6G
dR3XKLUnC3N59hyxABjKCBj96tMwVDbu0RLOroFnHkMLnbLJ2WWKDpJcu6766nMo2x8vD/ENufHL
GB3NFrBE/AfmhUIvBVYYY5ZF6sqe471/RKvP9b7yFvYv3t7e7qqXos02HZC61svF/d/7YO4mN3Pr
D0hdo69WXFNcXlVXCNIbK3MbbSCveqt/8eoiIlz6BbO9V2dloZc9Z3X1kl3jn0AJhti3i6Lwernr
fv6N+mR2Z1uwHioJ4gfR6o2CnP0K9cZd9kn6YBz1bbbh0f3eegqOS83+xbCzPen1aiEN2CcS1t4p
T9Eh+GYK048b/S/jJvpov3hX8qelCn5xKc12pjVpUaCLqPlmXFNTu+WN9Ygk5AYLoQ/t/vLCPXsa
nczsbG8ia6LktlHxDkhlqwmO7DFZkrk9exCdxJgd6zZPHb6dkKcNIzuOk7od6+7bnw1DHBUnZZVv
OFkYwXrhwXafWxUst6conhbOurPnzfs45if32EWl5GPy/XbpqHdIxfOe9y/21sJ8zQ/uvtarbhL6
W9WLih7lN3SuKITjDnXGHNW8lf81OKpL3iliVV3Y0PNzvI+z2mlDZtBSG6zD0LZuvsh45vrBX5c/
1flG3Mk0zlIH11CLRh/rWw7WtoExBHvqg4Z6NrTXHzJ9pA164QdzdL0vlyMvrPX5QT41gxwltJ22
od1flylqRs60yWV9YUudv6udDHCWNjJOeUtG9mmLU/yt4vY34QbZl0fhIYG2tRAzXV8e2NLCnGUM
o5W0RFZYmGpKbZ+1vPfCs0TXXUMKPNz4wZfaer4ccnGQs8Qx1A0cS5sLE8JCj/F+O105a/UuP/wl
1CbxWXMvx1vaE7McIoehoelJgcxrFt5V4HdUw19YHmfLlJPPNsshhVP5Y5BwGeh6+5o0ZfLcVZhu
j6qFZLX3Vhl9+JMx/aICNvaCN5iwEXRnk+Rfc8QvLwe4vODpEPycFaEUwfDPWBcG9imt+jRU3yLU
TC8HuTxtwGJ+DtINQxMODUGUDuBwCE7xpuye8Npb+fZ4uBzrfJX8zzdCnPLnYHrjOVXnE6zbovt9
SNCZj3fJVU3hgT1DsJIWXq4XDmMg/j8HzFUV6H/CXu6P5rE8TigqQyG9kXZYf9ws9Y7P47dOhjfL
HEXY6/DMGF52LVxrSvS6q6v0IPAr/5E9/S2C8XyX4CTWLGmEkxUWvshS0XV82x2SbwjzrnEKuj+g
ZrK5LVbZxkr4D3wnntLXP/yOs+xhoXKmShNHHJbuWwS4d/7R33Vrk2LV3IfbpZvi4sTO0gcKZlKg
TZQ58rE71A8BBiQ4dR+GD8Ix5fLY5lL2f2NVTiZ2lkfGqiqKQEBDoYwjjYux8N+vsLGyHdbhM54+
B+C2Qq/9s9DwjY5YbF8ph26joPk7fvLd9NPlX7SQq635G77ZDkNUiURjPaHOu08AeNqHr8hS9y62
MS4eNn/4fedP+J2Ta3km4GX+R+ursa1xbUCZ/7nNoUw0O/9uaedcrl7gmf68TYu6MvuwCygtEVL3
QD8ldvOI7/uqQTlvYTbFWvl9pWTNn/KdUK3lUVy+wo/9hlbs1lwjaOHm6xHVA9c4RvvpBsTlVpjM
LIQWvaFLoWfZCGmzaSgNyA0KHOpe7bB2e5RQZC+9rVMd/eSxlh90KX1eCHv58LXmj/um1Cl5mknK
drprXMN4NCAEeS6eZtWhkbC9E/jgpW20uGhn+WmSjDxJQxoU8kP8ZXA1N3sKnrDguw6mFdojTLDh
Xh7nwnE5f9+vNLxxLJuMiJIPoog3VvtVSh8vx/jN1R3TBpW+qy3rs+xQVE1j2gnD6h/Sj/axfRR7
I9zpmNZfWemqQ59pkz5rmwCsJKjdG5qeUbQw0PPPUc4/P8KY9SCLvLeKMCUdFh7qyZoyDgfNt1DT
Ckzc28YWQf3SUK4kLOwxCAhrSOLa4gc+P93vP2JWnaQKWj+FRwUp78Y1mLc1Lk8HPCF25qq+Ftrm
8Z2+AGb6zaJ6jznPE2hmKaUAjdQb4ytWDsw9PmfHboM74jo7LsOWz2+d94CzgkX1E19TUxLhNN3n
PhZn8uvlBfWb69R7BPELTq6+/diR84a3IbFBMXWMN/H3ES8qhBs22THO0BFcoiWeh8KcLKBZoVJJ
aFWM4tvpu7Fc14/9TXQXNStjk6KKjdrY28kSb5Wb4MFyzZuhXTv7mvIMD4/Lwz9ffb6Pfp4lOnhy
TcZKTrvkJtdaDPPwFzH6Y5Aax7Qu/rocTuzOXxPwe7hZ3SJ5ZuCETS3G3RyybYzrkbRT90s9IHVp
2czqFV9G+qoFhb4NfwhroI/KV0RTsDPJd/6NfQ0raNe+WA/ZlfIQPI7X4gjH3u526dn6/Kn6PtpZ
rrKi/81VsXyjds8KmriqUaIm8/3yrP6myv4nkDnLR16hVSr8Ji4qd9NW3Ux7nn3WwuIHKshi53sx
2izx9EaghaO4uuY/+g1TfERSBdGpDep9OILt66Xr+UKiM2dJJ4qdNPThVm8RP9W9j9J41ygvfziD
szyT1xUm7+IWNvIMPx38o+6W18paeEb8t9yP9+1vznJOJf/vSdlttW392DxNmP6azxPfrHlI47W3
WRjewjafG2XZXd2p0kAa7ddGAr63uxa3IzANx+mx2uDfggmUKKUXK67zxd77ypzll9Gy9CBGbJzA
zh1qI7y8DzxyBW63yq9FwZ6QABL4oovH4/la7z3yLNVkUzlZTiQKBSAjDQejADn8KwbFwjY3Z8km
0J1ijHrGOHxtf2hYKsFnW0s4l8Y7bDuTL/F9fxdslkr2pV0xSy6JnVnD4HFNSgNUtep2laJ66Izp
wnVsIZPOUWqSeCKs0ZfdVln6vTD1PeonHy+vzoWRWLN8Qqb20whIHua/X2oZSb6jn+//LMQshRSB
bXqJoDRaoeG7gexhk1sqyU5D4Hx7OdRSQTGX0EIzIuubhlgYgB/bj+ONwNAXe/WOiywmimmGZ+JS
ilz6SrOEknt1XI6OZ261QotBZCPch23ooKMBdHl0v2l7/LOthPTIabmEaluueYIuNLxgfIRRN1QK
mDrR1lmXbvUl4L+RmsFvEyHxz0vpZKF8mGPORj9TskH0XLBk3WpX4e5tR18thVmq738R9LeVWEYd
kuWi/GiaQxVBhAg+V/VVk+BAWW0K869i8hd22tI2mKWRSi/lQFfZ0KpytJPb3DsO48Mffr1Z0nBq
XdGDkoF1L6JvZF2J9zG6Rx/amxRXVvOud4ePyk1xjO+QQl/YhL/p7PyzduaoMy2K49wW2E5nLx/L
fY9Ghb4Z9i1yXkdgtvs8X30Pj6h3b+Vtsg9BoDdYHJmPqC5eL3f93+6jF4rR+ZtzVBlIomr8HPWz
/3FcR9/G23DjPOrP5mE6Zl9wzdx3H5D6WrpELZwXcyyaqoeVpgnOIvJ+xqq6rt4uHemNWaBpv1IC
qgCAWlfRvyC4ijx3acizMqfTO0v1RegeG0AqcPpo1iNedxzBWMEtPTr85gH4/YPP0hIdyt5Meqoq
+SiUGmIQQgpnv+12R3mLVCjN0exmkBZy1MJGsmcpStIHHmQNNhJSrdt8oklne9t0VBfCLCSjORQt
1pW8rWX2UnJoDvFRlBdQJ66W7jJLYWZ1jBr2WZsLZoi4MiVc8UWY6GhvLqeGs9+KNxQLY0xFMeFx
zxL7JNs25zswHVz1xC04QDQmLdGvkTbtVlwm7Nfse/h6Oey5b3UadZb0DNQ1Ol8gE1D3fCDj8k6f
hRuzTJZO5XPl4GmgeebTGssoRQXgjE9j7rt6Z6+k6tGJ22sn+Zq25jawnoxMWRAFWhjf23F60l2w
uj5I2ggsoezR50OFURomRCCXyMLnzv+T0c3JGTi9+J4Ck2w7Fc+N9qHtXi5/Ju1c4jgNIP7+yThM
LZcCR6aFWcvYGOMC2Q0VGnO6mxnwpKYCbFzvKtY3owIiWeuujKFLU9zAYt6qtuOOanwnZd0h7NS1
V6hHO/yElMsxhPPZWliGKhXGWIglQEYHcLSOCsRRZUjPebabfAjJCH9fHtC5C9HpeGaJUO18yS5q
X0Xxql+1gj6KOOfAuIwJUbx4YfWd5d+ehpslQlMqCnB+bK5mGz0r1+OH8Djs6+94wW/SR9FF48i5
Fdc/+yr7jhMA9qSI60r30vPlYS+tk1lq7I3BwgGDZDL093J3larNwryePVRPRyoOv5OFggNcNcUS
8EzjadrKH4vtqlxLj96z/pR8VNY4OeZP9Sft2+VhncuRp0FnuavMuzYEWgIXwfN3im49qkXvr4bI
cvV+XCOFua7L5MOUygv11PnpRKdBJ2uiejefToRfgsbjOG1Qnu6e5aXPda5S4M30nz9/NpmVXste
XHCHDac707hVGm9VVndeuXSUne3rngaaTWDRp8pkpmyHCKtTxIw3XBxyZLcxMhVW4sqHAaC8G8tL
q0Vss3k9chp3lv7jLNJjMhelkIsetZseMclt6OCLoBleVCtpYSee/2KWCXtfuJ0Zs31vZpDPbV0C
85r63wYnGVedND5dXo1nX9lBqPwTRPyIkz2ACK/ZdwW7rIFsMLnIKbjd3np7ndU2wrF9IZ5Ivr/O
4nu82TLsbDsOo5p4uLPfGlfDPlyPQHnV1chVc6ljfPZ+ezq62aLMtbAqqa+wN7zTjwJ9RPaSaAAW
m+ojPaQNVsblYil5tmN+GnW2Qh1PDvoWex9eHhBt/igE9tfSS/1Fcas78RxrXxsPw0N4GDZevsJT
9kF9TZYBBucTzftMz9arnfhVL6upsrUiLd/Znjw+mqGDf1A0SIlzn0tmaR0HrFKe9Emxj1HvpI92
ihyxYd9MRTd9i50er1kpidL2oEt5luIglVdbWiDNumvq6ag5mt/vLy+Q80XI+6+e1T5KhB2Cl7I+
Mu5R1acOwebw/5H2Zc2R4trWv4gIECCkVyDJwXba5bFcL4RdAzMSAsTw679FfzfOsckM562+/dIP
He2dQntv7XEt4Od/LeRsWfjDDa2L0ADrZ8WUI52qC6zrGe5jb1QqsMrmOSck7KwF4XlCgRoAyf6M
SfBZqgerni9MnJx3mf85K10Vk0YaKzIsSGA9TQ4zED2Ax5sHszU+cJLtvz7y+rs6HlZEweXKPIwt
g05+JWsYcdOaI1qoJQMdKDDGTLlh/cvXUtYnWktZrP+DN2GmsHha5EU0gpfRDpPtjEJ7Mt9/LeXk
CfhHDGrSIFLDkawTRJseU2Fj3hQRNrLjLY9KBv43n6AoPT63qF+6APG+WKVdu2MIhSy2FFNs07TX
7jgZbKtwQYMTqdS7S2skh9gg+fpgi0l+dI5rEWtn3FtZDrKJIrJbkCNLkNcbgOMcOAgCQfZqPjj0
L4OCtcBFaz7cF7gC6hpaCIGp45cEWA/9hUWfkyb4WsTKBXuEpiAKhIgy84t7GgxPYDDAYtFVHRnH
5Dp+GLpNgp2Y63rnHsrNsHOOtRt8/V1P3oH1j1h55MlUhlMPuLsG093lXQoUiKXvf0g2y/NjgUcI
TfiLaeryV0+ukwDhGCDGWBf4J9L+8HVF1/dN0kDqABB8IH2HCu7UbwEMFhv7xA6GsN+D7H43/Mqi
5u8tEfN5DmOAVAeA1ZqMQMexY+pK48QmeM8y/WRK0/eE2HBJLrzpZ1yLZ8JjYgUDjKLOevSwsj1Q
07V9gax0Z4H9m7/l4oLFn/Ern0Ss/Aq+YZqSuoNfMdOQdva2Mv4AxfSa8devNeWsBX44yyrm4hoT
5ZONK0OW/UOBZbJvrN0M4HNlCER4drOzExl+LfOsY/kgc2X1Y5rwmC+HA/MTGL/uSpf8HyWszNxF
wFVZBU41tR0YP38AE/T/doSVkcexAmsUxRH0+GIMx4amlyz4rC2BqcDjINbg2Az97KkyYXlO4kCf
x4ge+mM/b6bjgoSRBfwGlcg+lH53RB5aAd7h3+j3B9GLznwwY7fuhtmeIVo1XbyhJsaTlP4x5Zbt
f/0Vz7spCghrII0BKd1c3VNVU9Nw1FSAcRscBYUBKrZHTURQ8WI7zD9J+cu20awr7ziO6Qypn5RV
YDTFhl2Gl1kCghPn9eG3rK6UVdU4gesFgx1NuABFJgDOTazQxBJOcnup+nrWhXwQtrpdL8eAuWNA
mNOqgDMVujn1JfvbPuQ/z8AHMaub1N7IDdni+4LqNgCkaKAqJyxQSfn6Hs8ZtGUuZDAcFBzWOtWe
ctFKaxpgbkN7h5rhhjqXZsvO+amPIla3g1Fl0GJLiEjbHXHy0K30VYMIXcegQ/RiUKEWF0z83BV9
lLi6ok5nKR07XBH33ntMljvqW2ZecPPnjNyyGQGwv+XYZI3mOjQuadsB92NqDfo8lYFz2Bl95WK9
QZePpGCXeoTnHpaPEle+t+x4kigBiVjo8934KsW+ucqOdXn3L1Tiw8lWlp0IJDV2Ajkla/aC5rs2
+due3KLcH4+yUolZMFAdFLggsAEGCcDokva1g35/fZCzavDhICs1SNK+Z1UMxQMrM9iCFNhiX2d2
CW7wZIgbh2FY63QpmoiofqxNiMQWqt0EbLmlp3YIUXdmY4akEneufMi6bDsjWSLMCHIwOos4uwBP
cHpIRDHWErNxhsKLu9IKDbZUWjZlFSVFlgaJmvDSNIP+1mG44JIGnpeF4JBz22QoMH9+XeAppKti
CVkpXLsADaoD7Jzswvt56pJwIgyhotaBL+us93JrJcEENDZVlBmWP6Gx6s/ZOF3we2ePgmgXESex
3FPzFQUIwsq2isoWQzP0d1O+N+wSjOqp58OqDHNc/H3kDuiCrL6XmM0U2Ld1lFSovHNWvni023DG
QqD+3nBNf2Cz+vffKr1jUopE0/awzuWs/VLcMaDWuFkdSatHZGj5xvQtY8XmaymnvmiRghzT9fAR
rTWiUyOm2nbMoo60cF/twXzqSfXk5taDVOaFvu45dfgg6mRSRk0ZqFdLfERXPJeivgYV0V92k6AG
KAa7jguIKlC0rbMCDsZvyqdUAVMEpNqexBYX25isfPv6o52JmRY5yz+ceKc4WL1y8Ea4cRMVz+73
OUxL1PiqJxa2oQPGydivQiOcDf/SosXpU+W4wHYyUYKwbGjhSg3nYbFZZ6gj0qf3oqt8LwVr+hhf
j/I5phcOecawPglbxS1xUrSqSXQNPs3ZuKkR+UUlSeNoSkHX/vX3PC+KcYQP1IITXCVAfTeWLuvH
Go73nU7bdN4T/feagdP8V8TKu5oACBNzDhF5Zmzsov9WufZV15nR1yc5mYxZXo6Pcpajfojbm75T
pdPMdUTNNAHSU/tDmPnWkBkPZprvu8y+74jxbGZWxIf++wXpp/HzZ+mr5xixWZ8W7gQYOJKEg0CB
u8k2YnoT2dEsRWR2r7TWILHMgzH5/bXsM9b96eAr3RzkUOK1gm66KOKid8zM/sK3PeOq3H9yfZTB
sAS1HkdpRxfIC7YJ7afaJ3MWSuu9n8eI5E349VnO2tlSVfgfSeTzJfZ1loDyFpJEGd94hoyGYfqd
uNkd6AFvatpfyPXOvC4uXkcg6nGwS+KxXIkjlogrsFxHcap7MHeCBHAu9jEXNy2vlC9Af0gc8CN+
fchzF4aaLKOUg8vSXhsdFpoMK0shtR70z1Qm17Mrd1+LOHdjrok7AR8g2j3rG2NTRlIaQ4RTWbtO
o3c9WcFS3pbehVD3THXWATcnSL0oUHiBY7KKaJC8z7m0jQLtjzEEUauYAxktKBnUV23U3AHl+Obi
GNy5T8gomEsZHh0O+Z8vbrTKGstMMKz4B8Cv2WHcVwc0e8Liunh0KxAbZOFFmYsv/Jwi46CI3Cx4
SpCbr0M3jHq7iYyFQEfQ+2kR33lCyRZUHsG46eqQ/5bbSwnsuVvEhAn0EyLtk1v0RppzWyjgCIHU
LxR5vKctiBENc3rs2uJCFHxGGKIQ5HxYYkf5Y308J0k9sxeNiAC/AizHNL+qneY1deYNFzq/oJ9n
3h1veb+5jcQPVcvVu2NlgK7Tng1qgQGMuWnmgynV783igjs5JwbBCAMV3ZIv8ZWYeqzBMGkUMgJ3
ZVDlIijLIrTB9/i1tZ2LSrA+Zi3pP0gwnbUN5GlMPGYAgbuY0PxT+wqLDkYA6NjDwnuRH+2NsRcX
fNe5sy0Eeza18f2w1PDZBDQnwCoapYxaYoYYVfEnMF0XWKH7+mxnxDCCg5mg12XMWn9CIx2NZvAU
xGgBXuYrlDt8kIFeuKgz9gw7RkV54fc1sXP2+TCToTo6pohQwcbu0/pJZZeylZPWN+KDTyKWn/Ah
Ppgmd2ibChHqMmBoYF2V+v22upGbOaicgDtwGZfqXOd84yeZy8f9ILPJqhzzHpmKZNiDS8PcLIrB
9h3oxmYsBTsXR/JOb8v1GF4zxpZc2l5PW5F0gpbbk4yMIjuQXPkgz72q4ksQzefEcFTMkDHjkXHX
YsqsRBeV53U0snmXTtjh1EUo4277te6duiQXKfl/xayiAUFMQK2CTyyyukC435bJma6/ps7F0aDl
D31y7VBsx+Rgz7Xg+ui6dZO3hiRJMqrIuek3WGrephF6Nz+mEOTuF/lOTjUR0pAygzPRw/N1EnQn
MyzBTlxkfhH/We0AOxQUeC3lG1nA1C7u255cFoP1IodG7oJkFp79sxImXlHP0slEVGMPNJ62hYnI
prvgjU5d4CIF3J7IJFxiniSAmeSk0uDIXeZlvtV32YLBHNC7eDcGJOrvRoxrXqwjnwAVOyuhKwWZ
NeIolboA6NxgGZ+h+exioqUKyqtl75P45ovn+vxPF2CL515FX2vnxSOvnNYYD1LHAtLB+Ra2R7D4
qt5fsMLL99QLsTAVmGRjJzvn/mvBZy/0w6deeTJF29aeCsALNuJ5borAFglI5y4IOfVd+LYWjMJl
YGTFv1fvy0j7BPRRkALjsx/qPVbDD5nj8zcA+ZhRB5Tr/8UC30lAzlDn4Qj+QcPDnJPXZrlMHluw
+OlAAicwCx8lstGX79MvswyMGytYxpRqVMDvjDq41Po5eYVANWvD38A0PQ+VjNWRRa/sLBdTHxlO
9Ta1LWCKuzL468vDTB6KFy7m98lJ5FOXDs1YzVXUK2sH6oxNi7S4EM4F5TyjI7B4oMygwAS+3XVE
0lf2MMw5Udie5TvMyOJIWeS4zYWZluWLfHacS8T/HzHrdXM2CWiIzLvI5W3jY9DxtjTbJixacZh6
MwmbJHv5F9+P2wtPL1vi1VW64ZSa2HMlR/BMDkEryitvaK4TDjyrr+WcvD3IZVxUATlDGdCz10Mn
Q0GbKhbDGA3jrTG4/mhUGzmOQWEn/+IbfpS0/JIPQYLV1HVqZEUXjU256eP8UDZJxHXuUz0FpL4Q
5p95fT4fbKXkDe2GdCwgrvlT/rL88iF+bMPiMQYgjAqmq/SCvHOK6HoLLhZiVHAuL4WTD6fjWcLq
TDoqMlyyU/Mv4cSAQpg2X9/WCcMtXgJEWiimmgRFSL6OSGgu+r4VdInu5qh/VmFydA5kUz9QbHYs
VLMsHA8e0AiC+n64lT+QH/4Lw/74C1ZvEe/bvpGuqyJXYeqv6UFdj7zDvPTOrrcF1gddPTqtntua
1ThovtdIepfdDhItC7IXqSiWv7S2bUyiukuezZyTVkWcmWWKe1VAcRgjc4MiSejsyX4MjC3aFxeJ
KM49OLjC/8hbg/DZVWuwrMHJ6mt24FciWIBIemzsJdhNzDeXX5uzJg7FJKgjEJCWryyBV9rxag5X
7A7jjdHQyEiSsIzlvZtfGvpYvNL6WyKxQQEBtJXIExcr+WAF0gQINeJciJLikGbqmiXl3mT6tnAB
wVFmS5kpcu0+/NoszhnfR7Er12JmTDpDiRPO5JkWR3BUBZO84JDPPNnso4zVVxydKgEcGWR0PQaI
m6dkVj7n27TZ9pUZEGu+YGenhV6Y+keBq3g2z3Na9ssLikagm5ab2LzlugloutfujxIYoi5AACeh
L7iYS99y9fCoMWnKyYLYErgNnpzDif900Zf86xvjiNZdB70u1OPXfqw2EJVRYbSRlsXW8YqA91hF
vDh7ckb1IYZxhFsm3tJ1sUfaDghgp6SL0vSJqLt8xvqMR33dX1p2P/PVPgpaG3We5tJieTmCo/iG
uYaf9qj3JPpffDV0PE0HtR4sip300oZssHshxqgY2itMHwqQFDlRgn7ABUH/hBcrQ0amiIYdNV37
dDApSYCOnyVph9W64RkkbFkkH4qr5klfoVYMICxk9mZI35V7HEe/LvxLO3fnkg78AMxFwWchSDXX
Jm0kRe8SRFwYzY6otY2Bj13d2IAB/9NPkXvgBwFAdfdSe+VMaPxJ7MrKTXfu5lFlEJuA4rQe9o32
LkQKJws6eNoQ1lkYWOZQS76uxtPRICzxRIc3XAIlL9nNmY+9sZ1zlyH0z+7GNxFKsFxdnNw886ZC
MMMiP+aLPe+fl+mjdxYzFxktu8gQM4atxreJagDACJIFXS2UXycZ6JhYOX3TM3AQ3epSCHg6APHP
0f/7CxYz+vALtBNnFKOIy53aUfRehgv+zPy/INU8e48fjrpSHyZRwk7HZsTYSAJMBoAzVf2FePZc
hAmKIpgHR3njtBo6pnzInRyfkw7toUknkGkB8Stgnk7DNh2uOU3evcwA24yQlj/HJgkJ61C8rJu9
h82F6O9dKkJCZ5myQ2K5fnsV6VTflzbeXlNujdi7Fxn2vLCS9bWYxQJOPMMHMasvO45EZb2JjKuO
xW0su1vHAsedFW/mIYlcyu+/Fnd6kbblMGR2CF3Ahb02lkLlDfrP+RChMC22NLbAiQg4mr9+9PDJ
CEP5HI+Ei1+50ktbJWY9eSiwlC8C7mzwjGAWf9vvRgnRdjESSzDjj8OsQlonRZGUSquLZA7wCw6c
niL702bOBb08fYoghC/jCahjU+wRfz7LIJDGWqXbRW0Xu749gc/NE8QNELew/V9fDsDiPSTeCGjZ
SS/FHGODgPwXrAUpim1NMr5qBSa5r4UsCvVZ4ZY2KUoJDvUsD+f6fJ4M0YhuHI0N6Ir0AToTNaYS
vCxo3Ole8t9fCztVN8zhYB4XYz5oBOC+PgtDzVS1zG00NmznYFjoR8v3ryWcbOmgs/xJxPITPvjA
0isLJ5kgwtnakbcDKKARZNs2JBFKlzKiFwzojM/9LG/lc+PeaIGTmjWQl98NW73rI/28UGpjpuRS
zHrqHD7LWjmHKTWp6gnOttCwt3Votxuj9xe6KHYXp37KAqcPBiewnjBxeRFF+lTz/3/EwG0b5nOi
jkzkreyY0hEZZcCmdCcz8DhZ8YUbPKcjS2DyP2LWsZ4auE6NFGLyjj9RNl2b06Vl+XMnQYEOzTxi
gZyZrPwR5xrgkarTUaPJU17qa9IPv+am2n6ti+dOgsI8N7nF0WNeFwJNUOm4Cw42No76TSb7nTas
x78XgcIqXB9H5xzTN5+1vSsM0TVeqyMzB+NUwUrDr2vzgh8687mWkIrgTjwTZbpV1NYtk8lFg+i7
Me6SbgoLW/ledrF9cuZzfRKzyshUpoeRFEuQf9NdN8c6SiOwIXe+Bn6XCNVTGbiXhufPGNQnkStF
KJNsYGqQQGEZ3l0QAaq8DCdnDhPzd+yqS+ZLcBkrV2sTE9aDpTpQxK9DiEaXpTPPiH57PR9lM27z
jpmhi2HYcoqDTvahPQ27Uc7vVl/xzezwHZj1Hr7WmNNEe2nooRXLMDq6lBE+awxPK6e2+FJrtVPf
BX6XRJfBNF9K+WbWwMDw+kvHts8dG2Oqy1KRbfH161/PI889hlLhABRPJ+i37jtDTSY/Ar4vBJXu
pRGLM+pqYxwGlV0s+SHqWJ1Qz51R6BaRGvJ5jEy11zMazarWu68/JIq4pxE/jrT0m5ExItdYxwJy
rjs1WrwFVVNlg3N5Hs2oGkWCd61IeRpNyZD8rjNE/xs62NDjpKjQ90Z6+dLozJkDT1XlgWKCYVeZ
trnraGkfmCuSKGtdbIy4Rb/jtSXCGUmkT9vBDiRmPCONtkPYuXTcILfLwfZtqSBLverOJbJ8xOwk
SL1jTAi7Pha4zH1fT/Eu6btSbpwMI6kRNDSrN7yQw+8YnWXQz/cYEgk4RvW73Qy3tXMcIWmgMkw7
R0Y5AzLUonEAjL18PzGvuVJtZm6l1tYbkzWAwb0h23m6xTb4iJ9m0rkOLaDS+Dpp022S1vE1trHQ
QE6xJdkEc61K5ac52OIGnfE8KCyv2YAIlegI1A96m48kfzCKqk/BGiqxBZdhvViMwFZPzJ9A5fg5
MDC6J/0uzdPdwPPYnypqBzZmW/TYg515qsqNZlm7b8cRqHGJ9aypOCIy/N5L6zstaRvIXAdGNW5r
o36UsfmwMKBxa/R8s82flJPd1UO5KbS1Zd4ctEYDAuhKPYm2jFrl3Oss36ZpzP2i1N+TLgubaTiS
Wvy2kvnYKUBgGMXd3BsvdVU8xLm7pcn8NlTd3s2Nxh/kWBwHYd0mg3OdSvpQFeaRanGTuM2tnus0
4LyJ/b4lW7epRGiODUqmOivCqXZguS3WcZF+FFWxLzvnjyV55Tcivuvy4qp0qiPpvD9OMQXCMvf4
PHXQZ+NWxcmPepxuZ27sqdHc0Sy5nbMecG3CAGFxbh5mWiahqkhYeQaUFxRwBniveUrpNTETsZmN
7kpLvq9R99mbfWf7wNqYfcvB1E2mHiqz9m5HI/HCIqtIoLgDciEzdjax0bN9DsgC36lp6XedJUPw
LU0+X5YCjMYdfEXFdTzMT0M1v06MTpizSaewxJ3ktEMTo1KYJpq6o+JeEvIaoLKK0ddKWs2ODFO8
R9D3RPSgdl1R/8pjASTd0sg2uquwsdylOXCSHNfvR2X7ymw6/N8d5nsR+kL3pbXp6yQSPHnrqX4b
jfY9sSZkQhW6UVh2fZCFrA5NwnrfnIvU7xSiLkeNfybqbKwYn2iowK1qwmIc6WCql+lnG8VFYETn
aMmbBdiWGueKYf68qcsQDLA6cAqMqEydfLX6+KqeCsyaSS6DqXQeB2nl4GqXqKrld82AvSZPHQTH
ru3AfmDnz8U6ZmGgKSa9Paji8r3VjGVASHkjVW9snEr/oKx71i4LGaueSU8fXYMeRhXf87m586Sx
nw2Aw+ZiX4nmNhvxaTH2JH3W8BpLp4JuLLO4aseh9adZm8ECvXNdSs/ei5Q3yLfR9YnbUFbiMDvV
PiHu0e6wkVpmvzDiqX3qSJihEWoBJqSZ/8Yn+pOqsfbjWt8UtAqo0T8PQyN87Mj9oXo4TNV4nyA6
h4FEpdQ/geNyLwrjhtTTbh7cB8HId2xwAMOop0c4OjiPqnixtJ0GM8FekUjzt2zutnbHnqYRCL+t
iKVP+qzwNaEvDvYMg0J6Anc/HNDrvOkn4/dctQ95Vx1EWgNDmxbfUtNqA1KZKrRisADo6bVo6tdu
tH+TLu39duLlgbd95suYAH67r8TW7Ft4zyZ+UFX6ZHq4adaTNpyYkD4HL/0h7mW89ZqSRZRV93Np
Y8SctbuqaN7pOECheJfhYmUVcnu2AjoAE8Q0kiowLfmQwG+0CX2Xun5w3BL/ZUj1Vjg5Emlrm8z0
W6+r5wnwtKal7+epvDOJ/oas9R4LvMFUZFsgdQBSGpPmiO2e7VG+FKnlt04VjjzdAek694fUvJlT
/iD75GoiE2jCHOd7m+vQbOdtlgC/yKl3U1XdzCjMT2kampJEcT9tbW1HkqePI5e3lZdsegtUR2my
0SgLsa7eSROsjBOQVjBDZBugq6NFiEcK4M9FvM2c7GCI5jj37J5zecTFJxtSa0CzJOkd7c3Xsmyu
TYtc9d60S4T1Fg+Z9Od57v2+8u4UyXKoUSYDKwXjkShUkCbuW8PKO2UDrgL1qR2C2YcRR0YYFNVE
7d15fnUtFQJsNzA1yCNd0A4a5Iq5+X1v4nHicAR2jsyjqMjGndEuou69VOw6J81mVPN14npX6ViH
tSGPsQVMDo+/ZN7ol1m8i1EMD6w2/oWO8n4q9X4Z5GMj2LkcHrjUCMdqDrrOw7NLr4a6DSsxfp9z
lS8e5th5GZAygCXrg0ZV+Kg7EF8QIOQBW+N2Stn1nBYPldHfz6K/NTrvdz3JsLLqyM7HO6+z9k1S
b0cxh5mXvHduvBE2w3KrAZaVqmvjIDbSyjdGBXx8w75NlPFTMxB3TiTZe4nznQhgqzZOux+G6THO
6x8NF09Nk92XkwYASYIpidzo5xBLBeD9IHEWOMmY+9LUd/HQPReWwTHZR7eUN8Cnn8r72UH6S9hv
V9k7BKFgFU1BNJyD3ivF8LzSL+j431iE3nCGaqynrkgJW63AskxJ+9uT/KgyeO98eijr6mCz7Nb1
wKdbt1fzbP+wvWnrTXIX0y5ATasN0MjBUJJXmRFwLSNl1U1Y8/ax8wSuvjE2Ii1kSFsboz2t8Tth
Ys/zFgNGbaEeSNoVoZOwl5SzA4lZ7Q8iTQOFjxS4FRIqzvmBNON145rfJyVv8l4d5pID6KvMjasx
dnWQOoO9sRBV+bNuwU9ViSLoVAKVquZoLMBkbshuUzF2hRz+ZmoqAIW5Qd66u1y7Ndz0SOFgjQTP
vguIrlLdVFy8e4K+mIh6fNsaXjO7vh0MulVD+cpiRsFeMSYBZkQewIJQBnOl0QLk1rspGyuY1cxA
nlgD+ktYZZCZ+mUUpnVFUK86LjKALlO7P6sUmjKrLL3JFK8eeDwPQdk7RTAY3jGRyQwENFE9dqxk
931bGNl+QIm18UtgFNx78eg8zlaaUX9KNL8xSOJeKdrPbB8XpvlK85RteQ8Adr8hLegxmzzGYGte
1BpD5PZsPmhWER50xERQGWtn02Lf/CkB9vbBUbM4aCfF490BbW07Z9q8bVzDvJ0awn28Hc12dFF+
YIUh3z34jQ3WnZ971Vtb4ArcFrF19PoqrPrhmNbVI+/tBclt3nRG8t5740+M60dF6l0PRusLg8CD
9ArfKalfzHz4XknzT0nziDT1IdbgWrCyN9HX8IlOd0NLA+l2heJBzPtw7PDg50L+JErc2vNwRH0/
VEN2AJ0KwgozNX3DqF+dvvph5BjsShrlhipVxjb1CN4Ujrenzu0r2VO42RqDb0l641nt1ej0e7NJ
jmWmNryp042ps9DB/g4lyY/Ma/e1MMF4Owx717G3DXefOsLGAPO8127TPQGL7ReiNywyjU6+Nb2M
bATtRGhZ3ZOL3VVfzbL1mZsezLoQAHw1u0NaJ1shYAQdsg0MMn6zBtAozvN2ngZwP7AGe/N1d+Vp
MLS4xjaDYAR0cJy0EFvdqCOWOu7BaJFt4mIEK7CRym0eO5ibG0tw3WPSPrCV+yMb1I1oMhE6vEl8
6pXozat2CpI0+aZMepMX3RP2w57qGZW7uv4lwGF/7+r6kCj3Wpf2LbXJd+YN/SZvsybsCHyNrLxH
L84tTKrWccBbDPKQvCV+zosOXpfa2yGne8NhUwAtq32ajXuvT+cHak/ee8e0GWJDMKQ6raKi7MBZ
ViQHaZRbPKQPo9dpMFzMoBmpht9JLp9yb/xGMrjURMhbh1pZqEcsH+dW74RdAl/aJ9m7GQ+PlrbM
wHWTwI7FPiP61ugl9T0LBSEMEv/KVRfGyN782JGb3HF2GPM8mnN/pY3kOo+9p6xhh3TohC+Ap6Sz
7Em1yc70yve+d76ryXxOyfwmcgAezUMWb8a+vXXVOG8YR7SAeBEhEcOf1wL9X6/Xj7TGziP2fDek
cpSfaTEi44fLszrvpkHkgmhYZdHALL0329gEs3MKvramPzSGESU5srYasHpkGBGsYyCz9MawrNGa
8doi92HJe0wobAtkVf3Q31hGt5O990cSTyP0tu4bxDWOMK9Fjv3cvIlKNYQJ9R7tKX3KRfpKah5Z
E0rc8AZLatgfW07wVDRXok13GuR8/sTAPsVyPLXoh4wdIFgScigaxC5Z82ArbI6MxvQTGVIdzvmE
LEneNY1YFJcHPR9eJ82CzGgfbQ5fVOUtvkp/Ww/Zm2MmS5cJqy4SXAb8FfODR8Gz124w78c2Q6vS
6rf2kKVPTW/QXe60oG8qlP1GWP1H8dnzpU6erVFQIDNp7pfYZbxTZZdcI3gCdCRD+NJW40vTVU8G
doMLoHIS2iVhZxs3QLZ+q/RwRYSMahvQ1tTLv49Ug3DAzZ+QTG3mRG8QQQABRm2rXI2+gy4NLeRT
ggJIOJfiLkvjLaZ3f6lh+MUq+k0U883sefdu43yjU73NZvaHVGAOzvAn9cSx/EHvx0rfpBhp9rsM
0X5CpisjjoNCFHgMMjtC5q/COZ2eeo9cd/iv2rL2yFu3ZdEcR3B0BYCZAzA29kECj413qvEeS7c2
d+MEt1B7E1p1ZfyUdsOPqS3ujbTfiApE7cp69mCnroVg2i5ny0fT7amq1R2gvDbFOCO8AcL8RKNy
4D8KkIEFPby5kxfPncqvWd3ddGX5REuyd8ZkM+JHyRRTno4x/Las8YAi29HK+DbL5OM0mG94f37F
ErNw8TTfGEN9YDnKl9RyQyH4kwXvBFjMcodloNIHzMZ1McurwnG13+SISindtXiI7Mb7xjVC9w5b
DF6DutUwXpU6O5ZthghfbFO7jiqojG+n6aGyeFAmoOEw5kPfeNdk9vaYhPpRSe2FzcgiyQr2zKWy
72VhAzCjAwSo1QF0eyDdQ+P033hlFyFp4sT3unyrLCegDVbn84z9Bsf0Qdox6pXeuJ9Q6goGWnfh
bBWAWJ7s5Fc/Fr9YXPycLeO3VdMHoCy+oGoRtVX5ZLTsRkPv6nxmQAZNHkHZAUY+6fqFgwu28SzI
rkNQq7Prup1emHDIxkqra2T2Ye0N18XAxtCjyvOL2r6Bbdx1SoHiqTV3uufT5v9xdGXLreJa9ItU
BYhJrwwGz3aSk+G8UBlOEDMCIQm+vpf77XbV7XRig7T3GjcLv8+wNEAXvSLSYZ8XjZdWLnTwnvMm
gQAkg5y/u2a+bpaFzCph15FXitvGtEBGaXi14FaKIAi1YlfC2C6dC9FIbPGqrO3oFnlr8FLI4lIU
fiQHciFieLPX5o7P+mq3qMJT3ReGk7NXPiwtfdw5Qxu1/fbEAYeUpZ3qnj4PxvwEzpTxikZrG5xM
K5xEl4AigoYeXQzuIJ+PAYcEz6+C/ThWb+5gfw9O80IrnPCWqhOOUi3iyw+0EpRRSJfriJ0uGv3i
e/D9dHLEEo+jQ9Nq1kcrKJ+5I9EjAj+isjDthGy3MPvVgUkQ8RHqtSvwmQkq/7ithOi7CF6w/x1R
zPZa9XWmsIiH5XifKp0viFmJtRJX6Q2xWOiV1V7CKYNtyB3vROKc7FQnY76uOHTwCWFTzjhx95vX
PA1+t5tWcqLKu4ydc3arLa2kamMuyiIGIH702wKbXZOtFJfC6GR44fcE160Ohw9TFc9jR1LTj7/a
CAx1LTaCVf2pFVw9mzj0LdAl3bZpB5Q7chFriOE6uPSPXyo05SGYu0/bFB/SRh2aU/QQ2XSLE7cD
Aco2juTfykcTW0iFzlrXPireoC5k9YHTuI0X+53+mfvKyTUxwaEbA4wZ3nKz1gJPDrUPkw4ungs1
eyeCW7Gwr4XRPxO1XpbCuXrS+yR8u8+d+NOW5DIPfQzvPB4Jg6Nf/bUn+2/YO581hswIXpSDxlko
rREPG8oqrTIPlf1Gpv4buMJlcBfQEnw5+E13tgj4U72+jnzcwy8Z+0sfU8ikkQIEQMEg0a5K15Fg
x5+xxSHPjLk7tbZn0ZNUjt4Ro3peOv+w3xXuzUdJq5yaI8a052ZkZ8qKiCzId1AnLyyPY+tGcKo1
EQkeANqT9tUhXMJDqTY0XE7RHMwpDpioNXY28xA6ExEzvuzW6Z2aWydP4TynW6CzEEy8tG6T7O61
J3/lytmeWhsER5ojQU5BPy9tpZFyIvJCjU4ccqdK7EX8nWBZ753yYGlyCcP6F6pwGXWaIhHRxc3H
nCdfhUVK2rEEo4wYN+SHIWKkaIuIj0G69fO1Bkwa9I/yKTVnmJLTrqd3A5VMIYCc1DPCbfXfbgXa
JNbYJWVejxUkjiw3ABxxDZ+wSv8RPhpI/HIXeibH8469BxBjzfyL3oa8p9BC283rUDbX3uE34qnM
4Trxe2RNVF0mtztx5kNtm6dxBnpljcBCbq6Phdy0h21w4sXzY7mOT9PE4wE7VujO0QK0r2rhX9ZI
BkUcXLmyJxvwRlw474OeT3wdMknai+/9LB4Qf5+WsSD8eWBbriCe37z61G/uhW7uHmNLtDldtqwq
7hG7hr/bzoFh3oQp331MbB5WMRb8lcz7avo+t/DgZtz5NBXfbQiUkKN94WbkaYsgYIqdl1XV3p7e
wnH4yxZxW7zww6ifcerjMNTpWPZfzC9eAdP/+trkOOB3LYBAoyhCqlHhwfGqb+5V92avIKkxKx6m
x3bakJwWBrWJ/osCrm5Mv+LBkc+2j195Ni+jDnOX1ffBm87e1tNYOB3eHZ6bqt71RCM89HkQvzWm
P+ncLIRRU0z/i8bJ64wFFvSXuhWRsNHGWEzJhHdmrO3TA4teDIB1z8+neUrJ+NE7TaKsOvXaOnFt
fZD43KEiu0yDyXyE+XoySKpQ3r1ax5NrnxX3E2CXCQuga2k14D9wvJutjrQej3OxXxoRr5CHWRKK
csw60QDvqHSXk4e5uA2sLKRTwpB9yaChZ7aPlWY6zFu9h63lwx5VSlQGkVe0uH9H2dy4myLkKxqQ
l1Zu9woN1Rb2QIq/2ubJum7p3DpR2JzDYIofmTD99FdVVlyFH/ZqR93jb5zCWIo5ngNk6iKhzFmW
rPLpUUDSUk5BugbNvusozhFUrGhs7ALuFmVS5j2Z9Tcseby0Q2ZX7oM6iCrk0OAcjexFAXotL0uF
vGhIqAxQ9YG4vzghEmfCN13oeo/dezeb78mjVyB5saXPvjoqJYH/uUA4mz0fyN5pEYyu7U9SvAPi
TxeBmAx8NBXsNXydY1+CPZlsXElb1BgYKzbA8AhpxCSlWgBDtZsVs4xh9jh0AZINx+q+LFUiZxsG
na+67iNuLaDKhkTR8yhUjlQifNk3r3sazKMpFeHrhpI3pM5elwYpvKUzJliVrhNDqZtLz03/5S/m
ZV6neCr+Wr51MriqMV9FHWdAmdcIUqRYrZCDKGDWXdozmgVwBOL9IwBTlzfm5SvDtwWSpkY01lTz
g1jtpFzevYEl1hTsa9Kf+2H+GC2dNqTf97UFKuunZv3eB9DqzluMGITc07cSIWHaRww/J4D6aeJq
9+BPP21HssK6T6OVD/yHV+JCSwy2wNP6EllVxD22gdo3ThgVuFqGss0BUg7mqavLt82pEZMqYzHc
QyMhVdbYECxcgkubjtqKXGq9IeMwrWFGrcIhZtvAotL2nmfsEziIw/Y812+kw/Qr4Vn1u6gV3xu9
s4FESICIZku8UJnPo95pjqO8+YYsAPn3aLfg82cReIkcWDwZ/4LdZY7tiZ2mNkhGawX+2sHEuR0H
x809Pmf2dln8g0SLLAsy05HbVv5DLnCk7Gs94vcps6lB7Z9tYm39IPI1saA8VZ6xAD3Yp3mzlrhp
mndWor90Ue18ZIC2MOhyh0P7a+HbCnm+usqNqBRhso7dMzYaN+Jl9UIHvm8DsEhgiyqAUMFf6Acp
7vDtSlr0gg0sHZDiFc9O3cWsdb8Ce3sBB7cvxhJ7UZDjpT/QWSYihGVtmmJw5od1a5OlKvYAuWOH
ibgfix8ltgg6EwwyEJc6DFAtAsd0ZOwgHj39pynFrvfWuK/anQ3sAXfO/Ni2AfY647fwqtTyOK43
ciraT47b0AGcg1FmGeCWaIqESiDd/k7yHjfJlpEAaBWwjEDXKR2AU1dVpMIynbAtl8p8FxIuZOJE
rWt2BmBn1S4Jd4qTQ6dU46KI3Na+T8hOXZjCJk1+l54fbVnvA6BC28Rv4eMZIj1Kumv7T1gMBzqW
aThxmD6D2FrcAw9FZnPrEyD/01A+IVUwpObs4qIMO3fHC7pHAFuiii1RAs+yr7FuhgJ+JMiTrBZ3
SW2eWGWO2mryBtRWaXqYomR1I0IeWq6+pG5ziLDT0JkKIMi4MDsGt9RT2Kp8sJsXgV2YO3TvOuhF
dnG0MmDe9nhvQuwOtAACuxb8faP8BMnjFVqM1CrqOJQ/zBaxWZ23fvAvxdbsysJNvHbZjzZCCklm
Gy+xff3i+CQNvD726PoU9PSJL7qLTRj8XddqL5Bk3QLRrjd+bJxmjprhIoYh6ZAH4BAPmSnyjw5x
qkzgL3H8A3FGcjbirgFjxXpWSYuYecfd8I53MW2+Awe3sHbPjlNdkODlr/Di6DEJyTOWCqfNpw4f
H64ld6lSIg61hGVgOsP78dg3qLkz7t63asiIBEaJzBa7CjH4l5HdFwkPPvDoJEXFk8YZEeAPqTnx
01a5ieH+DlsmNrwlH8hRcmc/TM+hzfe8h3mZZmA5062rUbPBD9ij9/Mqk3UhO6Kw2WkZNwXO9tb6
o1u9X8L13wraDlzqzhdVZlnboajFXuo70leicbZjR3zPQBInQN5drZ8AgWMR17nt9/txAfxfoqCn
HVJekYNv8ITXQIBQL3tdJ35xO6grsH1rtuLHosRPyjAe2NLh3e2tHS0HHJPuw6KO7hY27FW7vkMA
khS9zjxa/YErLm2DBoPnZGXLyGJE+WTEle8APcKY8vLs2e2cti3/wHaFOCY6MlhireJi/LHrotnG
rtP+E5ay/tkBb3J07r0WiPCInVp/idFKJ1Zmbe08FbP6M6H4FPQaIO+Zmcwi7Chrhh0JQgfagW+x
lYXXSf12BDZ+7aILpgX2MNIKsoOm8pwn04jlOlC7ynr83LxdZrDkVC+Ab9vZdg56cO3UV5hv/Cpd
yjrahiPCduKhHZDracW6+vChF2GTPLLq2k8fBv+NA9xIO9a78RB+E6xhZFORa0zqoQSh6jzMrP86
R50elHctvo0DNoGCHId8o0Be3zRcavG1BWegKUnPrYvwvH0PoLPTLCESdPkQVbgr1ODswsqNqb8c
Shq+QRgT9eEdadGZLyBKATw6Q4+DQ3X0mj0j8Dk7K6CgJe/BlginBETYxfXy2rM/QmKAaOZdC4IX
xzONDV+snT2RMIH4E/x2UMy7cBQyrSHzO/f2BEaKDBAtzPOvVW7jc8HmDmeSvSRu5YNobiexkwRT
rBn6A7KUIleyf1wV7FwGHkvQYLPti42b80C6JanLAiYTLkAv9mo8tHXVJgThf7tiBt/Lu8pNCsyR
EX4tmVDThrdBddvNnybr1C4GudglYPcY1PWSa+XqzAm78AQ5AUWSrvdpd83fshr/icr6SxckVy+o
FIndbVjTqvSdeBDNHbrv+WBmC5uQhwMZjMqaq61rssps875FHuy9s3AL0QLDTjg7+jTJpkzrtfut
AAncZxxu2dg338NyB+aE6pkl0QrP3boaFveLjLtQfwQNz+gk3sQ8n3yJgVdWJ2BO2AOwX7SmyKeg
LJJ2st4QFFhEXk9T5aCyDE0a/jjtYVBOKQWYVDfUTpQ9XuoawB9SJX63yiH51KJ1q2DfzNqJ9V+g
nXit6mhVBCnyKlMtuxJ745DhUCsBbnUG2hkjyraLOuofKnzgcQlxDMR0ez2JTK8tBA8TagkQDlT4
yQY/qDcgWFTi0Ecud9Hf3AWQOE5gZ0ASByBwx/BoGh3ASyYRUu8RRJG0c7kj4XAXgTzzDSOiqzIh
rRSCKdARAI1raDzIiCJ6Oziydc4xusdVcIV+AysX3XslTlz8Xx+4G6ssAD8v1fANhguwNUDwmea+
f/UWFE3Z4uCZY9gIxBn9E7L8pdZy6vmQOhU6f2y8azPqXAaVA8U8UQ/tWi3mFhfVvZzJyIQ8bbCQ
4EE7iW7MNF40gUcBKrNoraFXwYuORPvkwR1ol3zWlp0t5ZrM/rrv6jUfy+kI0UCqOw9CVw9XGj94
GNAIq3K29FexmJ0LUHvR/DTOzlVNduYDBrQ4cOcZ/nxXvAO2LqDvKZ7whO0f9cktoyJCJOGz3NSF
2P7fRRU4236Qlob/+PzGGyyNQu/N9NA1xQAWdjjsDlO47sxSppqA5h7GKfF5j2u02G/bV7AdhbMc
R9DyYmaYiOYXR7lHV7TvrMWyJ65csURsZVK5/t7n+q89iGNdT/fabj6WdvkDc2ZWtg/aJfTece8n
49ylQ3gisnrFonHA3Y84XegcUDonwp1DIUwbQFsNHZzRNfZzhoPT2gVa/QNJdi6Cb6RrRbLEYrXd
N6sagLPA08zLvC9HNNQ8dHWPViVgXDJyXXAOxpuijUpkfdll1Hj/FDn1eGEFPpVgc5NW61PVzW9U
1XU0z202aADmFnk3A0DpCc9V46KAoMfl0OSol0grD5vjCE4odKG6bQ8zagPNnLXhhiyz8amFxkI7
UAeEzZu3LXkjth+nCtN2sLDpAGpRb/5q5X4HbG7uThYmOBsP9RSSKBz5SWJiNRRwJ42YnCJtAXAK
R7CLiBBBilI7vlt4b63xc1F3FsDkXNvovrJxb37qPrVxuVdluk79AfXwZ4NZswYQICAy0U5ejZcZ
AB7XkMlArkjAVNR3Of91qAcYCh4ds32GK6RIxo/higLSSo4MiGj1TTcwNAvGzxVJzvjblJOEICXq
0tnXqtr3FbmPQXF0PcCk/ciwDNeoPVLJQsaYAbax6W0jDEgdWbPWtpMOJBt2JShK9IVtkC6X49EL
QAe6dkIDWBWHz7A3WeuA++kjq+SXdp1/cZofyhDY4jYmYoKMxcU03B/qoTqUrP6D+TOG+GmJhsC9
jlg7wwekupa3oTrhxbo+GqeA3McWKjUXfTGwjWMLRawg+CMaNwZRHgVIqxG7rbvspgXPOwUm0ZYH
WSBiYUOAS7++hv1XuJYxmAXAgzlZj7WF9og5A0oUTUWT+fOENXBM1mm4NRSfnMYqWVyc4QpsPprl
vp4prtsu0QYtCfRf+/g2HJnhBo5p38Ql0Cn7a+PvJpSApGiixgFjJ/hMSPtH753WGoohK3K8+nca
cQG4LxAIJk7AYXvxEr/CiSIZanG2+8TV99DQ/UR1NnlLJAR9pkChqU9BY+EGHSuorQRgjXXPIFQZ
ugnZYPup7fbwJ8J92+ygFoXrEdmSiaWLfOgxsVIKJQs0PeF6LODpCni9JwVL1FynEKNA8AXqyQAh
q+iv7s7Y9C6NsHEnGzzIUJ8g6Rwzes4fFTXBnODefy3R37a48PXP/zjmy6qAPo2wfWnA+tq4HsMt
ai0LWMlvELwXqKnvRhnrDZkoUxUhhCxWmFwYhtyxR7sn9UAwBz/bZH2XHQyTxbPNBkAQGOBbE1OG
Y5qLSzOxg4HqTCooaucQ7RxLFlBMWQAUV+GFeGkqQAyoIeSoxy4BcM72cwguZeXuFBeDeyi3IalD
O/d8cWqAJEdu40CsaD5oOZ/hHYISS8QubS6E1IkNzDajdgB+YPgDRcoxWHzMOUuy4n8rkPXd5seg
HgAl0bTwcSOM73Vtjh0IntV+d7lzgDEjISJIakOjARWhPjjOtTpKsLstDv41xDjSt1Hv1wfUkKXW
2uUbvO8Q8GKzgUojnie8dO3aR6ZsI27jIhVLxiwUcQKmCuQAqQx66Mp3iFcA9oBlao4u4EPHhehu
m5JWLrtH+QXfGLYfIBTzkCAH+0TnAol8zrNythrQ8JjzBZcb5ohigTDH8rF68Ni46BKo20sXTClK
LhJgCAlo+awDMu7iW8SJEjELp3H1lxNg5yuKpKB9nEorF0ZhxGAfdv9FXcTwjezqUhBD5c3SIobH
OZXsbcQTvarXpn2yLX2qgR80SPYYde6OGPtRBrTXgZvopv6QPqSTAhKJEf8GcaAVRA5BDaKs+Snx
Y3kpcojXo8XfUh8jrjdB090+h+ZkTJ02D2hMquTB1QKj2lVyfSHmLgYaF8xPiOPu4AhJSxQ9V4Dz
q8lg2Qu7fWg5f4Rr3YhVv1iuOncIQlMNqHcj6b+x8Ohe6PDqeS4MKQuh6Rr2mQUI1zFBolyYD0oa
VYzs5KOmpvQcPLKP19LVN48TKGVwE/UAyWfHdyKjyOfkWfugaX5w4d622howK4tqB8X5oS6Wr9Du
L6ruLqvE1lpO/Ri5XQ80pESHMtBfVKskgL7SvrVuvrhCfXNAKG7aljK3Qwg4a719+R0K1MtuF0wI
X23x2FjiKDFm4zrPBdOpA0TDCfQOTCrSNtvYZRJADSo9t0ccgod5QDTlpXenZy75zap5ugTiXNbO
F5/nSOKu4ezNXd0nG8z2WHbXWiA6bpxyi+HrG/vMrStQZiMo+gaaM+fmy0tN1TMZ2THowpT470gZ
P6A3MgpUF9vrjQ9nJKMchhn7BVoWGJZtaE6OC24jtGnk6NaKewjhZvDMsl4BSXcPDUNGZv/HNrj+
RuBxWLnkYyHq34pGZ2uNRIclRIuCvzeCH1vtJCvHkxkelpI89+4SKcVBS6gdCJxY9VVSsndmlqcw
mD8G4GAj5I0G30EFIdNSqriaoHJEOUkzbwn4kbid/mpsNtWD+JkJWm14okmBqVIdkYcTA26O2IQQ
rI2lfiVeWakgRtRRZXcxD9p8oToeVHtuiRsLjAWjAIzrG3OA8J1CAW3yoaoT7WJW7QEugQmL+x6V
EDhRi76+rYHYNwFcLz4yxkXpIgO8Go8F4gE14p8rgZxKgYhzs+WQASWli+5tzFUoz4H0fzpBY5no
+mIv/IKCUB31A/+DA3Dfdm5U+HfVVQenWzNw+tASylOPqMgCaqee3yAQyYYaywCFQnuqWOTJ+qXv
wnPVTdegAOrbfQ8BySWpEsyzvwAnTnxr3wrBrs5ykqL2EeRT3RqQdT4blhiqB4Xrsz54C4SuzEIX
RR+SE1PYK5mJp/EKU9ABET15wyC1tgwExuIfbXoQDmBMUHwF5Rg0WjwLQdmsYyow7A5ee7TwIHLg
iSr0Tj6Dl3y0X83SZkSEsRV4V124X10vb3xV1w48v7SWvFP18+LOl4mqBGakZzZXn0g+vxbtfIcR
t4gsC4pZvdlgvFVeYYqrId2SQXCWOAz8GmRNhdmmaJ0uH5ryb4mTAPPmL8LVT8oBiW3TCag3R9er
NSwilzAEQG/oWDE3EspWIMnELs7G5XdPjk/ce7CNYZAVNoSxMgDv4VT4S8qrQxF92igMReMBXpiI
bU48Bmh9Gr0CIDyJhTbJ7L2qHhD4iKNTTzCC8f69x1ZJtYcLcnrxK/1aNP2ntrqXkGxRV9Z3Zqp8
0AEKsDKYEmhdgeEFmWat0cO5KDAu8k6nquCvHrWxgJ6BIWUzjDoFvAlM0adBPVgwSCH1FLfF+oZy
geLcl/U38oRvNQLloaDsAaaHd2BbeHwouA3Zvmg579dguziN6T78Be9C2W46CrXOltCR8bY4F3st
vykWuEqFH2UAQEaHpZNAYItBYC73asJz+cCBLBPWgKgKcWjYEFjR4PJh70CkHZPe9mOzWfLNn0vv
InHGZW63IkaCuMVzhYYRxOlb1mndtmtJumPgFDvaj/9aKk9taC1JYWoJXMl+sj2SkBoKromzHGfV
HLeA0ACuDSe2wZwFdgO/A8G5PxR4wHk/HmQdHvC8YtnxXTRcG1Rqil6FuE+Ej2WmHnbgLDYI76tm
H+AHRTNWljiYi6/FMScAF3hZhn6v/PBfH9LdFqghMTUNwUsBs3a2B9gdumu8Yv9CUK2OHLmkzB13
U09vhcvgViggshUCqrdauUgRGheMikX1s3ZwSYCMPWww0L34m93llh7bQ6BnPBWs+Qurx6vSSkZa
NEm54ij2NnrmdpkX5fK6Yi1ZHEwENa3foaJ/VwZahlZcaRc8r8s4oCkFGf4C9yojCMoAHRsH1Ybt
vsIe6NlIDiQFFPSEhWKnbX6liPk62PA8QeU2n0iNdusGYmhYXyEIrhBCEU7HvuEQudprlawefyfh
QwVRfaBY/AQ72ZXC24KNQBwwWmIaGspfxONbp0YF5JWUoQfbEZS+ZLDmHDYamBwQZriDTxcnEIDt
54BIfQuGcEmh3xPxMmEt1z2u56jvaL2kXWNb+Pm2JX7Qe1yfg9pd8G4CzpYNRIs1g08JQsoKOIuA
ujdArWG0bMjNB6093f3eBS4GHBQFqnLBX29EySt0LDSFwrjTHkzjOhsyN13wgq3qy31TYt2GZY2+
QniEncTRAsaAohhhG3IBjyOa66f3ME+SOljusyjCb0y9djY0ofXFMMsdZ+55WT1A7IxneT4/Uryw
79jFSUvPjzoU6EzR0rs4LZSZ1cEWk38IC2Dz8EvNkGJrC3pNxTL/oREvjWN+4Fir/0oOHZkOVnZd
Omkl0GXiH63NznsXOH43ejzrJgzAj46R39aeJHSHDYjfbuqeoCyt06mCMUsXAzqPXQJnJ4wF2Ef4
sl7mesIKUHOEOsUc/RlHSxgIPfUcHHpjE5guyAbFSBOWTeLDZnsZvM69q6bxnoWlg7wcbftCehqU
IIzbqYv1Y/20IGTPQ2h7MHGv7HnTrV+kmJw2aPprEsPgyWpc7w+RZkHJTmys2DVrueIen4ZkaLti
t8B1s1uCkIONpOHTpl143fDLJVVhy/QRbwA70oTOrFmM6UoqWItnGPImEMERhYwehHh1KLSgNxWO
06HzyiKV3UMM6oXiViO4b09NM+SDhNqJCixZMlyDPJQlnniD0TVGVHOBN2io27i3Q/VsZvydCabU
MvfFUF6pMuFzgJEPHCZoQI3bwNXvvGHyagK/f3a6ANXHqiDbP96767nwQPIEouJQS031rQ69+TQS
X6cF69YyE1AU71y9BReMx85+ROPqjS6izJzCgRhUh0vi41CNShiB8hpdG9hOAKTDZvKPrvRWrc12
h3wdBBGfyie0JZNsAmfzopRC56kXSnARjcMeekgCEXIw1R/VaKDUgYLRtkGBw4Ypa0JSe97cuw95
9jMf7Z96BbBY9dP21MHMnaIkBTA5XE17PDmoHiDoGXSCXmADWfvYWZpPSK7sGAfDEd+OjcUBYhcd
qO9VzPAGCvhMQVxd+nJwEsbmTxhN8fGzwqQ2Hoqs6yZ0LVs9TM49JgiYAK0PZ1Y87zoXZp9RDweJ
lAYMZ1CuTI6NACLVNT5OkdG8I5EREFJhEf7hEj580bDvYpz4S2ZT7zaGwQq7EbrwSsxUw4vmC+6r
Dq3gfRmAyDdblTaT0hHEMGsOZLHIiooUBxH4oDtNB8YNL0jcMn9GZM+CwG2hx+AJ1xREN8gNgU62
YdZT6zttKuvFBd3glG/a0SSHO2p4qsgWgtWoLWztBCKbB9OxgA4NRMDf9dbUZyhWEOhKGgoBe2Ed
SoiOM5DhCAfq53ofahtinGXRQAmh2UlrNgisXHD/RW5giqtViHVXBGa8QrAsTYxtSPBkaKT7urkL
ZmRAE90Xrq0BX7EuptSyyKuWcmf1HsVzaU44SP43fCNbnoLG6yGXOtugM0+bUPNn4/UI3ugkJBFO
DeWJFXROOk/cT4nrmASBZFYkKbTIkeXW87ccx6cOIc5P4K3c86Dd8EzhOoikDjSPuooJiPeV3iKm
qvJTzJbz6S0TlEKQGuQtAl+Qs7+qj1X486UXvvcx+4AT3dH0JzLo8NaPgcKWu7EYya4mqkDJ3bnq
JRwjTXh3eQuzM1tZNrbEzpw2/BGtQ5Df7ON6fdAkiPumybotLOrGTl9hRgeELMPh6HjSiuZelDiZ
iw6tNY2DEcNzce2XY64df0hns9pOUtLAPG2lXf/xFi59SIVh3QsMdLGqga4BBjuMD3rVj42sTsZF
y0zPEBSQjqls9rHolAp4GBd6y8wW6oMtZ+ePIzTbTcTzkmA2btoIAi+x9O0Lqg6wcA3sYjMgAUCm
0apqx03boebaY8Nno2GdZFuzwuTQT1D0lM4VgmUMqpMNSXRl+oOA0fa2THClJPh3vScKb8fdnvr5
V7vB8gT7LTdIJhfVa+tq+TIVrg2HySraqA6l9QcGTA54Qv/H2XksN45EWfSHBhFIJOyW3oikHCWV
Ngi5AhLeu6+fg95MtbqiKmLW1U2IIJCZ7917z3MfMiKQR+Bq/XIcahQSA7w6RlbXWg9MmlrzuDY7
A4Djllnf8aWyhNwFqWmeUvJjWHQyziNuZ9JImAR5IF+k0yfzFd5IsxnREipFVi0STfMe21oZe5tl
DrMzsuMyYeDvhuwUEm3py1Pr9/IkxhDhDDOq1WyxmAWIzEU/PRW6j5fG9TpWjdZahtJWSzl50dn0
W4HBoo+GD+zw0W3QE39sBhGpozva+b7CdrBJYp15qpOlqYUfRBjtCuJMNqzZddpl2Y3KCChSZNDW
CCq/eyknBwOxoaPTMAdmmn2//WaUqhfrKczxX5kgxVaOVjN5UCrK3mz+T6vBqR+dKm1enGaqSQ8w
ncdeDA5t9UU4dBbxUN2231uYYjVS6pSdUw4mJHiHvlzrEyRVu/JiQrFF5O0cvYQ92iY0i1vVvFtN
wlOMrb9f6gPK8KLVcbFBBhYgFfyY6BwxNtImkbZRI00gdj/dNBDD6Xhac6tKuQEH5rEbo0ev6pOD
8kw/WjEBBvnG7+1jKjtta4UAhmwrjY5OTmvemmzJQhCb+0YfhrtoyrGvRvOomrSWPi6ETKVvht3S
p6tiLFdpMVVY7htsKgp3wjaofTrrPmYeVAqs0UnX5NgHhfkWaFK8jgkrbYYqvaQZ114p18Iby2dS
G1n6eF8Ffn3QLYq7YcjLN/hI6V2Qd/l11ImUm8CJaAwO+TLQQ3MlKxlcEqyRh5hc+F5q3WcKmeAa
1nr8Vg+GzE6jFesXw4t2khPFnMT1RuvTuBviyroNa454ldBDlHTFMPvoXjZdfmzTjOMu3IVlxDjn
45hQF7ZDUxwsJq1mGszItrk3Iu9sZeLWk8UxyPOTHnX53O54cMyBoIBxqyIaMJET3gh9WldFT8MB
ma+T1Vc10YGoq/hsEaZcAB+mU2zFl8bX97kK9ylngcVoKwrV2lqHrfVpJpzwrPZnnssnu7H2yfxY
9tajW7Z75bVIL3a+CgfzbPfWi0fYaClU/plE5ZG2+8EBNkgBBz5t3DuTlS6mypztQQXUk8l6bDjf
UDjVVyTKizMANqhLbaSlxI5UM0wKkIOvEBNJPoejiT/cN+7qMIkP0CfQNlU6b876WzyO6XLqjUte
WXv2MExqOg1dNbRbTCw3lqjnblB3PzqIF2WR+7iskmNMYb+fegr7HqWd53Jo97JB1lRWukudeFr4
Bc9rk2a7vsBpWGi0Uiy32LZldgYFux71+OCgLbeNeEiHkBlo6bXP/TsyHSRuqr1sHT7aeyhz91iw
iJmd9+yGGO8MBxtPbzjH2Ha27hA95nWALclgZXMcWJm9LXcSa9xYaDu+7c8pdjdJ6+zNkAt2sbZQ
stxzrN6PcbK10v4nraF91LZ340A3dBxYlm3nzojzD9dBYvYL1HaSz0vN+ieNfo5gZiQiIiWspidT
eQ9NxoGffvDNmNg0EQ02KSddi7a/OF1VLoBf4NHxEyRXkz5M4Xw1mKmWsS02Fh5bPwnuI8+/dcOE
fmZqzhFpjniBSwLKKjoqa919o1rHpEmV/1KPZnV0k2gzhey30DYWtCbdVe643aELvONkpMFx6MUh
ThLiMASICOEv6xaQSOMeIyp9swmOtTDXqEov2RS/I9keCB9e0knuEIzPClcyvk07wD1FhML2qi+D
5PQcRrzXBqrUCB8uYAv/2jNAsTQIEYghvU+q6p6WVrYopoCIcue8q6j/yEt7r4dJsGHKDI9L5FEF
Nme3D8zF6NgnR3iPDJPwcBf3QPrco1ThSwIXYVFPw2ekBSffJhkzxrhRSrqdtHg82TxMVvIqKK4W
JdtAmWo73+dQFNSP+ECufqHvqdKWBDRuLB0/kjQ4HOgaQXDR8PuUmCRSfr1QLEd2M9OejokncBPX
WrHXOFiQ9O7WysdSqlqeCAygMydmJ8vyFj+3tjWJ4C2q1mVDYubYquXQu04s/TOAEE4PCe+4Cq5B
X1wAmUAn79S2V8arI4pHK044S6CldMGniftj0dAkBw5zT3248ZJQLZWMEGBavaSZQPRfOCP4kyG4
L2cMFTV3EOt8BaabUGjpj6abnUdvWtpFsTV97yAG+64h35eyIyx8Y3jOO/25KP0dmP2lUUe3zMT9
kcNQiuS0Tlyc01N1FGhDMk9WUVhtWXGQ4cJ7O2/3vbQeu9p7UQ6dt6a2DmOH+b6sustohpsZtzKg
eSWO+mClPzEP/TnXiD2rGn0TG/Y+03xzM+b97WQ5F9yBaEOdjb7oUaniL7HxHfho536KYz//bGsK
EywZfnRM3XcD50MBKSFUX2X10njdqbJfh2hvEAYzA2+dVjYbO2mZweck9dMu9GPZ3eXcZbxovv0c
uw+9zWkN/y4H8Js2p8OAU07PtDsco4sqAS1qrVr/p1FS2foQAsZ1a/Pj4Jkqozd04tWEBTvwaRTM
e4FY0yyyGRKaB84yzNplWj0EerHuUuawMx6ntNPd6NMFxReSJYjP3rxRKsRnqozmLWbrD50N84+X
jQ23AVMabIWRJnOHnNpq422ZlLRSsNp57t3Y4xZwXo3c3bqVsWZW2qsVW0cbLS/sfib+jYjjFUF/
q7ptO7rK1lNaioNjPGrdz0zHke2RMWOEQYoRiM5+Bj0kx+zaRily9HtT9RvSuDjePgrQL+Tnw8jd
WMZjRorGqjDkQFaRtLwHXKBzhZ0jcdchKjwuQgOWpyQ6I/XHoMbk5r8XipJeSFLJHD77PL9xcGV6
PdJaNdH1fwm14jjPm6bquAYIH7HmL9xAZSu7haaBWDirIcrIfrbo827KIFHkzJyBonqz9OR7jOpc
2ljNsL7TXbOgx0RQhjzF2Stm6gfNQSN6czA6K629wH3FQwJw4CtPkmNVPFtNS0hYX5mpOEXykmHj
CMON4d001ovocI/Jl5HQB6bh2dFGy43SKHZxSsxZaWyVrqex7u0VqcQxxEDiReta3JLsXuqmjV3R
PERFv536S5zclSLYl4O2mNynfLRWEQ9zEZCGn9sxMAJU2D6YnNvCTj46EuU0AOwwRJcpmNuiPh/4
7Bvemrfwrei0EzCodZwGh1q6F1U3G5P7URgE1bp7jUCUbWDOTGps1cz4CS49/S+bPbTA5y3STWta
SBc5DreGbigW6njcqrK+zUxsdeG0U2F4ady7tn0pjDdaKTckH4iI9BuWYlAKz7J6ncJTqH3aw3Mh
prW0YWaSZ05mb1Ht3/ZxSWgpX1oOjIEaG/sgOLjQgx6jiEqgX7n4dn1/WHntsWzvYiVBgv8I03PX
WqcWeXYMUIr8k6tbq3Q4d8kjJKklGyYtnydX94kKiLWb33uc+vzKOmOzwikbGpfIlOcOMEfju9iK
MghA1qIMz6XvUFs8BOmLT2Kpu7QmKjr70uR8CnGlTbUxUVX08oBhGzr0Z81MQYsOYnyxxZvNPzXZ
c2BVqyL6GeG/9atk09vrtO/xSlsbujQgJJ7dPt5J9ZiCt0u9NxVCA9eTvT+aC60XWAv3arAXKNJk
/xhhjF9fS5nQaF/S1OYQ9oxJcClTnmRoqna2ZCoHVi1SD0O2MKur61xa9UkbalnzzFTDZ5gfc5cE
IIdmND49uXQjkSkYjumwzX30ZLP4SZ98WZo4ZsmQGsQpuG8Z/mh09mACdNqRLitLzGy3JrcpIOyV
Wc1HE3DR2FzUFWfDMltzRFo04L0EDdcMUk2drDKM46Ug/Jh+FvIjLUF9ZedEtk+9g8/kYYCnUPFe
Ss1jE9/nHue4HBo0lkCwKXQrx/RudD5c42OalTF2yLG6EbWNmKndpPPWRsnglF+TaLByJFtv4qiq
JhTKCASFsRkCcRbSXPS0FSYWoiwUu3x0d7RINw7NHYWpv8qfSIxj5Kap+2gXpww1I2KVpqtTKvdu
SOuXqgVBUo6E8F98qGiDPS21AAeK/qJZhA2NcR1yvKmRO/IRtzPbQ1kRfBjvxDjONoZVFj9odI0z
wAQVPBlp3IbNebSJwQ3Bas7kjd5LYn3gu1jjeFjqI2CZ/kdHwK7SHw2xJ1S4jvIeHgwioeGvGsVu
IPCbm31dHEaPQdqcy/FQ6dNN5dX3DbL7Lq+i9+If9mS2Q0Bb1U5811fmo2Ybb1PlKnLJ+ael+294
S/Hy+P27rtevyRCvq0Swb8d7K7N3ifWj8mGa8ptOybVInnxJ0BiEYFfLdUU0g9Hri9r+kgwCyV5U
9sPH9Ksb9HWdeyzbmCNPOakkVI6V6K6p3sFncEAIndvq3JPASlW3FsVJTtdhfBkGsmUWTkFjIv6S
3PRRfVOboJ8dGEFDDAVUczclfs9GxQegE/lqjHkKaInRpKExOFZsEVM5LDQcrgWyjoq9XcvOXgbl
Oh/S5zHRbo3QO6Mg/sx9ZOzSvxmlzdMxGfCZekyB1mmy/U1IWyzTg1uV5beO9M9d6L7EhUnQpTR3
ia72wtFXZEs2snLfyRUwddC9oIzxOLcfaRU8oAzR+O221VCftTQ/ZkG2MnV10pNg2Q7u2pn6qyGJ
LmStXi8dkdIbUmxiNHzUqvenW0ewaKi65YhqrQMOx6wC3VfTp0cRFhN3xDwHgrWhl91zSBth0Rg9
zlWNxijgPFhaIe4+M9jWBQ1q3V1bZk8RxWmn6OShaXnS6mHXVjkOBkd+FEEYbvH3LE3Hu+0NqpXS
crCEjnDeDHmNQypO8r1uTfBzrMNr2thPgSce4GR90lHlkNtvYz1igrexCc3oINOR9pjbd6vBj2/G
tttHY31KI7xjkXYXNfltOMlzNOaPZjTty4ySU3YmB9ZBPSYi22uJ4pQX0BLhSd2qPt6LPLwrO1KD
Krx02K07nzIt7ax7M3fuqqC+y83gAyDb2xREDyUvv0lCOwjic5ynPzFRYzN1xDlT5cVrcHOSTVVt
7K91LfsZCf+j7wYFygDR3rLGd6dgdnHn1cmaUu52kgaaUUmM1YKnMjGpiBl8OASEFa4ogMkYyT23
eBfrs+8phSpgiI80Sa+4NtCesqZe9AJ0Yu6bj2UzfJJKp81plvjnDfGazt5hAA87p1JwpAhpBw7F
QFXYvD3KtnEAUmrKluxBHHYKB2l9EVp4ZoZAz3COuXWMnWshkvZ9UNojbBoM4UmA+OmC8y4gW7xV
OafNldaSkULmfVFJgMhDDNt6RaA2TgUTNi9twx6gMELs6IOGR18KrHFFRJMPs+N6KokEsmLE4hJG
bb6NaOrh7WdIWqNDW+ybh6Ae3qZUEabID62Mv0Dj3/FJGEGpFPspe9H7+hK6zRELdUeyQ/JB+SmK
EjKemfaoU3ZuCD8YNxUj4NaVO7zXurxhGEq1kAbYO6E5Lh7Y7su26C27TewylUQY6y629lE6uByL
02fkqYG7hAVUj+J+LRxTLPPKbTdWj5modDlUKaNf9WN+Jzomvlb1R4f5pXbrey0xglNoMHTWdgzQ
xrkEW9M1R4zyP9SQngcJcSGT2PeEggMpaA35Fg7VaXgZTPxnodleLQaFrhqaYEu3ZEfuwpxOQoD/
R8TFuMrMCT9wYj4ljXbltfihiBNHvgXT20C4Litik5YzICH2kXay+ljd5AGcBPJ8bbISmjAuYP1w
QrgBOnLtOqtQ619t3dHWDFTG9VaJ6iO0SjTaQBPWcMkYZW2e6jHjOEq5SQQoN7dhL5sDva7s3bCn
FvBFFR8qmXqnssrVoyBWvwoLgu1NqEz6+jWunRpYTdGW+MjMmmG5OgETjfXt3ErFUbIJsI+Fxvho
NlGQ8QX1T0axtnN7VFk/ZdIMDFkpIjwpIpyrBZ8++IbgOAtEM7lWeauZTLRh0HQHjKEpElaYXtTj
xrPqvtjHLp42bJhFyxaM12DFzNdyAqs1RS05K/LkfV5iYq9Y9T4TfQhxbg0tDrYMKgC57+xoxk12
whid3qMfoTFUdb5TOBCW9KKLHeZOIEW4+J6dJpxux9wuXss6kxsayIR+cfsQXQmI0/pB/Z6OzYeX
RozfCXEyygZupz9L0CwSOz3OyMC0BVW4/1VOw6l3FdylmG6Z5j2HytnVHc21yNwZaX/Vu2nXWtSI
PtLDqijSZt2w4O9rH2c+LcdqESiAJ5ZyDnTFMRbxJhvTJaycGx9fkmHWrPy8HBy4zJOkUIqn9HHU
oo2o8G3x/tai3zuhtpWGcTKchLF7hUWawXb7s9LVmxMTVvCn6RlRc2t16b0/7+OZDOlSeDi0EO9u
cNYcwg4pt/Nr8krRkDy77JUHHwV5XIjUc4m1mo8G0jUlVPOUdR7MGyNbaQlWqM64IdceLf02fMWF
TpTZPDDcFrCSWheJuqncF7ekhGvdTy+xKHwlGTby8yuCcysNC/SK5Z/kc16whFrD1R+sj5I2cZhN
D02gnqRFK0jHzYDN2G3T5wJmAsLWMdOGC2snlnjH2KigHNdysrWdJ5yA3DHRJUm6bjeBjFlU5pCs
cMc/RG13X9v+Sx7jOvGHk9T82yTp44VbNfg3Q5ziU+W9sSc9BDL+gX/CzNNNlBnbtBl2WIwwg5Mf
q+xMLYWmnyzV02bi/y+z4dbFD2NaBg3YIt3bQyIutdZmG8UqS5CD0GLYJgLnc486SGJiaAi5j+rG
42xVAd314uSzGuIlCLVtGFRnsyCQaNeSHNK4HrPwRyvkFywmuiTq6E/ERW1m+CrUCOgWrdoO4VOK
udfpEhYXfdt37os9ZJfaAsCf62lN6E8j+Ny8aSCzjNqndBFHXZhbbfCR9Ixxg3i00qppNzcWZKHd
JyZDpAt0sdJg2yixTaSpRln+aWDns8pSnRq2c6OTV9vEmjr3eho9PqkyBveh4fZmL7yWYXEte4rl
OiluGxsVFAvJxVJ4ZlKoHgvfjW4mPd0YOJNZQ6ObvqjOghbqIkuMFRKvi63Lf4217gyCulwDActW
XXrTzlg0R57gNx1JDW+CLN8VI1KCaU03se4evYmzpfI2iZNu8tS+Nip/lXjPFvQfbpnovowITYlx
epn8blFIlFBvPMawFLWiO6BkbwXM2jS30VklEZdpX+v27CjUTsHobB3oXJJOeKmTx+BNKK2jbgMM
rlDZPURLYudpPK0KOW6astoznpRAs0uyQ8Ui2DRmdC+C5CHrwnHR57XEiVFf6pT4MjMMuKOUSoa/
zsp6K+OWziMDAXiGRm2BGI11wbitHHtvZDjDW6aL9+0NeehzJfo1bM5FBwLOsrpjU0SPge+sh9qV
e6ec5l1lW3ZxulQCwu5ksHdX5L0r+VWO2tnEN67hl8ayTv0SjHhV69q5Rlb5ljneW1dNd7no7/Q8
hBOUpu9DZv/gKG0uC4y/i5TA7dqBWMFrWBEoiOpxgdTVL3Gg0O5R083klWeNhh5cxfHk1EnHWboy
sOL3tNoI1i3HnslZI1ShZGqnZajna9N3n9qAiVNtv2/S+mAnMXq2nl8zSt4smDPTQUyzqHgoRL2r
LBusR0mSBvjsndCSh8YPgaQl+SoJ5dFv/csQ43Jp9N46V3Rrt7ZDML6HTkX2BslUG+OLFzT3wml3
WqD6N5LKNq0MBpn2pffDnEoJh0lJzI1pjI5ivPreCEsw6hZTX/zoyvgx9jO8UJZ4DJ1RW6ZT6yws
o79vUBNvzVhztlHvk+KAuuoN0GeMTDtlbkqbyrezLXQK8TwYNcxskBjhYlTWrM6lEy46evDRsCwC
zbzUfloeBrdk09Q179aYAqugQZkK7dCXSlJWOHr2HnazSGcBph2e9HziAfcjk+Z812PtguOcwkPz
5iYvqTkDfiojB4BZEjB6kdYgh/MgJoHzzhf8TxW0uR9pkngENoOGWEXa2gDngDN+TpPW7RLk/R+R
jycJUJ2TvusyIkzEkq5HiOqR/1KFmf6ztkqvOMRiZiEwt0lHN/BxjlpOctWDgcSJRoApYUoPwS8O
fFOWza829NyuiYArj4Pe+ifE/DLdxXBG9nVVEjK0Q7GAac4Z2iEaPA2glyBCZbuM0wLYKNL5BHCT
VVkMzGnGrzxsQ5XcI1a6WxAw7jEoDH1NoQJGc/Z+02pNtgMki+eAONmrAbx54zU0xCsiDKdhMrFe
dYAPHJWC1JBGtMezYr2n02DOB3F9mTfdVxA2S1f6lKyCcUQ3loFWWDl68WVFIyGNoEh3ZlQ0R440
sDSTbTz1Lx1nKUjG9vDo0ymgtI4/4ia+1o13dhyCVaWhABzkEoxKF5yKKH2MBv8jChpzHRg9fMWx
oMeA05Zz6BUHsnvSwwapN8/6JfFizscNg+/gCOqrNEjbNcN65wQJXg9i64ixQWa/JTobecndXpk8
yDuiNQmpEaAOUOthbSdZfrYxCNIxjSdEBgAoucqpnULJeBKN/pShVe9FWl6q0g7QA3kxAoN0DbX6
J5xjnRhRemeQmt+XjfFEPxiot46OlNPeMQHPNmmDHQ1MLQ75ot56HpPmnMFTxPzLeM2YDcQX1zuN
EmBYpwn4zry8m2QkLGdVipyrVwNc0tylNWZPmK8lHEqTTk0RwS1Q6mkIjY6ldjiaYR+S7CkVmeF5
SIELw7ZIet442I+qSF/VEL73GQJ5O3npzh1ikjImSdoiJm9a6zkQkCp8lgl96q7pyIFITI+LmuT1
GvR9tiPALa8Vrwm+r9xql4wBlRyMZ8+jNyYvIbPnxnViRuMhrMnpFMLJd7bK8Sk7SXWPYEuT0Jzc
29HWTiYl+m4spmeQ8NkuFl13y9HO+6gND5HaKBlbWvRGCfEFgBl60DB+BHRI7A0OIdwJzPUt4LGS
sB3q2c+WxXqSrkvRV+lRAQ94TfqRfI1jlpyBRGLEB1o7PFBN70JBdem2Guk8C2QUFIBRS9dfcRz1
mwPILOLY4GOx6EB1t2cfB2e5LadcNEw874BCgJabBTkQkSqb85D9jms2QiscPspshmfVPTcN3dZw
WBRY9GhQGRmQt0ZWB5yT/K44tBZtGyk2QQxXbk+lHcuwOAcVQHvPT7JjVwcM/0EENlO73KDHo0OG
4McDu3gxjYg+T63t+ZHorNQ5c48aryQDC709w5wxE8WQWjQYHEUaP1rgE4g4zRswi9OyC0xOLTl+
4bozWYod+xNODbB8MVzjhk9sLOfBmWICLyQBN6M71BenjPVFaWI3YMN+Cfu0WgZm9ek5Fq/VhOsm
sbWCGNP0wkkppuqwSc/X5s9BSwjFDdOZRtVzJMleW4Z5W+cGFXVM7gVf6SYWRfDe+7HE8UyT2Be4
UwW64kqEzqPSLNb+sv6Jfis3yIL5l5fxusBTD04g7qPtVBCf7SJ9WKZZ7qx5ZS0+11Q3oRu8QDlj
kIBufPmj51KJAQASIyxJ6iCoZTCoVjK1saxGJlx2wGr5mr7JxDmbUKg+zIf6bmB8gajq175wK6B7
mEZn2261cuiYsFU3rBpDnI5kMIfW3vglvdfQAhxgzz7xyNZD4s74vwHc9MZt3nfjIdbxkwS1g8oU
FDQI4cmAyfZi9xQjk7xiBW2PkVXooLYcrHqm0+zyrkhOAnjbkyXEQKtWsx8DZpL9sBhjQTesjTA8
NMluck1jU+WF+xyMMtt1IU4fEaE+m2OmnaWeZnD43fqrq4Lpxp34PQq/rk517BGds2vv3hwgK6kw
IW8V+B4n2ap87O3cOVB1loecVPJ9VTErjQlKto95RIN/BkBxpkYNzn2VJM0hHf3p5LUVoWY9o7U+
5hXaYjK26QzBbRl1oXnS3qhQ4jjL4f6Q3sqkHLYGAsqrzzQXeudlL7edsCuyF17zpAyc2MuixjlJ
y5Hsga9FNLtp//R0oOylNlsgwaaD9UgbY5bVUDrOZqDV7BAgxk2Dxze0OdjAUaePGbSbIjYpfBJs
sMKBCOKLmXVi5k3ugD1KBP9WFc6uasKXLtW011jQfu8S3FC03piAA+fMDj6bkD6k3vjl2hwdZ5Xb
lX8nJC5JphcUyzqU9XbQMO2bdOuuTT8Z676lPPeHVC2NYmy3TWl5pHwn9WKNPkAX4WXIjcruiIb5
LISQFfxXUYzTV9f0MYCjUPUc3iFd9L6VYWeP9XuVlcZDZPbjznbG5KcZWTVBOsmTt+wrZR+9UMaH
dhJqhzHHuNHisgemlHl3uVMWBMxqk6QzoDE60pAG+wzhncMjU4ZQ9kcSgYrqbTXWw7jsWjfC6TJy
tsfTde0cYd4BErTeBkzd8PXzoEDpK5xcnoekqF8Ss4b1ArTQYKfSplurcY1dkxWIS9izgoYmcyJu
e8CKa8NozAdhdJwhRwsJgWejKAibBv6zGWWZz+yXfH7XXfuuc22ONAqgglYa4bmZ0mrlgrRc67XZ
vUh9JlU7nd7cKUs4J25gsAq03I7XQg/koWoD3YfrWWLtjEcWGxplmXXow4TUuVGyRVPVdz3XFqqE
AZEYnCExgYtDijq3Ubmg5ObUceuzWH/oWlpWxMZLzVoC2Su+0pTz07rIs2zcBPYg80USCuwvhmzk
bBmR6zpKnA3hk/FVizHyOQy+X0zp7KgOMvNMRrHam9YwWyOB1kytX5z6YIJ9R6QiwB43qU2Xthm2
1EHcKgcQlq9UsqupE3AFjnb15GlmLlf/QwNLJGECrMY1Nlkll5oPQTLqCao5zC8slxrYDMoE5g+s
8sHcm3Pe1rFRrCnzWL59WLG+5DRFlafUfQQ6ThiPbg1AymANGVZ/nhT0m1GWtOct15GMCzJsKb8N
0MJ+GqiU/XpTrcw7cfG3ZFnQxvfmBYH4pB6cv1zQ+M2kKcdzbRpNVBxMXvw2AgmNwgxSgfOYNvEK
iWkRA1daDO+esyj7O9Z+c+EwGJSNd9sAW0GBXHnRlqEpRrr4y3f/zVQvFxOycOHkWrr4PpbRmUoz
Mxr+lHo9rMxlwtnwDKXWf+C8YR2yNRnUEfzKX6Y0zoO7vo3actkuPOZx24Sx3XlG1C9TAI3Ri3QU
MWZOaXB126DYGIn4sPVxr4r6MTbrfV6Mm2zozn/+ur8ZKPav636b0CdD5vqGoAg3RpU9UJ1Z6MVk
Stp/nLLOwc7iw58v+JvxjS5PFq+755qO/f2XZlS85sNL45dO/Kc48y4oB6s4a14qaEJ/vtRvJof9
61LzQ/fLPVUZGZk6Mjg2lYOC1jTsRY0WlnXZZU7+ojjOCOYyuv3zZX8zzutfl53Hi/1yWd8dPV3T
uGymrjFICvcyUhn++Rq/e0h/vYvzv/9yDcBApqFQRzdTNj6opt3ZdfyXIXp/u8S3JzJPAzi/MT9U
a3nv1NifubJWf/4Wf7tT3x4+asgRzC7YU7gUR6arPGmkmJAF/jqp77dPAsN5Xc9jdKwpvq1nXgJg
G9wrnpVTRW4fZme4akEir7ONu5d3kBYYJZo6u+QcLeIV7OO/rSq/vZmeA/iHQZQGxqN//15DknuG
5FS4IfexDf1iyQzg9Z9v5m9XkF8u8e1m5oVZWFVjc9KLU7Z4AcgTs1uknmu6E5Q6l5J0QxTlxz9f
Vvz+3v7fV/t2b3sZaWPVce6fl26CY/XCf6JlYl6nnbvqlu4i+DGdyofCWcabv03O+9ttnf+2X16D
qU4zAElcO4Jr3Eb61syc7Z+/32+f0V9u67eJi3Vqt77TUnu58oesyX34r13/lxHgv10T/+8a3jy2
75evMfiVPnASAP9biU9joogAeBq67bJK5cefv85f7pj3baPN69bQNJ0HMUAOGftTjHfoz1f43Y5i
C3d+yxjSywv37y/Tl4ad+YnHo57YX5NlkvV3Ooo496wpinvp/T9uHpumIR3TFtZ/ZhpWjjtydtBY
pwy5nekRcWSg+V0L4Ht//ma/u3e/XunbfpIQqB2KnitZRTE7DEljRPhC/nwRMX/Kv08CltB12zSl
Zc9L/PxX/PIwNAzYqVvPgc8NtTmOhpsuj+Hg2IzQurGYMdTmao9MejchgwXMJhr+NgX2n9XwT3/B
t8WqBBXAM++1GyN1H1TdMTuiP0i9208x02oULAcH4t5oX1N8ajnhp3y6FFQoZkukvJxAvDDgQTf/
cnD474v47/vybX0LMYsXdcZfhdAMWRf0ABb9CqfLn+//f3/kf1/m23Im8HBYecdl+AbkPW8inN9/
vsJ/3/Z/X+HbojWERJrGYhg3chymZyJS19BKL1PlT0fbrf+yPP/3bZwv5jHYy5JQo43v73vXhCVp
hG6T6Xh5/mFBZUtmA5Aj0hdd5y///N3+drlvr0gINpWmC2wPF1cXhQ0DjYpl/r+knemO28iyrZ+I
AOfhryhRUs2ucnn6Q9hlm6Q4z8PT34++93RLWYR426eB3egNAw5lMjIyMmLFWkxKW9lTSaX0ujVt
jiWip6qWInPWGBhDsfjyrNSO4fhBibTR6IBTTe4AYoMBmotfnyncHVIYpzutvVG1nvlKmPr0mVAC
zA0Yz5N126vjcQb/FEhyjo9x/IoQiaojwFX9OkFIkMoNpLWmK6u2W8rW1q8at4YlQ4FX20ILQaEP
d3096pKPq5Zl2+ib27Pm7uV6JpUJLPQGOy9KmTeYcRMx3PXHwno1FUibmpesBdLYxrcV0gIw/9O0
hpEdfkYnPkYwbCi0LssA/pmWglq8UYoGunk4JRJ5T3nxoZGD5+u/eO0HC4cS9t1BM9IMJtUJ8PeL
VsBotmJCmV1U+MgqJAsy8yo8GFC1vdwUvTFoj4xB701RDx0oTGdSRKW4Uyj/oNdHI4/2lA3BQjpS
xTSUn7qSrpyihSPLT4BLykDHiZ8hfBc/dVKUExx4iLpXp2GGTN7atE3tyFjx6IX9vDAk7GcUdQ4b
KsGUrNRP0E1Bh66AbqlXLpk1M0KQg6Vs1KXZzOCTBrfF+F2OmTCzJ+3Tf/aPi/UIsU4yGT9PSgz5
trzz/bfG/BqjbfrfjZB/Uk6VNccg2l06CMqaYWLVOTMxKbJ8e0fRH0DHrTyUl1zAcjRFdxyTgCOW
BVQngNM2aXqABN02AOgNghFKXOp6ifIXTmDLeBmBQDVU8bWCMF4aBIDyvMHRnhsf3Y84+xgY2n9O
nGax6X/NCN/GcPLCaeWB+l37Y2y/gXFGiuNnjGLm9c+ztHO2rqiGZjg65STh8NgQSEGWMfZecbpr
y+dYs17yFHJbu95fN7Rw+eAE/xqaf8hZ5tRn2VCmEDV73RSia/ikU+QOJ+4fhhQYO7hubCFPUG3T
BvinEa1V0emkQku6XIGazGQoRUeSepi+XLewuG+InhuWyrLePVrhrKYEV4NmHNS7ouUldXqy/HHb
Jx+v21lcyZkdwQ8A6p0GuKU7T2H8EkQAzOwrZ2fxw0Cty+NbVhdevxVkQ/EcPuuKTl1VML50n1o2
gvEfxnwlTVzcNc6oacxHldNz6QQ2qXEKZ3QP7+PzCIojB8RiGioj5v3uL/btzJJ6aanqGlgVJGJb
Z/+Qpd/19Pv6378UpClY/LMS4SE1OWOntzUrAcZ/lHOq0CeQ6eNK4XFtv2bvODs0oGttDbqK3pu7
RSiaGODCSR3K+G+utvPlCGEA4mItHSoM2fCJFvbPKjdgcv95fc+UpU1zGF6yNJmOhylmUHJYIBdW
n1CDcJ1H+dP4LXwLt+bX8LPzjQuO6u0HuIImbSUYLFplAESGjZEUQXzzDmTyFZUd5mgUxXXGu0xi
zvO/15D4q8+MCF8qpuEHtSwjUb1ZP+iMfFet9On69i0dVEcnjzZtgjWsTpfOYKq+GWcAnDznFKs/
mRYJ77uTgQZ8A8I3tvUYAAh46etGl+IPua4CF4TKDW4Ift6H+jRKacyJHRDkteTbrI5WTMwhTEwh
SahlWdZNVJTFdwJ62aeR4XIm3e349ylG4bGvmRMOf8DvdA8E6TmBQupvfOJfm2JRp5l8BUYHPtcY
gAmcoG2/L7LXv9m6f9YlVnNOVPx0RcdGndVMdXqG9HLdwKJjny1CiHGU9dIuAnWHJIDuZqevmt1v
O3OlYL6Y4ROrbfDwiqW9e/YAigRcVtS9J2nVY49YW2TPEAh06KrotZ+SIyf9yDj9cWzyF62DPO36
Kpdi4Ln9+c/PYmAk2SYoznmoevC90niAr2E7SE/SWrly8XidrVM4XtBKVWVos07DQprjAQrFPGTk
xXTc4O36iha+myYrwBroYsm6/OfhfLYiKLWzLjDJVoG++NkuBnTCp1vxcGVOrIVjdWFFiEh6E2kQ
XpCopr+1t/h5uAtu411ziI7B8fS5ZGLdHdxp1+1RPTVOG20l1i/sJtYdR9VVTVd1WbjptTANEvQM
0Hvr0eJgDs0fvxToI+Q+itgQ21/f0YUopbGPJh0r3oC0Ri99BCwJAooMmnnTILW0zKsvZeav5C4L
bVBDk8kmbWo1fDixOUZpNhtjGyPASpGK3M5Uhhtzb3l1iSjRBvLxFwhYtswEeL43ueOWwQEv//wX
Kz37EcKZDwBqFSi8ka9rcDY2MSK9+d9s5pkJYTMzC7haPvZ8ujTaQj7zoa6gFri+jKVU4GIzBe+M
g+6kN7DVetZLvysf+ns2Ef7K++ioftG9ygUf0cPSsXLVLPrJ2dLmk3l28trS7oH8YBXRhrzWYVns
VqKVshCuLhYmhKs6tvJYtjBhf0s+tg/ja/fD/xl+tu7brbQvbvTb6KX8Acrp+n4uHnbqMIbhkMXb
4qu0LsF/qs1ESKEzX4KkysHRMeW7yYrHbCxRDU62PcDu61YXAxnUXryCbEc3DSFkppGkqUmg86ar
UDkP0OZgRKdaeZ8sfTNFZkoS3jZTU8VoCVgTzGIgc6hGlCPt/DedijWXX4pWimzYyAYgcGyK0cpv
9Sofwbd7wdD8jAvrDup4xuGD4YuDSKUWrd01SxunqJrMA193+J8QHRtEivVRw15tSL+qMIa3COby
IJBXPtCSM57bEaJFJIW6NeTz3gUwmuuMJW8Azn03h+i1hPt5xQkXEjnmBU1LB5pCKidWYcwqzfWi
YFU8mAGJwHc1KwPrrcPYNneN3sOroHvXXVBZdA9dM0Fn0KUFrnZ5pCO9CDs0dtnK3bgLbhMGU4+o
nRB+4SRSXcCRX7uv120umjS52ChrGxQYBLdPeE5UUQu2qlSOCgrCqZKvfLc1C8KrX6/NBNiyQXTU
kzdNrvc+vdSVr7UYglWmgWhnqbbD+/9y53L4PH24WgYPHstuC2Kw3c8irBtQVoxMQ+CwRfN3l7jm
7r9v31wzcXRVcfAWwSkdOPxAWsJVleizeEh7nMrxb+7qcxvC2noVCZVWnvmwdv7e3KPQNO6Go+QN
HowzBwDQLvP1zIAekYdmXHYHgeTz2joXDp8FOamiqYRl5V1SQki2GMLAMzV6A6gGPBQmIpfa6VtY
GGunYCGgXNiaHersYpOYdemNkUhsbPrdtA3d0p0UOEK2kQv4/QAsjGmqvbHyNlhcITgs+rpcOu+K
/ydV1uGlYIWWRHG/huVCk2A4DB59CLiuO83iAk28RpZpMziWeOZaxUCtgROhVm9AbfeMFTMPs/Ys
/BOihKSZDo9BNHF0A8o5wYxD/p9ltU111xt36S70oH5AfZlRuB00BIyBbIPP1xe2uIdnFoWjXkRa
q+k5FqEPuZNbbVPhkEUQvLbBj+uWFreQhNxR5nqiIT7llWqAOTAMYHNChzUrPqfFlxFhkP+dEcER
s1Abp7SDti5gjlCvATIjy5FZL9etLMRHhk7IdSzbtDTm5wV3h1UO8U+oUZr2s9b8zEDnXjew1OjH
AvBqbS5aEx8vLTCfrMunLELTat9/qr6in/QjUjeKGxASs9zVV5KcpW+DogYWbWAS7zIpHzhGlhvh
ALFS8FMD0TgV+sFssr/4OlTFHcOYoYxcXZeriuEiHkYtHjwtrV2tN8H57Ufg6tc3b+nrnFuZXf4s
GI0h5L8gj7hYUgNsCZRiSfEX9TamjqjYUUk01Xcdn0HuLG2SuLyaiSl2ZtVTwMLXlzGfdTEW0LEy
dOINIe7dey+cJm0aM1xAy+3fvoXcsgXf8b5AUphZF2DeJ1jO/yLOzWiAGeCq2WBdL/cuSHQ4MDvW
lasxCOinhJGz3ph215e25G4O175DzosxMRSoXP1xXtWDV0rw68bopKm5/DQlZb1yjuaf+24PzwzN
rnLmCuWQ1UFeVVy7sKgEQfU7Leynqi0ZEoeMsxmt2ylmMEZZawguueD5AgVHZ7hdR9UMXTO99e9A
VCA2s5Z5LpjgrQAm2ITWxiJKXC6taloziixl8FpGf7P6Cd6W6x9pYe8ICSpycwoSeO+aWJFatg5E
ZORJkAjHvnGPwq+FMmn11jtQL7bWPkSZpp7stcfkUskPy45hUW22VW7Cy6WVatbCsojnR5/Mm2wb
fYj3sDBvlU/qYe0ltJS/X9gSgkXR0jCoKmz9P3A5k4UbyUXpG+qrjbxBgGbrr2zs0i1vy5TeQPXR
ZSUHvlxfyHxcn5qoLfVuv6ueipfw0dy222EHC9634PG0EnUXrnjMaY5G9dQ037U9BjmuJUue9RGz
p4CBsNSGC6xtdql2vO4xi4YIHVzvZGWUIS7XZfonqWgYEAJjgpxo1CNcJsvIDg7GLg26lUilLjz3
bMBL/1gTvlwu66Ws+libsfjTXfOUbIdb64CeC+Lke5/CWHmvP8lv/XZ4CA+n59MBINUvxlQP/Wf1
85ojra1d+Ka1FWTdaYKAIdPS7UlLfnXW6QBLJJJRZrnyQed9FKLaxcqFnC2z/frktKzcybsNNzcM
RfvKWn2gLS1JUxhlMijyE6iFJWnUkjJrRH27d4MHOd0mT+ku2QY3jtvsYIihIQynvitt25WX4VLg
ObcrLK9OmdFm+nDOfZpjvW8Ovad76mEN57JmZv7zs7uhShHSAMc3mzk9GYfu0HrpU7NvD9cPxYoZ
U8Tvqgh/xDpmkmNzVA7NAfJdDw3MFTOLx+Fs10zhPiBLtSzKs4PXecEBNT6l3ucPcOu+wFoACbhy
KHlKfFN+mB+hudoVLnyIJXQLKmyviKq6KMd9Q38D2bD99fUvvfOZMySrpFJHsBPf+ZDvtGnpm4OX
IqbK4xDk5CsvQ/m0c3gclh+hutz5Foo8K6dkdk/xlJzbFe7+UMuZI3cMkowGafY627W9cydnr7y9
5iHHLyvL1JbM6QbN0bkLwNV86U5mAEBNb0/oxlfQB7nyLub5hnZD68nBHnG9beauBXZl9p13SzRU
HlMmTwRDbMkGjhrKWmTonpROUOwOTDDHMB5nEmT0ENLcmHXB3HFYoP+pfa4aabXJs7jHZz9AOKqp
PebwWgbwKEGw7EGD63/wR7TUmtDOnvMQXqPaqQ6MrVPJ77sfSo98q268tWE9IR419jdthmST0cTS
3oYH/ZFenrNb+TBLiZJmk0Fr0EjQ9RI+jIHgccDoJLdSB4WxVRWJe1K7H0nnw1wZJR/QVPEmBdyw
2RUvkw9PwZhPRx6qqGoFHRKqa52cpR9EHcHk/WhyIYtvO+5p2NdNe/Ak1FSS4ZN9WnudLEVundYe
EBeNm1iM3NF4SloYuwYvRLePoHCjj+G2pAKTtv/94WjrCLNpoIepJouQCi0KopK5+9Grx4Nk7k/O
Z2dtZGr2IdHJwbuT68oyNkwhThuIxNPLjkdvbKFrzf38Y2pkNxbTolZpQHhvP5Tp1K3cQUvtS/vM
qiWE7RwZOa1okpHLr9sWR/+m/SAh+HcYIf7eO/t8C5OVfUuG03C0+Snb6167dGucmxecFkBfYDHL
D4GPMsGAUUnHWoGn1VHhLdCkByVKvxpwDU01ELa/sWzroIwtnaqhcOuXY9IanYIM7MB4d9ojS9ZF
2mOedA9OUdybvXKU+nyvT6a+tuVLEZQxrH8sC8HkZCGFkab56JkfFG/ayj0ztzv1CB/wFsGZ3GUc
mHHv66tdmFAy+M7/GhW8S0cHiUyK5YZHez9+mkuzzJur2iZ4fZvbqQGUFZv2h/Uxe137xoun9F/T
uuhidP+Q32P+eBzNY1kY34pQ88xY9YphLQgumtINTTUdpmhpkFxeTnVsRkwW4E5we8VB7qZQFBXQ
uFsrzrN0H+hndoQ7d4TAPUcmiyX5+hvUHx+7wd/5jXPjn/pnA0Gztc+nLgWHM4PCk0Npkr6BE4L4
Q6EdlYKbOHejfXxEI/fQNhvp53V3WQzdnIr5uv1TmrvcR9/SaxRH8RYLcYlheAzbtaxl8eCfWZgX
fJaVZqNCBdNkB8u8beGkgw8yKPsnxnB3DhJT+kznJ41MNhdVuXJTLn+8fxcnOIkmBadMAzXv6Sg1
1pGDvpHxRwndCD6hWbL26Rbj+tlKBV9pE6cyO2RCPeNlhJwS0D5JU+0Wj8YPVFdegzt0s6jatE8c
wP5QHq5/yeUT8e9iBccZI6enx4p1LT/dp2HyStl/241AQ0jvVjZ2zdb852ffFLqatEL2YvQiGW6B
vPZ0xKCh8HPr+uX6qpba/zQp/l2WEL3hLusgUZ2vrZuuhX/fTQ/JNiLRoRK+mUgGERQ8VnuAbRDb
rHzRecveXdRntoX43WqhIlN8xXXLT0Mdu3T4aIGu9UgWrQDddWyb0tS7slTVN7XO1TR6EzIE+m2q
BBtTe13ZxsWw8q+RP4n32RfzjcQyjTms/HmClt7/vNsaCxKmDeIbf7N1Z/aE635CTSWv57gi968K
LFADNLvSsGJk0Q3PjMyLPluUpbVhG1fsXKLDg0d9Nxt/1tXBlKuVAvyaISGQGOpk9Y2KoSgpbgce
IxWdhMbw7/Jkrcm5GJDP1iQEEQdFt8Ae2bjTTIUxTtLnuvKP171hzcbskWf7lhtjFKkyyxlI1Ev4
JkxkF66bWAy9Z8sQIoTToRBgzkdnghMxzl5SSMvN8ldZZps6X0PBLwcJ3oyaPjc0DbGZeXKcCWwJ
3l3uGFc5ZNv8k+ZxeaJXsTkxvOoWzwglAp1YeSwsFlsh7//HsBAh0q4tHdiT52SLx2nkWoeTZz7B
dwWx4rF5QB+KrNr4eX1vlz/fv0bFDE8zwsaZo288NI+NMhzVIVvDk63YsIVUbgjM0ZLnq9O0vvQh
qrDd2lt/+Uz9swrxFVuckmgscyzAD+sm7dFgjL50XlX9+/9qt2whSEwB0gaWzCdSZAkFV3lnF9P2
uomlFIf6nWbojHyA+xDuqCxGwSrX5/NUQwunfDxVj37xSod/E8DXFIB87dv2vyPvqLXTUqWvoJvv
StPRKZWUsOdtEQbJxuje4JxeSX2X7qVzC8IRLtEw0hQgmp4R6rC/PRRGBy/myqzh4rP03Iqwd0H+
P+v4v+2KbGt8cR7r7/Wz9QNswK/4rvpkwWubuvmL9OTvrn+4ZetgSUDOKAr4YeGaaupQMaaMGtdp
9FSkvLat7do3pnvykPRq3el51P7Ad2AnUDeFu17xWtpkc0ZjMwBr6pbYYZDi0YYRjuyYcTE/uQ2C
aDdqrbeyzKXM9NyK8ClPNs/Qfq44SP53JXzKmO/t1VutOw7yg5ZB2Dc8FswrT5GymeQEvQP0gqZf
cvwQ5ZDOQ2vu9Ku4zqVDc/6bhA9/OkWxPlM2er5h3uVWdatK36MKqk4/Re4I1Y5Q31mG5Jp5il6K
v8mm51ONKnr02EQ3ufZbZWbHNpy9bxQr1+Nigff8pwlR3alSM0Q0bqTybO4LGLC8aRP/snbmC/HQ
S9/irQRp68qNuRRxLdo/Ds1x2ILEETtHV6A2HjFaQ1JunSBcPK3t+ZKznZkQk0BNrZVM1TERGF+d
WoIS6IsyroUNdamGe25FOFPUjGFbzQi41ou9N7x0Z3wOPmT+FpWMjf/o3JwOcAQ+lgdYObxsv0YB
sNiLPDcvxHtjssfJUVlkePT340PiRa/GrvaMfXhQb5Nf09P1s7W2p0JqWBdw2qonzCn6neXrEKhP
nKNq5QQvHRYLIDKoCcL9OyRozqR8qPz5cmTrknPIzG8Q6vnkVaeHuLDxl7fry1rK36wZ/ikzNPue
ogyd3Lp0Aj5iYVuNqzSV4ZZwYP4YiiB5nGq93dsdlBHXjS6W/5llMxQVyiyKo0JMsOWK5xZc5J6K
FvVc/FeqapOXX0Zb2eQqgjZD7WZ25UXtyldc2F/E69lXkjkN3Ov852cZsVaipPvnBq8S4z6ITzdO
528q8zHSf3YyinP+Cd23NQKEBdc5N6oJOdZkl3IE9R6uE/dom2uDvOsdBbGpztB2Kzs7HzrhKXth
SziUShU1IQK6o9cGX3JH2hkFIwgtuifma83LeVROUEerN75uIQ0irwXUhfuHPMWcWwQMrDPjebm9
QSObKYKevJ8YYtzZVXub1/3GAlaPTnKgPZ7aAR2z6OAbH6z+cbKi4+h/6/UfxiAzVjBzH//qwmal
3764/bg2UBOdu1fsb8mROlXdiGRGGD2P9XfUZ26nxl4xsoR7c+QzK0I4mmpyDGvCChoikLvD7rj1
t873dutvynIb7uy1L71wj1wYFALSpNnI1XUYpJv+Nm2Ro/kW77MD0j+fGDGDSHCz1hDV1nZy/kln
p6dKisTsNNTXC/OnMaHBm40NhDUK+kbUfjvEbCTVbZuSS5MrQP7RVpA88uyUmxA4W7exk8Ituq+K
fCinbt+hqQrBVQzhR1Egby8XmyH0N6EDNXDqKtlDlX1pmldmJ2NEOCtXCZ/7tN+E2RpmcW1Z85+f
LQvhH+SM04ad1Kd9zPxHmZ8ebHnl8bCUg158MCE564IWFp4OMy38gBMT6WgL7/MTmJ0+uIutB6sM
dkpIj9v4EoTBB0X/loeQ3Vvf2wSx6O5LZI68AB1EkP6ic8Ivg0qZf5lMIgjhWE5qRnuKniJOVqDY
XW/gnTjEEKvpJdSgFiNoJoNa6ooHLwaLM6tC9uVbtT059h+rt0FveKYUf5FrZMwn+lKT6aEkvmJx
KWdglhmwAeKZMnhR4UuPcmFy40FSBKJ8Sz38GET3dmTeF/ksb+k/nIpH7niU7MpbJ3A+5zKtgJUS
01Lf5uI3CG6QlXILlxfLhrR278DBXCbjjR5QPqlA/2YFnO6FfKM0KNg0Dyk4mU79bHTIUetPSeDv
jUw+KifT2kSt/bpyeSxkdPw0gFaMHoKkFJstEKg1RWZwvp08da2s+l5qo5vI/l3WVscBbXXJedPH
Y9Jrh+uWF7IQh4fZDNbRTdsW740QmveUSQtqBJ1xUKWX3nFcJ/xgBdXGtldSrPkbizfkuS1h/60O
VPQMD/Ia6zHRW7cefsXGtJLkrxkRTpRS9aXephiJ5XtdmTa6c2Nna33HpRuAsU2oAIHyyu/elMy0
x4Gcj6NnU5XKXxWEVq5/lkVfPbcg7FU9daqT+pwXfT/PRqg3OKfb7qGPclBX3KJNuLN/oATQlBTd
1gpHS9U+59y6sIlZ5Ui93LI+/cNMn6ttnS+mW+79J/kxPQKL22g6MMe15uaiL57tqhCWcn9I/BZE
igfOyo04ePL0pZqpcuWXqTJXHH+psHixRiEhVbssyewJa70LL++nPjwYcP9DIjKXFmWPbNy618ab
tWnYNbviExHBP78qZt/R991d6MI7Hx58hl6aHUIX6GUX3jo8btFf4SullcskBbMol/dsZ4Z12iGL
68Go7oYWlGWrDLJL+b3KhLGiUebRFBFyIXXDFDZmOqFuAZKpb9H1grTTzo6tiTSSPO2c/lG1gt3K
OVlaGW9RWiu82tDSEFamJUMgGwFfEdlsE3GyQ/cY7aTn8Ul+ST6lH/uX8Ye28pJZijDnJgU3lYw0
0aOOaySc6g0tn40v6W5M/nV9acZ8xMVweW5HcNC2sgiSJQrjtdWFv2O1TZ613MxuUS+H4bax42Pr
qBMqFAqkj5u406Vt5VQReqSy8jGa/GEXl2hP3iLqwRB7055urQg9uwLk5h3yL8ahtQpV2Vij7KMl
NlTxTrZ8FDp7yy4zV1LKDh3MUv3kc3d/95H921a8J9E6HJAmlh1kVTLguigX6yoyqvDM250NaLYt
c7eudPMZLvTh12T2xY0JQyG6LDpJeY16uZbnPtI90vALJojWubOl6nQn9X64RxCNHBBgz7TtWjQ0
N33axDChV8OO5lD0UoUShEWtUSJ88mZqRbXyJn/vTQzSMlDLQ8qQocoStlx1IjoqlWZ4bYUq0pQd
fFNZiTsrJsQnaTsqFJ0VjmJi9a6mxYxlhCv37EKyxTJ0gBsM51gzBfjlcXdq89RFejwR2mQ3fjY8
Bf5z+6js8aBf0vp18T57ubQnXFatpTBHm2HPYiRezxyXijOkns7GBFEqK7+lBH+qXh1p5XMt3FOX
hoXT32ZDbg3zQvPf3bafgAKk37JmE+xhnIGdx9yobxSed8xxrGEuFgopl6aFKNAMYzucYJ/x/KSa
4OhJ3uoGUooo10+eqmS7hLlCaizPg+7fGXG5hg94H4QwD7U9bGFg9t6hc06ICkyRn0/eSeq2dfI2
GLcpMMTrIWhhfw3obf4nugKmu3QkcrUxCufnCbKxDzq9t+ibTpeROVTtJvrZH7v7cWN99eu17Ee7
Gvooq1zatbQwMOUau9pjv2uO2gFI4n13k9/pXrM/3SvH6+t8fyYvlylUENChs7O26EYvz1UAHcc2
Wpu8ef+5sMDQjQYljTp/t8sFhU1ZyrBB8s6rgL9nQK1TesLSmtDCmpl5oWfv6fKktbI2klvUzoMd
/NaqtyD58Bd7dbYSIbbwVK7QWZ7oniMwtu+Z9YmVUl6JYGvrEAJKaehw2+DhCCE6bkmDd5q+2m38
V+5NmNQNPglTmUL48OMK8edWnpFgigdqisvNqfaVeV99ZnzWRYLsJ6qnQ/EdVbEV2/NfLV7uDBEZ
YG1tW4aP4vJLTX1kqXYBCeuEes2EBl4YnnahUW3LXP1gNr+vf7Sl5OzcmuAXkVIFvtQjmVmqHy0f
BcG7NK3vaqNznYLN5T7lYbbSuZ+/0bUVio7SBj5KXti06uMspQ1rVZg+KOOX60v7U7F+b2dmGYMQ
0jLExDOTM73Ihljx2pvwI2nGTfoQorJRNRvQ5W+TWx8bd3hNXte+4GIib0OIQVvasi3+ufyE0H/U
OR9RZwwM/Lcf3s9QNCnYODtye6W8l7exF5abNZGDpd6ZM08MUDBSTVxXcJ1RnQXpcpuHSwzRE5SE
Ccl8XqPkx3WQDsZWGqxwc5qQVY+LHxVyfImFkpiW83+bG6taGyOZb7p3H2DmhJrZQdR3HV55zMqc
mVPDOykocCUBqqpB+WC13aHQkCoNpODu1GorEWLharq8AAWXNvN6yLSmmLzxxkCb+5h56X7ad7/L
HsrBjbFD5X2POFTnrQ3nLOz/pWXRsSMmDc0Iy4nmVuqGuuuD8VlyrR2aWujK+Y/Krn6RtqsPx/kW
utznS7tCULROvoxp7Nr31THd1b+UYmc9QHK2r/Z1cbNa5n5/gC/tCf5tFCGMUnOKMUdHJEUzY2d+
mmvrzcZ+Qb1LTt0TxD3/H/WH9+Hq0rKQW4UMZEg0nSdPOfHSGF+dWV1e+iCjb+/4D7H0dQjX6FcX
Ci6XNoXUv6v9XkOYdfKGNztEdOwWjWOIKcrn8lt3wIOng6rSRD9M8UH3ctrTa21V9X0WcvELREBQ
D09iXmbw3c+4ZGjcdv7XTKYkudmgr3pLKV45JD+k3cx1Mu1Ias19jwTa50HaBPJaAvb+Aua3UKil
wEVR8B1isoaU2KYMOXnNNn5oPsa701Y3XNRC9W2/lbenHUBpJ+OpuGb4fRftwrBYHamdOIRY7o9h
Zih+GrfdIb6T9ojLrtebFvoCl8aENLMucrNTTXbcApXxpf+UfeVRHLj5vtipKAPelyzWjDblU3FT
/RoPzs+Vq2uO1O9O9L+7/KezdZau+U6mSmqL/RmZEx2syKNtuAu/wya2z4Fs/bJXso7Fg3VmULg6
0HNGZC1qCF0J5Lmv4+nJNnZJf2dW0ta/RZ1nu7LCNYNClLZ1O+0s+Y9PKx7S1J/TQ1RvMqZC/aO2
tzUX5hBGG5ktHLmvH9bYvhaSg8svLMTqVMqTvlNmd3I2hup2b+XvcWe6iTf8UH+Clk367fRb3pq3
6961eJzP9loI18zIJmqpYbqQXof4sxWstDPWtlYIz1VWjmVk8PcPznc56qONEudbxmzs/nac7rK4
Ayihf1z5nouL4j1okWpBXi6yMAylPFaans2VhX6nu6ishocm3Ei7ziXR+x23G4BNSIaumF26+mbc
38w0Ir+fftfDbKwRI5rmFu/PdBfcQIS0CZ/VbUogXqt+L62RiReK9rSqaKYLGzvSRYdGRZ6YhCvc
wEawspXWFjQfNPHkqxCyI4eHzsQ7bGHVO1GgTt3kMYuG0Oj3CAqBUwq5zfdT+ZA31taZvtt3tHNp
1g4rGfP8+9/Zhk0FkMvcuxBZILracGxj6ok6xQdUr5vsJhoOU3KIjJXO/FICQRHtH0PzVz0Lb1oV
T3ZVYagfGCZGYzcZvvoBSEf769/4x5klIa5VjVUmp8EwuK76nbIt93ZDRX1y50Cq+u5ao2Lp6J0v
bPags4XlYQwpuM/C1Ene9uFPv95G/nfDljZVQNtsM9prQ1KLPgmHsgVyhgFN8dxZZu9nVoi/mM14
QN3Q04oVmOjSjQ9P6D8WhDXpdZ1rSdiScyWP6KFuM/MhCdXt9Q+1tgwhHLcouZSdwzkOmxuD6jy6
G9cNLK6CTuo8zzJ3kuYvd/ZltNLKczPhywyW6WVGv2+ibmub365bWXJs+MBNlfFsciOxTNxEkW/H
kc0J0qY9gMLnNKs/KVb8urZfC7QmqDfCGMRBVZj9FWORpKBBbzOW/aeSGx3I99xgb+xNL1zP95di
0rktIeuOjIaubzmi3qtl2x6MSSE9IvISB/dlq29sYC22/XVsbkztMErf9Gpt1mSxbH3+A4SPp3Z2
zOjzgDLVLn5QtvX+5FnPwZEqoFt60lP6+fpXXHLGf83xdhV8BVHMCSU/4A5ddFNm451PY+S6iYUa
wfz9uCpnbiT+UwhMTlJXra6yJOlg3tSuF++6W0LuTtozvLazjtfNLXn/uTXhDFe12molw/JgGT6a
SN5m5dsp/H3dxuLDm3lN2GFMSLkI7pfbVkeN5ig1NUbrBaHZCeUnf2P+yl78J2tn7VGGnqSdCg0O
JDjuiumlL0bBY+aKYQ7gHRdYdCqrXlPIPpJjlro6dGBePmzCLbpm8FNU3VZmsnpVFHDRL8/NCplc
4xRxYk1/kh77A08gVznEr/a22YWH6TVazT+WogucEPAwMiNPmUfIPwolUbosVlllKj2NFrXBGT/o
VxBDZP2aft8Ceo5e15k14dTDk3wKar8FlLHt4NkI3enW2embDmKhYm+v1ASXHPTcmOg7vV4gSsvS
4uG1k+NtDgva9N91TmamawD/jCppliWymiQRu1ROFnUS53NoPwO3d/X4tTHWMBpL3nhuR0hv5N5C
dFwySfCTk6vm9131acXflyIyBL+AkqF1NAFkXB61XmOi1um5Z6yX6o6AXLvhFtDaLsD1oRBYT33n
v1BMDSHFtJW5nY5NwfVGowx9Q/YnYPn2Tb3vDhqY7mq/BmdcPFHndgSnm9pT1Ko6duYGJfLMbgta
84+4p+Kq4SbbG8VKYrBY3zk3KeylPMjTYMfSXNGYjzAmjQe9v0+HTbov4dFSt1pBdrUxp23xK1PX
o8iS75/9ALG8Q4HJnPJx/gFfEP/cAxm46ftDSDXN2KtbWXL7R7CqKyFTXQom51aFEkcP2n0KJocy
qbnVlE2ebMJiUz225Wb6nDw6u2anuP3HeBsxn2rCnIse+rYpXDVxm0+am65XT+dTIboYLBEIc8Ar
RhQXfpBcxGWo+PA48pR7Cg7adjg0G+s+P0730nHtxlg4ogrEOraqAg2BGE4wJhkKGY2myB416Dx6
gFFgza0WHlPgXWYpYOrfyruEMwijU4EAzbwcf8+c4CsconUOVe/MYguVzUtyEzOaCeXV2iNkqbZx
bloUBImUpJd0idwizDf5bf7b3FPjuMvv7a2+1V8MaA3QOEfS77BWGV7wZAVyYKCKJNrvQauoQoYQ
j58Uuow6VYYcim4rdn4WXeAf/nsEpF0KA88sXQpBkhiQGoocymBVbC+9MXU33cau+ph9Uly44l+y
+7XzsnQdqqRQ8GeClnpf+Bwyy46NNJqvw34Xatu5UKVTcWXmpP9Z7Nc+4sJW8pqDrxN1qVmcTYhK
UwfYxPJpAyZW1LpG86kJomczIgaubOTCSWDWBKb9+XGk8Da6vEpOimK1aYjkO2xzQ7L7Rq+K8N56
TujWVrqddpUbeWuOsnA4UMfWZyIlEwlzVfh6TTr6dib7LfS91I/HYNcV9KTSB7nOnmp7TbB6aYlI
dHHjQ5NIt13Itau8Ptm+E00orSbxLhhlyQsy/bTyTl4IqBCTcdaZFYIiSgwpeovku2OB34kDNUbG
Jq9vAJdr7v8h7Uu25NS1bb+IMRCFgC4QQVRZp7Nwh2Gn0yAQQtSIr38Tn/uOw2S85Nm3szs5vFdI
qFhaaxZlahXbemrWwDyX5hAvfkyei8cPNET+/HCVo3Goj3NcyRaccEsPAhDppnU0vwQrVfNWUo5f
D5LF8YwCA8xCZlwJaCSLT9ZV0uqTBE0fiyeAHaeovO2zpK9CS+9+xH2lv/aVsn3Sjfl1zwQJKsJU
H2rp1KZh2auq9z3P6wAr18wdmxr0CjRpw9W3p9da7k4HryRk24NnuAFoKLsunaYLWGZnX10gajjU
taS+47Ib3o2SeVXAdK+9qbu0PRk6JJMpg6VYSzLclAR4t883yYXNCMcoPG1MpFxgKS3GTgGZU/38
rNdbMNp10DiGybfzvzf3QnYFrwEAa1BB+HADqqTwaF4X+rZleeIPormDlhmKLfrLPwxnVhx2Xfi/
fNDZcr0xzt1E6NvOhrNA8soL0AuSh8+DXFiemCiUS3E2z8+VeU7PCi7FMFa2k9Y6iqXC15w6qOj9
MLwXrfRXMU9zVrhYm5CtAyHbcAAn/GCrkatEsK7XcJtTvnWklgcddSLaZeFItlpJnzpLbFaG98se
exkUtYEZY4WP9gG508S23WRWom9j2iQbk0FxxlTvmjf+HGporWuKbEqv9eCsW38ZDXM3cs/y9cH7
PnTxNzbqe6HG+K6MuyIwa/3R7fskbJ0x9j2bRMqcvuSNA+PZtDjC4c3xSQU1hbTPZ/yc/i7G+sZz
Jewa9VuRUVhim3zbM7m1zPgweOlPbRyBCNeM17EcTk7P+KbKVJQX2t00jo9MDTeNki85aV9IrEAJ
YiNciyU2NgDAO6tzdx6vG3+YyFM1ZU81d18H6Ku7aXyIjenGsAQJaem+lszSg6QccOnCLmuLrEfz
RUKPIqY3qdE3+8lANzjv8+nG7RrhO05GAurVRminaaRamM6O/XDq2loPdSPrN2mfBm6eCQBSMhqm
BaSRylR+cRyzCcBb7P2mSw8TM2+tsrhyDXb0JtsLOPyUImiYOUElyegPRvdTAoWx9TqwSFDq5se6
ciFE3mQ4haQVUjKYwUDcH5XR3RjMTFGmrQLDotfCEAGqxsqvzfjkZuK6SC0W0MLZTLMIONjbPNM2
hW38rElyHaeGP1Eb3L3+RGkfkgRGvW1T/GQTrBr1/kc7VQXcQ+qNJ+0skDWIfyz5YXIapI3Dr3NR
Wr6W6w+UdNu6rQ8tCANFpkc1cQ5UwXPc6sttldb3oGhsRa4FJleR1EvfBvU67h9StwSR4SfkDq8G
833onTdPendqaJOgG1BQh7Ev9E9fO6s5aMY0+UZ+66bORi95vsUh/N1o4mstBtFcVtxHwXLXuTpi
eHsis6eJADeR8e9tO0UGeU8MfurTE6lE5FItBFR2A4k9Hx7mJ14lkFYGzBpIhEhx2KU3+hvk+4NC
3Q402+kJP5ijudExl6AAgdgDG9OUh5bQthoDCCcuTyZPDvWUbaXECHkN2bTruCuD2v4KAYGA1w9p
I6PUJO9u4hy6EmQtKMJIP58YaErO3hjsQGucAPr3QQWBabtzN0k1RuNYnXqWBnGGnaMgIhTz77X0
3mg1HlqQHifypigg227RbLv+1Nnaa++6j6UObkXS7mVvPuMIRYc7xnbOA2IAS25d57V59FK6ybMv
Uw41W+VGEIrHWiCR7fFvUJLZdKYZ9T3UqIpO+Fw+Vj3+Nrwrr93nFnrJQoV1Sl5pV74Dqq4gfm3d
FWO70yR91hOsaWPYjW15GIm7UQ2/krILS3qNNHSTGs49OMIeUHBN40MIM0WPL91bZQ6ilI4nelFe
TY6Ec8ZIMcGWdnBjFMAmdo0D62BMXpCZ05U7Oi+Q1RB+N5gHTrwOCyqx4ZIFuf5cuifdNoHOzQZU
fGxj9FXh3sMaUgV5a6BATzZePknfK9FgTCw7DooE/WmYeMWG9WCkDTqpXnzDjTEP6pTeWj1sdLQR
9i/ZCId2WPKasjnaFlSlNN40QebyOw54B6x1pmNP2/uBm1eN513XTfrUqVIdJCExnhPTiTXuMXMg
ANuOeR3WFssjWDpVOMNs3U8dCUU6j4JZ4N5D6lCP2sy4L432G+G6hz+jWEa19CmuNTeshnLbuJrm
E1WzwGTGS1bzE58Zb2ToTlWLg1WMwKfB6fmnBji8b0i551q5KXR38kU6cb/h2gvvrfuOiedETWFd
gtlPSnWy1HjTQ3cHVdETSYwO2qnOq2Wg2+W0LhS0nFFtJmSlm5hzK6on2w3Mqi22AzGecrN+GEr4
jsOaHZmGrt9rTndlFc2d7jYBYek3rbChaMYN3R/c2toIrXJ9QzlfCle+1HpVgpvWwLLIugbY/kX1
Zr7LdVP6BjdObIgZKJ1OsTFH9u5yLahL/OseCJrMnh5dMjw6XnZKDHkFydvSh5Fg5JTq2cim96bG
b2Wqw5PEEc+aOVSBU8kTy/noTyX9SawUmYsRv8vUO6hMveGT1uAudl9Y1+yHjr1Dgf4tJfV84mF4
ooObnrCDKYGMcJvcjhq6CcjXjVAkZD+I8jsV+V7mNg3QRgk1wk7UVDf9hMuJ9Q4EG/CsdjUe6E52
r08Nx1aMsUPBaSir8TuEPdON1F3LJy17cEfdDV0TAFvZ2Rnyz+SOoqsRM8oDm2feZoDcTmjmQxtR
PEqgy1dmX3JBjMDiEAUtMk8PK3gX+x4rNV/R8qUH4Oup1dNjwU13m3u4XpgprwfZP7VcvCnuaFta
IwEitHvEg67ZpVVyV5nsqkB+gNMSB6wcp0DXHBwpnPsJXikk6a+ka94pk141JiOBmEiYpJW9o4rf
pRqoAZnTIyOurQNS4S10aiAjkrnHUUFIpNfjAPfik4aRe7168mR/RVn1Q1PpluNQk70AZKZDVxlG
Z1LpeKuLl0E2AZg0N2qC8IuhIALexA8Vyr/Qemte22IIkKvf9U0N21R23+U03jgt6sIxfgZPGlSQ
cnvwsxF4w6Ksvng2nDOpN2FjOWnnS4eOflXQH8wzbmgKppHuJUEv+i0HBQhyxJtU1x5IYx2NPKMB
iz0S6jl/GidnqzkxWCLxLaPtAdBJA5iUrmO7ySIPig0nVr3b9nccfIECQ3lTJkDlWI5z39pmQMV1
1vU3vWlCoHoaIz2BoozSaebPHuEFjh+9HEAgy25rQ0ZAbAY098KpTqNhdp5zXGkGo4c11uErgY1i
MmcKCrvdVT29Mz394OrWQUPhOmBW6kLol7hBTJKNxczIM7nP7CpKWraNrUfF9L2y7LBWyFCwce2i
3bApeaZpAscms/IZ7Z95Yl954H6AnLYdy3E/pE04FtVmRBJ/rw3DbWwUcIGvWRwIxXa95e1ZBoEe
J2tPGm4PnyVOgBN4r+OcRf9FPcIF9cZmpc/Y+NJ1yCYaSRsAMWQeKgNQUHvso2kkUZVD6wc4Ucs0
T6RV1aHXxImnyJM8ucH79UoDxgLC3nSDgz0stecaJHMFnYiyzzduO/k4jbYGdUOJ0lLTuGgUtrue
NqfUaq5Grt9lzRPrnizje1y8eklzmH3USEFPfUujDueMrjV7I7auJ1zUU9vtqfu9jI2vsLSBZhmH
qLOmhRB4EsiU5Sn11CvIHcdKx8d1vJ2e19fxdKRxetRUcxBttUuzdA+4xhejlk96hT2sw7BDBwXJ
wozOD0V3PHl2qnwrxXrJzdSnRf1dVfV32JkCWD7e9rbAdQum1cZqyDs26rWS9pGkLGiy6geveIKn
rvfT9tKnOusPVl7u0rKHZMdwMGV8VL06tpB5iQ3NTyvxnrHawQGJo6miqvS9Xmsh+qBDpcoupa8G
fs3qDB6OLkR36vxqGJorc9J3djV+SWR7p8XiCcQdWJy6zY2qBJapLI9e4cIZYKyDbGQ3aTkErSM0
X2+q58/fOpeev/D+glYD/gtTwUWlYRjtRliQa0J+FIdF40ITovL7NSe6S7V/eFUhkTUhyDQLn//5
YuydQtcKVPVAIIiPHe2DLBN+6U4vZBQg6Of7Iq+2cJXCMlX+aA+nUr4Zw0qd4+KvgGeWjjoR3q7o
sv35K7q2GyFLNelQz9uAuoe6uNogkYo8oKgfwXeBD+pa1+NCfWrW7567OcBuQ3vlz5AJYNtcQWds
S+1U85uBE1z5/wBe+iPIXH4/e49PIjbMBrWrrWV30tcYCY0e4pCfr5QLI7HP38Tz38+CCJYjq7PR
ykgGHAxpF5J8pcp2aS2eR1iWFYq8I2RultRZWoA30N16zNqRjP19QxIjAZ4Gr0Po8Cy/SW0K2TUp
Xve9d2XJ7yV9s9YwABeHMhNMcKyii7yE7uQxnrC2lPqWoFsYVBNp90bjmRugXNcUyC8WY2wbYzFB
KQGN8M/vAtMEqFjMxZjCc1AIaELZtoHRvsTo0tueiD5fBZfKMahd/zfaYqnlvVc2wKPrW4PHvlQk
MKeHSesCB9beqH3QqfqH+tx5rWkxvC5WkKnlDbjZOUoZ9eS3ZrOpIb39+bgufrCzktZiXA5eerG0
MIs0KSLOOXRW7OtC9/5lE52FWZSrCdN5Og0IU+Xmlrv57aBBcffzocyn2Ifi1VmMxUYtUkGUOyIG
3kHXdext7LqE+oV5RXX+YNpi39vjriPpX36o+XyfS5zGfMDOves/12GvkFu2DWavLbUNFCxApS2x
HtfqtfOvPx/drzDYvWjTQLMLWPU/w2i8SHW9rorIaEsvLEvBd2ZeDCsYnrUoc0Pg7LDjtp01aUV5
NOIp2dJrBaH3z7/SWoTFdOlDg2YFlnZUDyoQcFifoITyLyHMWfXOpg5q238OAjKT0jEVBmFO9n7Q
jH1erAKD5v/Hx8/xO8Y8zLOJSvuC1m2PYcRX6a320u/hQPiMDlOkn9jLenPp8qz9Drf4+kVu95PV
a3AD1FVkyWEDHtjKrP06MD8MCf0yHexNkMKX3ZDMtWpXM7GQm40O1UorsOR2sEMLzFe2zYN4hzcd
THvzrZeFRblv0UePId+wJqK5PJHmhT4btv3yssCTYzHUuAF0oYAxS4RW24sD5f/BrO8bZ42B8oHT
PMfBAjFMeDpCLNNYxGmlcqQaZBEhz33riHM0dfhxj3V7BO4KL2Od/ZxiN0QrM+pV9vz5El021n4F
t1DYJ1ig6FIuTneo1EiSeQRHrqo3uszQR2Khjnot67T956HmDbX8rDN7bu6NUFxhi91QQ3oXAp1F
EWlQPhg14U86dPO7u5Yf42bNYnp5BmNc8Hx0oHwHt1kd+hh/bgvoJrQF4BBlBMsIPLRd82ejm7s8
sV64DjB0TK391CTP3KhXcqgLo3TmrrIJYiuEc5dfM2ZGKWiCr4madOLXMI4BVDmb5DH1xps2N64+
n9QL+9FBYxm5LdSE4FWz+H5Jm/WpTQXQNEJxH3ITkMUv1jR5L+wEBMGnQ0IFN+sl2dNhlaeEwJgS
cawKI8wNUFdtuQI7uDQURAA+HuRciub8n58sFmjtgP+AfZCSEi2C6XvZralRXRqJMYMaQFvFeJbT
ZRiNriU1YijTfUAN5VvM4+OgmhWo8gcE6rz8zuMYf44FJS1g8KWDbeXOdWBI1dXxDuDO0MryEG2L
H71ZwlVgcqKKNl9jqEBNgvUoesbCr1qydtdd2OUAH2BeLUByoOi8eHc1ThqzwqVFZPfZLWOombsc
GCgmr4use/18RX4Ac/wa++9g9gLhm/cclqFOKqJiRAsBEtL6Rsvjfj9g/+/HkdtvDO/yrYkW9kPf
j2wLvQV72+vd9NRTGFF9/nMu7cezoduLDTJNo9AB5cZ+9JJ3OEntKQQxUq15pG12LYEe+DzcMj1f
Dn7x4V3ldlZL8OEBt++racc8PUrqJKjK2fYLNpXtGlrn0kk3P9rwxIWOGV2mfZ7lppnHahlxKLb4
uQVhNWjHKH9Q8m0Q/dtopo+S8qPe/a3uwTxWoHYMBIeKAng1i0VudeAgx5OMxiG7Ajg/oFZ7pMa4
+XxKL+1ZbNUZyU3t2ZjuzzCaAElU6T1wsYl5JRW9Q+MF1bY8T8LPA11aKueBFjmnJlUhsmbETOp6
dWSitQ+WtLwrSls9oJNTBFUyyOgfgppodEOADgWRJUSoaVWLFhEmEbSdI6m7A4Drj61rnrq+uuJa
9i+T+TvcUghHQrWzdhiRkY1KZ6Kjv9Rn4kar+cqwLp4CNjwLANGDMSsQwX9+tVpoRet6822f9oCX
thSA6rTZZigmThZYtrkke70fH4fS2Dpt8q1wUS3srfru76f3/GfM+/UsPY5BaOaE42e4JqRTSHUT
5wwdVfVqWSKqHGfl2fKBOjLvCfT1gLWExrDjLB1xlcfRnXeRT8lUXaWV+yVJoRjX45wRRXE/pNW1
aLqjV5M2KEyjD1CY+Pb5iC+d9agPQFjQJMCBLSt9btOVXUrmBGQSm9SxdsArBnVlb536L5lm81gx
FovggHbRv19sTAkUpD7QtogIqV5To4k0Qd6HztqXQEB8PqhLxypANTOmzQYscVkl1VBLMQ2GNKeB
WkhffHfh75bXW927ETB7a9bM8i6lIsj7KXRjZrWQ5VekRunFokW4ujDgC5vdlvAC+nxEH2jQ8+zN
CCHMIIGS0NJtc5AGJKgtrMxxG0cA7qAPeI1a994rfinzE9D842cWDt9boD6iNYzuBxwrvNBB5sCR
ChaCA3ORxb1IXAG00AS4wXCAYvIYih+dCOE3LAANrsLsW1uELnrKQBHgobVWlP1QCP5PdJimG+4s
ir3MKJs2AXKtM8poCPh03YFIEkLQHO+boDfu0h1MTcDTWTneP2yMecQWAPY6+J/QDlk8CWDIRQou
HRGltLLuvdbNDk7DjN6vpI5ec6YxuRLxw6qdI4IKDf1VwBiAkfzz8Jkyc0jTGI9lE6CknG3V0Pst
UB2kmoLEVn6bkRV68oeFu4i4OO6Gpow1syJlhAKieao8s3lynb4NPl+7H27kRZRFOimnbCilo8qI
esWWTO1+0rTH0rj9PMrHJPrPMEvsviagFGnZTRkl6msCnFDQRGk4KxP5AJk2XTTsAUlYBe+vDG55
fk4OYRyoszJKc2r4uWbtQZ+8GZ2Brczi/PX/eA8vhrdIFQ1zasgw5WVUuDEYOa6lqVsId8MGt4vb
u26MnVuqlWu6MUgNV+Iu9gGxs8LiAqsyGWJKffSfnl1mqEdmS+M1bewuRNIjQ6VleaCXFdZpZsfu
jZdq4GcUpRMx1Gcgcu40sJ0Zyrsij39Mmj2GZmwMftKryFXOV3TCxavBJ8BnXI93G9J3V3qVaOGg
tFe7K55Aaj+InNxS6M9btD45RJ2m2NwCVWYcOlYj1csRimi+TOqb1KPNhlvDsdOAISqSAhZtg/BB
IiyAg1IONIxLxy8SeUhEesOaNJzKtgG8Db13/FOfO/a2rMs0IFPThXXe7VgNON2k2NfSlCedjI8G
KTdWLna0zPZs7mSbNj9gC9X+CJHEBuipbMh3dpo8O2ZxIjbEq1IgOAS8OlKabasBjVC7Aa4okTuv
AG5GycmXRgaVaQG8WffYJu6+msxtbtkHriW7ZqpDTVSR8NgtjFG3LjEPGoeoeZftMyGjgTbXaV45
4aS36G0maGZWbbsjJnuhjYeOsqRfsh46ODQOoBf3jsMIWqotZOcZWuxw+3h10gqu7rb+1lLz0EwK
Pd6JH/D1gUe3y/eMTMAxmmrWhczvgTyBcPsk6LPTWPGu0cQ+R+++SdF/h75eHyrueuFQWw/TVFyJ
GIpWaKSjwhmNzAUNwzXEBkiZXWfbV6MJXWO3uRuBmrsVBnrnepm0m54pFSg+Qgs8zlO/sOs7rdaw
VgBcJG5bf+lVvu07APETLReBUQCT6JUUzIoyu+9no7XGcSa/mqY2LKcOS4O3bynIfKHbkCwseQsh
dY/UkWPBzCyG9DNgaUYZdLmWhXL0mgjezHDnaEl9wwtjCgY36/yCwD0pZ523tTPJwiJJMMSyisOU
gTbjT6J8bzmDAoymHameAzTWAb0p+22W0mdh800fD9ABTF85yfc1jlzbrQAqgcjLbSX6YICrn0sg
VDWIE23HyLOglMrcRPmdFffA7nqe/mRnddKF6E1YN3WPJzxkAtLJ8EVsGU9DIkwncoDp8PMS6qfl
oIDP6qt9VTpHAfSLXzuAR9pGmOnJVnMhK2IMrvJBEXmsBw2K2k1zxaVZBTlKLFGGJr6fk24Iq7iu
AmhafW3yArjBvntsirwJgYq3NiU0J9C+8r656QhTV9wnX0u9ePOm7hEWTcaMggc8Eu47gGAOzPQp
8j8pmQe4DSeBxTzblwysRluJK73okwNExl1/dN39kFl7e/Sgh9aLMLaSigS2VgM+JnP3JnYUeC1V
+81UsI3gBBTJSiA7grhWFk4uH4BLLXMfzQ4HeRJT13UBIoXUvQcvN5INlbGzzyjN0fjwHCjND/Zm
aDJ5baWWu+un4qV0YiCYwYl/RN38pFTnAORlO/uk12RgtsAEkrxHTdLcJi65H4S6JhAduCtzp94n
5uRsWG3aQVLZbcBL92A6SZSZ6Q+Dl9ZpqNWTPSUPXZNbK6nE/+MyhHuPTi1kjr8IwmcPGSXFkA9O
V0ZtOAIe6ovQ/M4i04FiHgSxfGjIxxsgmf/lCoZaBYjUMzhheRkiebOqHCbgkbZj0PV86gDSaXzz
NO3ik/yZCfShoYO1xmC5lKnNFtUuXv2gRCyzfaD82t4doKoyVUa18br2ytJAfAdv/GCIZk27fCXa
r/r82cx6zKlMq2+AJ8KpOSW3SjeAizkV9kqp9uInPBvWr7fjWSBBbHC1GEdtCCynCk56vyRVitNM
WYOixQPbrqW8F/Ps85CLHKOSADE5Ct9vpnzWoIw/Zds8IlH5aD/Vh3Vm1dpcLnMLnOrS1JF/Vg45
2H19cMrp6Nri0dHoSvr0wY9pfkOcj23Ohc+nc9C9Tsuz+Q2BNtHP4g7oNmg1ZFvAe33c8dRPgmzj
hTJqo783Al1GXzx+VelNo2QYaV3ctNNRQ1/IhajL5/vvUop4PsR5us+GaPZA7rIEQWIHrmHtWMNY
vJKo3mpDpGv9TVKy+88jfuxGLWZ18Wap43bs4GHYRJQcBhSK2fjNZRxAdyQfSO/Sug6zMt/Kwl07
4dby0sX3rBtHDV2BxNuNDdufunQImhyA7Nqyv01AEwEdJXEKJVvk5F/E2GxWRj6vzc/y8cUXBVil
RZZYlhExkW5pAhnMmLw7v0Dd7jfqICHz+r2Ii2tY223Tns3PnlPn/C1E4dfb+Per0V18dDfDRcwT
tD8Zq4FzdANUA1f2ztobZ/GRCZkSIeIOJXoHhYdG3sbkyVXW2lqaT5fPZnTxGlWskbXFcWfVuLMy
frI2484JCIhp+6EG1mvtuFt5by/hZVkGyYbCwolQpH0ZFkPBQEbhoB1U1800PBmarAJVa7uVhTOX
Sj4Z5pIS3AMgrxcCw9QP46nSA7bJowKiyTUMtjZrXemPFcZfz8bficDiiNVTR8Tw8Csjp5WtT0i6
TXX1XAnzO+pYgEnTgzXIIyDXD5Zoj2gHrFxjlyf5d/zFNqUVk0y3MdpM2WGnOUd07Z6NsQZgVcYv
TW58ragXfT7Fl9fr75iLrWlZbc/sAeUi2ylB9Oi0wp9Grh2KalzzlFw7chdrtiODU4Kr2wA6CyZ3
ae8tt8cwvym8RkvyLwM7P+AXlZTWTBWtddZEBme7FA9OH4wUIITXdsalCTyL8+suPbtImtxGxlvO
OU78nMKsYPgKZujn32j+7stdYFo4t4DM1o0PKhY8zfq46XMQnHUAlevGBNC4XSmvr8VYfBzs76F2
qxrpaGUGZlduZLymh7QWYvFFCg5gmFAZvgjQqW4iA8hHhJ/P1AdVjP/kDv+dqmVhCxV6FicdmoSC
D/eTGA9VXtzIeH5i6s5LFsBCeE+AexJxGjAtvzZSc2uDSsKTblNMdIOKRhlIPfkCTEC2X/lxlycA
6tyoCaN/s6x9W0UnuzRBi3wIyiew8eFM5pcIhy0H+j/xAkip7621JPzytvsddXHp6UyzlJib/3l6
ZVSaHzfOltFvRsyjEnDK/+UYl/cf2ExNlmvoh0OB1JklXsB0KQMtIAr64y7z4ZYV4pm3EvbSfWhC
tuL/Tu1i+bp6N4Cx6aLk/zbrOPIQ+oPtbgDu2XkHlWEl3OVc/He0xUrOIF3n5TB6i+BeokNsfJoL
BcYeD+GVQB97fb9yxv9GWnb8TeF0sGGckRuRubVAFturW9ArNuQbGFeomPmfz+PFw8yeMS/w7ALw
xcRJdHaYwTlLEr3BwDTjZ2/vM5QYq+b58xgXd8FZjPnvZzGSyolrr0cMYf/0ygzp4FpydPHznEVY
3Gk1QDAuL+J5n+nKR1UQar9UQNaaHcbCR2cwAI0HtKkd1/6X87fca6B0t8isMX/D0a1kOFbPSNOi
zydwbXiLLdbbBvyBDATJnJ3Cm12irqOTPEDO/E/H6dlMLrYVoEtcEzVmsg09DlspkEtBiQrQLDT9
N2iDz54C8FOcX4ECRaTXzwd6+Vl/Fn6xz2RGhAenOrSYv/ShEcgteQblOchPgCYG7dW6XtTlV/3v
iMvbfHRgWtfFmFswJ0fzNm3v6FBsYWywrcFF14xHkdRBPSTbKhm3LnSyHOthZdArn3cJei+ZXkzs
F1grgiicERhfMohkGTf82fKBPQWZE9LRPHDXTErW4s5H7Nm+dMDQTXXkf1FBjwPo32X81W6/TmKl
if6xOzsfaWAnUKiyOjo0Fv6MA3BQYWYEICZRq4CZ5g4maXcwVr2uLfNgzPilNhPvhp0eU9t4aogJ
4tpcrNaSY0qHV7PKwW2BU5Nv8v6QePVG5qsP1otnFECGcBEEooMsv4Fh6L1TDhlauFj0QPfYuxGW
LbNujlX6KGLNMr3s+8qHnwf+Ic07C7r4AMXcMzdcJqIObLKtvgHbGtZfcTBI1FzMACZVoK2tSSxe
XvFnURefo++kpqwEUfkJNH90yyAH6Ce5n2ObFfva+/8RIFyb3sUVYEDdNicxYooXGumb7itUdAKY
OoyB68e++e6F48pRshZxcSU4UkpINCAiqj7BZN8Nzt3K11uLsDj6eZambKRY1m1opUFJ/XyX3WhY
M/DdhHvcrDHv3a4lIhfv67OPt7gKuKOa3CkwLBkDb3l0jbdqoP9yp53FWNwBpFaFlpYYWNx/0YZ3
E8BpAm2nz6dvbfYWJ31pmz3vBwwETs6+1UGsvl/LbdZW+hKgNfZV7HEXBxy9UkFpRM42u/GgPsi8
fezPinFr3LXViAskCLA9fRa3GFV6UkEBDYld9T4L5LG9B5QYdtZaeX814vIM0UBvFQUOLiqDODJD
yI8kSQCGR4+thTMETeLjatZz+Z7+vUSWqrAUzeHcc7FEhkApn2wTG0lCGqJIU4T2wfDd727ir87u
pcUPcqeB1zcQUh/kjeoKrGrbLkQEt4NZjN9GLvIG/Fuo/5jPy0wFMujQpA7/fqkCRO3Oyu2e/QGH
VsMXPFFzWBKD0Z695tBC+TzCxfk8D7E4S4ae17YchYh6D0YK0JP0868FSu9liRsoCehuHcJzEbV0
HnNxlGR52YOwimFZTuBGBuw68qve9ZvRxyGGLmGgwu7H2PiwysA7bvP5iC/lHufBF2dMgfvcZrDj
RuVNXVtF9lSS+pQLuEc5cuUmuJh/nMdaHDWuFHoHR12cZ2idBy9TCF9P9Grhd5MANND4lj+EUBkU
/lxiDGqxctKtTfTySUfzbvLAnBYRewIGDE/VDla0ejAneWBtUFyADYPgMDRDyerD9eL5MLvEzhpX
sJhfavFmZumZws7/53yA6Q70t5MgBXo6GNArI3zj7Yt/2qnnURefFyWtvO5MnEoZ32roBG4N6PJS
ikmPQ+kgrdnRLbik64ij1fEuPvYEO/Z2MDBeS2JV27NOarLJgwzhfRfAoEB/XlvLl46l34P94DEI
w2tvgk9YFTH96wgUcE6frHiFCrMWY3Gx9HGWxMkco9AeurLwOdwV1ug2F0+h84Es7hK3SaXTDNgo
43bkWxhveiEPU2RqRhJSH3pY9g6llZWTYOWLwUz+z+eBURIdFnKIOvUPDkjs/C1DUHC/4bkGCQIA
IHb/lAOfj3TOTs6ePlIC+OOWiMm7gGyLzX9uTeyKuVbwP7ti9da8dOadB52/8VnQTvM8ZFZYmkKn
D7znX0SqvYKFcOAu1IU+P18vrBcKMwQo2lEH4gBLJkNtQo3ZFqWIyq71VfKc2/eQfFi7tubNtHjA
IAocQMBlAjN8yV+VU91bpMUpDkIGpHogELEpccap6+yB/oCKkRQbO8ClrHbxdXtl7z8f43xBfRZ9
cWn2/4e0K+2RXLe1v8iAbUlevnqtqt73mf5idM/0eN93//p3PEHuVKmM0ruTiwRJUEjTlEiKoshz
6IiBdBk6gvnyKp8QyzEQQlP5blSIbZTdXxjqibbcgWkgnmFwA/IiYndOuJtvVy4x4xm1wMklH5Uv
dI3V4S5pyIVRKlEWKRiCw/Qm+RbulAhQ8fFLC1KnANRlB+H45LbV/NlPLnjW7TR0+YD9pCsj4OIE
pQ2krmGXrVlI7oWoV89447RF54VALv/qh3acONdyyO2n3u6m18DMIVvQALAV3o73z+Ri6ATEmJIp
kKJlQIpXbbbyM5iP60GYowcyB4sTCKhFTrKlG5ExxoAuRlRB1PX3I69XDdCN1gGaw+UWBGjZTaB/
yubzZU8QyeA8AczTfWMMFSILC4FhGTuYigfYj2gYf+POBnSPP6pwDoCCTI7bGsS02UGPmNVrwiap
rYhyLIKz+DSJwAU5wOIVzLMadoMapGeiQpF1do3cASCLmQf0RAB2AOhb6p3/R5/Paga80x1/AucE
hhzmaIptCn8e3yv9lxS/0/p6ie4y+l2rX0L2qTbPGC4UXDK2jsHjxeUvq3HV9+gShp3ojTvbge5I
aAk8NG/AFk92ih3GbueLzkHBhhLOI0BAGeKeBZlDCKC5w5yJjH/jyDtRissoOg0M88s6GRHlmSMx
yUKpENCNGvpYpURwGomU4fIItK6ygUyQZei1NSrX3Shi8RJps37BkSuXrdkXBYVlhDI0YbdRc0/m
fTcJugK2Lgwnq8aFDBZpodyGcIIKIPYO6e3hLnNQEwfG1FfqAyNuhPmD2xGoTI4qcvKtFygA+2K0
A6M0GEfk7/ayJrVxsw64KvFLta88dO87ADgbW1c/DO+jbInevDai14lAblnRlq4NLA1h+elHh1Zl
Ot6XuqjetJEs6IQgRwEo+kp6xK2pOcgUJxttfblu0JX7Pnc3mAxICeg7kp+Xo7FIFBeNq9psKUm1
1m9HzP7Mn0BMtBQjcvuF7lNT9AK1YfYAE0ZVRAENwPkbczaY9RIASNEfdGCRXQNRTJBKbqlzLIBT
Jy8AZdA2qwCMMM3hr24AjxIB82C+WEMnmPbeiP8n2nBHjIZxB10rmtLvE8wtGQ/j0tuoUbhyfyMB
fRbwinSOny/v11Yb0IlQ7tDpAzTxMx0aBjfpY+VNu8qdY7y6rBRAolRnI4YAoBAXciAAYHaK7wKe
hiIfSQIFc1JaaPDRUSoe2l/dLIL+EAniQu88AYw0SyGomCg67AKrw/xip6auBOzEywsoEsVFXgDN
FUVfYBqsb36WyXuP7LFW0JI//bgsZ9PUj9Zu/f0o/mY06sCLo+F+Wj/0oebMSirQRCSBixJZqklo
GIQmapy7inJXkkbgTVtZ6IkBcO7UNLPJxh77oj6s1SB2lb6E4U7+qaEKxezGJ2jVpP7lhdu2cAYA
cBPcEOCe4nKaLqSKUfbQS+n8jL4YSKGKdrSm6k1tdzTB/zIxhiTt+9z8qxX9RzJf/AJsGIv0EJIN
Fc04QHYGPL3g4N8MUDr6c0wEQB08KadmkSx9RsYO+CTJVCPAqk41m7soYwcQ0+4kpRaI2zqutD/i
+MsKANdGg6xrmTapperXuf5ploLmrN/vjVwSCo7Sf3Ti7ypSN2tJj/uKD5qS5zIj32VlsPMu2wMP
1yLD15ID9RHw2kDW/dGYpgtoiMcQ8JB9jvF6YHsXnXkztSgf52q+CwYFo+mlXbejwJo3/eXoM7kg
Y4bgGBwYlj6TZlAtYDj6bx6KTlaCCy5sMAEdiWd6gE5EthwxOx5CwY5uxq8jLVYtj+KKORnVoGZo
DS+A3JrgikaeFwpc0040qLxpqeDyAXMCACbY2ZxyuJTxANBlXwllu9NR5U9/JBOa06QJU2eiR+31
2OJtaCXdWpMDYHTymBJVEOThMlAcNUMPpOEBqKCqW4EYCT98aNG1FhZ7QZxZN+OSSO4kjYe07pF/
lUAqsHo3+EXdxEOV+wlbBy4mJ3wSvYduhtNjJTnnz+RaJoMOiaqveMZregDdtj3/mJ0Qr22BO7+J
JG7toQ6QUU0GxQgw4rgjolEV1keVXPlmgnphVNcvfQUkv0w373sjf44azHNdXtUt8zyWyJ0YGGvU
c8DIYzij8Rb6YsYBnphvW1kkZ8uZj+Wsmh+5gdwAWGfKgGchdwAJW3RMb4mg6LYGTdBX8mf1OAMZ
CiZHRURqX7nTfKI6oGnBmHz90nVWszPfdT+9Z5g0ie/ib+oOMBe7y0t5xv2IdtET+Zy5SFkHCAcV
OlI/fxwGzECBJ9ZHD7Rpx/vVaDqwXxmWXH0TD/QoWyfHkfI6h+bDomUIp6LrfJQ5Qmuhpk1AgQNc
4us4Wu5rUNMUWevV1QPoB96a7vui/TKaz8BM7kKZNgKr2vacP1uhc5f/BSgeoDRm8NUWT+Nm7/fZ
rxwjeGEM8Kvs1kiuC/mbigm/JR39uHwfdUwG98KOM4E/6dwRomMaMGUMn5G30X1ZYySTgvKiHVD+
B3Qx8BQiLUI1COD9aBQgRQ5gp2cyyBhXBTxXVOwD7WfTCyAyBJ7AwxssQdnNtAeQjEzTG1LQ/VxN
ovxcXRU7i5VH68+dOlmVyUU4IJAU0Ot75yjeclfs8Q57yL9AnYBJZbxFEJS5Yke9lj3ZaYQFZpE7
6lwwmxqtQM7YwiJJ6U4ySJPZx4hm3WAcb7M5eoyp6rYt8RPzdtByK1znTQALPtS3HfLUVJmsHvPc
eqraOZgHy7xxL/urIPTpXOhDX/G4tvXDRsvvwXwYgic5vu3QFntZzOr151sBxkhNBdLcGUVOFGhJ
xDJEJep3e2W39hFrHmZqRMfjdgAAXAZSAEAY80AhWQf+Dfxa+TjrQWjoEgfsr9InQJtd9Ksf0GcW
zZix+4sGBgS9P2I5F+vbKjIaFWLNusVINog05J+XF1CkGJekAX2yn4MWEmTw55i/aHAjgX7gf5PB
+YsUaF1QNAjdygzXX5QK87NagIugKgLj2gqNmJSljBBQ2gHMkVOnagAhP45QJ7o271Qb6B92hEPh
e2dJD8Nj85W9iGpgW554IpLXDizzM5lphfmuwM++yy+ZM12l7vweu8Ou9Rb7WvMWAKz6MbjHBCu7
4WUnsrkoUOWTHnY91K1BGwYAc0sNf0jjC61q+/IWrkpwfgaEHgw6r4h+4KLijpy6BRxBCCxpX6/i
N8CPfQPnjyBibA1dGpjOIpinBzTNGYZbqpGmMNnSoXsttov6ZQHpBOnBUCqZt13d2WWt+4okO13y
elm5rcLpiWQut1mWeaDaYADz7LraY+rfHyx2Qw64sTihE/mXpa1/jF9KAo54kwH2iKGzFr8fJWsN
oTkhOe38HMNxcXjbonm0mKkdzv2urHMbaCeilV3/5CWRXDBmAZELA69ovgYSmlq/NTuwaOjgfZh/
AEbdTrPeWYoELFseQP9/SFJopV18FcQfnSRiStz8FFDdEQVw9BTo56fas0YL69qIah+Ue35pFg9F
rR7AHPLj8iJvnAsrCvk/YjinVPQRHDoaNF60wS1ijO0AHRxWvAPxgo5UhEWTpYnKkSLd1t+PdpZW
DVgKw6T2K4W60fRFJLQnVaKupE37OVKN20wAHY5yPEuI2GUxTk4Zq8whZhn4gUGLleoy76zeWAAf
07WLwHa3EuGTdeVuGgY1C60w4tqfH3qXfdNx7q3tUImd2x3GiAB5AVZBK07/pu3sRDDnolrHqqQe
VHhN2SogAGK1duh0Hf1t6jzY0cx077IFbYejo3XmLhwqnfJqJrDURZn8THlM9G/giNKWyAGegBWS
+7hqrRwgjH8ll62gy8DLwpP+qRVpmR4EmrpqGgyHuA0tQkNLrR4nvbtO6ngHNCKAaM6uIZr22TQs
FLaB2AfGADBUnAoOtBlzcAB78WP4DdBg535PViTd4WlOC4uIKmWb3nIkjsttzD5lc0XgLXJT2vGE
wCdTZxb2Eq/ucBb7jsRwAWfOIw1RD2JYqj+UZbYr5ZVDqM6/90QR2MzGjQidO39WkIs6ek7mPKSQ
1Yzozu/rYbLzpnKr3th30egB2P/nZWPZOpaPBXIRB0S2QZjXOEtacN9dR7Vk3sUjEQ3Ki5Zw/f0o
rs3d0AQh3gr8qfuWoRUzSg9LChfof13WZjN7Q3/T2v4Erc5gQJVZBwGSqXd+Vc+2hLGZnOU2w/s5
uNW0DxMNy8AbYMp72t327JcxAQ6dvFz+hm1d//kE/jG/oQlu9wqcoDVn9OpIvjygAh4sVj/81d79
kcS5G5ML0s1xVvtJBbKh0JJNEfz3tof9kcB5WNO3ulkSLOegaMC8um5G3U51wZv3tgn+EcL5l7wQ
wEJNUAMJ4i5h1T4louEykYj192P7A69IuETrSiW4ZC2pu0hf/9uuc36khHiMVQzsejrW34BO42tG
jOLrjCUTZSYiA+OcKSgLlhTrtsvVF5tDawDPqd6V9siy3WWlRMvGndVVaAbzEkKSgRpdvtzn/f8o
gDuTjVElmWqsAhrJjMHBN1EkVakai45E3pABdnrCLMTZWDKhUJ4BtBhU7OArwSN2bQH4kKKnLrXz
PRAQfqgGeJwskYJ8FrnKxZUf/SeGooFNhEsBjL4h02CC9bfKv8dpYBlLZTfDS5/cReCLa5k1DYL6
1dl732+R6OHQTWTI51hTHQnKXglKxYsi9jLT2ZWDkqDQ17/mtQ5QRCCfIRjHdp8UV8CEsdtaBKV9
dqFdPwGScUUBexsGXzhnMJOwAj5Ir3ij3Vz3NajhXVTGQaiLogdIqtS75Re459hiA9lP61HmquxC
2FjIu8nvj1BwSQBJNZiL+HtC3coaGIzxEc2K0Qbu488lCMBc2zeHIJMFtwWRMC7A9MWkjmnWgsk5
egHujSNLwLzMZ8BdC7O7LZPCTfofvfjFnRdpyQj0Un0AH9a3AKarnvov6bG5CjFqhGY5NG1fo55E
7ApUq14v8iUeYIhfWC7+gBNvTpKsUzx5llCZLcGl2e7m8EsaPgIQ2rbRO2jfHSEm9JYLH+vNBaO5
DZpQ7aB3jZEJTdW9JQFJJO4Pl2OeaHm5kFQtMnpeAuwk9Y1D4Q27xh2vkR4JIt9ZpsKvIhcZqAa+
4xK8fd7gEW8u3cIL3WRxpJfokdi1B5w2Fh5E1cCz2xcnVeOeITSWS0ErQWqDmjMirhRb2XCVAcyM
opEZ7hiN1+2T2BnP+tr+I3itWSg46REQT0/gTjNn2q5WS56K68lp9uNtcxcf1kkcBs4g9OGm34eb
7GYStSHyZxgnmH+yB+9WFSoBrLWbks5KgnR8QkAwPi9bDZ+3/5ayEgeAIgVsN/x7azP1Q7ZEYHKv
tU6y9Ti+Lo3AG9P25zi1xBuo+jcBhxHwBay0LCaP/MzqfNZAx6B4Kbrvk6EFLEUDiJHJ0SZV0Jd1
1p76W7k/svi3q1rqe61oMRZvkBEwYipQRaMrLXkZKSjftdsxeF3wljbGo9WH6L4HzKScPF9e39Xr
ju9g/CdwqW6XtWhjyXCoLaa6Q5dOBUoYdZcS7VCT/B5Q/Ae1U5zLMs/wZXih6qnNMm2cE5BvIBQ8
oLU0+4nmd8d0i1/sFkgWERrjH2Yv2SWHqLQJYG5/Xha/Ge+OVp1LWWp1LrsEHPaevDzHHXi4b0Jg
P1yWcdZr8h8VkRrJBrBHMap/qqKk1Wk9Z+CzZJg9VDEwFaeWVnnxQ+SQW2j6oHo5CAcs2tqBC2hd
OwSz5tvlj9j0UIPKoDOC45y1xaV5ZUQd2A28ZcWZLb73mSgl2jydjyRwG1mNjERyCAkrExZ6aoMH
DFTsJBsPz7+u42fz0NymnijCb6iFVg+kHihEo1LJP/hUSDmNYYH1ALi9bTwUa3QL1ObR5F9evq2T
5EQQp50kxS3oRSCo+5G/LoDtaG/il+SNWrMn+aWnfoo0U+Qt3YBOhaYrXVk5ErhoDso6hTTGrHhZ
m7zrmJC1lASoznbVkcbv+mxMnamXk29hVS73s0ZHtytHoBFr0zda0s4NadbYqCAxpyYkcGJjVEA/
T3uQPE0/hqp1Mmbc9XS+iho2unMCtKSG9jfTQiM3NrTWwdWf4v+BsYpCTRtXwxiZhfTumyQv91MN
5mhWZw+ybnrUoLuJpqDilH+kJblSkSj6qTY/lhXOPp3GrZ2r6a9Kol7f4hMjhNSeRE9xowVOOYea
XejTDqMjDBDIoBZCjvcC7K6PEuDVzjjFt/JSfQRp/gYGvwas4GNjkQgv/Fneg2i8BH/xDJDQHNfn
OUxcEFuHNl0aYmHSYbETs8tspR0/h2DeS6kxuHkc9a7eGMCpXqq7JZgiqwP0Xm02j+C8v5bDFLTv
LPw2z0XoopcQUTcDtG9Uv5osxDA9oPk8ZLkSCNsN2zTHQ8OWya7BIOKOSVbbvVZ9X0j1U89B5E3H
PnU0ffpeF5IbDTNxWT2qjqJmsiDObMSyFb0PL94m/gEj3WmYKUjDwpHMqjen9UckDV9GETynCrCr
L/vChqOfyOFSU0MCb1BcyyqueF3vymSen5eo61VU62nqyC0wN7zLErc0o6aKoXQZTzKUH7YbG5OO
XaTBaPIKcG1FepilAZdleXz63wRxeWnYY+YeA3+KN7FpsZac3CRAqOnTzBCs4ZZvA1NbwTuagRY+
XiMp0EHsbjaAzta/9FLfd5osiMdbawZYJggg6IU7q0+rM6slVBRUrwJCuaYB6Arv0sC1/gtF8PCt
YfwKoKNn3VpdL03S0veq1+uz10VLfKvVhui6vXXXReResW0QJtlZ/0Cl1ADJTAfVizoZ8wsIIi4l
o4looaMilxr35jhNfkHVtwH/xcbFxUli+jCjqrtMslP0po0pzswKk/kuKwdEGAlo1FWESpuWp/Zl
I9pIo04+dt37ozqYPpK+bhp87LRkP+nSeTJ6fOTE9GqGQxAxxapZLrqxbjrlStGig53xnPYua4t8
AkWR6nU1S9y8ju9oaXoNxUxLXKmflzXcsi2wBv5XGJ+rgvQ9CMIZwqr2RmGHeDgkimAeeysfRkvF
HxlcMlqmUZqHGWRQH4+9oNMImJ1ixlzB+PDwkn1Jgo7gLY88lqee7tpY/FeeOlwPKriJ/y25G7JA
hE3Qx6DxQQe7HaeQtswo7FIo1IwgApBBO+euA+e3ndQZ13RuSzcEMKrAPbd2ysQRbIKlcBW8/n5k
i3guVuslUVWvHQFrpiw44l+l6uOyOWwt3bEQ7kBY8glo0hKE5CWmCuMwfJgzJqqIbGXR+rEULos2
Fw2Ppmj88QAHNLvDtYwS233hFU/hAXwrVvsc32t37bWxS5/w7++RKyICWgVw1yNwdCp0PYIwXvLb
Yo/WUu8LUL32Cs5XAMq2NaAQg9mlEZg8FsnRKsE07ebOHUnjokg4goFPGXDK4k3nKu/GdylKdhMo
lf/GQo7kcBZCQGAbxDq0UkBuJi36tZnjNZGirCcQtBWhTLCN6shQtJWL69QUzbGuWEiJ6mlV/yYr
7W7qmIsHqjtJEs1EbK8dgMY0WIwm85lz0VQFyIWQhoCzY4x/pH1tlYqI4v6sv3B1aDw3/FcKP3kR
YCYn6jGG5GV4RIzs9WpXONkd2CKvM698oVhFgI+E3xfDbve5V1Gr8YGZKFjWbav88xXcsqZm2hh9
CBKO3ohSCxmYrxEd+HrBaA1NfKtnaCm87O6bq4s2X7x6r2NrfO6ShbE5zaBahEZfrYl/7eJM8Fq1
dYSaRyK4PGxq8R6LcRqc94r5WqgMjT718F6y4CpSjV0rT19qKuJB3YxiJgGtMe6TmM3kHIHpTbwY
IIbxlth0zYAUlolUV7B2G0IM3FcJutsxL3D2VJGpXajlESBy+zb0NIycDJHiXt6es44I2KWBGzEQ
aVC0WrmzTh2tQpLTgaYHBc/FeJN69kYlguk0Mny0aeDTAPB/JXubcnigqb1eFr5hG3gUQe8ZSGsp
UB85a1yWMQTqPejqgeaITSPxeyVrmIOa4s/LgjaOA9zHZcR7k+Dij2P1VEuY/QyKJDp7oWyCZWee
nbosPTIDAQcZnQ4kRFTu7FLqD9o03dQYsCVav5+C0SPxiHEsUAN0lenMdXnDDIwzJUDWLaN9jfkN
gTGf9a2tMY+sHOEUj0UEGI2nnyqnTItCI0E92FtRCM0rI7HUJ4bGtcaubvK3yyuzkTmdiuOcR8L1
dlBziAOohRfZ7A3Q68xtnWjX+PVb8SVqrTzf81N53E5gJGVIWSTN3sB+tPkPAApbBYrcAq02pTAZ
CRQaRtHvyll1mlRS0CWp4s2H0VVt4+s/GJ6zNzrJrvQq29xLnkDmubdCsyOZ3BkMRsBGIblJPflA
NclnHlqXPzurc2GWztI/4vnJCR5FE6zbG3gkdl2Ko0RjQcVjGZFBetkeAIjvzCs8tG6ZLmw9jz/W
8Y3kSyRUpCqXw5EpqrqpxfLm7WdNb3P98fJaiv4+5wPZUlFWqWvdB5BcpLgtzX+dL53uFWf1SxSA
PDiDgKhevBzswrJa4HYtymI2HndO5XDWXkwGuJ8S2MRoq6iLlz9/WwUKgYs9lMtbQR5Wq+iFY1EC
wTg/Tq2iTAOtAdgYxYUo6M0Hs0mvmNf7eW3F/uzRpd8Fi/myomLq9yLr2HI+MMWCHRdMowi3XFjv
gFcZsB7VTzltfi1j+VRo43s20IfLRnKeIq6evSIIgImXnJ2OgMdaprw0mUeMAHOs2fWcVDZFT3Ey
CfHNN1X6I4t/spq7EoekMWmIkrOrvpLBBrvaimQWX+t+YOmvgWSjU1tY1l3j1Okt4kRHfvBUV4i0
lOWswX4Gp0ZfJvlEU6Zl3DUW3jsOteA02FBTYQTwdAposZCtcrGkY7OpoDQAcR3GL1sUImL6qDXB
/vLOqRv+rWIEcmXXRXUFAk+tM8rKYA6aAtj//3njsGLXfFw++xt9Nz2370C4fkG2bzeaha5MvJsX
buGT+xH1GdHcz4YRHX8J3xpWTEpRg5eRePH03uQvhvozbp9S+f6ywluH+noQgfgLvLSouHLnUVZo
EbqRkC6ug0UYCu59Y78CHVKA0+LJ3BO54NYCH8tbfz86FNS4SQO9M1VvmMrUllJM2FWSqFwgEsJZ
S5tXAyjqViEEDG319z4lzuV1E0ngzpmxAA1rmAco6/SGE5vgSE1FOfaGyWNn4EgyQw6KBsXTlUqb
jNIEj6Re0meRH3bKU5aNO+C5//urMwYgEBERGUHUKPMVHWXqdKXLwDSq6mCRHF4n5X2SDUEdd2vB
joWop9pMUdFRdYSQfKEOHg3cRFTX2JSw4ragwC5rZxcfUqhR0CjI2c2e+jMASaM5tC/v+taWoASt
r3erFciOc5amNCYytYgOOTHe5ki6ipPmYQhDUQ5w3jWDHQF47UoGogMTgTunmNklujqtUUgdm/1Q
md1LqCMTZl2eP+SV3FipSTH7F7HWMifSe4SWkru0nXKFCe/Al4JCd+IyRftqAwKxpGJ4bwdRZewY
Y0EwxLrI6c+8CBb0kOBJp9Om0dHygDhyp9dOUMRTh0adqnnOyzyyQ21G91WGhlE5SszRAr5d4peL
Wj9PVdW8lEou34LAcwb4FsuvZn0IH6s8ByOlAoYKB1Q7dN9Po+ZkEqutSs/yvWyE3SOAi8CEmuno
B6qK6loDAMStLPfmrxb3DCGcxsZ59XtsT1nPZBmh/dT+wKeWlSw0iDdV+0SpfqRhbFhZ0fsRRkaX
7D7KQiCOMrRk/ii1xc7q3spMXVRs2bLRdXjwv1+x/n4U/WatGucK3GIenauvmCk/u5wJOjA2RACV
TCGU4F0GenIZajhhaCk2QyT7NYAWR7mzG/AGCK4xW4cTGvZW9CeNIHhwAbbTYmmRwpp4ipla8YyS
djM6bZg4SVU4l31u/V4u0QB0JAg4ka/qeEPmNk6jRRYEcU9A7SWP3/IMM6SjCVbdUi8Me6CkdBAQ
Au+y0C1HR6kZLYloxsSzFreIaVDnCmCMoF+VHaIghHDiq7QTOPrGXoFS5Y8YLtmP5Col8wAxJmhc
LbwbATBJfrmsyuZWHcngjhFdMsZ8KCGDLJ6pK/fBcFVkzO0iJlizTUEmdgkqycpZzYQky4CWPJl4
ZWBaAR5XLK2NrtmM4lNlVLvLWm1dI9BSALuAGRKUYzm1qFxnatgRgvxzpUxqQTft4JXbXQ6jUzr1
MzAofdEJs6XhkUw+147UsuwzjNN5LeAB8CrfYeAiUpobNBbGLuYWUoF5bCuJ0x//YHbtDMgcXRL9
0FNtVbLaTwBHpjaiPpAy1P3oRTvj8/9BdLKp5JFMziaLsY7Rj8ugpIt+wzu8Tdyh6cLuPcNK74lL
ryQHOK6CNHTL38wjodxuTuNiBI0KoZOu+0ZNDyklTmqMAhPdKkngDvHPglLu8tkqmFzFmCTximuQ
aoZXhQNuVlxbWO5SD9UX4eT8Zn59LJE7yie09gTdupzsLr+lAKfMbwAk6jW3pReCrEXgFes68cHy
WBqXZXW9HKLiAoOpfqgH+TXbT1CS7AxnvtOc4cDc3sv37V7bjcq/hr9fPfFYNheou2CO0DsFTcv5
Y9Kf00IRHDpnoBy8BO70BJc4bdi6e/2hdxcnROMLsD616xWCnri6L/kr/Qr7eXlRRWvKnXVkiEpJ
a7GmhRG9yHU6WlTJHQzt7GQtBCCCaXUmuyNL+XhZ7kavlo6THPNxps4YIicnuE/lcs7khP6+2hNE
NwOdjFeDXe4BOoBR4fhzEbjhRhfjqcg1OBzlJ4tcjE0zRRgVnlL1zVhC4qJfUnY0LSB2XE3GL3UO
UBfN5Nar5pqBpLbPy6uOjbPXmpEG6lZwH8gSaS1VAvvOivPjVY28vMiTLFqgjdMTj1Z4IEBGhZdM
/qVjVgopmNEi5hnhQ9eodhlGzuUt2Nh6pGrodVxf1MnZ8DRm0AOtjkxcwfagOb6JfeYrLvCUBYfZ
Rl+IfiKHW/a4KUk7x5Dzn1J3cVfaSulIi0Uq9DwvYOjo7OJB2reZAxbAFiFYdC1fozoXOE6+gEt4
8riKYjbhC1j5PNeTPS2LK7HKKsabwaSuVoqceWvzjpeWO2ZGtUD5rIXAMEZnefcYoynv8uZthYsT
nbhDJVBLGbDfELGSVce7LrKSu/wm9EeP3TRXFDD/xJWvpOJfd2CcbCafJaS0WNBFoBOvU9XZoVO4
WyZJdBPdDA4KsMiQEeNZ5uyK2KBxkAYalOu+tb+afeuHbugHsQNQYAc0VJGl7+m/ZBtF+EVv6B+R
3OESqJOWl02A9Zzjr7nrrkozFhzQG3nAiQjuDCnTsJ3iBJeXHqUv3Cez+2RSr5aoDt3LxrFpfke6
rL8fBTqpXFopQPeUl4TTzdjI3ry2eF6WsakMKmornRmGnHkEsLYqAoAPpdTT8vk1CZWHkb72osLo
piJHQrjQkUZtwCIVQsyGgTv3jcp/s+tHArjIEFZEipURAuRklzdo+iKiRrNtRz0SwcUCdOZTvZoh
YnVUPcIEs6WrTgEoYzAjYQaucNXCKmqMY1niyLfpSWg1owjzgMhA0eXUFIZKDRclg1nXaMdxMmrn
bnJnOOBF6u0YY2jAo/trqXhf1ohmoCGUC05TEgM8aoDUDhjzKK3kgG+JbQUk6P464ha41Y1ooGfL
HlX1H5G/H9yPbL4xsgj9TWvIzfB6rBBLbRXLMAUuvHWSHEvhlhO3FRqY6CfxwGobeboGOgt7Goi2
x81peOj7IbkpO4kcwDWviu5La3jgT7Fj2VyEmmpDbhT5d8QHKyXzQFpsK4uVfKZ7xZV3y2jXov6+
9U9eEslFrFBOWGjOEDkfDNBqhYfOqp1yD1RBZPciTMFNTzlWkAtbZrrIuBP+tprwEagf3jogmX2a
OThtqTW4tRffYaJQE1FAbl1jiIp+P/TgoskKvRGnTkIrAvho9KLCRdXGUl0FrIeV2wKR7P/lHptG
dCSOiwhNyMa8XSAu0yoNbfFkj4YMV5FY5jB0OFr62HllCOCeyxF7K9871pJzSm3tlG9ac/KWIXMV
1l5lZoWx25Z5pVa86F1UI/dvVGC6DyIO9DVOn9mRTk3QAq1M3jwcRofex1LG5dSrcybfm3INQPdS
WgdfpdxO6+jtsqZbpQUUaphq6hgO1Qz+cIJy4Xrk/edyoTj7xBklC+BiQJJLLDu+y2xRq8vm4h5J
5E4qpo8NqMNl6qVKi8ayCpSpWuEATuq7krGHSo0Jeruz65xJ3y7ruhn3jgRztmvOJM+JCVUjWbke
6wQ16BtMgIlWdOskPl5Rzma1jHYFGXFd66hb7Xt/ADy4VDim7A6YWGQ2rk3UyovdZeU27w54t8E0
lKahuM/fgtIh6PQuwJVtfYid3XQXJnYcfEPoQ6/M6EThc2erO7xTplb/pH+ICeK29CYY8PlN83dO
2xoVk2ZWKvRmnWEDZMaWp7/JpAjV8aaDZqxz5OYZ12BpyOAcCUGfPCZBk9Ye5c/LK7maAe+BqDAr
Jtr/TTyGrmZ0dDxOidkOsVJTL2zr5HWiiYIXlRCE4XE620k5yntNnf8tMPKaU6NQD85bOL2Kuump
0LZq0Leqtdg9vXoclPot1kUNgavd8XpRNCEA4AQzNZg5PRUhJ6qeLelMvalIr7qssIL6k5k7NXhc
0EydN+Th8jpuuRtFg5gsg6ML8/Scu1Wsa6omZdgsYDQRuisxIZQQwbm7FS4pRSc6+sGprPDhclra
EWa3IO0N6G1rxr2LLtFrZQGJKx4Cny9rtGUZyFtMzcDMxvl0XqmYNXxMmjCD8qUqzQNRAysgbi5h
pN7oBNfHDc0osNooslHAmZ69d/SY0dX6zqReMU8fMrqZPpberGxJU8bbSWOC2LjhvJCmo7wB81ib
+06NA2eAWpcYv/GyxtjLc7fXyr8IUCciuKQMJzkGKoEW9rulouqXPUN6YtaDTfCf86uCFovus3Yw
1q2BE69B0MqGB8VtfJYIqUE3dvLkWzhfIJocljogvL10mv2lU60x7h1QpbukB8trJ3q72srXkNvj
GQ5Ds2gp4bP8pAwqRnu0o0k748H8Rt3MWT6bN4QSK7klr6UTudmLJDDXrT09Esrn+Uu4AJ53QgtZ
s3zpy12VCwKl6O9zNhOn8ZBkOAg8GaPViZxapiJ4wxSt2+909CgW61Mx4ZUZ66Y+5B8Akq0PoAUC
aMUCGAtreCV25gIsMQIe7mVP33I+DaQv+HoDg3o8+wsGPnuWoVzpacly6GrzV6hjqrJC/z0Iz/zL
stSNwEzRzGSunJsYdORbf6dopccNg7UTropbw2FjNHhdLD2tdjkGzhLLO1DzfVRB76+juvWX6Y7e
bE5oPpIkLxhNL7udW/UpmOXBUou8RKu82jrt/ASgPNcQM+tuLo+Op2VlfYw6e4/C5EMUluowo6Lh
JywHL0S0N5bA7f+PsytZjltXll/ECM7DlmPPas2SNwxbtjjPM7/+JXTvO2KjGY1zvfBKEa4GWFUo
FLIyZdZ7/ZolICDIwDB64FdypFU26FxE9kbs7Vbx32O+fdbNQX24/Q3WXFknz4dQOeQxl0md+aWi
lM0gTIqrJAooGpPkXOFr2X9jhAx+gmMf66GSTgbyHB2M6YobY/4y9ved+nnbwAqND4oi6dsCWeYi
XOoy6NtB8jHc6+ieYKdu+eofFA89m03EGs9de0NT0HZHjSQZaAjS4JRGjctYnwDFk+GV4JJILHCP
fE20CU7vtTIba7hSUcAiDl+sUSbdtMvlicmkzTrcHhbrLeCNMy6fAhgHOrs20Sw5+ifO5Vj4O5ZR
Er2LPW0DIZAjssx0GjA97tTprmE+aa2cRxcroy6cSREFWR7wqtvPhpnp4UZAqS7eN+k75sIZ3ZGV
kCLoSVz4cMfELZ5yw74fdYXTw9kFtHDLGa+aiEekobVKPmC0DFcSG7BRAKEouiYjeukDgpeHvgCe
x2245BwFAC91/SmLh8Esx6Qy9SC+7/S0dP/3KLgwSxUayRSrXaiIClox1Slzxs3HaBVP5J2V9Vqy
GgPLFVJ7ObQKJxe5pODSNbvjgSgTaKfpnH5OruSADpqFPFhzxqU9OsDTtgQDPFJIZDQbzEL1ZtKD
QqFpS8ahtHJJxx7iJqIB4kagbpdeHylcIGZhOrsQowQICmJDCXIKxiDEGM2zsLP5Qtzoaccw+1WT
UJcUjPqgtYWbJHhx6LdOHoqGU9wJqitoD3jmTHCUqXd5ew4Cu853zXyUfcZRv9b3vTBJ4mUR4MLg
l2qcAMGsVLbu9Vtln4N39IF/7OzwQXD01/qZ9RnX2mgXNqntrVJA+4NBJi6KN/rShOo10AedjSMd
ge+x+oWrgbjYVSqHRfIY+VKrKJimDiwhAzJG+dWKP4bxAz1LM88Yz8crp6kiAkoMzCrOUvGq2hWH
GPNuquL64WcYC6ZYp38T4wsTdG1bGdKMsmSc3Q4U5OC42Wb6ACXTH7x/L4JlRwj77agP4ODYFUHO
uHOufj2sCmAcEBFcPzg3kZKWeTBDknyXnCB4ePQ3k0ue20pr2LAGItcOdezmtzXKP/GeU5XjhDJ7
0nx3bHrRVDWMgfmJyjuNoAGBMFoiqGbNvpGH7eDHL4XPMy6ja4X4xY+gHLZuMK3BpzgFCRootMo7
xEgzbPQzmWGf0NWaQa2CGwBaz6+30zn5n+mMgIIJLGDwJRADUik276Sgyyc4U1P+BmtUxR1C9ZmH
HtIAWeXbplZTwdIWlV6BRNdACYxUEG7FXfoblJ975UE74tXAUt3WC+4KxuLW93WxOqrwNJpZ73ke
rhQfgp/qLtoMz+CROUon49g7KdATNg8tbBaUZe0YWa6TcqkuLnnAkXBCynNz1rLcxmvCE4D4LDYN
lh3Ka/ysa/oCLUs3gVycmnMmOAjNwcjN29+NZYZKb3i1MzJJqVV39KEiiOtgBqmsYf64bWXtSCRk
bbpG5r2v5oSHqJniesZdFN0TcxTn97mSt3X8u04zE1QVTq8qR5HJvrFaYizN0oszFK6vY3jIsJN3
8wHEEXb+qh07u9nW3vBqMCJ9NXcvVklVoqFaTaHMDapbF42t8MlHWVdvtzdy7c3hi+H8vzv51cpe
nLhyWrU8PyHMZOjAH7g7IukUP4KfxhwBcQHLZ/8gblgCCEyrVDUqzrGBbgVSGF5U3uQUdIKZ459h
tMzM5JCeeg9EsgHoyv5mteiCKiBbINRsVAIreCESa4jSfJE2Dg/Tc1dY7V4DfIvbSc/9kd/nx5FR
1NARgbY1kQwF3BcMZiCyoWxK/TSAzlWGBMgE1eGdrt+VKqO4/7rfLRMzsYFlabj9ITlf9bS4MR15
XhZV13hMz5BPhnbgafDG19wlOFHFq3/iFTs6x5vunNg4Khxjc3tnSZa68QPoGmCSOM5PwG/kygXU
sUAbHxxqsIvWJaM5QCLsyg6eA9GawSUGA8+XBaJoZBxXY9TE9aFjoWqvVaQ4gfIrDAJnGCazHUSW
yxD46S2LVH6uujaaMkDucdFtt+VdZvWmdh9u+I3EqNSuTryvj7hYG5Whh2ZK6yoqVDd6KbfVQ+KQ
+xIZCQ7BsuvWFmezatGrhEZM6tDJAcMS5lquBhOmbhjQYSc8Ewd1Z+xnk7NwQYug41ZbAdOcuOYl
Bq4UhDoAs200eQb6bgEfRgiF3uU+/Hs5MVt7Bqlwco8Bwjs8jnncA6Ykt8m53pXPemcqu3hTW8aZ
/UK2FpWLn0IzbOS+IAW+oatupQ2ik/C1buW9prnJlA3O7digDyuyyaTgB8GUAkFH+v7WZ6U2i6OE
ZCdxli7j9hQJpsShakogx+Uf+fwAij2G0a9RNNpvl1apswpKp5kwgF0LKTbf1lvesARg7eKzZM8b
zYn+QBQp8FAinmMnBcug4Piv4qaG3g5mwANbg2IZi0v7qsCiN4I6z9Jq5kH8j580f/i43PkvmVM9
+0D18G5qWPG+hdqOYReMnfja3xs7QR9xEtiiMfIMs+mhAN2fyb1WXuZ17z1gef0P3ZU34j64yz1W
R4I+vr+Wa8h4SASM6Zr1o5T62Re0RnPHWK8tvvCfdWFiwufJUXm1Ogy/YTQNzDdoFFxmRBmMQV2d
grm2KbwKCq7Qv/IwgmOW+afmj2aTNGbLGSAxSCCecNuxRfJ/37JN1ehVlRiSahBS4DswHr5xoa34
4GUPHMIIbEpg1HrR7iMvzs3M0vCVsxjz6wCNJS3jl6xv9fcmkGhfVDEF5A0EQ46B+OEAQE94EzBF
+/Zir9Izho/xoA8ADN674S/0o36p59qkhHznxdtE24O+GhB+KbVb0HQKDngYE4udpa4S9JdR8hgB
/zTQDacKJSUqcwmlUuelW8WF9Eu061GYifGBAGV9aJrZwuDdXijZq+VHpU2Kl3uZVWJSZVXReHkQ
eFxcPaexwoFbf5wZgUnnRdoQ5bkxH+VkKrnzfLAcFerjpP2aCg4MnqE5Zvdh+NaJrLUJazYxe6aD
zh9PrFcz60qvipmqDviIEgQxtO454/u9NkEPZpJmT20ADMnaz6CCbFSk7o1iBKENqplUf8/58iiM
kZ2WwTbJhpOi8m9+0jMR0nRMkV1Z/kKq3jBGn0ulesYXL0w8HPTg9A3doLVHC0pHGZBdaGtojPC5
avXRRqnSAyI8pS5K0OPKI4iAiVA27P3iLCTCgeuS+14C4F1J7H6IXCGZGbccpnHqpOLbBAqd6th5
aiycg0qJrCzVdlJa2bzmn3NptAW9clK12HXRyGjAX3V0vlYOWDsIf/CyjwC/9PZiLkOxLLHdwqA7
BZ+7IMZ1Wj59HkYAazs+s3MJ4kTwfjMVgh0XFowO1lq4YT4Gg6FoqmC2kfoBPV421V7A6jOMxU+1
1U3nWMis2zFN50eySrTHCPcUICBXrzV5rWnDlCCNCMHghBVkBXwWHujqdKdtUJ+xCro4KQKh8/j8
1Hev/XyC3mdS7csxdssRhJrlQQDv9hg8+fqLAih5M+MLj+ece7i92NWkuVwtVWck1TwArIfVEsII
zS2Rmd3A34nvwBXY6n7YTA2jdr9CfFGLp3n5Fa1LIMeLxfdv6e9uN7saCH3UT84karAGZmJdzQsA
NzO2WmKzGRzW0hoBKuooaQVId1DHRNloSTmApwXx24ymD+mwqemcauLsusvdssfsipE6uKD+vr3V
LLvUWQFVAFWLdCzbKO44qMsQodk4fgTxghVItZll3VkIjL9x5sViqXMjzAq8hxg4N/JhPwwyuNQK
Rj6k7ylfX3NhgYTTopyock2exQQWqgy7OR/VHnhPMXVCoOBvb+C6ryoS8A2YvME/ylfbpkL+0WCK
573ZFWy9s2MbgjqNXYSYf8zcHPR7m9tGV5f3bZPmWC2mQRnjHjYT1eYDpLzpJaung4x3wNuGVtMO
OAEJ4Q5Ocrr1oTaJmOQq3KPyD2VYm378dtvASvLEGAfQDwrwshgIo1xBKcYkKiSsRM/3oyKZUncY
WdCaqycGeMOFEcoboA3BR2oNI132qcXvktiYsvyYZKJZd60lpI9+hmF7qExq3YeP3v/tJa58rAvr
ZAsWvshFeRbVAqwXenQXFrkTK/pjIRSuMvvPt01d3ZS+VgrSaB1UBXhOodNID+R8bOQalJUw9JH/
TnbKhtAWyWYBfXWgyt3ca72/GLz4j11AS76mtKAue7nGOUw66GRI/0nYwV4FXmEAT7wTWfojrqlW
P3tcv5kZyWt1Z8G3+l+rdBiohVzXUoXVzkNoEwkOKf9dBbghsmq6VS/FVBjgSwAygTvmcnkqxJSq
YOAbr+R2szY7QytZeDJjpMW1CwqZS4U0L5AExhVnTC7nI/QGhQZ3hWCTlRakqfHpdLN8yE+AOm+6
X8z+kYhfTt0VAJQV0HZEKQ1cAfXhBq1qZ7WDSdkLNoVqg5kJyOoJIo5WA0pw5iM/qSFu2KPbjD5U
THi51TtvguRFOctWFB/z8QOE+TafpE4B+iJGSKyksOUKv+rHRfi1eqomo45vx2N2O9BMUH7Hrm43
dpt780913+uO78yMcmLNYRbbSkPt+sDP9TLtGyDr3rRqZ0BlfmLNBK2dPMCYQl2LN4CzuppWjGVZ
LEBo13iQBYGoGhFHySzQwriGRxi0WHQCV80/EuRLe8SXFjtZyoYaFgq+3WDh2RI40t/FrpS36At8
AIqfgraL9BzBPOMKVkByDUZ1iP6Y9hQ96g7js67F/vLH0AcHLwBVwRudJ6v26LZb+U/kZJZhpZ+q
WWTWDkOiG9ZI8WqAQiMF9RkZ+AJE+nIHAr5Uxhxy617jFD9HTCA8z78gbG02KEsxjaoUaPGyBszW
jWqga4Vh0iKiQjTvhZDPta9tB7M9uU0+grM482pH2el7HFfhPdMm2b2rMP22SWdWOUvlofRhs8Yg
XfuUQzWuxywU6GieamvaMCEc5I50yx61sUPvR1A0+drYwalO/LFEC+GQOfOr4SR42qn/NE/Kn/De
Z7jRqhct1km59FCJUSNEsJvI2mfRiI6at14R1+9GwpopWc18GOdA7wmKCIADXfpOo4zTLJDPGIba
Xux/SRLEsPI953dOCY2honthRMhqal8YJD9oGa5VP4v8iLX1Lm/5n8ImOUJq8TAdQMlxbBiX4LUs
a5BBHYJwIsx3l8bSpgC1K6nj5LpQzKj1Y7OXJwZZ7lpWXRohX3Oxos5ohxBoPFRSWoJZp+JeCv1f
mWh4t3duzSmWZqgvJchtxkcFzIjCPS/84LUDeMLMESP1t+1cEUOQhLo0RH0hLu8njZthCDR3k5WL
dnYCewpe/OJfXQeuB/cVY84bNFwtyHMILCwm65PReaWNUDzpxLqk74c6t6OShVlczV2LFdJ8i7E4
NxpRnfOkyobYuOGF4NrhLAXcynj2t8JN03iJyzocvryNTidLs1Q6mSd+6koN15ZBAtN0rXDHpq83
KVf7VhDwn1qdRaeqzVWzA5OMmQSGYcai35sFFyRmNUZo1EFW0RJ86aQW+BQF1x/EpledUIDGjypz
gs0Nc7+fxwIHXKakL34uCh9ZVrDE89buLlCC0WUUnUBIYeb90ud9vQFnuBr2XtzrWyWMrVo85R30
ZuXqQS5QybTFXaILXprOtqFDckrUn2676YqfXPwCyksVqeLEvox7L9T+cNM2jEJWHJA1UJ/rwgLl
iXXdQqrGSHqvCC1CyGT0ENSzwJqfo1rDywMB82Wgp4mcyP0X5LmrC1TATYoHPu1aB8NoIJBRdVig
imk+EL4ORwimambnDpHpAwuNoYg71tPSWvFGiNj/MUrlslRS9ElP8t7LXnxw9toZPl2JkACEcPRI
yNccE/22vlBQv6NLiYHtr9+0yJ9h7E/FMBa9l8eZGea+yemsQ4dlgvx9YcIHESEvEhOtXfyEBdXS
5K1uj/e9w4tmAfopswfa5n8/fbCZ3wujTh/c2aERlqa9N00QQy3vtODP7RhYa3FfWKA+F6d1eDgS
4KLtLJaukSfbNKnw5NmK1miUjhrxz2lee3Kg7ITSZ0zurBxIF8apHCBorVSoHZYX15vM8MH2eS6l
wlHkR8YqVw7YC0NUqKtdxGtTD6eEkhafmu2TapWIwY1maR4K/Bo3bIcHfy0T1rNSb8IwxjbB2kBe
QamEDcjWAO4QhCC/SzYl4LtQX9VycDd0NuEY6INNo0bW35SdF2ap8q8EkiFqJZJc8TgXI6sOQ+ME
bVGa4nNAzilMe/R51Vga5KqLelf/YAuzrn/c76VTFxmIk1a9FGHpSXVS49PQHsFPXjHvwSSHXuXY
xQ5TgTkFADFwedB7dRpb+fSmx581AH59VYLp6TmboAFWsJ5mWEujwnJU/AzCd6hAa9v3NHALYCox
foy8cUcm4nNH583kjr2jaw8ZF5+VClbez1Od77GlRGtcDrfR9J7eKdCEw/1Q80Rb3BiJE+ct5rlY
N6f1CPr+mlSohtEIHacy6z0d0P4mLu0Z7Px6KVi3I3V1Z1VFJcTCK4iUgc+BSKuxQuha1n20qxPM
jiE8h+h/ZBhGiQpFnm9DVEaYCkkqyhh5T4iazB7n+ocw+TKrAFg9NRZWqAKgKGal0VPknfAwWRIm
EzGQ/hy70RFUDQrwoJDQMcGR+1cf69ssjSvpQQatcwHMSirnzry/0ebG8Y2A9T66mt0WdqjsVhZ9
Cq0RfC2ArOPQ1nfVfegC1Qd6GhBhOIU9bVhLWw13fDxRxXglxgao0POFpJTGFn6YcAdpOHHNWY4h
GywEZhACZyviUeQv7tIYhf82SUVdPzWDGpBTSuNrs5wFs+kwQB5q2yl5uu39q0G2sEQFmZzVoHGu
YCnqdRfCW48lz23kNN7cNrPmlSI6PTIabDqwilRmToWKb0Yde8iXqVWXoSUODNjn1Q0QCCOMvoOH
EL06oFJoPF1WFEXQDRqQTUB4NWbjtXt5p6Fnb1itA+1YsIKSXlr7/L9WTJRhGj03KGmKibGRd/Mg
dARpZ4Bt/fbu0UX9lwUJQBtMaCoiqAsuK0GgYfzeCHPNrWrcoPK5FcCbnN3HDTgWASOzCjBB3bZI
u8V/LEIGFG5o8MhZlxaLqlOSlgMiUIuSDXiND1Gs2FHHou1ZX9i3GapoENIo6gtIu7kS8HlOVxZH
XgbYQ8ke2159GIKGkT7oUKaXRW0kP1ZxNKaB5spiYOcfXXaIsvQpC+Emiv7BZ41vEaTD7b1kGSWx
sajjg9TnmwA9ULfn2z3Yzw9cFH4KcX2aMSWqpV46/dTUhmN8wStYOb1WKm3NlahFABNpwDxWL6LF
gYs0tmU7tBNrAjev+vovqgU6zIlNPO3AQwkbhUiTHhuF3jZFAnxwfGgPww/jtbA0zdSe59RUNzOA
YbizjCwxhasa5csqhFEhlYYzHMwC1AYXdTROfMdjEmG0ZWuINr2ykQ0gaA2nBa5R91EQbmTVKz3W
2XDVlfmyjVYdgbXj6YB+1Y1mYwZPH/CUsgdxbExBGA/Sg3yngYezhPAGtxUYzyFr3oQk8I9Byptm
aCqrWgN0e4w0l7v9RvCarchsI9NVEb0uyntquRx6Kce8o9ZBRKJLp2ybTzYm3kNoP+Novx0iEgn0
ZUlNm6MOvCrhtBLAIALQ5S3RkuzuRbZS13/vzZ4MYaCR11uZN5q5C842jCi0uN9/IQIqs3itreQR
NU1ka9vbv2vdtRa7TR2PQZQAGp0B1Jm+yfUDZqAHR8XvMhzlR9W/TngeIkAWUHN4DMNrCRgk/MBA
IOfzVwTvfAOCBZUDgX2SmtIH9wYZe0cybPWpncz0NGz5ffpsPE2sXHUFAfv6EODzRexC++sKHOVn
vlL5I07RuZghPD5r92jwnSuZt+emh3KqYWPQ/ahB9aOVRKcTgE+8vfJVx1v8AKpKluQmbMsR/z+4
bTGWdQYhth3VAzCRDePjriarhSUSaYu83OrJNBcBfK6oPuLpZYTS9e2lrH7DbwM0DspvBBkgGThP
JuumVgeZ1emqEyQhy9BVB4z6avRxHaeRjFOmJ6Jt1U/ZmTdk+jF6muzAKi3ydnh7YUx7JJwXWxeG
QhvJM+w1DiB00OTxbemhdOIHwuth2MErwx5rJ6lzu8xQpCRyK7j+s3ZHcnzjhS6/TV+DQ/5CuhrK
b9YYEfGzq4y0+HhUnuU4NKC5FEsscbHo5MeiQxuuk3G1B3xNUBw5zVm7ynB9muxDSbPWyBKcY6CR
EO2wtzQM2DxWVohju9j2wpYXvz5oYDORVyzTVP7Fydb6SQreIYie7WI7wmBUtOHxnE+Y9W0Dw8p2
VNmRXZU71mDfaqECUrP/TzkqlWPbuujnWMHH7d9UTzFMcqyFLjRd7+pP/RGCPPa0Z57bax4FOUuo
8UAMQgdM5NKDU78r5aivNFcJ7NmdbcEEzjfzmtiRTe44YGZ6ANjG1lgfeS3pLO1SkSMlYyc1HRYr
jqLFiyVaYZzDiBYSDbTrLm1Q0cIRMTJ9HgQcpiRW8Ao2QNKbPDlDdAJwV3d+Z1gku3XLIhUsum/k
XJbCc7W7covBc0+25TeSezimq6556nJx5MMuUs+YQn5XKiNgNIzsDVyqnjRXm7EOnUjqf91eFutb
UUEh5eDmrgvkbwINFHQLwzOsT8VaDeX7XcPHbSPjDEKzxMttjLi98pBx3fNbUkGGO3AktZhO9lhd
YtbSqFN2Tst+1guMKCZx7jbai6i2jGxGTs8rlwAfDoaYIFcHmajL76ROBpbmNyCujvzDIBe/O17a
FOAD6SqIgwQzEko5n9VGZx6Gq864sEytzZh9dSpqZO7w0DktmMe1U/oyA1DzdzODGKD4XiVVQwR4
y5C7DlRmkoBn53pb36mxrUDrxezQIiKDg24t27fdUiRbd2Nr6bqiDgZVSGTEtwINqG330h+iTbot
9uUx9MRdZ2GO2M0hxwBlrbTYJYdq2z122zyyAEJGF4RJMbzqTN+bQOfSQfe7XI8R/QRiDikuGaOa
ZDKn6E3BQot4j/qY4V2r967FxqtUHoVoT9NX5Kz0fyigcQw20oZzMKyQbPTqWOPIsDFA57IKn7WV
SnhYIYILYEajx56SKAKtDh7I3EL4ERdndXy5/WmvnqhJIbc0QKUcYxpCgNNCnMM/0oPukZ0sN3WN
zqZi/Yvb69opuDRHBWmbqGFmzFhPDXHF/pzcA1IDhL7/SMR+mzuSv1ksu6tbKEMGD/OkSAz0w2mJ
1rRUcilaMNzrYBTgK2ad7SwL5O+LEyLghaIpIiyq0fA8M8aOpIYM9MxaBEqLRVCHUDrPXaoqieb6
QbYfRWM/BOFjPnZOp2lOOUf2bbdYOyWW5iivSLNI7gbMAbli98CHgbnVMULCcb9vW1l1hsWiKGfo
R7BT4EKHZtws2fIQuJoS7QP9z99YAUuugoyB6osqvNqkzyWpKtDLjMSdkI+uxiF3pmHxF30SQOH/
sUMlCKMs9JkTYSfeFicAczzovJxapuTW2tgn4eb/xw5VbI0tZNhSAXYIvbFoiU59IErFkLbfp1/N
NkwourVZW/kp3Je72gNex7u9pasOj8c/GQx76H3T9wadn4tGa1DL8oDhxyBnGSIWwGm1SMdQvIDs
BAosnOeXQTXNaiWrg6C5/UfzGf4OrdTWMvRmpJ3yqXijQziGWI311b1V4CekqwjRTHocLG5alRsa
eKTspaBz901gUwPI6Ji53ZxSm1xOemfOMbetVBa5etYP5a4/DiYr768F4PKHUCWFWPt1VpO8P836
rhte6yY206Ay64FRSa99SjxjgIxDg0TiFXdhgoHHUizwKUstepWN8Ukbktr8391laYOKjMkou1GI
4bF6FR75Pve0mOWRa6lkaYIKimwocyULsYyqLl0lEl+lLnNw02Hs1mofYmmHbOci1cty0OtBxZFr
K8adRxTO/qFHvAGzbRk2eJ9Y00Ks70OFAac04jynIYR7y/ckak1+EBlfZ61uRg0Aeld0Ea51AwWx
zqtxKDWoxGpQO+r5V1FTIUYBGedB2ei4ZVniXG1bKCLfdotrw5hbgCI42n4S1Gnp8QVNCyJRTtHx
JWx6bdOaBX/Hqc+C+GvQJjMUeLMQNMZiVz7ghVF6hqGqmzYqE9B8EJ7C4qFEP5tw/Pc/yXB8arH6
HNdxfGmOOnxQeEgRWtm8G4D6KXhMdd8ulfdZDZ3be7naN1bBMAkaUjyDXPH0RhDOlDEpQR5fBkcA
/6L+XrpQQDo2NobVreIxvs//MJvG158Qo61kwgwfEIQidCEe8Fka5BWIO2wcqc1kJp/tgVBclHuo
oM6Wb9ab6q1z0UvycLVkrHk1NBbGqbSSZW0SdIkI1hAleRCUFLSrhqgwjFx/QBVFA55ACXofs1FU
jaJqeadyKq+7AleUP+Ka983Cr+OTKKUicJw9S8ZqZVEX9qjELzUZUAGY6nTlCo34WI42SZixXq75
6/scjBi8Sl6uRZl+HG+GCrBaAwIFQ5+9qSpnyiFnpfFk6X645fxsO8nyac7LU6Mw6tgVh5FBpqmA
8QNESVejsmIUJVynDbobtrzDD40t8NVe4bPMVPw4tGI5L01VxDtljjc0RoisrlozYB7l0zVXc9zy
EjdEKdGumzCLIWzq/eSClH/HytnEJy6vywh6mCDlEY5U+nkQWoCdmncTGonjrywzNm0dmWn0u2ve
1UZlJbRrh7k0RkWBDj3etpiQRf0jWZX/dYWDwJAVR6hQYsxHsZ7qV0qzS5PUYdsbXDc1UL+GScwu
ZVbambErDyboVyGmaaRmJeLuCGkYVlVEDrvrjYXgLGSpVONqUjHz56GqejxFcklpyZxoVtDZTo2/
29J/zNADNJyaDUJMXjwxDPFT/qweUFe7mqPdo7+AcRYrZwpRrXvMt0XqmAgw+AnwLSZJ4kHrzayf
D20CkvcmLJ74xN/Hgtow+hnXeQ3fEOMsAqRfeRIUl4WMNtUqFEpqaHypvBnEb7P6PlYv3MzsmxD/
u/pmoONAaSFAMoKnEpoWNdyUgSEGB+4IuinQILn6VrYrHAmoMLa3Y3zVQRbGSPpZlGfcJENTR8Wq
Sv8ubx5H7jwZT7dNrH6qbxN0ASGpIzCmA9YTh78yowWV1C7r7godlJ9N6t22tf6R/tk7evwR4soa
Ng+JxK9+l9oPLSssHvCGDvDe24YY+0aPPE6lytUYigBvZPk+zw+l/D6oLEApyQo3HIHuw4RVYwyd
RN72d61NuqSJp5xkwi28Kb3U6t9vL2k1L0I2hMA5AUymcRKVZhRZHjdo25eFVfG6VUYxY9dYJsjf
F94mg7Ibyi5wBR6yX3X5p+gZLQWWAfLZFgZ6OcCbA27gbpGFnpFCjzErYtZ89Ho6X+wU8cKFlWZO
R+gsoDUfHwaHM8XKxCgk5K0HGzMNICcrMRjKTAurS1NFSG2huiLM6JdG81hpkOBn8atenWa86UbR
LsAbnA1G7cjMVRsw37RiwkZXw/f70kF7+hiCls0nR4gu70PpHM2CVRPBDlBfIgMzHGQ1fhfGqIMy
wqebmpEncJbQCqLR1GdcOrjO8gsWqHgFR4GEvrBFOSMfaHxW1XBG2dN3/DG2dbtzGzTi/wVjAGsT
Kb+ss7xouwmoK3LZ0Latq+8yJ3AwpYWiPziOhFLOCR1WE5S1nZSjlgSWOIhIh2OSWb7yOLSGk2sF
SG2YF5tV94R+GHh7ICOGs+vSPUUU31OGAhrPZBMAOJXX7+UzxuC+kpWxxfwGI9RXthTDlyKY0kAk
ikscFQ+lNKVF0kPQS5F+59K5jRszVu8q7h7aPAyvZJkSL9fWK7ksl62PBqI4/5wC2Rb5BAR5uQkI
5rbHa+DtRLzycoJ1LZZGRQGeA7g6KnXSsNTM/EmwBXC3FaBHADu51ZzFV+bXY62Q+npp0uWZUhro
nu3ic/azegEla7sFtbwzn/C20RRm9Fs4lt6wZ+W1lYMUkH7Ib4F7h4yZU5FRYk6j6ls8r4rtg6Js
x+Qxnp5u7+cV25EKceOlDSoM+EFRqiHEYV1D3Y4zlU2CPhRvVsfuj/HKOZUtWLzd36t78VUUrBQU
PYxfwFok2f7FgZF3RqNkHHJoBG1YPQzNArD/kNcZjkMqQ6pgwDqhQAVieSyZvqXqXTcUSg2+UmEe
j3PG7yaudfisdqWyhSii7PASixqZOMYtk5TjSKGK6GiRRJvwfi52jfLz9rdbaz9drInyD4Pj+ibk
SiJyy4OIQThkOzKbX6ZfKrcg4GT20a9v3MRbvneR8pau541mmoHrI8+0XWqWT8qH+JK7hVX+4l6q
t/hnedI34c54z++ZnAvrnvJtnPKUKc5qDkcsoZwV3CE107OyGX+pUOIBU/4f8WAnTMoFlknqvjEp
uZapIBqEpu9GHHdRLkFDmElHuVLMXuwqddFIY16JMnJFlL3iJFvFDqCpO3Gbv9QnPAv80H4z/Ibk
5BuOKZPexiLkxiLVO33+upJCiWSrQmEoOMqmBrKQ5JH12VbOWSwOpJcgNJNx1aHOonpC1MUlarN+
qk2jyLdcC+VeYzZ5nTVGvxrjCiikwHOMvEa/8gRCJQ9dgXXx4WQG1RHIV4fvCnMaNTs09sDHbxk7
ybJIxYOGA79JwdcBZQPjDn1uK936O1BY4WknPgmWgupF24n2v3j7XjuV0BX6Z61UMAhTPWZViJpC
eUQVeGq3gBnbnCXBomDlhHnFiQn+hnUmrQyqIAUsDFMhMQ+dXooGkk7jcHfTaNdnYYP59wCvaeLH
/InusJ3u1E19hL7gyKhr1m4XF8apSKliUe4HH9c+4S54EK3GBPsneLzHh9bxzWHbHv+qm4JHSWDt
IB8Kaaerq18OTcWMfOIhesxBtyiJoGJqj5kIkGE52rcdSlo9MxbWqDOj6MQ4rbIAuKNa+akXfGjK
MiRA2r0uf4LV0+JDIJDi42Q0OE+S135ETxw9azG2xT74A701kBgIH2PaQuuxqbfgLjhWU+nk+nvr
/xyyl3lsrcBXLCPEEFMTWx0PXbZuOg3+bNai8dD06QaARlZkrpcZi3VRR9WYcMWckdwdbuWdEQHx
0liBA2zftnSqbeKVTmeDTSs0CaO9vGEh4VnbSsWpMoipXIa4O+lNCqWM0FRCRkdiNc0tFkjFY8zn
YZUl5HZtAMVc+yfDSPe5kTlKoD7fdpIViQCE4MIWFYJtUugxuNDIfULqoMOebLITedIef3FW/pl5
iQWBJwPjrQASNVY5mqnF6o2tbyiMQMkKj730jbuveAiW6+iNQZ/drPzQ1JHRby9ztdYAydr/myCn
2OKUKqUcarrkXkgIycioiORxnsimclo9DTVgIMBQDPkyGhUVTxiNmUGkAdfs7fJMBFPVbQ/W6+bM
BlysFhSgdsNLlwbmBbpvZbRF1ecDkMp4mkFYn0oRU/Ulw0FWfRHEf8AoQYEcY7uXO5dkmehzEmp6
4G78fTQH2VmXTzVKGD6aWEfgSvHyxYkPYnTcUnAzuzRWlIoW+xk+E3hCT+kZN027fq1sQhheo3Gv
MOyteAV5QEMfDn4Bsl8qkeiiX/2nCEyEwM50/lMMm9EauPbPAD3Ppos7S27+j7Tv2o2dR7p9IgFK
VLhV6m7b7Zy2bwTvpByp/PT/ogczVrN1mvPNufE2sAGXSBarihXWst4jUxMhiW4cHYqhwFfDVAuA
VvievXipy2nSQFTTy8CCnWTXILGztJJA7Tdu1okY7oHb6lpihmxYQJ4+Mv0hGmb38r1SNxT+RALn
Y+S8bi0dLN14Qo+++jmgyNqgyzTFaD5roAOKGkKIaVdiHMJ4M7r/AvtPtEbuEFtNngp5wsM2VD4G
mjlGJyhKbkRHJ0vk7L1FB0WeOsMIyvgF8YIr6S1ozLRd3iC3OgpUcvsdxuaCMV7NOIyYzq4sldaE
eW8xto+Wlcs91jjVXrNtjPdFkO+EIwcsPj+L30H1YTKyA0TUnK+Z66mppRLymGVEtHkYgbOnARZS
FLtvNHTC06wkcZ6mHIEt2ko4qH+1hzFgwdgLAYDMYAVF7+Vtv2YjPwYrjNXxlD6aXeWIa1mo5apX
EShgEsd8Zx0AGSqQ6mF6bhAzALjhw24ZIwGgAMTDQVu2E3cc6No6RshAjXt6lhESqhkoN0G/o/6F
iXHpfNTj3ukr0SjF5t7C6chIs4KpDHjlp5KARwzExgGGc/g1oJZF3fIue9F21bNyFLd6bxgvFb4A
K8PsJZoQOKsy6nbaUMo69dvOdHSZvnbNnONllIrc9sbdBtAA0O10RdZQmuc2UKtTCi87ykGq/s1r
cN6YginozaUYIGFiRIUAQ+SWQlHaT2cUqYOeXKOi5Wj2PUav/7kVRq4W47joS4QT5a/YmMZqmbIJ
g3os72c9OqpxLEjfsI3gbzE0zMSUIqYVofOn559aajVk4OwBonp1J09AJYmp5BfpclNa1c/S6q9n
jexHFTTulx3ApuahDgjgJ5NxgX7xzazsVYQ22UGvBjlQuo7hroJ8AmTg+0VO7hUtdJu0/BnpymMU
08diSgDhEJPZGctCSOGwdZQGsMyA0QIrpvNvq8oY5WQ0FtZn9DUW5xYv7FnQIdQb0QFfAevDE3ID
brg/tBl9C+Xcn0aqFBwA2HfjCJ7L2+QqDFp/9HTQMv1zFBhE6QgVYKVtBGLnhEE2RfI4UpEwS8K3
Pnrr1Oe+EnTBbD6K1zI4Iy2FNCl6AuYn4MygZuJl+/5P9GEcOl8N5ufmrrgTV222bvlaJnfL58Tq
rLDDupZw8EK5caT4XaClAhFfT8qVltr9kvQVs8QjyjMO60ou3GZ0dKc4yF4BJHXxW3/Tk6+WxQez
Q2TO/TITNgvCqpcAnqsOodd4i0tcCgLExheVF0SrZNq6WqWsRfIYRTi8CbhejqJHxStR0u5ZsJnM
KPLGZr0wzmiOM3AsO/ZktPflQfXrIAdCMMZA37GVGIwUDWhtXuxvtVfZqlerGsOpmuE9NXRmjQdz
MB/7Itqlce0JliXaPc6GhlLWhxPiiSB6XYLwL4tP9EP6qnuDr96kvuRJAuezVRldX+gvaOTVygxA
YZTKBNrBFvWEI60HCupyGcXROU1vdHBHg+bexsxp0kM9I5s6pEhrEHXqQ3B57aIQlwsCbRLOUkpj
LSjMd0VJnVke3DB9KZtHtV4E+7zRym6exNOciRmSNK26BPH0fKWAJNtbyF6qvfmWfiR+dkTyDwTL
79EPy3LyCUrsdJULgigw6vRP6YfoygjPgFs6GNb0LG6gzNkrxseepmsGpzA0LsjWXePx8jaLNIxf
OWlxcarECDS7OKrS9KudZEEgsBVyru8mZ0unVAar2IikZlQDc1Q7EnTkaMa7RgXggdt+nw1+ASkM
gRMfX6tqaCnDghpYeVM/V1chAMJnr/UXjD8kXvxyeeO2TcC3MLax64tiG/2SZ4igSk1xs/FGSd6Q
RxCFMiIpnAEYF6lvCKviIwLEONZwR95ir36brtJPxZWuondkad9UgU6c4Z/Dq2OqAxwfAIQCcief
/ZJ7fcxIYWAG4aM+KF7jI2vp2rmrA6o0yZz6d/yDzcNGfrIzd7Z8wGNFfcKsB9voQDQwtmEINF1H
TgLfBPJK/sUSJ+FUK0NrBXJjAUxMU8GDSpHmBS1WvpsxrOY2QyIist/YdxCZIe0NrBywq/COstf6
aupVgG7hww6qkXVOUmidg/fO/xCJaxYe1TJjXEUZnLsdo4FQTdUWK8gsdBZ0qfZs1qoA224rhFoL
sbmKmFlQuY6aDHXNNsiUq/Kg+0iHeEbsSMW1ZTsMeotBUYiqKRvWBXUxbKTNkln47fSSDH3aIBmI
xRVy61nmT5KGAtO9FdKciOAMWKYnmTyPEMEA+EH3vcM4PbnVdirIEksAQjyK1rRlZjT7q94HCHDM
W3GxRmGmDZgksJmjWx4WpEPCAyhdMNeS+1EgdMgsQOIimxNpnJ3p44xK0ghpU2DMDsYUrohf3Shu
us8BEiy6bFvlrxNxnMGJ22Ruwh70hOkhD53ydwk2ZwcTh/UAPOvhq2dJVh2tC4bcV17BMu5fNqvC
3eVSWw3FcWYyPoD6uoWBvWXPqEFSA+Wv1KmFo/ZfLajc/rKGCZYY13DZ+TRFTRK9k5J/7S9Km9mO
BtIuvxLfhTNCP1hVHWAWaHTHP2Bw47ZWn02q9AUkKU+T5s4k6CLACoBN+iD/LhKwn6Sv9uzLOVLz
ssfm4UWaq7K7wK31JLnM7W2lFGWs13CQ6EUH8VcIkPL6rrrVSifZl3cMe0wBVkwGNNj6Fq2MO+KC
nctDlSBy1Gv7h6hDfcM6nHwOZx3sUQqN2oRz05ra6Ysfc/PPi1YnAjjbQIo8TApg3Aed/bmEB71v
dpgFdYg0ifz0xi09kcRZcb3UQzTWItllPOCZMxySKxtNoVR12EmK6Ym3bslaHt91Xy61XdVhyUpk
GK9DoZgxouTX5CrHo0DUSrjlPk6kcTUQYxq0zJYgTQZhT3Y7vrKHCGOWiZ6bygGlaGB7kiD+3zLs
J0LZlq8CrBicnkXD2KzVHUNuYG22OfisGckSw/QSBT0bUSrAQ5GUhTexicmn3aTcQDkO2UwYtsFJ
jOdyVg4TgPOBtila2UZ++0QUZ9KrykJTKOuKL28SAE170VW5jx+zH+I2CtGiOJOTFMBDMnvW/RYr
x2z+jBvY0VzaS/nrZbO9eZVXu8c+ZHVYC+3SLpphtTFCEdhFcasklUAE+9Yz47USwVmLJdNC2cjR
aKN1I3Lje6P4Qav3y8v4ynteEsJZjLrTShC0fCmd9VAfCgwz38UBBheATmoEfaAG8XV+BTcfXBa8
EeRiUg3cALaJTOlZvJmpsx7mrBhcKqW72JWvD7dhbeChedvkgoTa5lmtZHEXa8xUrdaGArkt43GY
U2ehokFOkQQuQho6SW77GUcVW4ceLY9G/3Z5u7aeyCf7xV0hoya4rSPbr5twx4wDQ1AqnepejLW4
bWtX+8VdIruMVdqyQkaIbu38HZkfjPHfhFc5fSPUdCmg/7RbPf+Ixl+XVynaRu5Spbnc6dEEaFJL
AnaFVV2ZTSgoJG5nPlaL424V6Hs1BO8ThrJVdI201AuJ7rX94qkLyqSgETHjGU8G83FIlARQ+cPB
orIXj/A5ZvreKqhi9d1Nr8RuOVLHQpZinrtDb9Z+Qi13tFUBAQJb89kFXX0vd0FHcLdahPWat/ns
xnrhzFLmdOG1MZn7y7u/FRkiKQSwfngD9GnwLzOQG1WhbaBSTf0Es8/FLtzbO+v6v5jvYP7zbFHf
pXcejcmaJ5p2MVo0MPiMNxoYqArJYYmLMkLIKwyxN/3PShy3h1WeR1rI9jA9dAft2jqgZwi9+lmQ
CizN9tVZSeLCIiPvW2AVYwsZ9hDrZ0s+2r25y/cYkwlE9dVNG/otjAdeCs0sigcGitqEY3U1gyvP
kyZt9uIWkM+6ZXRBbgsxgTa90kooFxolKR2szERyqyYxAJ0sdXELoKAFg1IVAtVnm3VBS3h6tCEi
9hBVKIunB+uqhD72QX/T7US9ZIIV8aGlSZFwllkpNQGgP2Ai9kY+esNQeoLrtRkyf++cye0cGGr6
KZ5LYETp5A/4OK5NTOW4nV17HWmu4iFWnVKvwXauJMDryqNdhZewg/Rkv7v8JaIFc/6QTHZkNBR6
s+Saeh21s+FYGERyGmkOBW7+q+h54Qz5iuDcDqhCyjC3tmH5S/egxv2nNml/y6T05ApP3kr3sjE9
yEPtR+DdpBRcTSE9YHj6QeqJ04GuEtVpN9HBcCYDONBAVJzo6Hx6a0oDLY96g85gEVr1piNaHRXn
bZVUUdQsRVeXtvwZi8opyP8w/LVOwJucjy17DHwB4kgL7C72jWG8jxd0R0RTsbj1OAlB6LYsIFqo
DYC4YM72rBOjlNAgPsco4hf9z6YdrtQCxH/hYZlu51ByTJN6SQr+Hqo7l1Vty0RphqljL5HUO+u+
0Ky+aBKKtkKJ6j7oUB7MSrntClBzNUl7Q/VIoG9bB7eSx+f9mm6s1Maa0W5r9899VFBQNxZmKUIT
ZA6D1+q1GO4ql/os53O8ALgjBzxZ1Lgh9QBJ5KN3/IqkvxvTEhmPLY+5lsjdWWscpl4PgTNZSMaN
EeedY0Q1gLfoUz5m14oO2qfKTh/qeAbaH0DbHJItn5fPcstsrD+BC3IrqaUgyWYl4nj2gZZ4O9OE
MR//Lz50LYe7fGmGCG2kQMVPUmSJ4qi6slXwaSzxXu6MY25Hf4fM+BjnvnTjHMwoCuk/5iL/eXm1
W3EXZoMxcAfCAcwOcnHigARvQVt0FSyk/dlloxObtdsVxc7uO1G2elNrV7K4+CRXjahtS4n1f+XP
rHOocZNj8y4HGkAaEi+8FUUOm0e5EsiFKVIX0RhOz8R7JX5NkOvwqITQckr7wz/cRXT7aqzUCCQW
U7U1TpAy5uFiG+BMb8fGG5TPKryDT3cMW/EvCzpb0akgfgQGsSspsJBm1+l/0slwMNTk1kIe57N7
D7oqsFjJaApkc2c6dwU02ky4dnDIY9aAadzsnIx0XjbIvj59SHPszJoisGibItGxh5qMZdlnCOiR
EjbalEBkn9HrcUl+6N18Dw/uxkbjKtnkVYVotO5MHdkqVyI5dayaZUyyAiJDNOxQ5VUy7i8f1vnQ
JyeBUwuN9AlmaNk+unH1AzO0r+BH2c+sy1jCaKSbBVrqiB7p58H5qVQ+Xo5LaiZLCalR4TXABXWX
5+zK9OXImwMNG/kkiiy3NhI96Lpp41GF0hpnQ0a77OKFgIczAu0RgJadoRR1550nBrAoC1kUG2Qz
wJPha8BkzPtIw0zLTp3q1NG71AF8z3NrkX2rg9ZpbL1oLJ8GS6kcM03v5FGUc95YJLo7LRPtlQx5
hX815lNY5IoGqqVEelPgaaNCVBRm2nDibVmx4lsC79TtiKIdt2+HHSnCnSFT3OycHqM22seSfFgS
82gtk98lQAAU6Om5VTmVzB2gOYN5K5GbfjdFfu+DtaT4yjyD9dBACxGSpUgFe0CQEHZEMENyacnc
FewweDJ1CgQrkb8g3x0BbOaqJ8j5jB7gVwcPb9edYLFsMZxMZGmhSujcA3UIr0mlbVTmbDDuJQP9
ZnR5LjqAYsx6HRituidR9Zwoxi2VzcUpu+6PEdcglQdkQZRPD/oc+q1OfDUDFmJuCIz7hgKg6gje
H0ZAAcZUzlwUY6TWhQSqssaq3bxGqSr+CezH2XwMEbEOtPdpI5qDPy8MgmFrJZTnUcrDKK8bCo4o
kPnuhmT8XCq9c+ox/5MbCYxG7y8K+RVr9GZSE8x9mLZjS1kCcl/qGwWQuRL6Dqrt3ZyW7wo1BVuy
cetOvo5p7ir/nOgxhiObeoBmxnuSWDs1UQUR0Ibyn4hgEdJKRCv1uaziAbdLuiQEapMMKm3jmsrJ
62XF25SDCqEJeHRM5PF6V0tFt7Q69G5I24fajq/JpD83BJiWl+VseR2AhX4LYnu6WlCcGOMy4xGy
G6+a18UjpZPeMSKXwa9tBFpZ8F8wGWxc5BOZ3Dn1nU6sARWWHQrIXmK7dRDeq0945DkSkLCe/ovc
2kbAcCKRO7aYjCSNCS5L8mrsZl8F75BxT0e/65zBmXO3eGZtVVbhgHk6nVwR+L7oNDmT2aSyXmoj
u6sTyvfjDLpwFEt2dEwEmdzzehm7oKvj5GwkGlXSdIpxBUYwYvjSO9k3rlY45V9kpJ7bq3onah1j
O8cbyLVAzgzBHBihwsjpJPJYPQ5o8JYx+ZjJgUBPzx7rpwvj45QsMXvcB1ie1krerIx4LVEO+fgU
hWOgg/oiLMOg7kZMiaq/L4vetCrfW2pyWzqYdgTAuB5EfxHih8KPE/twWYJAPUxuD5uxKTPJHnFo
Wu6V8kNRzq79/2lRLLbBq4uumFGUWWCM2tUa8mnaVB+JNR0K2gjiWMFi+Lm8FP1bpikPw26Zaj8b
QZ+d1PS56UVyBIpnqafroZ2pdGEOORj2cLK2AKwYGC3qwVGpaGD5vCB4qnwW98QJF22RagN7NwGU
YXiWYPldhgaRgXiFqFfo0QQQ6qA4/U9Rd4ToQlucfY70Rp3LBqLJHZAD0WdUgV/VAS374KdAAbNu
Edxe1kaBvlucdZYiNKLFxQR68lrZI7A4LO38clnEeS/B14aawHtEC9V5v1s6x0k1l3CjJQisfXo7
vpRDkIFp2p+uJn+4nUBD1/j92yJQTnaTzq3Vf+TanNKQ1DRLqjKlGdBLOWr03jDj1Kvk4q1Q1EBS
s6MBDih1MAT2a/NWgJkUtV0LBpqfg1GN3CorHW52QFKqrd9C+yDpRHBy29u6ksLuzOqOZwWxiZSA
jhzM8pjbLA+yz5pCYm9pnmofWIysayKN3FB2BQd6lopjB/otWeMkK5NSVdOAjVWz7keJwi9KctJb
EzZ+WEW/UmN+mpNkRwYMrA5TdJUnragb/zyrzn0C52RrrVm0ocYnEEeN3QrAmss+Jb6kuc2t+d74
g9ceGANFuEe9cv4tvy80ULW/gM7QXMa5Ieqi2z5yi40gsfFFnhHUWMpSylLoeCGhYxsp+6Hs3XR8
uLzzIincquPMDqM2xW0N5WpXafq1Ouo+CDsFF2fbDkF9LTTDMrQmpgAr1QKuiZQh7QIv+BTfoxPw
KVID40b/Ff22rmM/fZFt7/LCzilU2HmuJLKVryRaGClo2nIBt3QO3qcGMwiqJF+PjX2vx2GJMGPZ
q+3yqJhTfwjz7m2msIroE34ASETpKL22x9zb4uRp1zhp55ttXe/ROKzukAm3O9WZ1CMQmWawwDS3
WgN67IUMx2SSRXdj84TQP6yq6F4GgCjn3VtMoll2Bz3IlpdUS9ww+zEVojzOpjf8FqJx3n2UCZ6B
CR5lVho6dfhSjBWgLuiVbYnOZTOUXkniFM6gGZXbEgrXWXdLRTBU97zg8OcRmTeAOoIdRRAdbfqj
lUAu/gqXcomR04OvsAynGVM3kkSJ0jO3gGFN1u6uyhomR89mjWutnbpZoixmeevh4/urxoz3kfxa
o9dt+CkTUUnmPO12KpFvLQdMRzJHko3OyqvBg5V24yD8rXv2btjNbyIci/NHHqRh/lJX2aSCjUnP
06ukVH0f4sGBLTS192xsH4lazcDPaK/mRnucu+zGBJD9Mk67zs7BZZOBNoIuT6C4bp1O10KBnzpT
Vu5zOC+c0g50HCUs9QBaIFPS4RDfhybGCGYu8EtnusNJ4gM33SxSM0L0RJHb7OhjGr5ftlJnl/tU
AN8GblotCDe6tt+ZILFpjcWh4eRNYHW6LObc/HJy2EJXxrDO2qVpdAokIHRrzBHGqEHneDu0TugQ
uHMHT1ftt0CmYPM0zgD3vYFzIlhbMztLYOQOfah2EnXsDwyeIafjGT9tL3kTSGWHfxKiYXyCkaSg
9QRKd9YgjZIWQRMhHM0MANA93WG6WgHZga8H1VeY3YsaojeO8EQgZ5/NTC9y2IZ+J+tS76mJ/Z5P
LaZ5LFG9csPKMOoGEwULG0CH/ND4MMVLVoawMk1HMjDSKyhPLuGOzuG9NkT346iBeznbx0XhX97T
zRV+C/5SrpXyzIosSYlFAKJQpU4BsrqOHGNL9f65FMzDozLImGDORtZzRS4s7csF2dEVoIuhI72j
RYmgAebM/0A/1mI4/yONvQ0icni6Ljx2SDVgFMwxpDs6pU4F6uqCCAbKNuURAgekIP+LPrDTm2cW
QK0zVJxaXoCZXjPellx/7Yv0PkqXPZkBOGVKj//DTq5EcsH0UhhUA7cAch3kb5j8yu13RXu6LGLD
BGO06z+r4oNTG5nR2c6wqg6j6Y5GVduzZUsPwLj72tq1iESEHQp/qdfiOPNlYXKrVQhioBjPkg5P
2RZUJej3t8HPQiTRC3ZL3wn6/9BgwQCC+OSpIs0ltVS4u66GZVQUpzE1RxHl2r7me88X9S2G08Qo
ru1yXpAYipq88PMhWdwsbzVPSjrDbcv5hhQq6PxMq3SQU0bErEhg/JWjo2lcT2Un78eYIP9Z97VX
5frs2FOReF2VdwelQetf0TSd0yZtdlOOE8DK2gyNmXE1dMFlVTjzLaZqmopuMqoOPMfROHSq4SVJ
2rLQ6b+gchiyy4Txjx31Ro+4wx9JPATzFW+sd+5LIkEbATGBY33W6FxIijX3ZsckMgaG3FsWT3qU
UMmJrjBnC8M4uKMHLhRXumfkcJLTo/ta8KTh3Rv/EVwUQsw+JWaEj0CX2ZtZz4HV9YKt5W/Zv0SY
lskAkYFTxWmIrLetpU0TQOK12FHTzknJGMgA1dNBvXL5FDdFWWjKADsBC2a5EE+KrUYz2TjBgKpP
WjLQpk8tfOmnSBCKbG7bShC3bcnU5pPWYZogGl8wzOiTOPqH7upr1yxw/oL/wADeFueQOzI1pMx6
A31Z8bsUNvs5Gx9pOwp2jLdJX2LwKkMXBqCuNI07nAQuSq9DiAlJ4YJXycMb3jf033l7o2eici1v
knhh3CNmVvLOtHqklWgdBZOk7/Osvq1zWeCDz9qV/yUHrgoMUSh/862FcZOPgCGBxuXkUcuIY0y3
uRZ7MWoAmf2zzhN/Tp/ScRAoxdYLA1w/QN8B1ApRNf6F0c1FBbQMRG3oXmwdkIrtshfbBZbj4rZO
Cfbv0KUiTeQPEJA1JzL5Pa3xzs8UPAxtK3W66L2wr016W8W3lvXj8uU6M5FfoiwwYaKUbzGMoVMT
aXXdMpqsSiZFXwSCdAfUaBRxXOMXIEj9yNMfL0vkrzMnkH/Pa1k9JJEEF1aHi2fPmpvaxU4am7dM
DJXzBTKyNse8MM52jEqNZlsdIVWbu9YxulXdbI+UCxDgAKPU+VkIc2yiIsjQVuGwEy/yRADZZ4rL
fYPOmRVi5ktqS8j2VATTunQ3tEEtPxWp5A/p39gAc+FwlUp/Lu/yeWKfqdD3ufK9S7gIQ0lrGZUX
oMRF18UtyMb31a5wbXf+RW8IEOLiB/uH6MmxGVOuxHLhEGg1W6loIJbk5X2eTrVTKLgeaZUdoqIv
PJuqt7CBopY63gjxe8z+f/UO6HIC1vEMYq0PzCdOnnID5oq8dLJj46Wf3SeAWIGSlAREYJU25aIX
R8b0I8aa+OnarupiewQZ8C7X/k5S73QQaCwCc759lisp7EqtVlcSkBzbNaSkh2Tfqu4iO8R0xtrp
/mJObF8DZhptg8jCujaaqd4uaxLvFb+29lu4yZ1o3g2pIjH1BQTrrmklT8sOlyVspYwMBLX/3kW+
O3okPU0oUxrjYfK+kFD3wz5x0ablq28iQq5tg76Sxu3mZOLhY2YKgtspcZP2ZxHe2Nk7me6t8K1F
UKHVvwrzzpSoO6Eh37B2gy7Y0g0TCKBNRIdAYECViHdlg1EuWsgSjZYWHbLpkKeDp6g9OrYEL8qt
nT2RxEUCU1Nl6VQiA8AYDi02bx5dKY8MIDJu3XYnYuHbuA4IOUyGo2ibwF/jrqGcUuBJ9TUyHOUf
s79WzZcwfLisLMwfcRZ9LYJw1jQdayNPC7iPwsQY0ZDtZan27QHDN0azk2ewnC2SM8YCN8lfAgQf
7GWuorXdlgHZzHnJRSsSA+k2EtT54KZl4cWiJkne5UMCGvVtxtpoAVuWDw1rlAtGmiZKkFXIQ/XP
IBf1Z7N11Jx6aS2iSD27BF/RFJgpYLXgJlT+pKRuRMCjNJiCAYu8q46GXjuKnNE/eTLlNw3AQTwi
Fa2HlEjmmshb3aXzWO/BH0DcETd5V6LO6SD2o78un+9ZpY+P8zh7E/V1l8gYUgm0Owzwv0vAf/9T
uRHenej78LLfTQBAJmCCiopaGwdgKvZ3fMnprgJyVd1IR2AkNZ2X5wR9voardS/S+KnRWmDSN/Tp
RBhng2xpmCjKOxi5BfOgftSn35d3UfT3uXsP8pi8N1hQPg66N2ny0ZRHQfZItF9cjJqNxJ4G9F4H
tHuE4iLTkjs20B0MOfMwLyEIw0UL4i+gpTepbuBtpvR0N87EmxqBreSNMqd3fBeJXSYGiFOhd432
IwUgF/DcvNJunMxMvMuHw1tJXhIXlA4mqZdJgSRzvlXjP+H8ForIqwXbxbeQ5Hqrq0UCsOOo0Bw5
Iv4SloLBDdEqtNOgRI5Kc1YqJBmKGCw6KWoc4X0riZ5folNhC12FPnh65WRQ2anIx6zMnCKyHLl8
SITP2DPSXP5UuPtvS1auSTP0ufPsO3Af39iyU0CVa0AWxgkAhFqotpPVCLTCz8sKcfZM4WVz5gCj
DNGIeR504ASzj4TbHQPUpA5qZ17OCmhs+pthGCkg/a5c+iaqsYrUhTMXaZ/SptCx9mKpvSkDUmIu
5J4RyeDsxWLnkWxVBiCMfBnN+NTte0/yWYez5gIKuHbNH6JwRORL+Gb1GlVcVHShPTNx0JMSPUpo
b4r8SfGjKsAs+J3mmo1jj24iC+zVpoNlCLeA3VHQYc1jjCUJ4rsqgcFKb4yHxWOpQOCJHdHKlwM0
JUVfgciBbWrwWiQXGintPKB1EB5sdGW3HFzjb/4jxx4Tf3KN9+V1uF0+skC0yVvnupbK2YEJXO5l
RyA1HRVHUj+jQag67MPXMR+7HkBqsy0ALaNOwZeX4rGnQNasMJ+JqaL3+qAxxjB/kXdyUHnJnWgj
tyzbStzXg35lc4YoVGNlsgFglEMrmzcZgBwt+cctTdyqvkY9VmKQVy3BcINLlyeOhDOrD3UAjKJd
xUBSQZ3nTsf/AgBry6CuF8cpyTxWYwcmEhDPgIIli5zqgb6AHvw6f11cBYPyz8MLKq69E71dtnGb
d3EtmNOTuUJ+lTIbI+2nIHss9iYaeGMw7VBPs1wGslO6lcCnn71/+D3m3IdqNMkoz+wWHuL7Opj2
pguI7gO6v5HpEd2EsxkCXhrnQipZrtJIxt6276RHM7Rj/wJuRACEkPpN++glJ2fUXta1KqO3xBmF
lMh88oWXz7kRoFCa1kxNEsTmr75HHbsvgrg0dzJ9oFaxq9EQJjhUkUTOcUhaZmg502FmcjDKCPM6
vPWNgzaBBKDvrIQP1L/0Ctk3XxeRlW5bnv+Yha/jWF2gCtgEWplrJJiG8fesk0MXRwK82O3bgtYS
MEGxn9z6GhgerdZxorVdOHr4t21vLOu26lrBRm6aHGbdNKTrmdM4DXPsOpqLzlYXJLcpuKcI/ZHH
1efSZSKKcPbBZ6Z0JYhXEbVs7XDAgkZQ9M3jtT3cmnriWqhNRUa3v6wemwe0EsbtnmzN/34iNPZn
XequLteCh/n2DV/J4MMKQJt0y4wFDe8YemDAZH4fSA//HcKcUBr3DImGUU3VCZ6o8WfQqzMy0Owl
cYuD5hd3IniRTeX7XtrZSJIqjVMETuEgo7274JneGpknqelOlUzBe3Q7dljJ4t4k0SDpGsU8WKA+
lIdor90UQNBEXv6TetLD9Nq5856+iZgwBFrP53LioVOTgRXc2uTTsF977aaaf19WwbOByS+buFoY
53ZouaDRO4KMzkOb7D0WdYyA6lr6+YMlGFERLYdzNibmZ7s4wx52xUcCU6/LT83yeHk9gitFOEPR
2qA76gsY3GFAc0j8SyreLgsQLYIzEMs05umC2bwgMq/z4hhnlbdM0e6yEKG6cZYhTnSFGOGX3wh3
6ie5ocfkiHGXoEFlAvB3gf5WCrEw2R+9YPsIZypM2ub6ZENoBGLG9KaQbKdO8DBY8Oz5p2OyvNpx
hmIujW6cMRMV9FLuybUFfj3SxQKvIdpGfnRIavpcS1nAMaD08MXBUDyw6mTvTT4NyG7xvzBbA8Hp
MWNwYSP5jmlJr6RM7xolyIeihhZqhZvVy76UYHnlvD9klhkebF26Jll2aIDH5JkGOpgvf8VmqwX6
sf7tM3lCp8SQF621cXphVXzMU3O0GmvySi27BgqBp7VvtT4c6iJ8zfvhRveM5aX4iQrOHTjgb1RK
77rJ+LMo5huxQ/DRtO+tMUfe5W8UXCaDMz5z3fVqr8NdJADVaz/yKncjUwQRLHATBmd2hiUE2VVq
YlQnV53OjvxM/d0kfqXmAncuWg1ne8wlmtFNBW1rq+euUpzRAmb7bPuX92w7il6dK2eBIiAd6AYz
o9aRvsrH4qpyw4NB3PZaPkTHAWFldVD8GlHtNVqmLwsXLZGzSwm4OMrpq8lgmd15qR2rGRzArgh0
96zqzpkHgzNFWjrIKTBlGARIuBt3ACn7YRzAg4ZcSPVUvvxTMHdeHGeNhr5foOUhCRq7P6RtCl6t
EdAZ1eHy7gmck8m16ieDNcwjgdFbZMyHU9AuIbFzWYRA2XlULbSFNNnI/N9Y38Y9JsWK30hCOlIi
6jcRaIKpnkbkU6pXscyIIqhyTPvbhu4z+nR5LSILxtcBiyockfj40oLRn260G3JdHauPZR89sCoo
exwjR4YHIybR+zGQxC9W0YlxtqMdtCGLM/RWKXfmXZMA/z4NMCR2QLX+R3GQdpjkFRgRkerzxV6g
fVdzUQOdj8GLq4iSAIHN3opFiBmu2k2EsNCiNXL2RJHoEse5jtA2bQCwhukENqgVXD7L7fTGt9Xi
X4pSo1Q5ZWfJEIvj1BkftWvpVno0vB6XevqQVV/MdibcTM6OWHM2JD2zI0MQ7eVj/xI95GBvZHRy
yx/p3tYE148Ziguen5/n1SWrlUbdBL5bpvt2EV0PhnFn5dJBIw9gdrwpwuWopIbgFb59FwErhIq5
ec66SdoQ7O4SVCYJ3+Ppdx9eoYLvXT7A7eDwWwZ3EwC7k9gjS57W0au5vCfDp2yn/py/FGUj2MRt
hfwWxZa7ylt0mSaBygOiyFK89qOMNhUz+315Of+Pl+q3EE7r0T8cF/GIdw8FCHvsFg+S6bAyQn+D
p08vZFoXrYlznBWxl9TMNdDGASUts49FWQiaWrct//eCOFXX0g4wbBZUnTRHNnudmdK+XxDxdPlO
sHfb8e23KM5dJiRXu4plDVnv1IKOlOjKujF3mj9fNyJzKNDtr9LQShkoImm6sAyTdlfcqpmjXM+g
J3Xtz+KmfBweMy9+iF+i+H+Kc/6zQr6pEYFyZ9IYxZiua7wMM62qNHjF9OfyRm5bi28pnA/tpJiQ
kvwfaVe25DauLL+IESTBBXzlKrVa3e3e3PYLwyv3fefX30T73LEE0cLxmZjxvHgiSgALiUItmdjH
XxLAWdB63b4NhFQ2Atd4JwE+2UM0JZn6yHJA8W19Kzvz7XJUFCd50b5TxS5fF2hktT8ijGF/vL6+
7SKP8nuBHGjE1QAGhRULbLzsC3itnClzzci2cJ2hXJfaHbXF5YmL8dFf0dxvqzx+hHE39ixA/sU6
GztkF34ivT0FLKFuehHYp9DFWe5WFGb3ha+akJEvvfm18HEhFKUtaun8wzX0+xdxYJP3NSnCDPsQ
vVr38uu6z5/arxIqCtpb+whJKVXUICvyLA5uQiUnmgmZkvf4mREKD36zV4W648IPzIEOmKNXqWP5
bXrU3xRXvwX3o2u+FPvsIbVTL/4suoZEcMBBz5C0lTJYyurH+s88BImXdduPzwK3Zefu8hb/53Px
LbizKhkQk4MDte7gza6BWBN6B88mkxx/Ep5OFvVfs8alFguwVyaQDMEhUStby3JHL1s7ikHvZTh6
P9hWN9lRRe1mFfGgCi4lwuEPKBZpVbIaLJuvrawXtRDspMAN+RnJZAIBeKFjI1n4RXZZgCA9aIUx
swDfCAczCU5WYU24XPtEcts68tIycqsms61UNM4k2jIOW2YoKPSDidgENd1AHrVDYo0i1BT4OM+o
MGRLm9EBhwqaSUG2Y2IbVoQ7D/IXkGSB6vhLeCfqcBDZ5ACjzXUjIy3OFZ3uLXVnKUcr+Xb9WIlM
cFgxLUpZzx17mq6gGyemTfKDRkRJGBEk8RybsUKjZirh1OneuCkfoFjmZWgL2SmgFxn2uVf/IJ+u
L0wE7zzbZlmmuhaOMAk+1uflLvEkT4YemhQ0vryT3L9tqubuN751ArN7id518MGquWsolL+Lm2j6
fn1Nmy03EMz8/zcF35WPWhv2kTmhfKP7wxHlvcyrIlsCyrP14fJkV/jb/Gq+9j8I1MQEERhzuCuo
yPfna3Vv9horh7cksrvmMRl6fzJ3BCQNFZq7r69W9BrQOAQxk3TtDdasNzmDJ3sg2/0Q3la3oY2p
2XtRtkkAV3wxE+9RyWoMoGJV3fXZfdaPdiE9m/Hr9UUJoErjgg4Tk9SVmuqQFFCKj7m22lJriOYt
RadN43DDUGuzpjEbPvNpADWB3byj+87P9iUUpCKoLorID0Wr4lAkDJVkRmYbwV2Eyohp3chaLahT
iUxwMcYoZXM3SOx8GZ1rtQ9TI9SLYr/yinfzpcs6r63JUNnNmzvZK3tE6Yf1I/2kPYA52ykezA8d
mjDk3XAQAf0fEjH/HGydCzeyFgLRM4uO0/3k6Rh6mT9GRyUo9qyBDi/6w7ATcS+JjhdfyCwpkkod
uzXRMI25T5SF0WVWH4o9kvL3wgya4PvxU63zYFR4v+Ewr9+k+3G/HMM9pt+7txVZn97RDsNH4UOH
CL4n+0knLyw1pmlHWNr1V5Up81oVanmDz9qUypuWeqJFCi5Tvs4ZmTN441oYzNNPlvkpRV0QEz3X
AUT42TgEwcDw3KS/ovsakpFMig/N9ncRSJPETI0CVOQnZhW002st639Mte+jjB5/SBOV0uIS4eiX
ILzn65xpmiFF1+HwsfRF/GkIigD5Y7f4jtDq77lrudta59CELBAQmgecN8aD6jFeC8lbAxJYH/pX
RHPi177AF/miJ/R2MQLS9ezt16suGGihbRCYL8pN9qCNNiRlxHMtghPHFzy7GcLQRY4dlaPVkcrO
LqpGEA/8oZb7D27x5cxR18Z8YfktdALeTl+6O32XeLGrPoNkdnKtGwNkVNYnUblfaJbt9snJXkPo
l6qsZpPfxg+J7CHW8sLn9c54Kr8sbuUXT/VnK7UVQUwpCH/4ouUa53ODJK7uG83s1PI9lFLsJbq1
MORhSaKiEXPBK7cRP6WHti4lTdl7Vw2Yssx4IEG3/59LG78/IYcnJth/lA6zNDgKE4b/S9+YQMLK
WrdDu7rH5JxgEwUgaXDBSTPPo4nqr+5nOG4zqBur0elo5glgUpAO5YuVtaUoNWUCYfRY7k0f5akg
/cL64cUSnqIvxf7+xBuNTJfXecWXYhlDsrM81hPyX2CIYEl8pVKbo6ooKQ40Ix0qEfH3O2ZpPP4X
nMCC/AdfskxitZ9ROmdrmjFiDa6afbJH+CPMVoneNHzNEuJ+iqy+d2PesO40zZuOteoVP+rDQOw1
WJ3FZaK64aP2FbO/vYtKmMBVBNjMVzStEf9YjBaCnQD2korvtU8Z0qFsvWiCMQShrOhpyk+nIl9G
JLCS40Peajd41qD9r/ZYrIdBWFzi//JpyhcvCbhZwykEoYhuZXYWgrG0OK7p1+u7KLhtTA5GRhM3
gQkuOr+pf3QoJYIxW/SdRCY45DCVhvR9B5+M9/LP7i7DRaPtrePqNPvI0XbWXvTcFUAVTzXckWhR
0hAGw86Els3ChLknUzQlJrLCwYcWtaSSYrhfHH2p+vW2tzpnXTRBV7kApPhJsbTQLEzvYi3pPgxY
8ll5V+MWyUkIFsPTDWuqmZpTBNjNcYjzJfcrBWJKaS5YzR86JP+5tfhZsbibSU1ZOVK+WTykk24o
+g5YLlg+iKJ6oS0u2mhV0mZWg63Lb1U0GwxHyevt4hZaPztRFkL0dOf5hUe5z+nKqk8soCq+DHcJ
QhvTkT7TN90p0E0hXJ0g8OYJtYolVlEAf7//FV/62P2QnN6u9nSnHsTPQEEERTmUKNY47ekCY+Py
sR8gCJJlvm48GRQz66A6vA5Jolc15QBDzZpIReL2V8Fleixuxp11RN5RCTRfOUKTJgfNvki36A8P
NAvN9wqmfiBWeR4OgKaPdhp9v066V82b8UBrPXKjvotOi8Y3tjHxtzH2dU9iD9lY0LIEFil/Adl6
rwyZXSlY4fWNFBnhDoBZLZ2ej6DmWYebJalvorIXnOc/dBX9Xgf7CSfrGNGDlZYs1zdDAb2t7ek4
75BjHHfdMfbbw+hYQYbGtl11nx9BxvFV/y+0d7Yh8vdvYNh28huoNK25xdzF+Dz8RPvjTt8hyX+3
KHYU1J5yA7A5/Br5iYPl8foW/yEM+m2cOxlT3VNriWG8ftPvwdODAj7GUnZNY4du6AcD6LfqR9XW
Pkrud8Hm/yEe+W2bOycWacCZSQA6zfsToEN2Hm1cWLN+0/hloAiaIkT7zGULizZMh57hKa6iG1aA
IsGASEtYw9uO634vi7tYwyG3wCQJn2KFLvSmPSUvIZKgECxz2yN5MAUNP6JttFhMfeY/Ki27CuvS
n9QbllNA1dWTjujBQG4mcUUM23+4K/5Zn8UBTaykBLUAgKkWEN9whpf/j1uloPCT0s5/iAq9Imyz
OLiJu4EoFXsWGB9aJJ/mXX/Te6rfOzFIl/71Ajnc6eY10yoVH3ByRre6Y2NpKWYNNRejKxBD6X/8
W5exOBjqSF9OEy0UWHwfDXOa/vO8a8C9p3i0DRptJ7x/BeBqcajTaDMJe1aO7X0wnX0BpayLG/im
eVOc1Wvuo6fi63WoueB2+pX8+u03HNRoxFrVKcYio7U99MVzRRs/V8mLUWPCV40PY6QeKeQhuz4R
nHwRyvFqY1VuWRXYE9nRL5/zB/bYqtg8UnPX368HlnyOdwWG8+1c9uqjuRfNVoo2m4MeqxuSqGBz
v/nUBbJqHiKrECC5AN0sDnUUYzRpL8OEVX9AErhYQ2dOiRvRz6SG1jIY9wul9K9/UvbFLnNF//9F
UW47R56qUaCpzFJ9sfFVWzunaCZ7SWJ3EAY311cH8ZBzS32G9qh6hKKW8oQJYP1bVNjGj+SmP9Te
6siuugNLJFKpHuuKFbeObldofq+Tg5+iN5fJnGFdtyqnb+tg1fRdOa32kDB+WxDbZc3++tb+IYj8
bZMDIY0MGDHrcT47L34uHvunKkiC8aa6VRzNl235kDz9u6AO7DrnmzxHVgzNRuAeKOql2LIzScTp
KIi3oFt2bmKYyr402ehc/qZ9GLzmrtjlrl65bDwQpWSnex9qSj3zdX3F5XUvJLS6fjkTmQMhtW0H
PWMnUdp1r4u3HNevEDDW77Jb+ra+xMg/CsuizDuunRIuzNGhlgwGK7xNR399p6yYd+WOoSxYtVxR
Se860hCZQxp1XOZCYbC+jjez9mZlorSB0DE5oNESfSwsdhej99ey6U3uP9M9iHNuQDbiF8/IdYrL
GJvvNxUSd4oCyUiQMJ+7jUHm/4Q4LFWGASWvphAoKwIT4y0VJlhR2oB0R9zYIm6Y7cjjt2W+ONs2
Wg8ZOXy83mVJOiR/fPOO5TDA2X8QRaibeHpijEO5bunyqc7ZaySndl8AyMC1Ycw/h07EeipcFw9p
ECnuetYGqgX1vkBEFd1SsMir4BaxhBGV4PPxRdicpmVJWP9GrjxIw51p7CJ6O4VHzADY12FzMw90
soMchKHh5z/deuk6PlsG9KCKeX2t1El0qkWfigOyQq7btiswrRaCt7mve2eooGkDEu1SGZ3ra9o8
0idr4iArn1JNHti7JZKROFChYtqLWpwvSKzfY7MTGzxGlaD51xhsTA4jhCzv0xJKlrYMorMP0UN/
l/nsIfGf6NRrduFdDtkpMbuPaK0cfEETGRP3BjxFG29labalWEQoJbLAQUkUahCAndmBlhcnWSy7
m0UltO2pvN+7yVddlbZQu+Xd328r3HB0AJv2gqvlo/wp2qPfbTd+yNz5hSxBiqzCdW8ROCZffk06
yWh7kCb4nQYGpgTlV4jb1P1ih5mA1EqEIXwVtu67uAaRDnMaVsJDT9gLdXMk8Rrf+iR8A27e3Ceb
ygVEZm8i38RaBsNjjAi+QWmo3hlP8R1yF0HxtfWv7+P2PXdij4OSpmzjJiXvYOxIT8RnrQEdJFWR
FMJMrK94+mzHnnCZAv/k66+1Ig1ZkWJe2PgweQTLjCtwvvgJiHfZtLesOF3t9Z+uL5Y5/UWIcrJW
DmKSFm5jlnCaZLT2Q/YxyVCxmR5ztXUz9RuJDbuchYGEaKUc5oBqIFeUASfx/Zn9qB8gOGp/Y4W3
Yd86iS968m6/Ak9WyYFL3gxZHbIJcFYwXY7JB4wfyHv9kb0h2NUXeyUgTT3mL8su9ETjsoJLkCet
VGZ5nSBTics9k7yuyxK3U1Vfr0hu9znyi/ki8GDBR+XrtnM7tlVVw4GVAkiQfVtaT6m/0OmDUVQe
uNAhTpAJTAo+KV++teRMIiTFDlPlc2lheKKI3eueup19wug5tJi3RJrCLC2V3gLRB7kffjZ3XfBO
i1TZrGsHD0Fb2ouO5Obr78Qi5zZFYYIWSWd+Gj7UUyD3EIelz5Lx1IOHO8m96wtkR+3iKBID+in4
R1HeX1An2byUaK0E9jfQy9E3hC0OGLDD4jjrIhHnzU91YocLAMcJ2JZWsBMuxEtU6UGi9dv1pWxf
ECc2OMge13rISwM2GJ8Io7ErQBGJuTr9BhHgvSa4+TYP2Ik1tuKTnbNIWg5QlMJ3Mt/WNJDXGzXK
7Ll9yNonwcI2j9aJKS76q4neLClriUBEtEBe3Ya84GgFYwgaQuTRPHTGGTYmOCrVVrLd+JqvtroT
vWX59VIdMpIGiINVyAnJF7IS/dDESjt3WdB03+KpcIcC/aNpkCoI51dRHXfTmAnqbgrOJYADt2IQ
V6nJVNEsmLvGXSQ0qw2F3aml00FXz0r+lq7qfW0WJaahsNXxYKkPc11VWZwHAx4L5gjVrlTUd8sf
NM4ED48yVDKzsJeyQAVj0GQQR9aGt1HOn2lhfLnuLyJT3Lsubec0ScYkD2Kof3wrtCK6r41C3TVo
/HXjOlIFIMkjFr807myv7QBqCxlLI2Dls1srhgAT+nm7Q2lB1lqbosOARNb1NV7crjAKwALJiCxD
yfCCxBGjzmmYlRgwlaOk+QK999JJTFrfjoM63lVyPN8OEuQ1FrxnnHDQlWM2q2EgW0b+nFcNeZum
d1W/PoJOYzmZz7VVSe4IJ8fdNa87uarie/RwhQLU2Pg2+NlQJdItUFZf8CUm+Qoahq7MA10z7IEp
Y4wHbZ5sSlvBDl0U9N93iKiQM6OGYl1kMYahqLt6WfMgNLXpaI0Qm0nCrLW1qMcUorZmbqGW1FbG
wfIiCsUdQxqsp7WORVR0PPb/+iGGYioUv+VC6DBfk1KS6xxrTnJ3SLoPTTN8uO4OIhPcpaloSb2Q
vIDLN/RozvFRCVXBTckg5/SmfF8FpIM1YlJMMPJZBVKWs0QTfLlkVn62WrinowEevzELri9l0w7E
gvG8UBWq8YNrylKknTxht9K0qOyYtEEy1k9TqQv8YwNidfnEDnd/TeaSqlYClGhq9aWVlY+pqf6U
9OEupKCI7nL5r5lV3nfwxCIH6tGiYrZsCAGBRwMDG/39NLjJUXNHr3mO3upK2AC95RUKKF4Nohro
rnsvZZ5c0YmcrlZoTTgBi2mXA9pZ8ufrH+uiRxdrMlToBIBW36QGfdeHODGhNKZOpSUDg+MbZLcw
3ouy8ofRnj4ZYJl0iVc7044ekr8e6n+3a1gGNTQNwje8Ngykx+kMwtA4yOh6XMf+RoPy+V9mt95t
QEQKWiXQG4OS1HmEU8z6GDVlHQeruZsiMJBgI4mAqvwiaOONMMA82cAwSuUslUOkmhzFxzsbJJXR
sccAWxtID6JsxUU4z1tjh+LE2mxmTU8rfC76OXpEG7CbPvU7cmQz4XOgHZadKJrfwHtDxePB1MAe
eSmNVKN0vRIQtwVhX7xpZXM/FeihNsLooPaSiAJky5gG7TlIqsErLlQD47Y3Wuh1JME0e5FlvZVy
74aj6SbE+F8Os0EZeTLQkEJ6gdvJcuzGmcpmiu82upIdO2aH+euEZcjd8Yd4tH7jLJ/Z4xDezKIy
omqOOd5F+pwU9c8+GUSZtI1AxqCMydjCWYYKGDn3jmldirbUpDSw4tBZlu62asufepO/qpV0qyZ1
CR3L+u/hHjYpag0mIRRB/rnNSC0aiJZjH5UGQri98qSQ4j6ytN11oNraPgu3CV56iJoMvvt3Tocx
HZI6gw5Hcw/geIs1XbCSLSw08YakOkQyEHDwWEhCRStDM0brAnr589Qen9BTdKPf6WhY1D72n9Hk
D/pA0Qljjsbdy7BKTRViLRakTrmPNk/RglgrzQJ9GhInL0tvpMtqr1mN2xnMP0hg9SKSxI3dRFgF
jRjK/sh8gahI6JqnlpUFSr26auj3oUhZb3MzT0zwlSA9sojZ5XgBpbeLk4f20DjZF2g2B9qn5q3K
/eYZ+kKH9LO+/2tHwdKQscXJ1g3859wfJ8Nc2yrC0op2PERZ6FKrfbxuYiPCARya0KLFrakq/BBq
Czc0TQlxQNnpEADVIDOmHJJEpH53iYYWQYCNoiT7ThBBP19JmpBC1QoNZexZdxNltJcalPbKbBea
4v/tioAYoCGGEgyBjDDPMIV0Zmw2Juhf0xKiabPk00jezRifuW7m0u1gBmLhBEiBsIaPZ9Swnpsm
ldMgTDWoB6Jl996SIvp23crl5zm3wn7F6R2ZNIkBoEoDQEZp0yF6ThOzcqa6efl3hrgPlKnmqnUy
ljOs9/JSOP1E7Gb+/u+MMC85WU3bU4JHED4NenFrZdlnXW2X5SiA10sQgkKfxp6kKuhRL2Sjir6r
136Wka8gzcGQXs0W2q/T4JjSXT6J3lMKnw9iUs6n1rgvNExDmyilkgXSLs996z57rFbcwGw4fvIt
6uR3rSf96H9qfsGY2z9e39GNc0WRnzQNA9q8+MOlF9ayC4exWHCV0Kd8fMsaYzfIaNm2RMzHG454
ZojLK6CToQ2bjmCZlVrczQmUjoiyJn4U5aLG1M3vd7Im7hJRkSmXW0kFw7+E2VnJ8vSxs0vQeOhx
DO792bu+hRsH+Wxl3AfspXySRgJzg1XbcXtoyd8Wy95dxISoOZWJiu5sDsaRcDF6TV/Rc/YTar87
ZSc54S7+IoNvKfJF/VKbHgE8x6NVRs8Ej7S1qus9IW0e9HMX79O86Q8xRGh8YFnoQVS6EWzfpmOc
2OPOtCn1RZfqSRVkLQZ1la+ZHjuZSIJbtChuB6myrEAOvMOjYZXvjLwkIGSYSs3VwhJEfujl/per
YtHpCVKZAwrukVGh8UrLHycoLptadWzmViDIKFoXF3DmzZTVbQ/wgCJQ9GxWa6s7MaR9j1SeJ7+Z
I+3murNvfi0KT2QibWyW5XxdmPxpVakmTaDLT3nVOlZ+sBoqeKturuq3kYuuZL1txpgMVTAZxn6l
+rd8Cm+LSbodhsy9vp5NrDgxxeFfV6rRChiqghkhTK8TTy/z1J+12ilqKD1CmlhwuQg2kG9HHmRk
DImewuBouRJBSqH7kCui9njWPXkeR+NSgdAsBIehgXyR35dHdZgaqC8GYxOzF2RJ7kIwxLlT0uTP
c6bXxz6KvpbrWB2yvKLBPEHD7PrObjzPkYSHk0DyFv+afL9eNVr6QAnOXNlWKD7PmXbA+InpZLIK
puFprux8UGcwG/e5Ey/pz0wqCtSK58fQSjunDevejUrlb0upDEtPfxXzvZOD2RsFScIlqoK03ZWK
ZUc6dYC7Tpq8jdXyP3jXqTEOdghp0jjKsQWtik6RBM8128LonC2385uWN5Y9Z6rg02/dRqcmOeCh
jZoURQz/mkIJGR79OEby2/Uvu+XChCh4KSE4QtqRv1/7oc2mtawCfW09Va18UKlAukvUJrV1NE/N
cPdqNox9Og3YPGqEOqh7ordJ09x+gASaqle3WmWJhie3QjGCHCAU0NFeejEGRZKqqfUpr0DIJVuO
VBmeXrVPcVG9YD6qs6e1uWvn/GgqWSI4LFuIB6lyC7kXvDmQ5j/3ym5uYlU3pypQcWCdskg+ZFmd
O7O0PGWhSMV3a2NPjXEbq45lBY0/VFuiNg7t0pzvYxLej8rS2UNJfdWAHNN1j7no3WWnDrl2vEFN
tGBqfJgZd5qBmn6GqoE9eO0zhYK55gyGrbxljywf6TQv7SG5bV+bfkfHYIW4CLUt4VjxxjZbsiUj
qUZlXdPeW9lODn+dm01jyD2uy0LagTAvsvMue1RQxCuFJYaLmQWs+cwYO0YnxpCu1tAlMSCXEXXx
LhtcTe3smioPqtnbiOfuI6O8J9bwA/plorMjNM7BnJH0yKUoWKm0lI7a3MaS6uix4U30c4oi2jA+
6XjRpuUXwYdmYTx38VhIVmoynhSaiZbb80WTTMtLPcTbaXJwaMtuT76lsVvkH8uHKcgzJzsOvpyj
V8guCqeAana3T0aQ2/wvhNTsAzAJe9CPoTZC+LA5Q6mZZgmeHLMcfYvG+Xmwip/X17vlUKcmOLSN
u6JRQxXxVzGllQ1KhS+S1EIgmvqZrImqzls3KrIgOjACJUe2xeebOwzl2uUE7wA03o42o1ODjpkz
32jPsyMFuTeAAMP7+wXiKQzqDhmVA5nniKNWZVZyZ1ZBOMwRpvA1KVjTqgg00iS7sGwjAVJc9D+y
j3ZqkHsnjnQajFXX2BqJr3qSndRsTMw1H8lRfUstBz3b+zSQbq3SETXAb+D/mW0Ohcc0TCUTbGcB
CQlUzYenWUX8MelgEOp79TY0MKWW1Z+NuNz//S7rJvJNyDkh88Q37nREHmJzNPOgWE2nj3s7k0NH
x8t1SYQTahvob+nIPCGThqNxERqOjdLHwxoXgOI3GpSf0ARCcZsiTw5SJtabbqD5Sq4x/SfmDNtC
BwN+i8AB1vEOOXfgua/Gaq6HIpBLNEVqAx58aCogveKiKZrYaRp2dtarntrOnpXUR9Im/gxJgOu7
/Z5a40EKCUu081GMBFx0iESqMWt6SVD9pY5cBpoDQsLOqRzMjxbe4NY5yHxFRre2/cQm3zLSjrSl
mCSrgXiJo0QPGUWNvjNdZd439SyIOy8aUNkpQvuLgTomOt0I4ZDCkGIUxmSzCRYUdPQE+aT2CbMq
UB/7Jh2b5+ppqT1xHXOjSwFmNdYSgSYF5Da572uQsiLjPBVBsUBhOxzk1CutYriDSF7jD6S23DYq
Uq8a4shtVgXNxU1c+nOSiyK5jRD17IdwKFKPY1WX4VgEaP+wSbb6Q/Q6KaISncgKhxdRD90d6Hnl
AYkOsflslZ6mCUqq7AK5cFWU/ywFmuXQWOPe2+OYmdNM0iKIoSFhr3p+TwxkCYfcT9f6AES6XRZJ
kFTYeEJg8/6xyVcr1GzVxymjeVCbqT0rvW2pf1+NZo7y2wTnKFZptU1cJUUQrdlDC51YjYYHmo7f
r5/0iw9koECmMZ13E8EI2t3O8aaR5ajNYx1ZmCz6uFYFGghXzFtk9UAEJ+7ieHOWuHhLmax2UOK5
Dqqles3WwSsIQQPhUN3Nceqrci/Iw1x8I9jDBkJW3gKAoVh2vjK5l+bRaJoiaEpME9W1M0Jc6frm
XbjeuwmDWrql41X0fthP4lcidQv+qiiCoTBiuzXzz/lKK7ecCk9W68CoM09OukmwkRufTJFRStIw
rou3Al+2JWZcJnRUgJNriqkiXW9AVhZKXlKnvSBYvbwHcAPJJsuUGDreXvyrq8goHl5odQ7y9YGp
3UKx2G50p1ru0js8jLxpJ9QkvwgxOJPsu55s6jqquOIrrQpaZfoaK6NpR5Q8Fatcua0xW3a/0hpq
afJoD1L99foH3dxaJD8MzSCySflYrkXLbihPch3EheSlTbsDpdP9kIuYVS9iYrbEEzMc9mZKUUqg
2CuDMg3DhzTqzRfLqE1w5Gut7OVSVYs6Pi/vHc4kB8S5Bn7zfMWHjPftXoIYgMcYGrr9oPwXNeqN
o6cgdEJOC2GUpvP1Qb2roz6e5SpY1e5zi3q0PZNiFRyDSzxRLLQDodvEUJEO4FuC+owaI6LxKojq
OHoII73ZtY1SOGjigFRFklTOCHlCwYm/DBsMKExrOAsy2vtQ8+fChgSOgw+bIiRaHPBHpVCoHEY3
h1zyN1xBPYaky9zNfBGHweWOwiz68LBghKUq3yCct5GVtzHMjvlLpN5q8uPfOr6q6NhFmWEZa3M5
P3QFBVmgIvdNUJZhECWTn1hJQNRcQBVwebZhBidL05DEuZTPVhMILo3oOg0IXftgwP+6H6MUpL9t
rHeHpSsNV4aQ4E0WZuRQTVWkCR5Pl4iNH6ApLHWl6xv6PWMVj2ob9oFVHZFCd8Am6Flhv2sH4icd
+g2kT9c39tJLzw1yaKZki14bJTa2Q/QOvjZHmTo7VRMnlB9GcxK45yV+nVvjbvMqNfo2nNsmsKTK
Kcy7ZSGOgSDy+pq2NxE5Ksoy6BcxbIaxjGQdsIljXNgg7XQKXbYxx2HPoMBOoSofmSJRq82FmQrO
OuvtvfD/2dCXXKvbKiikh1I2d934FCoiiWWRES5C6ckYyjEzQioTsj6dWlEPyys9a5xL0SZe3gH4
VFRnavJs0IBvKAt7lmFk8IWUmz9LGG+dVLdubzOD+tc/18YljvwOmjXRuUaRpOCRUtFLKSoixHij
j2xmgwfkTejWngRdQdd8bZ0yEDFybC3OMNHkBYRGKyW/OKq1Y1W2ahUMdetCjcmpytHBU9VuKxE/
D0Oms/AfLTWnppiznoQLVtqao77CFO3T72Fpennb+cZwu5po/jfWu9nU7caIvuQL6F4y0SzA1n0A
81Sz0BeFTjA+GJOnLl5UimhlcqR76OA6NaoYH2K3txdf/7k81U7kjgJMUdWtNb/XF/F4RRGaQ2td
y6dMn2FUC5TWNVW7dOfVNT9GnuXopqMOoN/GjJ+bOwWadBVHosgfts5yEF1L28uHV7EeTBl1Du46
xFs1U9IFrlV/KxqnMOzkkPuh2/mgvcRgvccEjyShYsHWQUUX4T9WuW+eJUUrxd0KppB8tBs2w9BL
7hA+Xz83W05sIcJWkfFCyzPfaTdO8zBXJamDLEp/DGa2H6TUXbX8bop0AaJuXO8KknqI0VhqACWO
cyeuszoaDJQ6g0GCyGf0BdSlAgubIHBigq8Y5+HUFGkIE3UU9BCSk8HHU433jSLZHcCOFp965UGr
HotO2sVrZRtl5V7fz+1FokEDboIN5XOzkDsmEniR2FcrnzGhc9/XqwANNm5bdChikMBUNRakce4Y
9w2lER36oCisIK7LgEiRH0mSj213pLgWIOuGH+Iu0hBLKPh4aIQ7/2xrZ63ZBJHYoBkVlCzLKbeh
gfgdk6GCd9jG1p0Z4hy+MsqyRDse4qY40KLvlSy6jS770llv4slSOA9UJlxUII9pcJB7TNbdlX6i
2dpT8n3xQeUf/C2jKD0zp/PcRlFWtFY2sOwbGe14BC9CKTnz2AR/7XInq8Ik0vkHSjt1LVv0zwQg
3oEksalr61MztZUg1cA2h7uDDLx1UETBhBYyt8xPTu4gcF9Kdd7NYPmqanuWfyTD46BDzpt+aRrw
3KMxLiR/y7TwaweBTopioCGdn1ZAJ1VKrVVvAon0HkpkETEEsfIWuGPYAxUq5N1Vgob+82UNCQhS
wT8F917s6ov6mt1kx/wAOvbd6JWPEFsI8sB8vv7FNo/UiU12Ek62MukrVTYg2hLQLH4GFfvNomf7
adUEQCEyw30xPHbCWp3DJuitl1W7n5fPRSy4pUUm2PVyspJQUaJCwqs0iOdD2q/BskALVVL+uvON
naSTDeMwyFiNEuPTMIM5RBoobhdkR6OGfpXiGR/FZF2iVXFIJNMRrcwazC1m/WhFxRGt4R7iK8H3
2bh7z1bFwRG1MrrIJsysc5nuodm2uqUZFmhGQ+knWhJdsI1sl/gTfLKLvK5UmMZoAlZgj+iI3xBI
NuAUgZ5UKruUPv4vLo68JL4axi54UJrCyEjSGsdKjSHNkmWOQSwnNUSz/JtfSkfXPnvSIzrltlCb
EJkPGly8QffQqoJQO5m8cPl6fTGbN9NvK+9V9hMvH+qVJtoEK9r8Ja5vZNFw7/bFdGKAg/BkqC21
X2Fg/SYjjH1v7WwjO8ZE9r4/hneKIEXBHPjCE07sqefHNurHtuxWCRfh+tDQyU7yCJ6wYgo7mKp7
vKQEgZloAzmQ7deoBrrDXpL9kMPYViIRLZzIAgepkz5Y2hjBAsZ9ArRR+xNt3etesHl8MHf7ntfB
xCsHQlQpzVqvIlwIy1NX5LY8fZCGlzb/rmSrYL/+4BC/bXEIFKeZqjQyHKLyBo8pHKVu7E8PYA+F
oAAReMNlQwHgFc1iBEuTLYSt3Mr6XEWSqsDVzjTCw6BpndynLiiimMRR4Xa1K8bYrVgdL0mUn2Uk
E8E+wN1OzSh1hjEXQ6Bl9ujOLn1N/o+071qW24ay/SJWMYdXxu4+OelIemEpMgcwgOHr78LxnRIb
zWmMbNsPdqnKuwHuhB3WSjywEv5ugImvEUCpiHreezrCxqo0bBSxZRVOC424LdQEo6tRTXKfKl9k
IoiGe29WnOmPBE4LUyvB42eFhMHvbuNP1rsCRJrCs6P8C9iOAtO13el28OQbwydHBcBKqStKOve0
dPsTuGuVVrNF9RY/Qe47X28Py/K1j3+ZUxnIonEF0X1ywb8Yl1krM4iK56cOyyvTKKpk/i9K8udC
Oc004tIolhki9Ki6l7+x7rz1HL/Uz6BCvBFTIe7a3fb2OLtbS0MbKYE8LMxbL+2xDfOH7lDagE5C
4Sr66z03ZngbfeHC15QX9Vo5zQiUhcpx82ryO5S3XIwlPJSLfphKYbrLdJz3/BuJPJnCjP1wB9iL
IE0NkmflFo2RU+XNT4yJQr+t70SBZi8+b8VxgU1vgM+fELhlHNU3rR7JRu+qfRdcd8178QzTDaaF
/B3jDnxlf4hnWLvdjlFcafQpzbTkBMHEtybnHY2TN3VoHzAFVgvE7qonXAmeVAa20S/GorJ8SYum
lEfcJkP3Sjo399GcwYpJ52pgRCl1d5YEsWHvrFuZXOyO9bxzjEQZIyN/NvSHXIpdLdP8WbE8Z8Q8
nSpqq+2lqVuBnNs0y1lfiQqBUi35k9wfMgNQVzWQ3mfycv07Xm5IwiC2sjgHOjlUmxqisgtVwrZ1
UaoJ4mMGvF4M5MRu5S/vq+6iDia41H09/aNA3KVmqk4A/dONkayRg1naTz0B4l6dfBacb9f8dIU1
RlESl/l8tS8HKx8qKCoNlbC3bwwnqkCEV98soTyeJOX/Qte+e7Y/Mvns1aHGAFTQmt3p7DeMv20k
rlW5mWd8zaA8KJqOhZc2nvJTcNqL9QPm3jaSOeuPSVz18wz31tP156T3h6TLTvW8eoZevdmrc+s4
6zdLHR9auRQMr+znNBvZ3BdV0eIgWoqbzha3A/uA17sNKCY8/UuGgaugeTRv6kjETLlnKtsDc6ZS
jknTLE45Rl2C7np+WOVA636lQpC03SC/ORxnJsvcGV3c4HC1DGgUub0rMak3SlVAtfbU2IvoMkXn
Yiq2eQBhDKg0K3aZerSmPmN4yH09ORTYPzOhQMur7Gp24PjK8boG7WYYm3NyGQY2i4jdt/0YrYBN
UdCeUkRLniLj4BKMItYwYCjB8OcJWJ6YTpjIF4and/0cIilcWpECe7x2snzE66R3ZePFbp9K+/2/
yeByCcnoC1uWYOaqU2GgHVt6WNqjrjZ0gtWS3ai30XKVmf1GG7SiKjV1glk33U+pVQ9r/4qetzvb
X5SFBLqVYloscePxsUWrW2p+Tev360f9oCy/yGL+6AU/KFst7SSTGWetF8kCAox6Y40gPFHeJinx
wO5cmVaUJ/FnLSd+QaewcBQXHfPbrkPvCkvp8/Qw54abKuNDPLWu06heHNdeVy3PdoseCDWjMl9P
ermGA/bZe8s8Jv39lFs33SRFIOdz+9H07JT6fWZ4pdJ71w8ovGLOe2XaLKN3AbVEHjoG2aENGbR5
5mkp2pkDkC1Fb6N9DQVCAN5FGCznH7ezU2p21eNG4wzJ71iflCH/7rTO8/WDMSW8/HB/xHCGMCpS
J9UKHn2ZVZ205rOj1K6x/qQwbQ1rmHX7m2iH6yJ3T2agiY8tOHQx+NHJtpCKPm8XpC/ajzq5bfRn
RQS4uP+5MCiDRXEstaAzc24RabYuyWoP8PuNOwVqwD7X0AaodNBA8XK3Sd22Cf/FuTYyuatUE9or
PZM5acpBsVrQURJ/6ASDp/txdCOGcytaVWSFRkB4VY6YIVa9PAHzhfNM/Hlx19J10FrPwfQjMgCm
4BeK8kcs72PmLl76fsXpluF2wiY8LWp3wBBSCzwBc3pp0xcCRCsdw7AjdiBmOO7rt7sb8TbyudTF
MFZJQ2YCe1DpaRiqpxb7AF3VnlQyCxR0N8htRHG2bs9ja9c6HUETNRxA+mx6aQcsxuvnEQnhMhNF
k8apaiFkVYuHoTTezUlURhKJYH++CQt9Njqr7EDEbKmROYBtXEo+XT8F7z6wwIPihc0SZxllKr6j
Ni59VludDRzzOJ3CVMO/UXXpfKweoh0wNVpxIIrTHEqqiCbxPtLkrUbysjmN0NMpi1c1NsOxUw5p
aj3otH3si/KYrS0Ie6n9m8bWb2Xs/LWRBVbIbPmabE5FyNSU2EzD+JYTn+Rq9Apsdef210rS73L9
Zs5FKA0ieZy2FLkTz70tmaEmrdjP0zFxProqxihL7aYnr3P9l50Q/m451aFJbJCxgjyKld9RiT05
pkHRPcSDAKpR5e2al8SixUZJB1WdsPqny+BEAf6vn4d2/Q3hfHks0XL5qtGwNKL0QbYCwEyGql+F
rWe9DrlfqsDO95PCU4f7UrQu9xEfrn1f9qs3v6ozpq5WJvyqCUmFVz8CYykoPO1Oey5dRk6To/qE
EaY7R3DvFxOz/HVwgWs1mj41MGv2AaDNsNPSl/jgRI0vrjLz7oGJMhluGkPj0hS+yIyx5mzJKs0K
q+6XrWeus36+7hz4QP+PAMfGKjLG4S/wWozB6NK0Ua1Qm98z2/Jr5xZe4i/jAhNiAS5XASabKmPQ
7PxL6S2WhsEaboUdEj/6Sodv4CsBQur1o+x+Fwuz6A4bfFJRXjoXU2vNvGZJYQOpnt4yCuPhNN6q
LuPYFVH27Dq2rSxO+WrkDb0MWKqQ9njKFZaXJdE8vyKtcHPyGBudFze/iAjZee9rbaVympd0ldVV
CS6SzPmxqzJ3ppk/NM/XL3InYLDBfo2hVGDrmE/+em0a5a5t7FBK0EVJ+5eCGJjDGFdM6U1AV+4b
CgD3UTrEnfnzuuidA0K0g2okQJ3Yitn5JwQagx3rlNqhvsB3Ji+mlrqrJWjd7BjVmRDu21GpxFxg
NmJbW9dvAGLyPiiSqOC4c4c2CMVkuEWAvlxMSJhFTPtFmnGQqDsiS4myoxqK6bR37utMDBcDClPq
clnu7bDD/kNavlZr57apaAZoVwpW/kAVh7fAxYxtMxp9Ptq4MFsnQVzTr/WifAXE3dP1j7/zXdCM
xlIAdr8hxOECaFM7CxiiEjus+9H4vsrt6k2S0QmiGbMRLmxACvZEAcCApUKeqKOhOe3GGSqmAq58
Ud25f3GUO2d91hTR3qLKfjEvC3TmGADCEwpLfdw7wCyplVFpYFqghUrhkTszB6yyG/8E+QA2Aiaf
+CsYqapwepdetZ/ke/UCIgiBY9xJTGwF3G1ABdSxHsS38NSk6UoDeCLhWk4Pcjsd6q4+UhUYrWU+
h62lPluNFl3/lnv6v5XJKSbprQ7b1rjlQs6ChJAgU/QgSW/p/G5Mx3JtfVn+dl3kxVQSwgzOyZAX
sSKLoVPutqnaKLluQCbjjGK814xT1XmWXwZMm6KVd+McRYgoe5aByUwd3QxMG19UAHIjzbEcIVnh
avzIx6dkrT3LFLiri/o+Oxe2R7DQAl26XLlt1nQx+qbUkH6BCP0ZXW3Ai/a+Ak5MVt9HAxgsQaKT
7aVXtg5uFywkGTL+hXPF1TprwIxbbdDj5k5kaZ4Wpl51Yq2v7jB9puaN8Tu9Ud8tob7upJsYlcOe
ProaaHLzSY9prrmTGzG+IyiBR6txtdzCfA9CkJ3713VmL7U9k8VsZ5NE5nVLCpXJsgwQKJJFXcuD
nvfKMa1MkvhlhtHeg7wadX0ErsD8ZkgEYbcfiv51VBr9pmmdZHQdOc1+zI2TP2eqKf3A1il5G6R2
7lyD1nnrxnM71p6MeAoECWDzZNUSuw4t9NhV5soO5imP3zHQPQiyu4tCBFTn7HicSaRNMhWENFpY
yoUHtDCf1E5YYzvxoGRx7SpgA3fT6audowyOCdlPpKbvXTJ/M8r8N/btRJnzjrlsfw4/TDUsTUMX
G7cNfjB3wQrFvXPDmn/Eb464+NJw2+jnz+ufeCeqYMwJr1okMuge8W1Ox25JM2YLtnj017ZsA5uW
4X+ToJ7rUGuj4e5kE8Kj2d11TobtfEyeX5exe3ObU3CxcR4SfWDbzGEFhpKy9lv1CLIg77qQfXXZ
SOG8tllZq5xiNShcexqkunwPJEA/S5xjVhVPutm8zlL60oO53SZfiuJOVkBcawy+Ctp1wXn3Euyz
z8a5n9YYZJv0qx7OAGFBXSmwTeKtNPWS4aTUaEphMX1JvhJN1LZhJQkuZgNNXMPUvc3Wn/koQpwc
7CmLojGGvlfG0DeG7bd/XhGj6L75Xh8G7fBSQajSkdkCHJv7qsVA1bpqSimciB5/LhxVPyZYGj/E
Be2/jE0Vuzb2/V3aGIC0MMcZhbXaFETqS/tABmkz42AzPhdRc1ituTFJJ4Va92qNSPFnWfAtL3OB
Mwkfn3rjYxOCKEJrSOh65D5E7vJwypJ7R3N+5pN0Ukp78WZDfR4lIV3gTuw8l80VoDrVbmMpHaSw
+W1Hmt/Vbqtg/TMcUCLQwzKIc69/zU+xp4m22gX3+jE1szl1LHXyNMQ4dbMu/oRdfV9DFh0ILPZS
W3E+QF/JGoaxgYXLaVBWLz0m2CEFuYG3BMBxf6gPzVH1MS51vC7r0gWdi+KcAyEUXCqESGEVvycy
YLo1t59Efu4yVz0Xwpn9MnSmVbSTFCrtUwxyaHu5LwF/j6enU2nenIqKdqJDcW/BaiimXAX1U9hX
hd/qqIzbR1WN/40FbL4S924fAAoq9aSV8OZ4qfpnot2k6m+lv2NPeESPUERpsWtxH094hQFf8Fgi
Q1NXA1Ehr6ysH2xjfiyUH+pSfZLH5jBLa5QZlh8bisCV7F8mqxz8I1Y9D4QU+4wm7UcpHOwjnX8O
S4ENIsP/azXE/wZPROxbO0DC4FIazJouxIkhpJCxQTH2LknRohQZ1mUOCu//RwoPObM4U7Zi4gs+
C4tkWvI9s3SvSz/HNBOohkgQ56BK4FgTaWIOyugDa1x94pSuERvevIj6Q0zLziPb+Zm4z0OwgWT2
zNNXvZ49GlLZh8VCh8dGMk0f4+bKHe3mRDA/Lzof56DyITcUSmDQzYjGV1m7Vvx5TgFo0BJBNN1x
uApwKPBOYvusF7g9hlo2qdQzzHHaYczK8nrRLsDuWTYSuMeClrXaWlB8q5YABaKqpOyw0rV/jKu0
uje0iT79C1XfyONUHSUFBy8hnCheqhMwHU9GDTAibRJURATH4rPyvIozs+8W+Fwdbx08N13LXm6k
ugkrfRY0ZQQfic/GW72ta13rkW1kz1T5ZqAIcf3ORAI4JddmidBKhXtQtN4K+nGOgR2oxoK9LtGV
cVo9rm2rOTW0unbopx77mXdrn4TAXQXAhNmIJht2z4TmnYqVcLzH+TkDO5kL0umWFMrt40i+lvX3
63e25xgYSA0InQAshgXMc7+tgBxeMVjQbbtjC8YywJC5awdmRzPz1knEq3wxL8yg0lEtwfoJcPEY
4ce5uETClkuq23AJc+IPACnNQVD2QIj9q8dMqtuOQ+eORvnWzTXe/wVWLPKGPo+5oQV/f+7tD+F0
pcmcYlUnxwwLrQ96NTlmc+0m+V08lL5ZCF39Tng8OzenNL1hD5rSmviMSxemufrYrcWvugLh2PVj
7anL9ljszzeZpyVNUlM3qxQuzfCljTuvS3rRcNaeAWxlcCpjDVkMOiYDGU0dOX2JhD7zJuzXg3BP
cBqRJPbnm9NUFUlSagMKYZjqx2W2Tqoc3w+DgtGU6V/kaWdfiMvTsiSjgzbjVPLww2iKKNUjkJrU
VMLwU4xJt89StghyJtHH4mOK06fxpOkQOea30jwdmp4+X9eHi0mbfwwOlUPMACAb5LeRVTJZUpG2
rGEpPWSHImhlN4vm0+KDT5K4SVgJpt32v9kfgdyhpqKi+th3VjgO6E8VgPiU7mrALSzjr+tH2zep
P4K4CFkBIJoWfWOF0qL4rfNDnYwDnQ7Xhey5R5TN///1gTfoXANTpKGrLEOIhhnuBaWduV4PffyW
Tq2Xiq6OXQ2fpG2Fcc6xAwpNCxQD9ErR1a+lEahW3+0C/Her6tn9Y/O3a3ofuoHOMhJpxpDAbwvL
WDqU+pTdoJS9Y4nyGNsigthdFd+I4CxYrUyzMazBChOAn1oqdbNG9CjYefCApurPKTjDjcFPoCkz
bk1e35zmnSKHGfM3c8ncGk4CG1VBXgiC5n4YY9xHKl48IELk3PmMMbx5tCGTjYgrGPDSJ9fywPMZ
dlH+SzteV8Jdk9pI45w6sbRWihMmrXghWuKPeuvns+qVkiTwSB9jYhcquBHF+fYZ6LtjXsFd5Mfm
Pr7rblOgfD6z8QqAucqjW7vpt+ETKtj9Q+05fvzNv37UfX+1+QGcwijpiBV2CoWZTtZnxTc+asQ/
Zq8Fua/ben+7dvthAhtxnPJoLVCLckKskBbZMW7WW60kt0YqYrbf9VVIeNBVsdDI4QuLg1StzbTi
VKVCAIyruP0MYCtRDfcD8Iv/eg5A2MHzBBmXYBq1haFpBWKwyXZyMneifmx6kuxKz/LRfmDofAwy
uvZyD4DiNwMJ6Z36rgSM+l3URLrwnArwwi3DADwZoLUuON3yaVaBSDikkW2R361Vf57N7AfWOd7q
Ng77yRCY5IWNfIhDfEOCCQxEvnFUjXrd0XpMo8EELG46FNgyVQJ76aJ5aQtBVLisUHPSuCBHO2yr
jAAEjgwt7Z7W0pzf2qpuTu26FA9ynAAMIZ/jg5GQODCWCsuvTRoKLIVlqGcfGw0NhgmMWg9KLvBF
56FpTh0iqWOM34ARWuC1eDH6y17pkmN9SnzpVSDuwpMzcYzbSwfEnQMYlXNxK7Y0CvihNMqP2UG7
yRYPs2A+DgbFSg9Ypyh/iVRo55tCJL6mzJDIL5qBVe4MCTBuU4D5vWQpMFXX4pQlalAbqeCD7kjC
wLNl2mBSBjYIb58z0N/y1ASks9I8LBhuX/LSjZVHbI0JvtqFI8DTZyOIr4fLmKaTixL48rllusYo
eb3+C2v6wfWPdZFIcFI41ahU2qoOAYR+0mfy02BL4BLF++qQKW1+oItq3EzD/D1O+/rluuC9ewSA
AeoWiItoXXPhw5hjqzdT8KekBjaiUWvMjWBppENCf/03QeyHbF4G9aqh2aaBoU/Llm+Y8AymSZ3c
RLMzP6WNIP7ufTT4MmyeAlUF9sadSsYoBxbCwMIQG+3zqoOnzwSBR6YIYt+eGEAOyaYDZBX0wPmk
Igd8N7Aqy6gw85NpErecC2yHrIJH1Z5yYGwB8B9AmsAGKKccy9wydHpwHjulzcg5wOYgTXiQLjUm
NvvfjZK9l3pK3Osf7AMXhnNXmB9isDS4QICicWKNEj1LDMRgGspJnApoh00vo/Wzri9Jtoz+sCj2
raR3w9NKwScp6+gHKUYx+ODobg3X7DR6HO2q9Vll9jDqrMZc5PExXdLezWqaRMZcYyW4y5ZbvU5k
b1yM4WCQ1XANsgyB2ZTK4xIDLSSrdOpXEnvjx3NdAMxBMpyglQAgaKFIir2pSa2frp9+x3meHZ75
8o26ghKs78FiA+R0M69DLdY7r8+JCL9mRwoaDRpGIBl70cWwD5HqHK3oOonQ9tIDbEoD3KhYvlw/
yqX64CUJSwDBKVA78c/5URSiaM04yllUT6mvVnbUkpNV5+5SvK1NGtS5JdCcy8401j+RQADfH9bH
cLzOJcadinaFvQJqw5sC7CV6SXFveXTy4wcFtAbTofVpJqiLXuahTKilY3geJqldhLsSzSh9nLos
gv/0u1fT63+lfoPNlOP4yhhcq0F0THZx5wZyJpFvOxgmXYCZ12dR9mn2ccwoI4jn/WfjaQ4afznI
ssAR7F4sIiviEVayMfDJhXRSJ7o5OpRdrOytPuAVCtTc3DTMvNGX/UZxpdwdBaH2clQLN7uRyp/T
pLZBR7pUH1LbxzVs7qeI3lgesEOHT2WwHBIsNwkGqS4D07lQToeKmThqjinWCMNcXkmkb+VqeFgL
DejQCecXLu0Q8RfjheBCBywwmMnPFRaRQXUGWoMKUH/WPuue4q6H7K2+SdDxA7TFs4GpLRHo4mXw
OJfJeRirG/SCyiBj0+Y0LIoZe+5FKOWqoKVzmdVDDF4XgJiENV4w49LWLuJUR/BAOcF14u8mupiD
cRiXNloSUYq7IwxEbAZa2yqoWxy+YQDG0jlJyxmESyYwXvUlmJ3JLxv1RjfmozSImGX3NJPNniIo
gn0NEYp7DJpSPJV0kMG29JCokRFmp+7gPMe3ytMQaCZMv4ZyoiB43aHuqOaZVOZwN7HB1qixtB2k
drrpEVM/aMAAT1ewhw99cF3U5fMeV7k9IWfxda0NqZOBMGXwC0zYBl0agOWix3ZyFjl3JPXlH7Hb
+O39FzBX34lBbHYsYyuf31JTk3pqChNnTaRu/mab9QxC4gI7m9fPuWMMZ2I4A9TReSz0TC0jXX+q
gA1Gh1vVEGHtiYRwFudkgDGKbXAxSCgaS+BIsKeXCru814+y56TPzsLF26XItTrv0DGhoQQMkuG2
O9ahlSA0qNYbkFR/Vn7RipccdqLRmVj2JTdama91CRIdNCzY3s+c+dN8YO+9IUge2wSzDCdWRLh+
VJFysAvfiGyBNoTmHWhBxn55luzmZhwkwRSiSAT3bNBqWyJdhm5aMjheNRF3SHrBBxOpBedEJsB1
DQtdy2iJ54cuTbzKkb6jwfTt+mUJvIbKeY1uwV+Y2MeQQncsF/lZWXR/hct3SCU40E6x48xp8JPs
hW2UpCK4NLvMH4CeebTr2AfRPIgZE3dJn+V1PPV2C440oWhmQ1xOtNVCjSu/D9WAncUU/qo8Oo2r
fiv9GPPPySvmJNY3STj4zNzfhTjQGOKxx2iO+Nw2TboayyltGpVWe8OY0jWQsK1yNPQj3kitq8TI
B2vRqullNZl5ZRvpNP7CcfmnEVBIm6bFvG7UsMl1rNDijHLpjY27YHc9DUQoSrtWsJHHbn1jaNZK
JltpqySqaRlQ0ErIxs/r2rlrBBsJnNMa+9lOy7hMIqcqHIz8U+JKlVVjWjS4LuhyyI/dHZrJ7GGA
gU1eOWc65wS8DCyi9Z+S1S36x97x6hCstBjzM3GFaTSOwep4gHASpLK76oKNM9Vi4xjY1Du/R6lr
OkMf8N0UmpOwZsx8UucqKhYksfQg4ynZl0Aso0MtMMld498I5oy/qfJ+XRocegEp6iItfoyHMehR
vDYW0UzvK+dGFpcy9LE+xkUBWfJJ9YBFBaC5EOR5gFUgX9o70aDh3rsL3/N/7hQzqed3mhDQbAI3
95/XAd4kYDlz6YF+PEjIy/T+t7TdoOpmQ7go62CRAwMQnKZ2gEnFvBk8zChlXyrZ/qJROfGtvL1Z
8TME321PYUAGCJYLVEKAHcjlJVXbM2B4pwQy1Pg4mz8K1KwU/cnQb7Sycyn2hY1EF7x89ox9K5Mz
dlXr9GxRQEOSK1g0svOfq9U//wsj1FQ2Y4/tPQCWczoiL/2SOFqMxBnIhLoHtvj36mmKigCEh776
2Qw7REEhNdyekwFZGlDYVZQbHX40ZjIadOxXinoZUcBtMX3Xkumktv274HTsq/BRAf0LU8FyIr4d
v5umaGVM7C7BM/nkABcJW56+fpxCJchPIs+8q/5bWexrblyzuhAQYLaQBeDexaue67DxjATQUwwK
UfqN7mL0H0/Hbnkjcdb6Lp1kBblyRG/rkB46rKbF7hChzyhQ/z23tT0cl30lNUl0ibUQBl09pDEo
rfXUm0zHB5OdYAphV+s334xzzSjkNRbVIGpaHzoHyIDjKnD+u45xexrOCa8xmLYSYmaACZsAOFr6
KQbMD1o03ZYnUBCLFql3TwQ+BUYEAGQWPknotKJWGvRDIhmcKoV9WDvR59n1TqCfdWRYFFrbnBVL
bTHBjiEB+8XYWwWBWWidQMgjurhdu/0jh0/qrETHhhfTcdVwLX/wWzxoUtutPIXifWH8xvvTw2DY
JHhesO9xYcZYtJBZ4RKOnlOJiWK7giYZTEtNXGM23UIFlNvjqjWe3X3JQfktsCz2P+QFohYLXw9a
Csaxcm5ZCCQmtew8g2V1R3IiXgq8nqBQfPth8Vkze7xpUq+w3BjgT4LD7mkLsHUYQxsrPF/4xoVa
udXjjlvrkNqJVw9UYMy71ZKtCE7/TeQdRptDxOAroQJkCDrcJ/XoErChds/ywQI2p2s0YawKnwV7
GrQVzWnqmEoZKKIhuv68eDpSLr8OpWDV77Ak6CBVGAELqDmf/pV33sjlwUBjuwTn6Ai5feeuIXuI
O8/01N0MgRrOd8uNUCALzhcqpMEiQcLAohynQm3VtFUnQ+ASzaER9lH3XXkyXT2sQsdXBTXvXZ1B
SQ9VbyS0QGU619e1MPRs1FNQfEkPcvUsY4LmukXsfraNAHbaTaiBPnZGlVQIpP2zYZ/WFOU1uTz+
NyFcQud0faPHI8oyDAKPpCeJvs1EUEa4XJBF1ojogq4E6xBcPBTXPF7QsihQTl7ywZVJd7MY6+Aq
zgrIsVX/Sqpydk09/d4tqupJxvg+xtVLmy+P4Iy6J3rmJ231w8wll0qiqfu9W97+NvaZN7c8F5hV
RxOviup1dtP2WBYvlvZ0/ZJ3jR8IB5oO7mUZdJqcM3WG2mkVpYTxj2571LEqxygZ9fcBA16gGdBQ
KDXiA01OoiLRXg6xFcx5naKUzFjC0E6kWYC96WnpT+t4bzplgNmLN8Ep98zP0oFaAphvvGb5kFEM
4PxSFFB5Oi/tawosZfOLFo23nYvN2ZMIiHr3KWuBZQ8xwwJwBB8vhilW+1qHeSytBy6X9ZYkLvEa
1gXS7ogRSF+XBysyPPmQi7DR9mLjVjSXmRlAeZAXMJVH+QzUjUHXHqiiu2pZP6Z1ZBEUHYkgQdtN
n7YiOQ2y4noGFUbN0idMngMnzaeu+goonbDT3epB9Fbfzay38jjF0YdkqpsKDb3Jw1pPdiBR4Q1u
c9vfftBiCeefhAK5INVK9mDQ4uMlOwX1zypIQ1VzW+Db1c9NCAYi0aqA6Er54RL0NNp6LmAbemQu
rh40OKL6op0AvPOWCPm22O/nY9PmQj8geTZ+JknlBXyNkIbJiRl1fGD63ZdTi2XLVYu9Ko5/yvKo
HdoU4JFotGcCP78XrbbiuWCiaekAdDFkV4PyjL1BFCNFHdldCVgbx2wV/gZU4bkjxdx5o0oEL+d4
yDxbvUkcUUq656qtjQTuDFJRYmplhn8pUUkxDpJEXIwv/BsnBlAdg9XIwNrDBcRMN0iLhX+k20+L
Z59MUB77kocXc9SdusYTPih3r20jj4s/k7GMml432UcxACUj72M6FmMBU7j4H+TArWvPruCU7BQX
2riRyq56o43anJCiyiF18GUPdLl+ocNvzp7iybdDhH7l63WBu58OZIbohIIKAivU5/I6DaB7mQJ3
AgIot6jTu2Kd7/p5FbjJ3cv8I8bgymFNpxed0qFFj7EOgMmNnqx1gqfCBQkDK4FhLPV/jmJweo4t
HCw/GCPzjMDbcNy4cj9JYTiHqoc54DwcDupLNd3QQA/lQyGDFc79LQrr+77LMpBS2IBxwQP3/D5X
gnsmGg7agdpCAXduWz45HgPKyYOiOWYiZ7n//f7I48IBumrOVCkD5GnFUe/VL3Yz/G5062933j7u
liEAQR9AuMOpJSlGO28wlBSp6h0mnDxjmIJ/o4h/JHChuyOLRROzzSLTuifyg4qcUkp+XZfxQYt+
YV02ECQVC7NbAFA6/zpKJ42SmpMsSpNVB1LHamBTbF5pMKv5GgDMBKAexqSc7Haa3brHaFzlDMSj
Zm96WUtnr2bwDVZs6aFOOsPP1Zo8omw/P8ZL8rmwLC1AbH6VzRhs4nUqBeZkykFd9/lLr1pKpDel
6UoYB3Ade5Y9DYCRHYoh7tqS0S3BBe0BN4qAJNsysUw70sDoCXYmVAwNeKO2zG9mbJsv1y9lX2Xx
spfx8xhJHucCHLuZOhJPzNGtIZtLKn5RODkV0AKS37xfl7bnCDCKxHYNNCgTX2Il6+DEVo0BFmqb
bl30mFITzQMxE+M/sg3aUpDWayiS8N2vhuS9Bepj+Jo1MtuXhmZeR5VQN24VNRE4nUvzAz2izGAN
EV8xg8iZe80Q9u0Z9EngSPRlzPYaBnWVRQQ/sdM9P5fDmXmdKWkVJzNLiRzNM0ZPJx8RyfZ7f8pc
ufO72VcPwiDIDOL8Ls/lcrqhL2ViojHFamlxtPrawT4CFBSxSD3EAgdwqRlnoviZCmc0TSyJ2lnU
ZNbRrBzgFOkCL7bz3DuXwdk/YOXGBlBC+FxFWB9VMDC0N117yt9HX/OUt/4xDZzJFSEtik7GpUco
vnZTr8PAlIT4WJOzHREL1oeeXX4nMGigx4PuK++f6zQptVjDd5Kj+K7/NL9WoOlVj80tPckhG/eR
P7hqRSf7Xy70j1zOazdaO1Vmb7HXjxJi7Cea+xtWuVoAW1oB4vs4DZiBa/3rTmTniYnvqIG1EbNp
pnpB+twQNMOqREkjRiG1qu6ChulJCgAp1rgd6JbYU4ga/nQQxffdT/lH8EXNd+rHVU/UNNKo3nvG
hNFUo3QET4LL2gAm0xQAUGA7FS6FL2BP8doPQLDKI3Ps7yUToC+m4vWy/bOOK2HCyZSP1xwVHKWA
TrVMVAiYh9sknI6S1Wquwuzk3rJdS2sqYMuYb5huPoxt9kVNxjtda0PJpPeVrByWpv+a5rkgPdw9
8eZHcGqkq9m4KrWaRdJsumlN3tosObFktE0Fd7vrSbfn5Tz2nDbaOBB4UumweF1/qF97QOwVkQSQ
89FLvjQ+GMP/Oujhg2L2FohM6LxZfBUbtacKrQJY57iqICDDVIQt8Gx7eonk18BelmlpF6P9bTtk
SO5pGmW2A9bK5hshxpvA6EQyuI80OHlfEkf6x9aHLGh61zgkAXWLWxoQ6hXJ/4Epa1cooJ0UdDwA
8MtnbPMMoMdiBDNwZoKAm1rY5ssnwedRLstG+D4bIZyDNkY5AR4M3ImMZpF5o8V3s33QWSsstDwL
qRdmC5svahlKE+JEC/JxUZ9jZ63g/Cewd+HWDLsmz/Uce19OrR5Rfn1azBea4j/n3sUr1JMn5ZBj
X3Ftq8/lnLqgr/BruoYGdlFpDPTEunItOUHRS5G9qvityyCVtEENpaa3bdO9027x1N65S+TxRXGK
/0fale3WrSPbLyKgWdSrhi3PduI4g1+EnAyaJYqa9fV36aD7RuYmNhF3A40G2kBqkyoWi1Wr1nL8
WZs1jISvV3U+fbQXN9KMOhjcVHXe/kU6nAWYw+buX/iwMtBbj5apz9hcyx3u7MFp4nTtimjlXR5M
y+bipWuO6W8ttXoAXPqhqn2wnjevhaEP4UQYcvKEV9edwbOrlTaQ6+j1T/uMXNBQIPUXwGt9I4MO
aFsNoBOude1kNi0etN3vdu6eMTv3pa7BdWhNT9gtDX5qUnAktY+9x6FfU5enetZuR9c8QXojDzst
Mz/Z6dpE0Ey9WnsPvxlEWxk4DozNdcFXTCBBXwPsiQmsT8YEAZLCnmzfK9ngzzN5SFoMlq1LtEzV
VZ/Nephm621d2Xf1niB6DGrdqzMiibIRfjbMOoagSXtZN2DDekZPI6Za/HHpsohoGM9JeNR77KMH
br5mAfTIzrxvpHMfeJo+OlP1xbPn/lFvaivMRj5HGLT7Bg5pfp2M9GdC8E9hUrm54/OLni6RNkyR
2fxY+vTW6s3CtzjPQouW/A6Ke8VpbL2vxlqFbbp1J5fp9b0+oLVnTOWdkQwBH1TU3XuwFX0DhXfQ
nWLuGRxPQjDWKsINKKAWsYZxkhF87Dn7hk/kD3TGhLoKoSy3hiYm1Cd3lJpwxvIBSl9rNxdxmQ0f
pgQ4VMxVg6TZHKug+XvGYbySTeePNcHvwUOIm12HtdlBH8/yvoDT5aZycgWNiyx2ATqCaSRv51UR
++m2kSwY4zSKuEvSuO9/0PExpxUek5D306nPTFPx5JHd1UeDQrBc7K4oQMRXxEbXIslKwGwy+92i
fWtIG16+cmSvq6Mp4YNtScWsOtuwNpA2u6neQuluuNITRwUZkOax8MC9ZOOCqVaEwGV0sCgoCoGz
CEwr0tywh3rY3s8/NZgJ/VBawd6vyH6pDEtd8mBXeNeNoC5MzNQsYg41E2eqg9zyfG+57vNPHqLh
O7bzYEx4zKVeAoXf3iqg9fPFboD/QS1ugsbe/2IFSZ0Q701jY02VFHFaTrcaUsh2cr/Wk6qiKPMN
ZP//QgOAcxVzqnEf3qr6FaOuiQuGhB95fz9ltWLHpNkiikWmjbI5BAbE2kgxu25iuF0J1OBc+cud
Bfrg9CbHCyfvgX3QfPDrKs6XzCUOJj1h/zTeJJbe5WXcMQ+0u0b3Oy0T3S/1pfDdyiIBHnrfL38y
WZK1D07tLVAEYxEZVpGh9eYMtbdxKH3DuS7y58sGJE0kTPEfLAjBcEx7ajUWR5qNDQP67MYMW2iD
hsBOeTHYn0O1tKMsMB5N7g50yDvqmjplzfdFoco0VC816G/WBRW98oVnqe9Ug+LDKRcpJMisIxVJ
dSySh1DzMCEzwqgPRJAX2RCsb5PT30sbA8z3Zl+FC5QbZOktTInEYBbBxGeJembXZl8ufz1ZxD/u
pBCkgOUqVogmYCfbX2X9MFh5YCy6n7SqHVT5oRCgNqvV58GqSlTu6iFIjWkLltz4dHk1l41gUP6t
X3RsLjedNWU8ujsNdt19nUhOFL4gi05/tuyM1CBFoGXdii1z1tpPgWoewP5FVKM7qqUIV3G/cdbZ
NhwOzZtg7b+x4fPlvZIWWkAmgAQdU+POGZZuWDHdu5WYwO8j1P+yBzPsIYQELYi9Cmjr99Bz6U6g
GslDFWZI5nQHy2KlxWClzRwDVAZbb18N1oiCOmtiq+IfQdesYtyTGsOgv+mheIbakfnWJ9xkSCqX
I8yvdhNqG/XNBKF98jA7qsJOyzwDs81oQODJCeiNWIJk0BcjBkyV1Zeu+JyQezYq+J9lbnE0IbjF
OuWkZx64v1zTiYi3Pup6+dcYKwy/Q3gZOgUyPv+0qoE3tLCKti1DO82C3nnPIsC4YmGm14HzCZGt
pxmKtTMsdBuweBn8rFNV1SX75HjInHUMR6N4IqYQCYjt0StIq7h3hxe2dL+hoKl4/qpMCKHTID3p
coIMtpzT9gW0493JoYNKkF3ivlgIGh54QjngNhGuurZo1m2aUyR2yIhukp7PIZQJal+b8L53VmtT
vDkkPvzG3v57jlermS9u0tqIbry/bbXludrJ+FeFFUkiBPbanQoHM/POGTiNVCioTYkDD9j7RFuj
PzNqYGqekj5YTHK7VKoWsiRlgLYcNIPg3Dq2UfA53VqmrCI6mu/DFGhjeV+DVGzCkFbnjYGXdacC
A4OXI6xkK9+YFByk0DM3q1MNCWb1MNPPbXaXuN8umzgXldJ36hn0Fy3bxjvxX7qlw+fSxr5He3dC
0Hb4KbcNyKP3X/F/RV7eXQPd80kf1pB6/IeGCkUwZalijZIO4w4bBlEHdGRc/BghvLKST1Tb0HZB
m8oAICy/ccL2bgFJcIAnf/i3mqZIigBn8zB/Awgo5t9Ecw13HGC/0EmazIhP3m+0Cr5p9fb3EeqN
mf3sH7bV3f5rZrbN66VKgio1P1/+dJLw4QKhuc/8A/RyRhRdFpNrFY0NHpp6K3zm0jps0lXFTCHz
QVztaItjZhCTIYLbEzsf58bTMXNPmxuu0U9V035uGq6IhVIzoBFA2WyXgxFbv1m/mWVBkEswC4Ro
GbTmxibiHVfg1SXBEJ4OP0Pn18Lwu7CazCjnCZcKBufylza/IQUDadCv1mN/37MA2ESDCajaQJZI
SFZtK20dm+/lcDaOfmEPtV+uoKN0tjvKmRNe9gTp5gFUApcGuy0KPW+dbRqZUSJUFDFz8g+YwkSX
1PiZlMXpshmZw2GEE9AIrAtEJfvPOPh0YzDQ1NSgX5h1MK6bfTywUeEG0mhwtCHcHk5teLk1oeNk
NTabfaPx7BwVUd5+q8vEBmDU2fovqZ57ju+u8xga1ZSeqhS8Xb5pJTkAWFqlClGy7cW4noWxLxBe
4A38dt187FvMOYPHN1uKrxnnH0HE5gQLCNDesb8HO0JqVrWgJgNdehG7HYXc6z/J+nzZgMz7jwsR
Yh8GKsekpUUFoNXPwsUZYLHd/IP+c3DZjnzDXDCJAuiEBpbg/eDO0LzEyIvYToHDs2r0W8158tep
VzEH7P+SUCPGuBAaWwjkqBOLcOLCLqD+1eDT6DqkL1pt2nxtmfvbuh2Drtxq39OrOZjW0fEdcPko
qlmy/US52NBQNIYqo3h1rWRzWk7BmaVZ3RaWHMX6pH2tOvrsuaohYNnhO9ra/344fFmTecTsyyJe
pyro6AuUIN+zGqTs4HPBmPEZP5ydznSo2h61uWnKIief5mt98NzAhP9HOGKqK1JWV3V3DUSg8jBS
CV28t0syIfiBpxBncV75HMiYkJ36F/Iw+N7rFqx39q/6pNY0l+4jGug72fiuLCIGsSHx1j4FdYGp
dfnVZHnrTeasbXT5BEg942BFCGOZ5nVrPqAOriXDP1r22yC1PzVDuOgqeRvZWQMR9S6A7EJ+VES+
gtJr7NDSAdNZvkY6yT6Qxv5aduN78oCjHcH/gFGhizXPVVyba+r3yXSXus3vpTAthRuqFiR8oByN
pJHOvIiHebhHkffJ7ZebplWR/Mi/0J99E77QUqXDMmkjzm4FpWYQpy3+0NHfo+Z9GxyVwv3uyWdh
6vCRBE/XvXTWawqSn5WY1y1wgf7MvWvLGu7LHI0LzU1+XPY/qZebOFZI7UGtKOYfyaDXbpuNOMvz
ECfJ8KNGQqz4UNJFgf0UAd6Afp4IHbeXLs+XDv253KThSvugqvqo3b7bq3PX5oMiM5B+r4M1422w
yJLC6YYe0anW2sgzV78obB+uXluJwpLUAQ+WhFvS2YhXJgP2rkuqcFh+VVS/LXTVNIr0Cx2sCOeJ
eKxsbW3H8ThTA1Eqer10aP5edgPp9XgwIpwlTlGazb2uAHCgmfxqBSFMr2nf3Nx4qfX8w7yUV8ME
NRE2EtVggey5vAtH7nB84xzWoreds1l7p6ezpuJpwnB7AF4A59SkoHPI7eYH2tI0nNrO/n15zbLP
dzQsPJohoUJGr8BomDc/ZdVvqw+XVLU4mTMebez7friMJ91Naq9zcLyqfgr6GUXBjZuhq7GbeYHU
/OUVKaydTWQOk1dwbS1ifW5fPScJKdFfV43ercXyjrhxWJgorGRtlNmVi5Yjo00WN0Tv/ARKDorI
ofhEVDjL0+J505SDBAmv5CBrngiIBiHpoLAiwz3ug21IMGwLaDnxqt+/xApZKtTXXGt71Aobk/iN
macfBz6tz5VTprcsJWZQd/UatFA5fSpMDWK1SbIxHxU1/YaPNvfBgg6gT9Im4eaZvb9A6EdxTGWx
AL+QogqDNhj6bG/dyetrvnklGGU9NPhCe2rLb4VeuYqShLTUYwESiXYPqDPPmDm2we7LiuJRmtr2
aWKmT/o2nElHfT03Hlw6m5i+sH8gyqYRd4tf06S/41l8/CK7px/OTUtm7qYuYA9jZRmnbaVXiQH8
1MisWwI6EsW2St0McL5dlx10RyLulY3ZqCVgA9ml3ALQn0Nk0i+9TGFF+mRFD8TDuD30Bc9QaEZf
aJNT43gCDsNvJlo/WECfBnbDd+5XJEoVtVnQ97nzwGeyXUPE3frIspReLdOmK2KF7FI+/hjhaNG5
ngFlwZpRNQoxyR21w6NG/+nT5YapgJkyaBym0wwDBUJq2We1Q/Avc8T4CcZyq/5q1zoLkqrCaBKa
MI+12y335qhDFsHc5b7GgoTMBivuDsz3wYfr3HM46a05DPUtnSBFMo6OdQNL5Ebj3jsQ5G9+q+B6
GeVr0Sb4rZSyG5uwp6TPXi7HadUxNt9690C5M2sNzleW46Hrue1LlvThe2z8OcPC94XE7VpQgqIf
97rFLzpUl7B1qv6arFuN5/seKYB4OR8KboD7Y4MOUCpeR5+MSL+afBuNauNkoihLlAhH2Q2HYXwo
YqLefT6FqE+WOZOhy+KMfdqcyNIBb7w3qncU/45WhL3LNjfPMbGToR/u3BX6A0VVc04hhbQoxhFl
gccDARL+g5Lm2dycC1XOEZRuCDyt9ZgM7XeHpzUmlv5aWwe1bNBIoT8FaP/54BVf+75LR0BTV68I
yhVi4KqALXNpD9BadI90yfhPiSImZftKKFvBMlYHbFDcStK9+mNBRLSMFDpjbMaQgAbhGSv/4ZIv
iam6YHVZInxYhyeU8AqLpFq1wAr/6nC/e+g/ul+hJRrS0H7VX80PWzBetxBCjFicvShr6LKgfLQu
OJ5BaQp+NFjPy5tlnUJ71IOtBQkxkIztqr/j/XK0JoShwqpqNk5o+GGWBfhrAL8DbhS/tIwq4p30
5ttVfdEVh6efAeNoD/lt6u4JhTZGeHHqd3le37R0+KilUBCikAQv67tkckPISKAM3oJ7Wfcm6+Pl
mCh7ahx/hpDxd3rp9HYLEHFDrOsh68PEJA9aSfHE8D5Py3Sbu4aq9Cc9GIelCy+ADSVwfQFJQ5wa
ms9RfbaWz5dXJS2PoXFrGKaBFOasU8WpvVm8qpCLu/Z227lt2gKTW9S/l16v4y5rgeXmFY2gCWL6
qAOA/Y9p3W2Ws/4J0I8smrwHzPX63jiVCheTxuvDT9t355DHzaQf05Vi0mXeyOSnmsYDd6A3GJXP
fX3kjn95K6Qx4mBu//vBXFVlGzQCtSxezOaVwyy1UP0ciWp0SPpR0SXHEDmIws/gFxrX6pSu+Pet
DWDqORsb6FM7qneJ3Aoo9/AugeKHWB2vMcuqJQnGMdhgw0DRPUNIWZFoy48mQIn/MSISkE8WH+lk
N8COmuMdNDaRAKfph2FqT037xRwqzU88aLEWAJDnmLPM0sigpQrAqlipK0TdnHQEY8FoaLBsjLRx
DWbdUmTfKhNCaB1A7l6OnKHCkZVXCalDUGC9x/sOWynE07mjY0Kbuogte3ixACPtRvY8pK0iO5E+
Vz1P9zBo5VEU1AQvt3MIKKYFigr7uJx3NYTgAr9OvYhE2Rf6SMHH0pFwivOTar5EGj8hqaTtr5cd
6PT2eHlpQTyuY4HrhMnmfFgHDFVkbkjmPGJev0XGmBoBm8bw8rGWXMoUs2VgK/M8UAmI9f95JSyx
5wXJBfiS/MJ0uljndXWjJRb0LlZCrJjole6PmKm+1Z1lOl22L1k3mqU45rviwt56frvuxrHWciv2
8SGi3yTdD5qNqIRBXAVqIdYw+6xWXFSSOEahcErRgTbQgBZn97hJitFMtizedD0chgQCpB8n1Ry7
7Jl/tCKC47S2b50ZGhwYy9U+72SHlo8+6YneqrmEJacPpkDko2EX0ecT6tpQi57qbYEpA+IYvN5Q
WeAKJ5HumYPs0wA8ZacVffuR9IQSdDNQZR54+5VqAwYz2E/GieK2NSQ5Gobc4YnIY4APEKPyVrFx
NS18m+43jcHWyPwWk3+fddO3Xs0f091O/gas7qvxk/+2e9+9H8BJHq+PY0jiKprBBHfZOeW/B9RT
6G5qGEcRtpZhjGftmJvFembHfTr8YwB/FI5e96HfjFfdGFRRQPotKR7fO5rdOBNWGfOtWQnHA9kx
uhUjUPzzUkxX71gUYhvawp4B1SvhxE3OSCGfjhM/J1qw3+HWPJyK8aT3OZKodzxeKIQc0BfbhVWA
3XrrOk6hc01PtAIqLr8wDufba6H4SLJrFlgVSPyi+ONBkE34SoNZAByqYzTEiNk1O9UgI+pDL96J
D9Xc8ZKs640xIc91jNJsrP1gL2v/ux4wzuyY5etYtHd14/aK4Cgr7sCaDQwLmooY4hauoxZzsCg1
oIWpl6fqWj+xJ/Ouv8cQSlwUQf9V+wodyA/t83rVBLZiW+UL/WN6//sh36M2fJFQfLiuZb/A0Y/i
Q50AwU6GzxTKeooUQhphcOPC6TEqhWGzt9baOhnI3IFGFbofvmM/O7wL11LVLZOv6Y+V/fgd1lRo
RGtYiTW1jF3n5q22NkE2VxC0Uzyo/2XAEpqNECbbCUwMC+4vRswqtWbTHDEjYvQ5mDiTh1Inn5ax
Btacbz8wagEWy84KnT55bOzk1+UTLttMsAdjXFwzcR7EibN6WxPbZlDEbQvHqfb5QuOR6X3y5I6Z
9/2yLdmWwhLuBswIYrXC+e5xLaSFlQK6OE9f9w4rpsPvPf0+1zTFxS0Lxhh+QeRCFRndVOGYz81m
sDrHJEU1YTJqfoU8l79PJG4b/qscLJJF4qM14ZzndTMW21SjHZA8ZvxLVf+4vG+yb3T894V905Zc
X9mCf79vMx8Mo37Rf05UzLCyj/PHyNmkF7chalCWoC4DyNmfyjQYlp9d+p1UefS/rMYW0VmYekr0
BXS7cb9pS+AyM/ULnX1rFpKeLluSnqy93Ibba9c5FQFwgEJqkGJz8RJwKGSlZygYW+ZynTg8GKgV
a2CkDKGka/s5IEN4P5avl3+A3A3/2N/3/BBDZkvfUjMleE95Bju17kwjFNSvEx23Tw0I6LSoGp1y
V/ljUXB8c8w4YL/gAPWYR3zqgGS3TX/33fR0eWXSi/S4tYLPT227Op0NQ/YKuuCpfgQXyytuXaDW
i2g20ofaq+PVaWvfmOqXvIGElmG9J9c8/gjhYGTc5XXXeQDgFZqPJCmw+ipqKlfhsfs/IwZoMGCi
ygBepV2Y+u1ntGbcuxg/KzFqWV3NJqRp7Qb5z9Y86gtEHnVIoSXpFVmXT4pN3m+yM8PwXlznLm50
Mf2arRo0MBPGJnY24/lj00AzF63NuInYfd9AJ12VxEoj2d5DQA6GIyNmYEhri3LrEKG1Nn1lHpgI
+vb58qKkHooRTBBUGfvkjOih3BlcEO6iIdKXbdDM2vdt6R/mnrxjNgedZDBo4LkK4lJxLSkdBiA2
9tvGviWO99yXG2BQoyI2y444XojgtMaTGEQvwnK2aknAQcSwY1kFsllarL7mlF/MeQlHzSj9wRwc
hTvKPtLRpHD0CJTsh6yGV1Dw3Fq0AJRBEbdk3wgNBBcYI9QxzwiIhoRYUP3DKBpUKSHN2gaGgUOu
gknIraCotodmAPx27z9Ex5StiZVvWIeLwbNmXHzQIoSjCiEhayVQjGehWIKDBPU74fSWHVutCaP6
8Wj7HQv4XQmaVecJlIVQsc+NEwl41F2bHDxDmFwFVQHxHZX+0r/MJuJJPvwIsWvibbNH6xw/grUg
OTJzP/tBCvDDBSWmj527XblEj8owDYvb4gPmHAIb7/NCURiTkCpCJs+maBS6wO1b4uxIZUz5nANz
jsH4XRIDNRtoNDen+he/s+LhWuvAd89uKx+b4dLA/Iz9KPxkDf8+AmCwCeSDQNo7lngrJ3tyuLkW
qrZengZ5225RVqHzsZmaikpL5mL7GAQU+wB4O0utvcE1gF0BfgFY9NOs63guLL5bfL68IFkMOFrZ
D+zBkfsGBP42AQDN5unDOI/fjXn8RDhI9I1Fe9n65udle7JUbeeiAEYC9YazeVRvMwAa2GCvBODN
WK4HDYRgyXXXfblsR9bRwIHBywAlMBN5tPj8BxkLMCjQugY9C6i5QgK/3ZlTrdDtUaOqwbgRVWXY
Db6qEi1dIvWsfTLNxRy7cGjRqnB0QmBZW15z91RX/4yDDmSPigJM+un+2Pk3gzx8Om81c7eogZ9K
JiPs+Q+rpcEwYknlnWZtivMn69LvAei/q/q3Eniw1trIAFMOa7ZHGtQ37NoJuLca91rikRMQY3q0
ZpilSdgE6pi8yW4Ku4dEFHh0TzNN5u8GbSdF71t2mxx/k/HWeTOvKc3U8NBkd+jtTCxw5iWK+VLp
KTwsWwj0OhDOrIAEXbxB19FjOIHzdzq+o8OHSxjs7zvDA/BS+684bK5XjgDrrpjOTNnyNI/Fq94z
xVNd6i0HE0I+z3S3m8wKBZ05vR+03J+TJNiK2S+29JqadXz5+MmseagHeOgJYYBRjNalnROjAmY3
JgxPGLpuv6APXYHyJ2fhbHR5uHS9IrLIvhSmNN1dZBjzQuILnVAv21gKaJQ5NE9jOiDB7R+KXUn5
r5cGNWhc/BgG0enZwMkASTAIOdZ5vGhgAwc7v9aj6G2BWr7+4CYqxJdkVUdrYm9tBbJpzFKQTVed
7mfkbmLAlWFM6fKaJK8EWPHAY4heAXjb9s958D+3abyRaEhnMBkXED1F6vePDmYFfRoDgq5rPjpR
qioeyZaGKRoDyHEDM4Wi0QzjoMTFSG3MdghTjumCwHTcz3pn6IpPJgte3tGUkHbi4NnNmGN9desk
weKgda9vYJHIv62ac2XO9SuGak7j2kWpkXzwtNL0F0OPO3CrXN7o3ZCQS+GH7CIyNppgIKx4u9HI
KoZp24fuTa2BUs5SBZD1CxI2R+CXjNx6sEKSjoqvK7mQQBqHBxCkcwDHFK9C5A0OgWAzPNbD0w/J
45Iw37If3b5WWJJ+UtAzoI6LtBgCZm+XVxptB3jkjH3uT9lmBSW9BwGF4mtKYosHC9a+f+75OLY5
6Is37cSJOoqnqXk/oSSij/lpda6h0aMwdn7FAGsJXK+OEU4I2olO6gLjavXFggdL9qGgn2it8s3z
LYMBZI2Y6UKn4myqrGuKauj2o1dtT07eRkYOwoecX132O5UVIfo3PC0Jei7I4TX+013J/CVJjfFu
7fJK4eHnzob1ADgJgB0i8dnMkwkWPFavYNC09HmGEFR5m+jpk+UMz+5kKZXBpdbAibRLWlt4mQtZ
nt2uGrcHOJxJMPVUT/Y/U59jBLAEM2GZgVZqHT9qrXdlaeRxcIsb0yifXL6iWFzqX7ae3K6W/jDZ
5D3bvesD7O11VF6Ec2Cbbb4ZO70vsuBTtf5ypvamAanW5Y96fhCw1QicONjQFzNElgDP9Qqj0GCF
tO0dSlpRpfd+v5wcbpySoVFkQrKTgPCBmb1dU/UM4dzVtWOQCdYSrbsCyCNScofKnBTQXrys0AUC
3Z6wawup0BXJPDyqXetzV2Q9lBU8PXCL5HR542RLAQeAvTcuUGgXw9TefRxBkYTTYP90rdeCK5oF
51Ee7Mfo64I1YodkioWVxtG6Tu8wPznQ+p5kKEr3FOlWPTuPfAQ1plOWzx5AyH+/KvCPoZ6DISmM
gYuXeIaRDcbBIgKSg2gy7SBzFwXUR7JxGHzdS9IgPLZw6t7Gd7NglpXvRUsHMiybvbym7B2Qgr2b
BIjfPuoF7R7BC/J83tbV2Tup1s+u2QEaQTvO0ZwnoQm+6iY9jTy7NnMnHIipCF4SPAOMo2S5j3HY
Dqid3y5wMSre2vVcxzmrkQU1ph5wO71J0+Lr3GinnvdBAymv1ervDBcM3TgqqgF7SUhDOoTwiUkC
PPvF0lKOhnbZQAYrnkDbvxMt1PjfWgOS1FY8n/adfJuMYLE4yfswAWAVYpTq+orXWUfxgFzdABNG
Aek/VfXHwkLvf+V3LrgOe+3nXzvp0aZYTGJr1y02So1xPeThWrXR2q3RZROSbvKbdYkAXCQO7tbu
65pO7LofTkB5gzE3qu88fgKjUmBdjT1I1rtvVZSfVKpTkqD8ZoHGWw+yx9ncjNQGGM4u7tvJDhr2
ubWXyHExiGAq7hnpFwSlCm4/aBmc8eU5xrha44YXFvBFH91RCzqux3pBX4kN1HkBYcuGuf6Wewr8
mHSRB7t7nDi8F0i6OBhxgF0UAL67qfGpMt243dYtnDErEPJkVRiUXA2oT/9Z6P73g0EPylYVhuJR
NsJ4y+RZIW9jr/znsuOojOwn82CEzLVltDpQCLNW3zU1ZgMs8yYvVIgDlRkhTnt0Bm8EdD7ilCRB
mj5P6eKP9axIXFVW9jvqsJimsLOVt3t1SIecNcpeeACcMB+piJiSq+7NhxGiNZC4VkEMLCYnaEUC
mzxOHxoTM6AsZilGjxsVtmF3rbOg9f+ecMaaVxVzXnUE56vpl++Qg4kqkyhogi6v6axGmYCPb7AK
bB0orOcI1E8zAKV8CUw7ycOy5DP03df6adLBFfy/eCByurcfrQIFfj2s2E19Bkt23UfAPgcJXmyX
zaj2ULjlzLRzJ7o7ereYYEJKGBo+66hYi6SDDeYj3F84lyhugXvh7WIc4mibi2mReCv7EN84sgr7
Fanqw9aBP8Mt6C1GJSLmtJArTj/8/QoxQ2I4KGag+Sm+C1jbY7KUe03sddWd3aZXC0ACihMmcxMD
VBLoSCCJPJOraccp70vk4HFlsigbspu1gp5OpbejvxZbgDJwkHaGYmGyY30wKt6f0HTi1F0w6rzk
Tupz1jbXS5H+nrnWKE6B7G4BOQd6t44NzJlYwhtL1PcmVoEkvS8ejaUvwpabt4T31E8r+3ZL82en
SK/zplfRY0sa9PCcg2khEHt50TTEQWMSCMxH97RhIqw/ddAV3OlZVZAsCbXuW2tCPM6HljWgwtnp
3azQrimUN/WHtIUGbW08QT8y8+2mO5XFa6cZd6k5fNUa+qvOs1Pdbx8vu63UpQ4L3/9+CNpJ3o9J
xzJgPY3tp87s2l+q4WYfL8mKmfnmOLR+Y7iKl92+nWJIPW63EMMJo8Zic7OJDV2bwh4U/LnnXi9G
YvuzaX27vERZ6nAwJiKGlyozbDROwSR2PbpfoW91n5evjPfXZqGcxJLFuaMt4bmCyimmjg3Y4mH9
WT+ZNZQU0miXheFNBChEkCtVKhV7aQoRfHFtUPtyOFMB7Sw8WAruD6AMLcz1aqhnleqTajOFQN65
Q0malOC5MljPOMo1yEWa+ym1noCsj9iqIglUrW7f8IN/Vl6m1bwGmmQ0yA3YkCDhutKXbkgiZg6n
y44itwWst+aA1gw4v7e27HKwB4O7Tby4PEOk6176DVM4TTo80K7/+/mAPQj8sSasrCkaM7P0AUFg
riNtLTGH0AWdV6KlDoyX44Sc/WyIp1ijNJofrApXZKHXjK41rqlxyE/ZxK6aJb8f5l5x5uTn4M/i
9q0+fLa21EatXLC4tc+DbnkpSxJd/liSCvvb/ROCKDRZtiaZdhM3rnuVXpU3EGe/BUqhy/30Gypy
L1QRteT3059FCbFST7ZxLp2tiflYzNeJ6/1KeDMFmYG+/+SxL+h4fXQ7/uzSTDVVJXVNcMEip7FB
biBWWkoTOi34v5sYpWOkT85jp+OJaeVXVVKpNlZqC3yIqOi4xvmc2OpsM1qPwLM4xrqevEpDRjiv
5uJ3C6ui1rTXq2om+S3IVqtgrSoGOD01r/IxJ6EBed4ot0Eybmy8AfWrsV43QPG9I520sF6MtmA0
GBS5b91rzRbm4uYqoT1X+H3zvctV2C5ZnIOAHtojKJJr56mWBVVvZmltTL3+Bhh5JFjsypyy27zL
Tinvf1/2Ztl5OZgTk6zFHhbHTEA8uFJyW+brqc1VL3eVCeFqKgwMzro6KK5ypzGArSfjAx+rWtH0
lebgx5UI11EKmKZXQb8cOXizBEWSbSB0WQyf953jaxAEgcywm13N2MOoMHkKWtR0eod7HH+D4B4b
Wnwt1cF+hRLUlbcYGEd2FSZkh+RoQojebUvW1JiMNiZNESTLh6ksw56+OuY7yhBHO0K8ztrUQqa0
tXHdMOZn3nwPmpPvXlspQGyq9ex/PwTszBw6R5+xZWgPuTddpYGEvs5QAjSzPioHKEFddvj9d4sZ
4HFdQvSeIfK2gN61AxPm+NhMc+Auzv2kFMRUmRFCdtOOJQYsEhB6FukYVmUzBEW6LVGzKCeMpJ7v
guXXxCAXcGNiGXk0t6RZB8hyFNNc31stn68XKNSEFA1DSkhkeoS/EFKykG2ch0XdqgixZKvdMQIu
EB0emgDCpupG1s4G3TCe4KzxNv9usua0VVZ4+dPJAsnRirCnTqu1NnTD0T9csojZWjBVfw/MBhM1
sMoUFIYgpRar/nWzU05uaRtn7o/NvdHsHxP7fnkVMoc/mhDiVAIJh3GtkybeJhqQ5jphacDrJ9Ca
XLYj3a19Eho9eDQMxZpEYxt5PjVguXbd5lNt6g9tqbqxVSaEs7s6y2jqBCbGHrDIfAwHgGsvr0L6
ZIVb/f8yBNcaCCA3pQsb6031qfaCOspOZeBARi2sP+FhE1cvnqJZIPVmF/0YjAyjNyKm41qTj0Uy
6ti5Uosr7QPDVB3NmWplKjP77h4in9Y1HQFcBMjnD1NYs9uujawl7F/Jx5H53R1/cDE1PH81ruzr
y3uqMrz//WDYBAGC1ifG7hnk1AwPepX4Q6ao3khQiThKh10UnGPbNjokIJGIk9cqizT71D1A2ykE
JVnpa+4VSSLnxGKAieq/79zBsIU6leOisyrOSpVZsbQtzcArnIKjw1rzClNhbvLx8iZKfR8dSBT8
7H97uG83kbSVibpQ1sad1r/0xRi6VDWXIi0O7V3O/9gQCwhgoajt1tm6/wCB8QR9ga65b980UIl2
FAuSJZ4gadgxZVjR2czlpnPTmquhQhHMjrCD4Trdgm/K4IvfZ+PV5d3bQ7V4Cx+N/R9p17UjN65t
v0iAIiW9KldVV1dHt+0XwVE5Z339Xew5d7qarRHP+ABjYGADtUVyc3HHtRkojxpxjBSpBO1pXnth
KjpyqjqTjpFfHZp/MNkvL3ihti2tvxZJnawrrZe7MdIBu4B2sdZszB1zl2RMYI/ywj5bAE9TVOCQ
NyhXLWMENqhiEOdqgSADxeNDu0BFJHT55PqJNPofmGmoMEYtINLwH2vFFzVd9UaFOQNqXL9sgiXv
MGqPA4hbun4thLnKSRx1VVXDJyFN7cVqdFM0vHEam171tQwG5zP4l2shjSCO1dLDUoWqFWsrHGo1
8fUCPAZ1pwQpMZ+KVjj00fJTKuunpUsPxAj/xy1ldLMs4ylG0VflrwXKjHE7MTS91uYgHnXd378G
m3eOXjla0yKj3/m9TqpRLxt1rFa+QjJrMgyr7VVboOPMFU8Vea02m4qJ/iQU5Mmi9sF5rcQJbncm
gacckQoyazZJRTsUMOol4ThjmwpDi9GBXGiaZVux5CEdiTJplZ8byqUfk9Oa9pyt27zObyLYalE5
XE0w/ue1X03wKpGbuIhiD3ZydGNxHurNbbuSxBySuKppAUJLeOSLtnpk0G/FAX7lUHSijXjFr32V
4EmT36tEGWXp0BVRjaiq/DiIxgmxgjthbi4aHNo/EYXmWwVvJfhJmCvXl0UEMmiRck9XVqfe62YJ
5oBTh/LbfUHb6oBGcFSIoVKMLQWtWrUaJRRF+9GMMb7CaivTvyelhLUOxgAClUPvMku2EipxgzA0
3MgskyQ7X/JP45J9a0neuvtr2TwflHrD2UFBJpjU359PHZt5Gk5L7gtohRuzCXlfmc6Z64R/T3ZO
lwRM1HE0OCDmwVqqTBjWFJqgazDQpMVULVUfGn8s0IhVzBhwtr+yrRtFS6MhDUUWH3jjk0QwhmGI
YZOpSuOk5Vjbs1Epboo6Tc7l3cI99KzBvyIowyasm5VOkVQjpQR2dTW15qgNUHhqY/C4TcqzZmQc
l3/L2EC8DmQ0cI4/1qiZI4ZL1DKkSWF3wBP8tdN1d82jIEyLI3yP+3I1Wo7Kb4Vsr2Uyj4hSVOma
G3rlh2b6qanEA3obb2vUJEwKGo/08V4Vsb9YMq8YYuuuXQtmtKaIx1QuQkBv3GIaFaZrfcfNrzir
2z6/v3dUZub5TdMEzgWKHKM4uoXRn1b5JUPXe5Ehc9dz3uNN04CG3A00iIKU8YMn22dabqSYB6Ge
pc+LO4DvzwJrMNgFQ0tvLP6Ex83DuxJIMeDKVAyXREhHE8tbVoJFSdlvbSpqFDWmQTaU92DqN+2o
RYf/Iq28gPvmLbySzYAyietlDtGR7cvDulgRWX+j/vyTOeUcm26z/u96VxkNhcOtYaokyKE0tDpm
gfS9sFVL92c/PsacE9zUSVRKU2AGPrPVd3mT92k+w8wpp87JKvUUpdrLPnhtL+dNBhvI7vVehU+G
5aSH+aa9zOiRVC3Dqu7yY+rvy9p6AlDt+v/LYYvutNrQiqLEc0byxMG0OZu098qaYfA4x4za1AVK
+mGqaMJG4eJ7PVxWZdAwaK72Z9SsWKOgHdVZv4wxbtr+ijZmTsJTpk2KqGGBEciGPKKiBNkjWBHh
aaI9eriJfw4PzTFzQwf89pb6uREu3c/Y5SU7Nhd4JZYqztVFm+VWICumvfjJlLmTXnmrMd2GeRXx
1scTxOxkKulDNimAEHLffavc1cM0rCC9tEHrTrknO8CQyOLNRNvQEwXajiJMBCFQ58qYCqoxaBlG
LBW+GusGSFj7X8lgemifPhopFyRlbBXjUb8TRv/9aivDNk0TJTQKn4zggR4iRfPWZhgPYyYrmGic
x5aOoj87QwuGpyTpCGZ4+QuyvaqVJErq7uvTxoV/9zGMCzy2cY7uIyguIu2gCo0wdS4iv/dlbBwp
WIVUQ8eUDI18KNA2FTA6ZKWc+336UIyBJl7amXPReSKYPRVMMVbXnuT+QEonm+/BYWLV4R+U+b1b
CLNZZTijoWnUUczefx7GR+PfN58hJH+1UcwlI3G5FGDsR1LK+L6kdyrmDS7GH6Sl3glhLtgcVU2o
ZxHKM+T7jsx2VN4YRWUJIS9/s6FaEITJULSZAUE+xr4RFwwaCulqVOHGzJ/K/se+Wm1c2uvf1xjT
RmqENhlHLfcr8zaZz5I0HWtB86v8876cbd36ex0aAw6lvBS9OKvwibJasqM1PPZd83UOM95UiK0F
gYMSm4WoKIpLmA0zsqYlei3WvqR1XiUgVS7cz5pqjRGPMmjjaDQwbOAJQQMeWlsYSYWeh4giUpDF
Xem1JMjIFOzv2rYIE7NXNBiCH8YmKmGv5FKK0yn7NfeanAgHYkaxsy+Fmj4MlmIhb1IY00gbys4w
JzgMWWre6Xq9gvQAdZyl2t1FkvyIhMQ9UWbeHMCtiPk7scz+hVMSjZKJ/Ru90ZHt2F4lO0UrrEOc
4tAdpou6OuHtH7xS6KqCz0eNDAw1YqS2qGgOuwRRIbU3HGn5VM1HMe8w2IFjzGwd3ZUctoc/jBUl
LeQUXlg5n/RVAr/SH3R50AYxwCWsGDjojO2sNZJSGQQihkGFc14JFWY1DOcyS38Oy+j3a1NYBno2
rXJR7/dVZnt1b6IZlZEwk8dEyzlUJpktqT/VpsGxYTbuMdxXUBvBhMZhsUEU8AznTaRMaDEH+0mi
JHadla7ehU6Rffn3a4EclLeg3hdRDuZBKlaZFHUCOkk5TL7UsZa53WAsnOVs4B8ayzErFgySyDqw
/GJVj84VjNcsfCVtb1dBwqRz5dwJ0+P+WrbEgIQQLzPl2UeO/L1ZFKe1HJULiohbZYhOVTTKbtkY
873SGzzeiK0DQlM+SsARyf04uKttyg6cBxAFKp5j3SsPcim6+iK6LdEe/mBVsNeRbicq4kOMopN6
MDBuD9WeWQdS4dxwVqlE/Liy98VsKDVOBkXR0DscFhumARG9OccElW5ZOdixWloFj7uEfiiDtO8k
MBZWWaBFjciQ0OurJ4qDE3WLTUDp0cfEUpWVs6ANbUAV3Wv/EIr+PzScKYsW6kqE8i1tvlNALTAO
P7Ip/PeajRI2uNa4qmjuZFsiZ4yMBU8OMoPyfFn6H0MmWvMfpKhRKorYGSrTwcTK+mtjnMJhU1I4
TpEaFAuGiVTqYPV5/gfWA2AAgTM6PBgEJIymxZIe5bpKD6hOjnkmWZlyNkv5KOs8Yoats7mWxCBo
bVTz2NKzGapbo/4m9Lklapxioy2FvpbBvHWiZpA1pavJFy0gqXyOesLpJdjSaOSDEavSMV3gA66R
pkHatqUiSrW6mLk6X8wULDJi2OjWKCWN05lpzeH521zXlVDmGglLNxfTCqGamtkVSnmT5dc+FNCd
YS8qGOcwDhY1EeKHjI5QT1oY6kbpl6jDdFUzzT9n9WAJCfoUSqLACdNKbymayRcX0+TUv26Qg5mg
OQGpuYocGdhXGWNZXYm4jDImm01JIzzD/NQcVY6XO8TNRa9tVlS5t5rqdKupBmLSmpZWE7SBaVHr
yp3ykuqJ/pIQPPqg9qn8WW5yO8/iBLx2XXYDiephf7c2noJ338uehwFegKmAJVfOzW0voK+ibXNP
rUCpAHrJYF/YhzIB8KdSEADjOya+iojfvH/jQoKofSaVhte5i0tsKYgdVMhcBL/3EWH/X6UxL+ra
IMKOqWKQ1twlII5UxmAVb8O2sPSBTjA9FCjTzR8H0MUIisbBVnZj2aXSi3AV5SiErqvRrmZ4Yv7b
VL/26EKaksIqJ4459yGcyAqiaHUlCJ3s7axVgu4RsJ8K02yX+VnUT0aOgceDLaW/5/bH2BfuXBKe
stMNvL5qrGi6B1eipQxchSSLDG86Gr5009i0aGbwkrvIru3E4XFrfQivs/IYiG+SIW8wRgx76pcH
zSuO6wnhFDc5oM7kKNwJT/vqyiIJK47BeWUg+QouDsNrhhxt54Mly0/aGFrR8lCHnpA0dtWKHLVh
3xZWJoP7vbjGlaLihiRodY+H1pLAUaBpHBT+EEVlxLATJac+XtZoKAxP9YtT+pTfFUHuzEF9Ipfu
c3FA9sCpnxWOVM7aWGzMw6g2pATHp6pPkVC6mOpuiwrn4eQJYSBmGZJI18LM8MKms0YlMJXSWkdO
muDVMtrRfIOBlgFH1IwjVEO6LA+Gr3udT3cvy1wUBzn1bWsLTnepn1XOlWOfT/bcGFSJhbCJU/SS
e/PcWTVeifJ5X+d5Auj2Xl3priVjIUaG7jXT1yX7Gcm8FCfvfBjMQPG72BiNqXsabA5yjGE8FcPv
/UV8IBtgt4kBikI3x0qk4EvOoa/a7SN4kfsY7OBW6gi2fBE/S7ZsFY8psfvKrr5zxFMd29MOBjjG
cBbzIa4Mj9LsyuA56IFSxQ2tAdUP/3baF7tWBjGmrtLSWIDC6yS1FoTKis4IGqK4/9ui2LSVVqlh
aayv4FsfhltMwHkxnA7eVpAem+8Fbw9Z65RZFpu6MpdCLPsUeyhiHA4maoJOVHZBPtNb+Um9TE75
0Hj9eQpif3+dHNA3GfwY9UabowU3m0rsfFCbevTceJk5HoKwflGOKhAxrV9NofoQ11bmxg7yLweI
s6eD4FcOnSDRBTyyX94jajIQAiZeEmGShIGZDs03ycncyjYO6LH1JVf6FXE7eXn7yQBKSMxOi1Ko
jZGB90Muv8/J6CyJDF9wsQ1p9OcmPciERxvBwTGTgRlwxqhg5MMxivkjWe5RqmTt6wl3HxmMEZvc
JDPFmN4ZneY2Rhtr7KkHglSu9EkMeEWv9IN3MMVkMGXW5V4nEY5Nmn/L/UOeXvQlsY2UY07y9o1B
k8SYKrGtIWbSR2sGK7la8N5O+qX/uBJJFJm8RZrUYqFp0Pz8MB6Ia/g0gBwdQU5mza7odA6lg0lR
N8zL4e5bPZDMOGezCpsHJZp/uR9hbklW5I66Jf7obmiFt+HOXma1Z/OJoyr0d/dWzGBKqNVwBqgy
TjYYJOzOUl76QDqKN2Ig8Ioldm1yrJGxTNAvog45tezIvXEEJbO9ntqT8QjKJCtz0q9dsL+2XbWE
OAZN6JCrSDJxC9T1PDQ3gqpb+fqlyDhbuKuWEMOgyJoNcxLL2MFR/xGpPweeG7zvRUEAgxd5XM3L
rEDAINxU0gAP8UCqz1opoqI2s/WuteMFw2Gy58rgIglPPRgk6Y2mlcmaGN5yJMfODw9wojBUSrYW
i0eExNtHBkW6dRjLMsX1NpaLXjT2lPH83l37DhvJAMhQAM/HmuqfcBOZraWJAWbg7ivd7puC+kYG
QRatDseowyqyNrMa+TJMsdUvnwjaUHrthU5u0xKO77JvUkImgx2RWvWxOoWw9N3Q7+/0l9jRHsAF
8WO2m0PvC45S2pS9YDlxYYvCww58vEZVrm1yvYYeLrhj6aE+wJEPEnu2/5oxFTlcbeSoyOu7dyVN
pYxRKrXzOnd2yLeBcrhn9mprR8Um8AvLXzxb6LUI78MCwWOBhJGJim82dCuHUbhoKi6f7I+O6GZu
/UT86VN8KA8Zal/QYEFnalGmkTry5IB3KbbfhSv5zK2AT5otg44XKfy6etGpOVaILJi3kU+sySEe
yEeQiOObgJtX5Uosc1XMtMqFFM6WV+iaDzo4e1xn28hjE60eYDdKEskaMeyqlKY7Qxsw0kJ0ej1B
awbmQk5R72YtL4a+bdQgX61TIlzwtDM4m1WVbgoUzju3dgY3CqQgdOogg0EqW+Blc/Yv8vYOvIlj
UFcyWy0cRYDFkD0mQ+skc2kXqMHZl8I5X4W1OIRKqsZKQYgMIzV/Y7Zd2FpwCr+kTvhFPTSOQE7d
E4b5PUoc0JA379LfJ4y2U9zsq7u04LjCZIbgyZ5c1a4RJlA6WzzLjUV+RUfVGRycKcavJN7gqF58
6i7kpRs9w+XswPZG//8NQ7b0/YfoVZIQocRGgx1ERHuiYOUYfp3ZytfwJrvpbsbbJaj+ZXfbqwd3
tXjGEhljEaMbV6KjPwR/CtNq0MTEWRdF+n9GDoxKfL8uI8WkFCWCl0gHUCTQ1jag/lrKraRUNh/p
q9UwN6Mi2aCVmYqV+FFiB8YpAfS2jnwU781HzDK0ER8E/Z2Lhv5bP7+AGiK2QslqDmqAiOET8WJ3
QnEGZwN458pcoLgNS7BCwnRI03ZA45aogtSrOCaV+IOz01RD9naaMVIWsYW/EQOjwX+GIjlPQrhr
9SdHvPlvgGHbPb7abhaSB7PWiZzr3uy1h9xpzonhFl/TC5ms3qLTTXq7qx1BsCQMsnvgrJWnVQww
j6GyzGMPzc2N6afS6bdShqCehozNqNtThZ6kMO1Q0b20Xp1yY4ub1s3b0lnrJjGVXEyQKodOp0/h
EVZae4htEN/8Mr6Ij6ud3c1n8pI+EE88cYGCc8ysmWP2pYQ5vzCt4gNC+s5w7oPmMxLcXuENJx5C
cLSXNWyEMVoaRYD25qMCOkRwVIpnnRcy5akSa9D09YyJsSH2Mz9EQelJ3/ugd+kf1euRpTAd0W8R
auF6YrytZLCpVspMlyO8peIRRVJu4uqRpdxSsXLQoDeW85ZuuzBXesMglDg06DzsgPHpIfSpmbj6
2pEOIsUQIHv/hmyrKOhlFA0DVdDK9B52k0rNqlCGwQQwxJYiE+7RVfEMw39Y0pscBt7GApnpRYE2
SslD2j4K7TGJ700l8iLQEEyDjco+cGvf9dwWXN4CGbSL21RTVg2C/4oC9oGC8Jgc8Lxn7gIZmEsx
G83IE4TbaRAJZq61Alarg+ws3MAm3auPAP62lwyohVk3dKj1gAuddbbZRoE+GKCm1X+GCm+G2Qcq
hL+e/r9lsS2PdTuoKUqZDA/t0QfjvHrlXYYAT/kb0bHPml37vKjttnsGWu//aKTOWFpasqB2Loby
T7Z6JPfCRbkpH2PHuBkqK/2NbkFP9zEBy14CtFTvX4bX6vidnWWz2mrfFGE7A2D0Rzr/Cr0Ih+II
PpXITp3kObyhca3IVlC/7oUv03f9joejMjWl9r6A/vuVnTmZ6MBBAz4cmLNwKYL5lNnSPXHCA4Zg
HaNnxV8cfIyb2+DxOAjYI+nAC7j+g+vwdgIM3JWklxaB4BvaMOkxqrd0FlP7umbKMWybAHWML8kS
BiRRHkkeuoIuenEv1xY6fTnRge0qgytdYNCpnPRci1ZcXlAlugi32dXZtH/QKYfgc+NFM7dthbdl
MxCVEjmtNALFy3RMDDcVOzJ/ED0IZX+t3Ki+KPlhHe/3NY67QgaetEltVwNNezDG2oOhWsp3lD2h
JUp29MxNHF7h7T88oW+LZGDKBL1vLk/Ae9qBtToSApjoXS1g7grPcF3t1Irvu+/JZZw4d4sqzZ5i
M6DVZ7oxSTGO0mh+9P0vcf7E2cntm/PmgTI3Z9DHJtYBwoi9Ndbs6KfKpu1YaKR/QMjP4gH+Ngi/
iWMuyaSGqwGaNDxo5WgNc+4k6bOePKrJH4Xhrhx5RkPWQmlGrcfGhSTxiPYbjLlgq+K1GH8oBP8L
6N/WwyhGL/dynlJzsfmNzfOSo3Ewz0ll64hQLQ441Do7tPvU2j+1bbvxTSqjFWJYy1OoUbd6fCZN
bC0g8zFqHmW9TPfoo/L9LUalV/8KVdG4P0UgJjK8erDHCs6eiOB9/gRXD+ww9Wk5V/5oqVb9zXQp
xPd2/DDak6PZWmMJDhdpOLrD9nMTYzUwvgK608MpEm3aF5bcx45pK/7oUoeoPednHl0rTyg1cq/2
oFbmcK1W7EEWRfe9NH4KpfATqpfPY5kF+6f6D8bQ234zdzE20hVUQxTVpuneXNNHIVsf1BZIsw7r
WUIZsSWL6Wd1yFrHzGQ3jMOX/U/YNPswmxC10ZgzISnMrSnGHFO310aHCZ282rWt2x34du1WMAGd
i6D9wZAh1MezQ1VWE4Y6KbGrnRvfVXDw/CFYHopPGBHiqcfoVCI4YzhlEN/OR+IkR8GOX+YjpvW2
1uqjjtDCVOIzL+W+FYa9/iqWxMfMkrCVDHxV8Xu+pAfa2dHZ+svwS0wt9VIG61FWbNERA/1nC6dC
f9rf/K1X7Z18xobr685ASSUsCOUyuEmQwGIsbkDBYIMTmJ8M3HDP3kljNFtOWkldE2qvoEgDI1xh
rMFaukcszAeHKKduZ0u3wZMJYnKM+tpgNCEV7o/WxfTEURLyC2UoD7oreoo7Vkjy72/kFnC9E8a8
MoM+6KE0Uk8wwXtd3XZYm3ys3GmxZFtxmmfBFg/dTflbh2FIHVIRjaWI7NtywE8obKAoPsZAcB8z
FDEQnjnVNK76NlnwMdo6W2h7PtXNccUkGUOd7BIE/vtr3zAY3kljTnUqjFFZDZwqaR667iLVPHKm
DUB8J4ABqRV96BVRYTCMouGa5CxGvoLsgGT4+wuhLyfz+NA5jSpmdhkbxDTl0mqd0ADtwQR+mGvJ
mkBuCW4la+1wGZJg6e/2BW45bWiFo8yIIIz9SEySEdTKSj3cGPGYBYlLvtTB8GO1rdAq3XvByXl+
02sg68MSMQ4W/QcgtP9AG5JOUzZNDcI/hdB0Lt5a9Wmex19o+VzBshWJtpDWxYGA29Mq6poEAoap
cGLU25iDQV1oGkER/AcqETUnvdArLU09Fbflzxwve3QTPwyHyouPXDt6UzuvpDHmUtvn44BsL17T
3zlCe8NsoyTNcCZvRguBI51FPHBcm3PLN0aH4NsaGXNJ14wpFuka4S0g0KB4pTOOGLybOr1oJTcN
1lp9oS6qGHDjiZwVs4WmRjoa5bJC9uw1n1aHxjGzcxhMDh31W3h/iutvq2WrTGWtGnszgkTl0t7M
BzqnoAzybxqyh7Seav/SbKLBlTAGblpMrPorTiQmCO0l2ee8Wk/yIBzMFYnTfVm8rWSQp8+WeZkk
IAJifHeEtK4i86g2NrH6ajn0E66sPTEt+y4aFt0zohjT+76NAjjWQV8aNZei7zlQ/Q93D5wDeB0A
OuyAXWmUjUWgukGDX7RUpToTR7VMOOoR11HfPimDDkAE7xL6Xt4vbdHybpJHqogYEjFkhVv3N0Xe
OGIsc5B7wzvBdXuTxGxiW9QlJnMMWFaV2pjuakXZg4LZ3fvasA3XV2KYKEduDs0aExrWvqnBHf1U
enjk7zCnlFj5bRwUnnkYeZQ921BCnyMQE2/QIQnEQLMIMMwbPfF+ciVHzdzx0thzIB6ox6d8ay6l
rzzzqyA2d/VKMnvTxro3675HRFYV7YkoyLcltqp94+wq/ZkPb9KVGEZNUEg7rhmdlk2tQoqUa1DY
2tlEPWb5zEt/b1vcV9IYVQEjYJS1FaSR8+CCRY8Ak+FaBpGLypLeqg4jTlP1Wp889Iia8iz+bav0
Sj6jQ3GdDM0QdvRlqA8qKhjDL+TRRDdOyS+K3giUYRL0m+rQC3qFLVnUD6U5QXWWY39QTn2QW6ud
BvIfvjlXkijKXUlapGGRMlRBe2PnUpc9tgv4yYYTornpU2RrzyAqc/b1hh7UntowD/scKWIK+nEc
ZPVdq2aLEMndl8A9K+YVH6MUgwMGAJiI/ZvOtHOKmu7zuUSIZV/Whht8fVRsqbcyxX0rl/SuIb0D
lk4/O9Aa6D8zDgxTfiUF/Uh3FhZ513S0/KPFA0DPafJRk+Ho9oIcfg2bk5e32j6mN4HMMWGEY5un
yLd44lJZVV+6bVhwLIKtODg2700Ge06amSTon6Ov2uSOyNymGHMYuRH8dsWVUdrHE7iNjH8LfAWZ
K3UHS0pUzRVcy8Ue3Gm1p87qa9R3FH7jzG412l3ndI/8yu7XsTkflf5NMOPZdVHU5RItla9+r3ed
Wx5UF9STKJpHBeMxRDW0/Cj/LLH6Hje9OaTWMQ5adIYNgXIX3taOems63ETQNoC/fRTzTqjCGms5
Da2Qe0CaCwKH59U2rB7mn3ngafBW6uf6sF8TM1d7j5H0uqiEcDdD+LaH6jctBMGUY8HVUM7fWxmK
BT39q3KMT7FrOuqDfC/x3LZtXH1bMPOGTESuRSXCgtEhamnKqdbRBiKfiuZnK/5C8REct9qu0Gq1
jxGb9tSbmrOMXyhbiwUwwxheOUejBbJW027rHkWR0ar7UjQ0D/vyOFdXZp4PcUwzM6TLBAbaXRzI
uchZ0VYw+91hMu9GiIB5Oo04zEWzykP9RUGNJwXZ/CScZ1c6l/cTtx2Dd3kZRBqbdtYLk0ZH5hdQ
aNqY3Wk3Ks+q4W0eg0nCBH7OwYCUCo2MN+NT+qWzMYTmGVUI96DoDEOLn2/+B1vxb8Vkw4mGoM2r
JmA79UH1MIXI7kriFnroFRq4wUfBRZbdbhYQQstVkLRCb2GElF1VsSdWndeOqGdq029dnt+UpfS8
r00ftx0BKZGoGBZETHAgMCiBNvdFWWu81zrJrSj9ZOjos5a8fSHbz+jbBjD4qOpSmIwd0hTJooKj
vANL0+RVaXzoJs2wwKf60MgFyHq4Eyu3Iytvl5MdeBY1oFZGlwV9wIuH0huDwcsf/pvg3lZp5fWd
YRlYlCUXZ7mDrZV8KtJD9KDCwY+9BWak8QhWyPpb9DofkPeQf+izR+LpnVwG9UqzNcliohybnKtP
yycazCjsOpjv5YNRW+Kddo7uFHc5yYuj3Wk/9w+Wq9pUva5gPzfLvECzPLWbs1vJ6fz6IHxeD7QB
unEWbybW6OtHcuJHU7dSse8WzuBgOstD3bzCvb161GQX3e4+cjN78ghKK2glU+9jHDcHHDkIwmZG
Fr0tlk7AWz91qy0sMAZJ8wetK++WxmBhGqqFkbUwZEYveyi+ye4a6G67oAab9gNlF1550Wa04+qW
MKgYLnNdVRhv79XxQ1X/krU7THzoHbL8WwYhRlnZRGKMtvUppnVu+iD7egW0S78pGDm/r5U8Y4RN
EK6TkcQNBTU6psO8ea3ft6lfhwSTZJu3xmibZxSj2ur3yGufldTiuUEfYfXdrVQZWCUFGfsopjuq
fgIDlBUaDwuPsZ1jeKjK+7vXzeiWKamMYb2Mxeo1MD/66NvAazniyWEQZsU8bS0ugd61EVpVmjhl
WQdLLPok5U1V5FnSbCRMLtZ0lTp6u0BqGvq00TU5YtwE/DwRhZ/H1Cvs+ai7mIToJE/o5cotml1H
SfGpcjIUV1vLCccpn3hXhOfNqAzcrKGcZIb42vYiebGtnMI7mu2mWbn+PHzneZ5cHWZssCwBo1hP
ixilS4yEOy6/SxtCwoN+pq3bKkqpKdKPx/RheRR8VKXy3CkO0qkMCi3jjFl37Su2L25st5fUmU+0
Ul/10NFvp2eeE8GBIZYnEoWUKGOcAXstOmL7KbLAXIAp560ljhjHygMJzhVlWSO7ao31Vf9PS4Jg
YbyNlX1TPKpsstvY4aF7zQaKJwlVBUgJWBkGRSaO9GUfrHiKxbJKykKfhSDYgCsu3MQIlC6TZnvj
jxkU9dOxzF9i+XHVZGcuLq3+mSObwtCO46oxMIWxQrreJIAQ2nBXe3MQIc3814WK+MVTHAeNnbKC
zpMinEZIq6JY9UJwrjkraoOdlqjf1ELEdPZ06sDcoiM8BapYzGCJeX0SHBXTGCzL1zBFths6nUhf
isUBF06CKJwmWur8R6JMDDRS8R8KkBjTCH8DDqOpwSMuK44Sx66UdBZJfg7CYkkJcThHubm5V+IY
fDKbQtYF+uaNiNaCLzE8iIcKCa10tkJ3X9YmMFB+ZPgNBliSmYdnzPKmTmhGthJqa+lHK8153LTK
pstwJYM5KBVcodGoQ0bjysfZkVCQFp2W2+FcHbVT8SzdLGfhe0t8/O9JdzW/uJMtFaxtfnpMLg1o
rWzBz35QXgQxCG3BQxTqa3Lh0cdsYsjVVzJnHJdygy4BfKWcYN4NZhMM1qBKNysSUhy44klijrcS
pjFVREhSxxy347mqLuHScYRsO/5X62EeHT0fmm7RobPFQhnmH2I7O+aX+aV2zfu6s4DMGErNi1Tx
1Il5Z0akdtpKwdLi8HlQ78LuZV9dtxH2alWMeSuGyZqtoJBEgij0ZzTR0D7O2a6//dUTwHu6t12y
N3mEXtUrp6gaSY0eO8ibbOLnN8XtYtog0Dhm59qlfBZtZqUBemco0NY2tzyOXr8PoH4lnvG24zVV
1oUCD/icj8ILOvtRm6f5cUC7chOv4VQObFsqV/KYR0REowyI8CFvOcbI5eun5rl09JfyEt0bB5AZ
OOmtZve2KtnLY39OSos3HG/b9776AgaQKhkca0OML8B7YfgEvqA0eqHzQ0PfB1DKk09iYB6UA0ev
Nh+TK7EMRvUDqtrkDokIWiRHw8zduTiPVuhpvuqhxtoB+NwKB17xBL0Pe+fLgo6AKmvMGsdq5+Wx
aeNToaNNwhydnoi+0aveEPLICrk7zMBPqqXm1CjY4d4J74UfsULD6ucEs+pXV0OjX307f/0veCp4
qszgEagKzTJaqVhP8uDf+9FRv1UvIN+28/shqALOiW4/on+/bISBokGosmrtIA/NGiAgENwBJDSt
1YOtaF8SB85Z3u10xlwqCfxPnpY9C3JhiWagpd/3ZWxXv73p54fmE0VaRzOFENmP73RvDdSf87HB
iI27cLITX/g125JNe79oQUhom0FzIg/x4DSB6udnHkke50VnG1NmYmTxaL7u7V8ljRqq9P+Lxj3O
c8I2oTRiK5WNBDmjFwWFm933WHfrYpqDBxR4iryK875sNTebtGDsP/YQS1iM8FshYAgTDvOChmrR
LR3l+xwYKANXTsJD/iI/lS+Ttzi5a6pO+1U/1OfUr381HO19jSPvAIPO4JEggD07H/Ad4Vfqok7P
rWghkegNk108R19bZNOTZ5U6jw6xupvQQsPqpUIIZP0SovkvEHsL9jcvFMI7dwauatrAGkfwbzA1
z5pBsKlP60MfR+cynQqratJTVJuilcq8YVwceNYZzDJWaSVkQdg9Q0P9GBKHDKatV2sgyY3bjh0n
asfTOwar0POe5alJd1/Lz5EkXKQp8vdvNE8EA09xmWeJnFFF0x6W/FtSfN7/fZ7lotOzvLJcEi2q
8pbirfI4oCB7uM1uaTY69fSH/DS67W1xaA4DWD5KbuMa57TY+jjVFDFyLsTa1qk5mXF7Cx7eL4Ki
nKame0bM1bQ5a6XHv3Nb2PI4U1LMUJQhcDoO7npDK83Jl/BmRI5UBMkG9finABq6L5ZzhAZjLE29
rCV1jx2u1d9h/yXktafL9Af2lsXYQkY1SSSnsdwWWXfpsbxBBNkNv4C4xB8xLwcckEcDlawgnAwo
Z1znGrf/I9IbDA7Jw0BqldaAxP9H2pUtN44j2y9iBAnur1wlWba8L/XCqHZVcd93fv09UM20aZgt
zO3q6X6aCKdAJBKJzJPn7MNd79Omi37IPd4dysvr2Rd2H8+zKFb4lpSJhvyM73Jbw4yh4Geu8Fb5
9cvlrdvuOHzEeYMJKCAIlxM9Q77XvS6vaHcc9V39lNeWss9+Vc/mIa8sZRd75g+Bk2JvQ9xWlpnY
IgAWDM59WI720ePkKK509fsN0w4Wpkgxg8Arj3ESFIMJNeaohJVy/rbBjdq8ZNXNwAVdbd8MIFjR
oJltfhFbqkg1jHOAYkz3ChnQysF7xQee+yfFSQxud4VofRfe9ijv7pSrhDevuL3CD+vMSQwnEkix
ei5vTs500u7S+9HP/fFN/abBh7q71OMVTngmmbM5D50wZjJFKCiPy3gMu13ZPHCclGeDOXzQrUqC
CpoaSH+avXTM8A5CfeS+9wRfuTKR24lcXqZ/iDkfn5L+ptW10RaV1Ha0q945FfYQihovoALJgKyu
Trkv3iJnfxieG9f0kxt8WTxCU87ZlL/G1U99bJU5IXOaK3KW4oSkv6Amh3rRBIrTW8UVThNCu3RV
HMt7gAofyrvwqgJANAC+FrONsb2EdviWXHVPJSAbNchQs7vgntulpTv7OSp//nnMcYJaC0kVcj7A
gxP4hRceUjvwYtAJUXwq903+9Rb4bI+5yOcqUcxCQ2jMQe5HrPC++pE54Ld0MDy1S69BFH0TfYd2
8Y3yV38l7GrD4ocQzpawZZCh6UZpFFBgN1KIhBelneZ3l52dZ4GpdLRx1UKPBF+1XsK9pBmHvll2
l01sYLM/fUmNObMo54F3ge6cchf4CBDXnRXvRfosxLOJS9HB2TeNOb3iqPWYi8W+DZ7+TlFkFegR
waN5rtzwvHIDdYu1Qe8Ck3fShoSgMSkNiUpYm17N3eRN0JTUr4jbaxjdxwPmCBIuS7pOWmuOLfGo
cFkfvsaqz/aZ1UpVVsV6R79t49UxulzqT8E0rcs7+DXP+2yECU6hlqhgyAPc1iStVcgYTh2IXUCs
vIh+XLa0vRxNJ5piYmaSlQaP8hBQ7ACfE4Nedjqcijq1lH7irGcDc0EX9GGG+tAq2nZRG0xGBjPh
d0T4x+pHe/ffWe3oPqEUbWB03mPMw+M2Qb/WRz6bZg5DXM2qQQJsWEHITgvy06QJt5FpYnql7F8y
kl43o+GOhnAtKAkX6L+9kx8LZ9yl1ecQfEBYeN/E5ROZo8YyQin0K7WMrtRiVKwAeul7YSLQMRiC
wprbVt3JYiYfmj4dnLBsAK2qMgBEhhbkGMMSeZc9YCMl/fyBGGdTSZsrGLD4XfqtQM0/Xhu3eFY7
7eNyLXCzNLriL9fKyhWYjHQuR7UZY+xHNoiuBsG4uZh4A5tfszQsicDhiAK/Rpj47G7LDDXHns4b
qKduX39r0YEJMD7p5nepP9iY9m4xhGu8awNoVQWHO2mxucQP8yx4bgmlqU5THN+0+Znrx6jjZbob
yfWnBZ5nlFfnaYbG2TzHWKAZCSewj76mS3dSMyiAEHMZLIzmeHEy78ZQuOvFIrNGDRgDIbhSouEQ
Kbyq3faFs1owc7zrwBQkjG6hnH6n+M2+x5WT2uguAcHs8IkHeZ+XOdHqMg6olcmoDvb1tTHU70oi
cjJtjgOdU7fV922TLkoUgh2cwtgvhcmVR/k2NIsb6KPfpXp3O5H42Mwl5yxuZKWf95U5i5VZLknZ
4kMm+8abvODcGAD/vYl24c/CCV0DOeDofF+uR9ESgSHhhUvewpnTWavN7znHczWZvoOXA96mB947
+Iww/hIFVh7D5L6S0CxCHcKBI9CiLg/Gt8BunOwR08U73XTSa7O1pDuUi25lO4cL1S/mLgepOjI+
+9+Ev9UvYdLcNCOKkdNP3jgL0okI2FoK+dfd4KR58473IqcLu7RwJjSNU9QLBcFbJxAGO1dvh2m0
InGxsqaxe5765waW9JM/seC1AYDVpRuxOPEQHORd6i+A8f8vfrOZR3x8RRa+Nmap1g3gAPCE+rqZ
37PwJCo+Z6eo7134dCxAzYgDIIIpxYCmlNdSHx2KNjigZHqsFRJaOK+Ork4T4F6LJS3Jd4WoOyOW
PKkOb80MGaGga/uwNXmFDs6Ospi2oJQXDHDgJTl5sws+H+LO31ufjkiZdxJYjMDe1PimI2Bq3r38
RXgfnUkuxrioko7OuxW9ZDVVZE/ZoZ7fLxvhRFsW3hYtfQniMYTCsvkBFTvbzHlFb96+MjGn1JcK
LcARl5ki4fkdhA6Rg5egNT2wB3EyUd4nY+LOXFS9qtBOy6xV930AXisyhqiwy7Jz+bNttJg/Hz0m
rjQ9GZWe3onDawWufAnqJfn1fMo6qwJ9YbKjjax5L6DFm+3VR1BQ7y//AJ5bMoFmmqo6bTJE2GZp
3KhClxfkonhMNE6fStdSM4+cFXM+LQtOm6aUBFmOBcvhrVYcJeFBMp4vr4lngnk8q4m+gMsUUaYx
QQRcP01FZC0Zx8hGzfTTzrEIs27KID48oPuDOVmMXDwqtZU8xH7j6oelsfJH9bnzR7B3Zkceiwrn
9mVRSqYYKlM5Ys9QDzpKOwOCIoqXHbgwSZqPXYikLKSsaWczTCl+j1KCDftr+Sr1Zb/f7xQuPzcn
fKh0S1eZ1DK1chE0WFIRJXfG2D73Tfh22SsIPUqXlsMEEFEVoLv736m94kfuola2L16Ct+Y0PCru
+FN6Md4o/nRC47+yhbfmun+gxB93oGtOT7ywvP2i+rgM2cIeqc2gKGlcpuCdZV9isgBM8/kjhc7w
Bz55h4IJNJVu9rowIB0OusAZ2ydRWHxduL/8jTdgVp8PBRNO5mppMlXFNQA6LbDIgQvCp2NIzRXV
O5idyZ9fuKggjpuy1bgOlfYwTVB7lh/wEsYwa+CQPU1IkRLyOYWol1zwIrYUklezDJUKeKpqLa8F
mMLoRIh6r9uC3fxq97VX2eY+/uvyd+W4LjvLFKUg1W8NGA2C8lYeQHrTtcAtC1AIq8Uhs8UqvC2m
mNP3/fJg06G4jGluFNHwP0liB/IMYRpNIxQ1wL0otznlGBqAky73lGaRS8nMxgDWGnPpSgtZMH2y
aN70rkHWZHwKD7QiSV5FoMlST9hz6XTpE3C9l6xF5kwIuZC3ZShBGMZJ9lAdOVPhq9fdrwVMb/OO
hxf4gjVi7TGnQ5SiQesifM84AxFh9zgkgK4Idu9F0LH7VdxQ9QUMkSaW/OOy/3A+LVtq6MI4TNCs
Ur0yTZ14HHxMSLuXTXwJZ8zi2GJDpoSzWpdYXIFwBtGpAzAZmCpv943V4CLklXg3l6SIsiKJRAa9
CPMt57Btyzkgmpe1xVU8YLhPTHqeVOOmERU8GOKZT4StEBVCvvQx1GC9CJLjEiB30XfOV2Pzr/NX
+7DwZWeaOl3arNPQ6ZU8E7WQB+V5hl4eqtSpPUDE4L24gVDrMKG1xPuE2/64Ms4kSkXTALee4sRB
pLZ4rzAvD42rqQJHNwRBKkrgE8QWnkQEDXUe6+CX/IldOQ3rqytfMoUiiE34SyeDz5d2tJTyPOKn
OPJB8eTvJYXxpA6f2vrLLXU2Da1yk0B92xBZbuvFDKCXvEy/P7rxbHp0oLHaqb7go7j8MIBvgfet
2Qj+2yTU2CGOi2ojO0TZ12U6hQlCDdXASAzFr/vKis3EkfvY6lvimbV4d9m3vt5UOoR4IWdvqJBf
0Nkn2SiC6b0wYDLIkmMZnmKov0NT2xqASbps6csHpRyha1NMahUXcjmb+CleD6AsXto3BThODCfe
F1dyYxFHeQkd+fYPjTL3BSRsoGffIwIo3yaAKAWLdj/TpxQZXPZ9cTXM43MjOHtj/F6oKoLmD9uI
Vshnp9XxlG5JBZvD64wbMT5otxRwnd0oHoUa/pvJfyqm/Lc9GqBWh2TJxTaaaVBN9h3g3aUNmUnQ
lPPFL76Eb3ZlTAauSlnZ9QSWRpsSqqD0DXaH2NfP1L+Vz0M2s+eBNcd4TED0WtPqRvZEo0XIwZR4
FgBDdyp7lGPG0Wr0f8Gt9elTMu4Sj2h1qhMWuKCpo2VPUF/nHIOvKTY9BR+bxaQTmO5LTQy7y14W
91Yb/QiDv8j0g+P126f6wwhz76Wjrg6yiZhtQMhIeB194CB+yJM7eqIjP4G4E2CTxgPw9rLdjULF
p8WdO64rTxxNOY5aaJ+fC6CqR+f1JD8/M3jWTnJPHy0mqtEjAMw5YjZv9IAua52qMf5y/nkr82od
CWGnL8QbSnU/F/pbWtrKVPyKQxVXFKGciX/V9cPlRf9DXPv7Y58L8SurbUr+E9fS5+JxOZpXdDCx
2QnfcyAPkKxBIKazyP1lqxw3IkyMyQRhkORBIF7WVJbZ3yxgEmiBcLts5cvlz35RJrSgnDaP8oIN
nTVQ8+Q3C+RWnoTQCv3ShPyKZIvgSk3RPCh+/oun72dnYoKN0YXgiSph+3ewKZwKyr0gU9F9lFN+
jhbv9mXzOHatTLQxBRA2mSrs1eS6zb8nCpc1jWeBiS6liLGYeDyHT3LI72UMlKIfcw0OCOhz0CSG
+3jhRNBzuWPlm72yLL1Yw2Lr6q/IHPWXrMBHVMC3/zZg1LEE7jl6mvc1OIUxN/yHTsqEIa3SMilB
Md2bitbOmitFiyFWzTl/nEPPJseEyA2EvbBExadDC781SPgjC5yQyr5c2kkS6rk3F8+UJsCKbjUd
wg61n4Og7fKZ4zgJy9kR14vexIVJPG15RBEbCgq1/WcWmNjR66AmjhZcQf2UI3NH7dq7bIAXEtme
ZyC1CXQosCfEN0/DMd2N19lJcAdb9XtIrAZXCcZXLtvk7Q8TLSRSpmKpYVGyAGXvFhxYyWlQHgNk
zpcN/cMlZ4CsUjEMEKgwDyJU/Cu9iJDeqZZotxqaNJVX+90V/sNzbEFQ1O3gJPiT31wLt+Z+4tHe
bwCXaGT8+AXkc8IXQDgjGQr8gv4QgDAQsio/UleHFJcCkkkUl0eohra3pj/4lOxKeLz8Af4hC/ww
z/iP1iblJJtI5KnYmoxRi/4pvNbABZDtoOXOJWvb3tkPc/TArGKYXJcq6XWZeLMpdY5ZCALmpvXa
R+dTccIi5HbO6e//mkZ8GGRcqW61AdDYiXj6mLlQhtiBkX4HdIlu3jX99TDedOZkJc3bFAHUR+dR
SevM+mjNQ24bpuIPmExdSH4SxRiqsZGlJ9EjkWIryjmFge0k4OOH0i+3+jKg/JL0TsVGdNNst8LO
LG+ypeT4+wZA5LO3MbcWAGQVCiwBQYAV3rvHDNCB+W06lHvJxjCnPb9wi3zUfy9tAJMjR3KN9kxH
HexwVtTDZL4AdQMK4eXjNLnnmbmlRLWolnZBsNJVlCwn8kJyDMuEmJkSJFeMoH8Z97dRHO+HZrxq
jcoelcVf8uC2j6HXFMqYEl5Q/4iXoLTQVH7GGym0qlrsLVM09pfPHmfHvzAyaorYNjJ+azShLd6E
fient7lW8QL4V6Tbpz03mRiXECULDIJcSDzEu+oUIO2iXIzDdctrefNWxMQyJW70SOqwIogReZNn
+NF/hHo6V/2FdrfNZ3/8h6z273NjMgGsnVWpK+dzZtmVVnY7PQCR7KqhpV5Hz/kjWIYOSYkJER5L
NNcwE8pINAMSQ0sggzc4M9hdFuAoohPtJ/VHynZsuOK/U09bXRcmE8+EJDNqYBvgNPv8hqJqyV7H
iO7/1PngxE6TCUnGoERzSG11QMMT8HFJu2EXwh7UG77xG1YbaNDPjsoGpwENie4cKuA+mM6l2PJv
mlMe5fsKGpwSmGXnnbpPjhLvFt7O0z6ciAlSwMK0ZAhxCUOXDuf+OIWce5Z3Mpi41HRikLXzjFqE
HFk54rref1+KjhfeL5tRWVFceVaTahxwGHD4cJ/PLnqep9yeb+koGDj/D/0Lr0K20WVd7xraRp8v
rnAMqyAWcOjp6JLi1pB7HkBbOruYUcDERvs0XZnolk1gsQClNTIp+SC5FLSFWQHR4kIgt58Q/91K
lVXFjYs8kyq6lRQ31jkTRlcli3KpAe3g0Snvdm+gQAmAJ3dU4bIXqSITiiZSTAPGgIiX5+9j6MqQ
DLp8Y/xDLv6xOCbmlP2ogJAeiwueoLurPBenEm1I+Tq8BpbTWb7XXnLHmwnemqRcZajoDH7e4CIf
DTILCAPyQ0fOM8GLB348G6T4b8ud6AE1W+3kA+4XoAR4jVBOgop3xmfr4wBWlkmG9eCb4S9HmrGg
T3IgryCrwuwmr3DwpQX6u3Lw8YmZIBT1bbtUAY4QxUCEV9Ku9KFAbyU3mPD+i1cX4Z1XJu6YXSLO
k4qwAMkKK6ooi+TgKpnkcPzmchIGXv7PH1EgfRss6I4gBTgT6O6A4/YgSYlCRcZlmuZt2Rl9uEpl
F7Nvw1yhW3Yd3ZpeeR9T4KQtH7LWag4Ct1T4pbPE7JnEhCAocKhx3uJYdK/JY36jess+80ANsNP2
wyF8LB+jq/LU/iXeX/6snN07u9J6na2YNCrtt5jTQ5KMlpzu5+HXZRucmHL+1isbZF6GLNBgY072
0vKe9i+X/z49Pv+cnqPH8dkzlDjRAyVBmTUiRzWtvahIrK6UrbHmSUNsYHs/XRTn4LZayjgnYhYR
LKXFKJty04HNOaB8zuA4mf4KAUFd3NmT7czKXhQLY0kuJcPLfF5h+ewNl5bMRJRUmqosmvE7aC0S
Y4WnbgdFGjCr8LPTc5fvki0mmqh9Xy6ExKLXojwTz4+aqToDZNNHdbb6MH8YguxOklVv1gVwFszO
LB0r0Ruq9GAUEBqNY68NK68KMz9KiEUWYycoIJKblGMbCDdjgGxlRhGwV0yrM007VTO7qww/GPFg
CaWrIK98Qyztyz6zAUf/vJNM2ErHSgEHBr6g9o1q1rV26Cr74Fbb00HExT2GbvWiHUHZ5cxXgWjP
PgjwLv8ETq6oni+tlTPV4BqOpIj+hGv6lCXP6hXlYy+PtKrcOqPTP2a7xhcc3jwi3bELO8q2RUoS
hXPS4cDo0jEVnlu6Bbqxz6vBiruGJ3vKs8ZEtqpVCkFNaDbj9S5VE1ZcGdwXphvbdOgxoBzomEbn
8W/wPi/bB4lQHM2K+HxGgjs8bqzMo/C5+DoDt4CKc5rsgpf8xKdg4sVythmCgXsB/8Ay8ZtjfaX4
wJZg7LX29fsBFc5nzBDGVnbI/IH3CDijmy5tLRsLuzxeqhSZrNkDrUNcKjZkQNtocjQ87nK7dtS7
/kgbX5lFB4aWX91zdi9/b+74UA1OXD4H05V/p+GgFlGLQpkhvtVBYi91ateVbJexzDnNnFuMxXwJ
aS1ACxYJjzTPd5p6DIvqAU22hndiN1+ThoRaIii0gMNgcxAlqCdBQw7SICnH2KITThYyOTu+FVF5
KnweofPmF/ywx+KOi6QGy1wiEa8jkNSc34ehdhdxsguVM1a2+QFXhpgzCrBSY/YJampCXh5JLz3X
OiDcbXS4HPI2Q8HKDM3xVh5hxkKWBKoG4EgzPi59cxuSECrBcnsdCQIUsLv/PyYeUX5lkHnOyGbc
QHrPIB4pu10fmPeKgBJ0bf64vK7NB9vKDHPqUgKON2AOiZdUj0p4mtLCiWU/EDHMrY+umWW2lIbO
ZZvbR31llO7p6mPq0ZiVhQmjQGHtpdAxT+QO2aqvWsYdVcikU/VQyEz+WvxZcuTrfC++U3ypsO+5
Iu48/2HykcGIRUWmKVhc/AI3r03UCAxzPNbF7WfcaslMKlI3yZhGOaKb9G4c6oPkUHVM/YbOPUY3
g0UrBKA/A91If8XTMt9+t65sMwmDWcuD3tFHnOJ3++KUnKYS1/Rk416zVTtyA4iYjyVnk3kBgAk4
mTZPiTHiXNbNeKN2jQsA0bd+ap7LUuD4MOdssojkuc3jQayxvgUhus/RRK8qL16Ok3kqFE6VlX6r
L7fUx7dk8ch6MVbGkMqaJ0BFIQ1lN6imnRRMTgGeCDUaXDVeHi4fl+1L2VBllSiYBUcn4vNx6epS
z1MBDbnWjTUrB7tIfR3/zF5CNEVuSq/w09MIIErOpXPfTkRWlhnPkeUhDMtYpSBTA76jHKK37lay
8ieAzWzR6/fjYE3fcu9/gH5t+8/Hohn/0THukaa0l1BjfsuntMqxm9vkVs0c2hhEHoAJSFrmvfyx
abz7ur9/m2UTTDA09MKYIzSlC/TC9B6aRryn2PYT6OOrsuCaoSw0hHd8VdUiUJ4C8ssJr1WfPoJ4
I53b0e1jOcy1VehkRIljxLXfN8FtOAeCWwJs99D2uvR6+ctt125Wy2JurFlJ1Gimx3C0J+TKv+Hr
KrhaSk9wuJ0t3kbR/391hwQY16xUmiPnvzS/vOnvssgKnBrQi1fJ7u67J1wrnDjzD0H842sy91Yf
mmZR0wJvDXG3aS/vqF5f5pU/czu2odHj4sX8pB6SK/oquPx1eRvJXFMxBCKKIEAMKIXWVo3eUrTE
ylueb/LMMKFm6Cdh6GO8eCqIbfbxoZZBhKo8/dlamKiipUoeDQI+4xLmVoZMQzqU4vNlG5zwwULJ
s1wplWVGvitkpWGV4Xifi4MXV9LDLE/eZVu8A80CZzpTEqdQLEVPSSQQN6vRTZh1B6EfiaUbwbGs
4sNY1ydNHx+y0txHU7K4nJ9AD/LXuIW3LiDWUDlmKcwMo4hzhQAgNHi0Ppy60YNgz+8g5fSjJ41j
bTtp/DDGOGOeKR0dcELNWVnkfdWL/jS1vpo0gyXVWmQPs1laUTnvW5GnALR97D9MMw5alWYsGS1i
Z2lWloBJwJDbjtquoJqQbNZkGbDjL7MOcT6WEUU617/CeygromUO5qu74CTbVMmc18PZXNKHObYT
rUNcm8BZiVcCAUGiG6G6v+wcm9u1MsA8kQroNFcLrWKKs3wUkh6yYoU7jME9Sqh2qWRuHKS7MhSd
y2a3L4SVXebyUcBmv7QJrvAmiO30OSXXQjWBGdRXMGI7ncbGJcabql6RorA5pjfj2Mo0cxe1gMi3
aPvR9vBs08G45Yo2xECf7Wmo24yonchvf2iT7vPqRkqlMDHrGm4zvUa3xIV6rNfslp2J5ptkx5WV
3EEuj7PQbQDTaqH0Q6yMRhBs6iaKD5NPAbKkDCwNBGLjkmjRIUANw5WFK1oFpVzH5WS3PIwd77Cw
bWq17Os46bDqAcQY8VXvo9lwX+yo5HD307zldYg28+/Vetnzr4ATRx3oxmKAJX0f284LRcyTtFAw
qT1xCKzLu8o7nMxdZWRQ541m2BO0wZ2MyhH1n5ctcL8gPb6rLRSXKcpruiTKlVrfpBB6bDEKUMYo
5jY+5u454YBjEAr3nw0CU790RoMtM641v3qkiZp6o95RBRpgrD1efLt8FnW2RU2Soq6FFuuL6pMy
PPbJ/Sg9cb7hlg0iEhXiz6KKfxm3yEAoZSxQ+jtjX6LKAlOffhBc7VGxJFsw7MLVQK5pLxXPPegf
Zu/dtWHGP1R0iAY5L+nbunoMXMqJONpQmkkXO76fjnFoNdBzuDZfDR+tluN4171muCXfk1sq3E7V
EMPH6dC/5UcoECX3IcqcIXFq9AYVm8i2+D6CdVHCYJqXQO7S5I2c0tD/9eerpmYQ3ZRAvvHZFQKh
TdtSwXMnKJ7D9nsfpa6UvsamD7Y6ay4Oc/aYRdck4zD5bG+XqYiwSEz9C2zIKKCIi1FYrySP8dI4
ERQowQLG2ZzN4Eggg/5fM0xElsMyGRRqBjTkt90PeRd54xPGvuW74LV1zmx4fmxYGShD+TVk3hqZ
TyvMmaAIciJ7aqf6QxB+B0/HVZUM3y67/qYZcGrpGoH8Ir7m5x2sqi7uS9oNypbCTrtvVePNi8T5
kptwKwjNSEQGb5f+RallVARDFkgn4eUzQB8Pxwt8NWjdtY4IWYTCzuz8IebXH8iWe67MMhuoJGYR
dTo2MH3WS2t+qn3BFvfRDfGWyeILImwlSsSQVNWExqz6hUc2U+QqbtHZgr80EN1NAQAGbIYLI9u6
U9Zm6KpXAX+ZFTXVokHyjAT0Rngx1Avv2tqsGRFTMjT4Ba5/9mAriTbncjLoWAqdHopOi3YQdEsE
g/vP4Eg7SMldkrri4jTDnjf/vAl0lUVTRIpn4tXBTnyWTZ5rXSX8LgW09wD3+zF010UvBNAVXA9c
XpWtU7A2yLxIpq4cVFyieB4HvVt1DzFygjgaOMeAZ4W5ZfTajEGLHwAtTlqXpI0ntsIJ2Yj//z/S
68UwdwoJAL+XjE72JG2vkUOwiJauF86fGWHihhEaclAnoe4lGrG6lljycjLAcvBHVljlCHhGXmg6
rJiks0n4kPcqrhXObbL11l99L1YQQm2ioVu0CBBi40ck3EwDoAttZKnmzz9bDHNuxTRL+2nCYohY
WENxZyYaZJo5Beat4LBeDPNyaQDeiXMZPoaBn2shV56nTHy9vI5NnPbaBhNWw6hDwGiwEErtHn7v
jgSyfKEbOAC0vtGQTodsofaK0cLiGiN33FfLVtqx/gH0oK0iYC2K4xxN2DG0zvaBjYr9I6VjoimR
4LbeYtPZFmUv+7NDSZ55IBTOOWYFHbSur8ZkxPrrsfQD4s8qJOPikXPCeDvJRIu0NupRCWAlj3In
WvZVN3PiEc8CEygEOhg0jAizojA8zH3yDdLXnL4nzwQTJtIISoIB/VRDV0uHWSGxrYStwXH6zSfJ
yiEM5kmS6bWSKAWmACjntgJRzNSfDiLwSFQpMUB+dvkEbK5KUk3JVBTJBCnQZ//LoeI1JEkKJdIy
O8V59Fepy+5lE5s+tjLBBgtiCGNXKPhwCrEkpbej/ECgmvBnVphokdXSBJbPBILYU+xgBjoPQ3+q
lT+0Qj/n6riWQk3UQYOVqOiAdyprO+uzm1jlsfZtArbk1Udj4kKkmXOfttiXzsuIBdH48L52NT/a
a77kEXd8no66hxrHE9pOmA+rbpRXxSNWfdQh1gxuXG/QHYoRQf39Dz2GSTDMsEp1LcAnqLupsXQp
OWj58HR5MzfryOvlMxFjFo0Jak44BZgpBzdd7A47sEtb85Gfg27emasvzYQOVUyUqZnhnnHwMFSg
xTFupjiyZPB8chZFHZ19Yq4XxUQQUVfVuQ9UEU9zzV8AVyt9bU9njwu0SwwOGmQrg18ZY8GvkgxZ
HiXFNlECBwkjIR0y+MbnjUjyzDDxg4wlSaeyoNl1uKMMnpQSjm9ms4K6Xg4TRKJAlvJKUelyBkgR
ZF73It90LlWeD9zhjbNTW6NKa2tMMGkDVVJF6uOTpx1AF+z3OFNgheHSz3HXxQSUUQoGHUQ5v79f
6oZ3EZ6Tz/R5IFrZkyj+myxUMvGkUyT8WVYkbdKTMhpSpBskORCUZAa0CdOB43rbJ+pvI2yqi4dq
KcgzjORRWvhzHkZ7Paxmf+4b4k5VLHuc7dpyQnCiKJIMWJdhsI+spKqijii57rWNFX/X39ub+Ua8
Xnaao0JUGRQpuWMelF0NRqjk8G/i4do4Ew/D3GgTksF4VCqRQ6AqardGw3kIbb8jVRkFBwlbR1jU
WoMHpm7GeCkP0KItgAsUkKbqNoDK7qgBXvpvEkNVNGRZNnVNN1ikvkiUGGiLTPYmKaitICde36Z2
Mau/Lu8d9W82Jq7ssGFKT5VBBgmw7oVZBoI5IbPAtMq5TTarX2sjTJBamkZaqsREqfyVIr3jnbpr
jsktRJz2EPtxhbvA0339ubhRjsmBB9TdSn9UghldE2AZQ2QxK3E5JibOADIsdbJIVn/X2za2hIzH
FM2zw9xj+TTKUzYYSIFBtZZnsxeqPysj4V1i9Ob9smEyNAkk+IWisxygkZAEeMZqoqdGFpV01CHT
2e30b2CV0gq7+0sHGqZwk2+SYAm9e9lZNk8BQAd/G2eiZVq21SRnMJ5QWm6nOmHyEINHgMBCcaYF
9od3DDbTcRUTKSp4rBBeWIRKA7n4OtfBXglc3h294UAEsI+PbQkBESqDPN9fXuJWKFvbY+65Hvbk
tsbNQ6UWC2/YyXSq0uNNjW4du1XQYsMJ8CkkCXNc22lhvEWx4g5x9dfllWw5ysrEF9zrksu93pbI
YJeryGysob1WiWx15E6IeZDpc5hgvXJtjDnhXSVrY6tluicmuSNRQdxosIsisIBHtatZt/X+PdVz
JxlGnk/SXOCSaWbHwJQF2SuVfsrn6DZGm7PbBR6GSGyMAfmhx+Ov2vTI9VKZ3KSPZD0NI9w3dLi5
b63Wj1CloLT75W0fWTGXK2ETNbm2yJw6IzQhHV5ghWeqQLw6MMBYW5SArHMXl+ziUytaPMU7joey
xLy9mIftMKMCnZXIhXJIShHOzm0dtfWymItb69U8AJwY4aqZbTmRvkOrG3J+CrSklSZ25KA9And3
Ss1m4d3m1B0v+Qw9O6tnZN3GrSrM2MOpEl4KPABmpzZEiyg3AyZmUCvcKeph7lonDzlNEt6pZG6J
cCBFX9O9TCj7YYzWlvyzj76V0nFK4n+RbK4/MN2A1SoDcarKTsQbVhdSS51/GBUY14b95TCzde2t
jLCQ1xH8oih34+Q3CWb7s2InZ4RYJigHL9vhfDiNiTASrgFMwcxQgSXBWzuCplK8EyXTE5fannjd
SN6imJjSFBhbSGQDHaUmseogejC6fRcpt5eXxDlirA7XLCb1MjY4ALr2vZSPxvJ++e9TX7rg5azy
1mLqelYt2BopyvZaNVtjfGPOD2lw6s0OpJv/5nGzdgXmVIXVkKVFjy0alcJZysyOzCtT8C8vanPO
fG2FOUH9uIiDHuFea16zffdOm4DLnuL0Yztw5p/ab15m4NkXm2qCAszklUcqoFmFtsmlhebtIXPG
Cn3UgrbCeRaaJLN6PcKJFnmUqRx3ZB90UzEYo4g0yGvG2Taj0hLrwc5GXglvM71bfVq2faEPkzFF
NCwme/JrvEkAB45RzqqPkESyoXPv8MrvmzjWtUXmoMmqWcyhjs+nPjQEo1bqLnugRsEZPljjng4l
gFbQ49MK0svlwtnQmVtcXipghRYslWSFZ0A+LSwfZlX3S5JxAhdv85jbO51iU0C5FZb60OuRiLWx
6KsdLw/iOKJOf8Yq2E9BA92jFoddMMDIJpg9BimA4rt8+DbLJev9Yu7scMyUpEph5fdU/OiDLck2
r1HZotQqvFo83f1Lm8QElKGNCqVPzv5YPVJm5AqqO8BUn+Vhubx6dMsvWWMCSzBD1iGbYC2KrfY5
3IHn5AU6QyOaQPVj7cUPvJcpb8uY2GG0cpphhIPW/gXRkoY4stVs4iQBvC1jGxp9XzR6pWNZrTs5
5T0IetHPUk4mImIYWbypBY63s0RqY9uksrhQbzeMF6TKR900Ib5Tln+WdrCi08VClIKEcMRA6/xA
uYcwoTMbd5fdnbcYJkiEQRZAGxkbpEDavj/1wZOUcnIAngkmOpj9XM1dhxd1rhFniOXBxiP4rRNA
RXh5LbxQy+KyW101SjXDvTmAkEl0u2N7H+7+j7TrWI7b2KJfhCrksEUaTCSHWdqgSAXknPH17/To
2QM14WmXvPBC5Sre6cZNfcM5YJbKztmmsrVdUtvNIfbqswhQiNZkvpvWTyojcxJURfu0O5SqUjaB
u568m8Rd9BDtKyuzDDxhmkOzDbBxFtgsEJh1AwP0tgLmc0XRKf/R5VGkKkUA2MW63iZqYaEU9Gce
8SqD8hp5PoDCUYMMss4q2IKpZVhnBYIgeX3esVh7WCeiXIbv56HKjyG2zoE0LCh7QXxjqMn60+jv
89Az4LzU9rEUBpivyrBaUgJDq/TUyiZUfeGO5S0Yx6EhyfTUB5NlVGEooyuBXDN3XhBkL7dPRD7y
Z7d+PRCVYiTppPEa7wvujOq3wL+McWkrcmK3bbGpFIHhbte1/CqNchn6OGb6LEFaLR26aafor+nA
Ql2/0LLdOhLlNPI4k5RoKDWQrdQ2pjrD7/I7JqswwknQlYYnfCwrOM82YdNAC8+OzHY/Ym8dqAGC
OWNnHdNk58HHJPb8nN0F2FQyy2N6ZNMF/kNGeb0Ocl2LrESf/EITAnxg6U5wJ8ze//Urz+NLCMq+
iLk2tzpvhqGkv4yeHgOHAvmTxONyWhD2SbKDRVNgFbTIHZInYGW7467ZtshWWNSIxNBvfRTK2RTz
pAoxR+pt+nQ/peXLNHN2IKPA3eWnqeBUO09Z0wOr05DLw1LeZ6yrAvyEuF+y6VY/jd/r7zmoRbRT
Ywf3HN4i2zqw/MBk1mXXU7PrLVOOSEkjI5MiuAlSBSP9QOMkbjv0HkVQInLubRNmHFOl58T7oh1H
pYRVVUbj5GPpZDPa0VJqadyXGZ123Qc4sFZs5ELchjy/qaoKK5OpLSiVY5Svfqsy3P6qmSOGiQKo
ABBbKDMPOHUcwx73XsyaYXFd/1gY/mHsfOYLadVFLiRRtq6ECV+pyuULRydpdtvvEcajSJVfI/MF
ZJWCJXP1bbQQSRmtUctF0TSwIK7ODXQVAMs9hDY3i2/gzOlY33at10tATf+6SvJrFi4inlVd1TkO
hikC1V1pN+DQxvpkCmqSdFbudENMzKbuNWyzRT95Hcuwt5Vr1W4X8im7BVOuEvktBy1WCktrACc2
3ie14paN4moSUL/6khEjVqcrlkemrLYqo8mfS1ywCFST0kUXDOVqjNijePxnadfieJShykIcCDke
AHixDQ4plQC8FnTHtoEcZbK7+wFdRYsV19eL5FepdFUwlPRIV2VoLRb9ezO0UsC9klc935NYgyFt
VqrH0Fm6PJjpsRK0xEwivOer4FEWMRqU78GCzFAXcl+f3PziZMQxLtQ1LDGgNUoQRFBUq03tEQxV
3mPd4GrWshBDORghSMoOo8Nw7L1qi31xmpNy27Zybs7K5EU+x3onsi6Q8jOgsBjjFKsQbiyDXqLs
LbngUGPqbTlsnm5bHOtslH9RYHCjfHGeTWLW/LdS+eLrB6l9j5hgY+uNqcU9Ut5lwALXrwyTawpX
h3qIR779iplPW5Jiayy2Cja0QX5w+4SM8KBSPmWqp7o2IuQCvKA4TeTlIreJUuYuBEsM5Uf8dsi1
yodtN058P/0UX5SDOFrJGZOrGJ0FlzwAx9oNq3fJcl/0EMugC41UEOMeLowxoEQ+E74YwUmYexeM
6EdXPgclzZVGIGbtiwBbCn0wbCMW3f5aDNWny57+oGiTgSqJK9SDGfB4lYq5mUWnGAM6tyWx1FGj
vEeT8b5adBDF75CY3xHvMWxL0P+y/OHqzMUixtAFzlZWUfkJIQm68SS+k8WHxAI2AQrlsj29gY/q
OyG7HF6zD/aMIutGKWfCVQoaT4DUd/WitRMMAWl+bKYRf6i0n7dvlOGO6bKnEmm1j4FgUrLWd9Jr
6wH5bR/vWO/u9R7s1Y/Qg9qA5tGL6lfINgzT+KYAmZ+zyPBg1Vnpu4D9yHiTMQqgDPvWKDcSF+hR
4rmKw5U95s+z1K3D8jxH6fvtS1xXSwnbgwZ49cD6SAnKB3mS+oJYQPaU8JErgz+3nH/o4n2WnHj5
Z9tiz8r3bktdPZ2kGzxv6JjvoFfvSrUTw2biMUZboaMR/FAL3gzqkWVyJFJ+CtgLMZQuGg2wQPwe
YrDvYRGCwhxIyJgdNwm/MptP6wJMd0seOfYiQaiaPmuyQPyVIDQbziF8Yc2zEFvpx4y9Pw2NqdAT
92phc0/YNAxghemGZf+rWa2MgXLcL6juDOqLyn4v5BgyQYc7mO/VoMCoctVudS6aTTUEr1DVoilm
NKxhvNUHP+opWAGUFQNITpSDq+Rg4LtIIFXGRrdC1DQPHe4g3/PAhvw22dKL+MoKSGveZimTypVK
qU5nvcQMGyFu6ILJTCsA9WrIO7ncua2zq6IEGRcr86qh04AMpdCllYwxQTfn+wfNFzZlz3k9JlAs
Q5ZYwFXrl3mVRtfiKiNrxTqANELDOtvAG/Ky59YEczyK91jwvWdpzVq4xUNMAk8hWEE/7ep1TT3I
YwdbyZTkWe/GIxfHjDWONatfiiA3vDCPIIg1oSohIghqsGccyiY1dYExAXsZC6ONUEPlg+clAjFI
+xZhTlFXzyAlmrAmKlrxdgKjy3zRRUBmgnBVxLLzvElfpoP+MXjC9raerD6Alj+A8jqAG+P6egxA
1X3AXtGOQI/rdmVXB5i+yd5sXw33mqhjhVgCLSrAuX6/VjGvo64KIp3sK2wrp41MxW02auH2pmzL
4HEhnJolVljk/fSIqhvjSbv6VWHumoj1X7zlqVemMsSV5Gcwe63tPK3UnaHTrVlnLYmv+XJNUgQe
AYNH3KC8mq9rcwpeTxLtFVcBJLcEOM7WBEABrtWTMzPc3P6OqwYhgUdTBueU/ml9NI/iJFN8CARI
YGoqDfBsQ44RociP/qSrCxmURSh4TipyNKINmGYAbwpFB1OfR7lIR7ORwN5pyK+3D7WawGsLidQ1
JsD/q/kUXytJ1a/p2NvDVArmWADgtcWqaiWihNx12AZuhmOURds4n1g/gXVo6unSqMkgSzwO3SA+
9tv2rnnG+ygELgrBVJMiC6Cyd+0zm4+VJZjSVJhloAXo2LgidseU9AzKEKfQOFvvHnOBxQ53WW7+
9G2x2IW5Y8xxY5z7d7M0dFnSxT7WUQdRd/29BBckPJEFovhL5pBV5PAE3nebkGiVp/IhsytM0/6L
cfLV/BUTtH//EMofScD3nlJQLIGiEqw2KBYHAEjRv3SSiY1D9ZHbJN8SW9XMifXkWbWghWAqHYqx
3CnIBV7e0lS5af9dHFm+Z+0JsDwaZT/YgxXbbMYdg396J3nydnCnQ80kLv2Hb4npfzg4AczQlIvt
ikwXYA36JRqTTh/ZU8Vmz7GoTO0Uv3IO8bNk6jSyw+Owj16BEfq181jV8NUcRL7+DirF0ishbdIx
0TE2UJpV4eRoanbRu1Q+33YT6/eq60AfQErzaVclEooaOzrkXucKT+9nOWnNOo9MiX/rkseh9cZI
Y4SRVZhHsG4TsmSskhgS5ZlaPUwlMUqJvRQn/b3UL+yQg1u/A0Pcm+zASneEcWawWEnk6htoKZry
SOXQAZiKC3USP0+Sp2Pnt9kWd2wPtBorF2ekPFCYdQY3TGSGRnuYshRt3C/c/Hb7263qCLZK0SpR
UT+nX/9cWIiGKJXQ1bly5DKwQ9AeNCCeVhhPx1XzRqJoqHhmgGSQMgohrFPEyEJ3ecwXRlg7YC0X
rWc2CwmUurfRJM2JqP0qYBuklhyaoCpPW6sOzTgnQBKKgyk/oNU4YM/oRKsITYMzjafbV7quIIsf
QvvyJPGLMoY9kFIDlgetaCOh6MVetlv9eAtBlK+uQ5BfGgaMoBcA14WOVvUiN3eq8e32gVbteyGG
8sylwvnBVOE8oHZytBhgqsGZj/ZhXVgjNpz6/L6ez7dFrg4jERyQv9SF8tV9I2RF3UHmYE0IQrIF
ggP468GugeXOQqpcD3oLaZQ38YUxU8cJ0nhgyMcleMKLI1iQ7qoIaGSYItto2+yO6UiIQn6K+Qup
lCNR+AJZVIbPl6DjEuwb4PwQjGMk4IdywxrTX3/pLKRR3kRJNEOvylx3CXoCgJ1cYOIQvLfXYROd
1S1pugC86wwyIlv8CAOLdcmr3uwqn14z4fpBleM+0zFI2ZjicNcAVCrXGO+5CxPr5ztV8ZrjEYwA
LPl7HsVjv3Dqa46kiz7Y5LrnwEF34rH0BtCRETagcQ/eyDMBbFAIVgSQXhWrfQF9usPZ2nduKw3M
iabVMQxN/ftHXRzG4inbq2IRq8ElWGEn0K6O7T7YifffAqcGtR64I+8GV7CGg3FKrOFb6xAICc4G
rParuBl+FvvW5q3aTb/6Tm3jwSZ74U65rxxm7XLdn1x/J+WjZR4Fv0CCGQAq5pjj5QRAIQ9zgHbt
IfqA9DHEyBJ7EIMllnLcsoCGqsBBbAXQsN0v5vDQKh8xD6jb+mOxnQ5jgutgYYKuh6TrcSk/Pc9T
78chMs5mksw5OKKMYjLc2OojQjVkFcalSxpdmG0UsUTRB0ZHNnIEO3LknQxajMwKNtGhd4yfuUOa
nEy6k3Vju8qlXEva5SNKQtC4LFXNJoWWzeiSp4zAsB7p8IjnJQMUDTC4361trAIx4wJkD+p5RMnE
OA1ufsoviRfjIldj0EISFQ9UgeurOUSZpAZJHblIcTBDpJmv43cDi9iYaNLOk636Zh9YoLavMnNs
bcZvIPrwybcsfgMVJcKy7bo0qnWXQ0jYEgJv5aQfogimcdkxdFg7hqvasxBIfcU+zvpBTJDAN2Pi
FP5BjB7UHJVLAB2D1pFxvPVny0Ia5TobMWh5RcHHJLqq2B3e2yo4ATmTPECN19mLNo1dYSQqcYFR
vNN2BEQ9YG6xrVrl9WfQcaLXtGqQRHjwUQPF8ChZTdwx2iXr2cVCBuXooiJQ5sqHeXS7/KC43Sba
BIcOs4tAvXFYpe71yLuQRvk3dQrqSKwhjVAmY2Z8tKuT4Ur77Gu2CYBYQGpucH6PJ+5M9Ig1Pb7q
CxbiKTdXpU1SG0R8qX2kOYooSMA5JjjXeg61EEO+6yLIzUHXpj6H+F670Wm256fI0bcES7Zx+Tfx
kCam/sCCVl3toWgaQI9RuVV5TO/+LjSZan/wY1T0ydDKDAxpHTNIoGsMQTwqbATEeLBdDdvRSfAf
YavwH9QHuWajaorranv9JdTx/QSIQ5dyEcB7XdAGOyR6ZlZeOkZiTl96z3Dk2BQ2WBWz0ce9zwBx
iwcJBusfWAsK6z8FS1sKAKF1vJB/v5Q6CXSh43ApkxjspCE4ZIK8ZfhC8jc++8KrDEqnI6MR2qxD
26hB2bw7RTvhNGOFCrRzHmvHbr1Erl1lUR+5TriZb2ISp53uJcbgux3sSid6ynqL9MSQKTHC9qrf
1SUMmpGg/QnDIR8VrsbGBXYG/AmjkVrzMPHYCes7Rw+FY8ylrHL16he7CqR9njjIgVjLBilXc3i4
cug4gmQcHcAR017DkxyirGJqLCTYVcewkErpiSw3xViVPpo41bSfu+T77CtHfRIZm6ysw1GqkqWY
aw3VEX3ObjhX2mgaZf6NoY6ML0aPWQ490PNiA+gsPlq1kRk/zXYMsoFzaOORgSejiTmeogMPMeE9
ZtUVWQck/3/h+fDeyH2lQsl0FLHBAhhdZWRUaVgSqDwrTvukHwtUFP3sPsg8kgDcvsBVhj5toQtU
fjVX8YABGkhA3cKchNgW52Gjam9jEtpN/+Hnh0h8IFu76ZyhW9vaUV2ZinJv5F9zAQSEcrbRIjBo
8PtaiNzRh7rmPMPpsPSVyr90TtNGGU8U1/BbpxYe0lAxVZnl2lh3TSVdkRAC6Q8dJRfFaDdJQOs+
/tE81vK2qVRryNDykzncdpGaxSnxonO558B5rG2Mn60V7sJNfmRp6XqEun5ietSSzzVd5kJcn/YI
gppZwqzNHZ/ujB7IBK2nbOIHERhllaVh/uE7CNgnE/uBWuKJwDgC+zHTy65nDIsfRPkfjHHkRkfq
8YOVnHpXBewrge1Am65AfZwM34Mu0Lut6Os6pKqyphNYpctSwMJWFS7p0RckljSAM1SEAoGQZGKC
3K0+afWrGEqJxCnwVWNEjTiogG0fdFZTe4Mq2RpXWbcP9A+3eBVF6VIxD6URAAAGXLZKAX4Vc9xG
O9medzKHctn8giKHhYbn/MiQu+5y/5Z7KccubrIUilaoyU0Kd5fBlWNoDcfqmQPbcvhebRVL/oju
8iPrA66b51UspTQxSKXUUoTSoCtgJi0yurx1bh+NfJxPuc3149Fclm2spyJeQzpmAmQb00dmE0T2
GO+K7pHXv8Q+azWMdZNUfiPLvoDdPshLpMkeofxd+TBKmSknykbCEtLt0zFU8+ImFt+t6RKMU8Xo
a+oacqlMbuxR7XepXBYmqEP/ozAqcKVzwaWYuxAxJP+EApk9oy1UAWQCK6x/FsGuikFFsMKX9bZJ
oBitXaO+SThmo2MPvvPMEtCkGb3GJWuLwjEFqUXhlD+Up9sXSwztltpQ4SmXOHWesFvoTjt9J3jt
PgFJMJn2uy1mlYpQW6gn5VtqKc2DnEOAGvDS0N6QDmyA2E7K1ikgT80iMY2H1ky2/EHbNPfxWdmq
r8Gj7s3Nvyje/UPicL12yv00ugAybQGersPjVrQw4+uoW2FvYJIrw9B7A+ozsISZvDd4aBnP/6JN
tv4+uF4IzWUktFqF5jwaP71hyvM2fypdMj2n3yXVUdsoVr1hDd0zPvWlCr2wIWVIx0ItoGulwNl5
/JjlL3k0mrNcmX33tfRPs/9w+6uvxi1MQOoSqG8kg17K1fMy5JRhIvi/01OcAe5QEj+qjvu4LWbV
uxoglQaMlsFj/Or3VFYuBWMIJAQTccrMPEDzRWa8BlavbiFB/F1CruiDJsHFonEbeGTqkeBmsa1k
1acuxFA+Nc7kuNI0GOMgnJP5PS1epAAGUgSohtaMeLGugAth5FYX6iCOIg+VwJlIgad7l8CUGdrh
qwqop/EUnv+ooLMQRzlVLgMdmUKyx7oHS52vIUb1aHCKDN+9XrdayKE86pzK8ziR/KzbpVveKXbK
YwpMvm4T2wTKLXoy8AznjoMtoG42gUbkti4yr5VyqNhqQXqRkuDxFlXYHpxt8qDTHA7T6JgusNgb
C6uRf3FiyrViuD8z4h4F147fVuEPEehxQX2a5dTuRjSTJ58x48jSUsp5DnkUljOPGw5AdzT0lZXP
L6WxL7HdPxs/GNdJLOtTfLoejnaTtVqFKvrSREsHh5AdFj84p7cI2eH0ylwnY3gS2kUOKjDheTwm
Md+L5tVWtercDI4alsl8c9yUiQkiTEYqvJrZLA5IuRZgjk6CrKGeoYuTm2r1pkm6fS+feOZS67o3
/ttN0tNaw8wlSmYgBLf2ZVsZ0G6PWGAYsNaauYPZeBmqjpj5/48WIZFLXziahqvTrAihn71bbw03
RZyLEGRHfMTUAek366DrMxWLK6VcjTKqmPIlrX9CLyKgJFXe9y0yK84a0LWys+8gM7fKo29hMOCu
PrJ6xuuDzQv5lAuq42nAFAypxD3Pj6TnEuAtan3zU5TMAyCts9sP65NFC5GU1xmR+Yt1hISGdJAB
T4VKsnbMXYJ9MVsz6vPpprYTPKrmL7cNlGUxlPMxymw05hSCQ6GyJiE0g4QhgeVRJcrfhHHaxAOZ
quhdUi5vwDGHsrRNgK3JuVjlefLnbnicS198oa5jWP3/icjFpdXmb4F6CJSDXOHR1t1LfGhpLEBo
hmHSU0Zj7svYtkbIKMYWnMqzLcZgt4xL5/anYtmFTLmaHPs2tZAiBAcvGNd8HNApq+9Gb37AVt09
IQAoDpON+W3bP7FnuBlRQ6ZymyFowoAjbUElfRaCd9SOLdGwsFFh1knBOOn6CPDVHGTK5Qxcr9dx
BmEBd+K093L+7o+vlRo7s37uctigZhVCuBE41uY8wxzo3jI488IilHHFYqGawKAz++Lh9ldcL50s
zkZ5l0Ga8jKNcDYsHwOvf3KkAwpQJ67BoCsWIq2utAdPZEhl5Bgy5V+UPhrBtAQVbfA65KOTGDSW
BHaWfNqBqsCJhIGRZLCsXqYcy2gY48CT+UwSrVSr2QAC75h7nU0Sb/0ksLwMUf5bZk95GT5WOSGq
8eUiza63AG+2VTt762tA3aSOseUY3ZP1xvX1M9LdE1S/lKQNcD7isTlwEIKf2seodLYV8PifPR2o
E+TIGB87tFZ8HvYBLHSMbZkxfcQwTIV6PaVzIHZhgbRAANRE6G9rRbTyWjJ9bh9lzKUfYuY3rlmh
fJDCSUVRZZdjE/wWxRv35V42O6TjYMHbsw7H0Fu6xWIYKuhaOGBcBTn86jzwlQkylxmTvu0x5fgz
iIZ+AKKP4X9Ynlah/A+XCaDLbWGjjcNb3YkAIchAbtTvDXxfUcBxsycy8qvY4xvvsabmWNnAJ3Rb
oRXx8saDWN4kD4abncen7gd3ku3ObrbxHt3H++KxPUdMvEjWdVO+SenhdTUJRhRmglkImTkMPtrW
P1vuh6JVZt3p5m1vKLK0l3JMQ5jEnfErOcDYqpOdDNHM8PILvHGbOAkgtUlVBdAMh/J9OvivaKtv
sifelr2A3Rtg5PIK5bOmmAP67YTPPoKjtX3D3MSX1A4c9V7+3rjGuXxQvfLZ+H77CljBTqE8lwQu
CT6SkG7yu8sA8SM4TQ++GZuYx2SEAZZXptsxftFIckjMFytn4PstXVI0mE94uXghvCQrF2Ol0vTi
15AKalCR51/vcnfjgavAsMdZ8p2wM2a0RZNHLTb/aAPh6pnpJc+wqXJe76HE1YxlhzSwCx/TvElt
qkruMr4dwx3SILljL00t5iGAdbXrbYxZuoU1Ac4JA7UEYa0RLNaNMlSURs1Ny9YYxRmDSobS/uyM
ICDM6Wi/RNWhkJXH/3g8kvkucumoN/wxi3GV+lFwgz2BXJWfyLAwac5Fd6ynJvlzN4KLSrkf0U9C
rkSF0PXBGKfxKCtz70HGbDuvYfpoCwWhfI5R1D2moy4xDMB7zrzvP1ovc0I3eL5gu9ogBPmS3In7
wNW2rPE61gekfIykD4OeCxDOYX2kAo0QqBksQ91PGQvsjZHL0kAYRq32gkGOGQbhj0DmvLwvGfiQ
6zNt16ukETB6SdL0uSUBQ+vueR+A177xocjKPmkA8TFI+7Dp3Ko33EkZjlMSekNb3zGUlJH50QAZ
XCaVeafjnK2bAxJw9MTtr4VSLOwzBwVZqQGNkZGjDxhEpArPebMbeYQWurKSDSi19hxIieedYQm7
2OP3emBKW6YDZx2WeoZVftTzTYLUoCqLIwd2anTO5/PAyaOZxsVbJxeB3Ui9YDXC6HXT7DZGeT+V
fsEI3IxXtkZlSHokVcrUoH04uvruFxMFoYD9o1qMzmMNUdNEMIrQ2A9dGtZqKsDfTVa+5QrMKUkf
4pdv6FE6/Y/2jPF5m6FOa95hKZEy0EmvaqmokAQQEGFCjqViBURw0h1rFWPN2y0FUXEfbmgoZhWC
qvYg5JKdB5UVs1atViP+QsqniD8oCtdxGMScQCsGjAW0Jje6TWCh2g0PQggmAxxTIvUgETIFjRAR
4+ekMQEkEpusq6UYrsjuM5DaMnGY12Lw8oTEZBZBKsSWV5SlMIkaGwsiBvWq0fQRg4HSbbdfkWKw
NIQcgA5TS4GUDUaqmHSGgCsdURAtdmTcK8KrD2UJPGxva+NlNf2WLMrOUAOpVDmH/kt33ctXabvf
926JwjYZjEZp1J6wa4jSaPiRbVNv2uvYkcUex+hYYO5yWV3g1XRueXIqH8hLo+iKGCorEuJnK9sV
VseZ2qUbw3vcwdiy6pOrA0RLkVROMMxh1GcCtInfdI6/y7fh92g/HAVPAm4m8bjcmbebR/XbiFMT
RkNuy27srS7TLH8FlTKIRupHlfr/aWr9J3bsNuoRk5k/M6f4OZOtprvQCu/ByGnHLvlVCQoQrama
1VY01dfJQ6sldaTZnH8S6H/ebk/Kc7nxHYa6MJyXSjkvtD5CwDogHmPbeCPZaH+Ej8i3zR5sYM2x
34vb1um2mT001tSavgNKk9u/4DLLdEthKa/ml1XbNSTjb5zjWJjiz/S7jPa8f09+RnHQgZBe5za/
Z2EhrAUkYCuIqqRhYwgIDL97gTaK05kvoJq/WrytN7ihlzCpkdad9lUMpY5SGugd+jCA7gjepDy3
8rbFXIlo3b5FlhRK3TgekVuvoG5KdeaMsx+8z8nLbRH/4KavJ6FURVViuUYmAxl36q7ajfsMH4gg
QwP51s2ZZXmmPEoxdK4MIq7DB0LLyom84QdhUngdbOmd5GkFY9uC3NBnNfz7dHTfMQi5CStCMIQg
mB4GXxtsxUjvOrXeAg7nfeT78+3rXM0LF/pHtx6bRpOSpEcjRTKNu/Kb/NA4WoGZYMUdjiRCaNi3
lKxQNfMTmR//F9UL8sFuHZmKg7KvpUpqoFZGoIXDL1iSVXgzeQasL3cibSTf1H5IqlXoJhiwhj0r
nVmtWi1vgAqLcpsk3DTjA3cW9sZ7rLI+9wf+WIxm+UE8UKjbyZf+GLnNI/vpuPoSWUqnAqWhdUFc
1NgECeGbJXTQDEwLFIBuJ7AyrFf4P4Tlq3pR3gaTMUC+JNVfeTM49ZOyTbdYsrOKHSaSIXV6FjwC
Yooxt0tMIpFgADxADxTrfhOwU5K1V+Xy9JRbwsaArOQEdSF7SU6ypf5IkJbwg9maUm1e6GU2Cv71
zMwIiFLdUjrKU+mcIA5+CsGkQoDHyKv2QKavqvt6M3isFYnV4ZDlMSmfNSi8BKcLaY2DrbRNsC+3
QHdG3b06ive+O1q62dzXx3QnOQSulqXirFumXFjNRXKpko1tMd/rERZpMRESKQAoVzVGe4Hhvugm
ZpvUvTLKOKjUV2jqd2Ze3sdyaQr6F7VnxWxGtKH7l0XLyY1Goo0g/5BDJI7KT796ve0fWTIo56Q2
YlJEZFqp0t/EdrL9trKC+E9KAQv9oJuUYaTnmYwlmsu0CWk1x3ZylG1jU7mcrfxJ8WMpjXI5Shlr
HYaBEWNO/SFH4WHeZFuCZJXY7LY2K37Srcl+TAMjz/HiJrim5ZNwmfcSTspmdmIz/sq07PVn1d8u
TqZcitDlOpeXF8tWd+MjIDqt7puOCSgU6B/TDYtFilzWDUdCdyj1OOKFqoY4uXme1MaUuqfbGri6
trf8XJTzMPzo/5+LdBc68CJWD0RB+tf8vsXErr4tvWjbO9Oh/9oedY9/lQYrPN7+EYwslWbWBJX4
NEQBkq54O0Nlks2IlVb2s5FxmXRzUpL5uqrB0uK2w+hi6PK7NGsM7WeJoF75mQ7qElCI4ySCtOdn
7S3SBIYIhs+ge43RUPhJTSoxY3o3iN5Q5aY0segqWIkD3WIUOAzeg74Mg/BIWux+Wx31JxKtyxOB
wmO90FhZEt1aDGogBGsk7e7fMkRqQjmR2+ldgA0GUiPhD8AXs/BiZE82sr4YlbOI2SxxDQFaiN5H
G/RRQIgiJOnA/MPsiMuELGJ9Pcp/cH3h+6IPcdJkABKnd+bxvfEl57ZBrX8+AXCXBsqDQPKiss4o
L/yu+VWM0TeiNT6SqkDjcpvqC7u2tXqmhTByxYtSUzz5xoDBTCzyTFCWUAAG3bHwWUvxqwgH+kIM
9aWqSGlmWcDOP0Fx1z5CVBKMc4qaMjOEreYZC0nURwqrrAuGEev38lkECAay1u/8NtgKmFh+MzCg
NXizZNbf/sVzcNUTLiRTiSM/Ac44LXHGujCnl8yZW1MHYNhgGgYMgSTLmRs/Tx/VngM4syV+5Rml
NdYPoMKBIs5pI074lvGWVHlbL9nKLmjivP+ooFTS2OaJLMsKDJ5sTvyVk8wbTMACCIb5QVfz8b+v
VaS5SJSEn32QDZBX/eCIDshWsIUO/mvSr2M+g1Y9ykIYFQMUNdPahoeDzurOjH1Hz1mLZrcNDhDQ
vxtcAHT1ciDP+EI8SvODP7+qMiMk3zYBkacciBI2AtwUgSiS9NESBIxlzeUWACOYhczRgudZfbnV
V8Ti1ignUofp/28tbwczab6DuG2Mnvjh7bbi3dZvLAP8fnUSwlo4GAQFptdMOUZGVecbOWrMMtD2
TVN/GNn0ENWb21JZh6McStoNeW6EkFqrQBkYdLOXFStXkGblz7clrSfEi3ukPEhbIqkBgQhe/AdS
9x9BPdN7pOwfzmZ/ZINWr4fuhUDKYxRDGAYdgQyaMKCCaRWU32WHPLQx73VOgdpLZjCBk3RmdRxY
dka5EN3Xak4nE/szD89chGAj64J8e/s+GXZA40XJfeNryJHR2CyE3lTF4DRz6S7W0o2eyIB4UxnZ
HUM/L2Mxi1iaBW3e6GS9HDy5F/+rAK6OjXi+XpC+frVLArGUE/F5lpIJI1FtN5zQeVk3PGVR4oAV
fodtWUseJNuXQQg/JM9qzL1GXbvruN6qkm3PmaKGCfdx/IOFpGuEB6b178ZZCaUWduRxFeMtIu1b
T9ogDdswe2OMcHBp6CwOnzfRyAUNSViG6m4YvTHb1tl9M3yZ/NIcuacxfezxtcUu3zQs8MX1btHi
5ikPNBpp6TfkiUDgMkuUY4D/huc4gnsfWanX3E0ey1IYqZN44epaHHjy21HvSDpIOlTdBuOQDiGi
QuxjODrm6Sj3U/hAXM0neLrW7S8TpyChQuMn2siooReoN3BPtw2U4QUu7ml5NGWSFKlDKzDpAeLD
K56YGs5tEUxjoTxNKkyYE+Zxff238H48zAAbBYvuRsXk4exMwHYxYy/12Ik1w/lcquuLs6liPbT+
CCMtxMLJQrCASC/RDNo4/2TkD4xD8jCuT6WGq17S+4YJcMoxzH7Ry8BT9qQ6n2y7reix9pHWmwIL
SVT6UoSxqtcE4IIgBZE9VT7YcpkJaFACHmY8c19ngv6kWhgstFTJi59ZyzSsKHmpiixuNvB9XR1/
wesJLulOIuXuMVBJUEmGD600tf+mpvSqN+aYgiEm6HOiHwBGa7RKnpHZMN58It3r62W/ixUDH7B/
Ayi4Fe30J1AqnGoQqk8eawSZpZpURqPOQpR2xItN0VaXn7puAnHfnvc/ZOw/3NZM4hBvKSblUoxW
qIohQSkinoK7OUlfZJ570EeV0ati5GgXDvuFShRt7ItjBa3M5jsxd6r0vuwI1RXjNOv+ShYAziyj
H0vPfk4aJt1Gsjcm8IKJ56wZjD9u39d6SU+4iqDsq06lNC47XBgBMOfe0i/+uTphLh1k3JFVSVb6
cyDZ4HgC/bLnW9qjug9sVuVyXUGuP4KK5Xqql4Ic4Mk1xUVuKXNHCH3tLuVf1BJ7ABnPAnhcV5Or
QHLxi+/n+5z8C0hOM95r6XkSfxrF++2bXVeRqwjyExYi0jkJenXAt6tjhDPhbh5+1AAu9oeQoSSs
s1DWpcRhyo+4QlcTgK6VfwzCaPLgnbl9nPXG0UJRKMtSE4HnqhzxRbpLTuEhfOq3xdcIMHi8W++L
NwHYJfqdji3R2hr2g2ayGDdYtkA9HfxKHaYkxzHHpETh6Kyxgtqlof3Zd1y/GBW5ZWmKhKaF2yVl
Bvk0WDqQbbpNYXFO6cShWW8nAKYZ4F4TMCijAxEDRXyMCr1fNhpdFswpQ4HowVDJiOJMIQeucsPS
MlQAi++NcKq5mvVpGeZHj3/Ks6z0PonmjSO53GGwutTMXrVth4FBYJvZIdjSLM2S9sapDcwO0zmY
2HD+R9p17UhyK8svKqC8eS3bvnu8eSnM7OyW976+/gZH52z3cGqbe3UEARKwgrLJIjOTmZERxsZ4
9N+HLWsceBmvdD5pND5UVCohVki8JSIgjddvG9C1+6fOwwSHJe1HpzYzF+0hkIKnjjaYBfgs9QOL
K2JxygwDXf91vjTF+hzX/4EZk7lrEC/bPuaTQrSkCZ01eOpfU2/yrl+y5Qfd2STtlpqkCQKNNB2y
DPROY6OavZ8Hu0EtQsvQIE9iKmrTPHW5KDodp3Qy6ygQT3vlDtBya37fyTE/kGqmYoLoeXSV5+jN
98C0+RPfHMe+3/Au2tPgv3L1I4FmlZAXZYED/pCenDeC8mk85uqL1MARILLHaMajyZRZxLTk5B6T
P5nhQWm2XyMahrEBM6tr3DWP6SkFLA5oEydYK97oyG5is3UPWV+a9mbT2ACoT0qaYuXpgbIeDP8g
cZIzdf2L2M1uX+CJraar6wfsD4+788ZSPi6LiroOuc/uGTp4e4LxIt0SFG0Z6KFFgpmL66OTJ8RF
/IsSuc2mEimSTkBs2jG5LXfGHdElIZo+kRXhdIHh79A/cjcIGuj4/gWgh+FDaUrNLtYUjvfh2fSH
HiRbt8mWgC5jW7cbN0QD0aoPxTH8yZpQWNSzvlw8lVX5IACWlB52w3X2Jqem+lN5amST6HaODkZu
h524y1//okNF6sVX7q9OZVJFDlW4fsau18++p1rBJn0nGoY4V0/MQgEjIuuUt6qLggOrFxZZOfOz
hAnVYu9/KHvexTQsUkSRjY9iXFSaTWfsND9KSTsz3Mmb0KrvslXkFNaMER7P2MRmC0YFZon+D0XL
33dGp5yRXkBcMCLjxlFqNpv22b+RSevvpn0Hd1C5jXCM8kNxAhQckm0248KyNplKu1Je4oOA8DQB
lNmAYc+Z3gg9vr8GbBeP4W4TO9Bz4D6um2VZpdxTr5RyClIDJHvKDymvzAhs99ctsMIrrbTnh3PY
DkRYRPSqVb4WAcImk4rDCxFuDKwROC9WZsGySevtdYn2H0hj70quuCEv38pL9hEoMUjpOT+IzOYV
yw8aVIdHDv06S0VEVBC1kXdV4fmbZJu6hMNltIIXMs3X2Mlp/BWu1FW3nW6ClrHXjPzOoLyRWEAN
sBXxxhODBFr2j53WmNx4U2YumECvf9Y/vCc1RYM0pMgbn7C/C7ffQ75X1sFk7IIxDi6XRO/QAc/I
nkyUA9rnYLobTPq6LULcAR7R4+//Qppg+fz+/hU0djU1/LJQIgyE6nv/ZjgAKOXUIJYmYHIVVC8c
E9f2h8fD2SL1mYdUbblYgZNobQKBkLaDN656BJsR0y+RFawyABsru3fIHEzgkkILUMI2hCscQCSs
6CgymrN/eLCdfxH11fWp6v2WNHcqp1hpRyJEj0HA6CFy8I9227mGN61BELqujkB2vbCJQpdznPMP
oGIRl4h6m2v4AQRPLq0S7x+eHeaA03KQP9shh+HiyGkQB+UnAmkkXKTVIUf6llSm72qeiI5t/tm5
5dZMz7ycKp/NUg98IdLrSoNwketHyiYyON8sY+Wl0ubS5JVRN2eud3uU2cxe5TZBozy3TVXZQSzh
bdyGPxj3jrUJVJAKmzSXKgKnHfBoG+3GrDyonoOsHhr28rrdoIivWOJR2ihWcZzem5V0lNbcOnoK
cpMFvWQePSpocVITKV0Eh0OA6j1IHffNDZH+A3wbpb99gAI/meAQVxWP2WUZ8thMV7/s885fh4pg
iT8pHReCVGoG4RE4cwRzfu/NmbeKAa9X4u8TOyuRLIivwsv1b/GHgvHZNpVk64PBZfNI3hNdaENo
tcUQSVq85Nh2DYTdh1RN3GF8U0JXSkRTVBjI1+Us6bd5GvmKGY7cb0lbpct8U/FzM5HQ8kTVhLFM
xpGjQa9VLcahSqZjRa/fDTN6uaHdvZAhIuJXMJYLuqUBNUOGWca9ozl8IGEraI2GjIiUriW7181i
X4MVZbJJbQgj/yzEISum0ZhYUVPkWCTEfYSIpT6lP/CW+SCpg3wCXnXX7XisNQdCdjwQUj2IAK0V
1m6zNptyclU18BxHnFyotVYWa84MNHo8PsVpx9pgEhi+vyHO54dybMGI+aBYw/lJd/GJzAGgd+Um
9xBPwczFvyyznK1RjmsoOknzCZ9Ca+drPJW0Fak8K54jg9jWITjgxxvGCVruXp1NUu4p0LpSVz7f
+/A//YByn/jD6O1AAdUdF5rDeAdslTnk8uN1w8TnXNtYyieNfVV2owiflGQTaFfFzu0xsGpEAUaM
58wU+HwPTqb1daMsb0A5ozTmBlEc4IvDyS1COALurehYWR8j36LRsn7fcFxIBleIBs34kWx41TRc
wQWt7Abe/iV2VTu6Dw0Ie5SjCcYKSLPCARt28nR9tX94rP3+tgqVh0l1UP8jQ0Nmj7Vn0UluctHy
T6pNHJP0QDCphP0FuiasfjYr7NFo25Tv+0ggd5SEPd4ZUUBFQjKDsjEGlVL0s3ZGZzgmx7fJLW/z
G2YixPjU33C4vgBgRoq4QxKuBL5xeIjt6KHdFPe9Vz6AiWHLtMn68pRfapQsagaSZea7Hs1uQtuM
saHNP/QB4rbbsiZYyHm9coloZh9hzvKJJwO0BNlJCIsJ6IX9bmPcVYVyS4nKtUlOhH3VZJNMPVHe
MRVwhVTxYw92wSK3rx9c1j5SPkkWAn7oAlzTOguPTVzsolD0/jcTlPtJgnGsCsgYu7GPeVJ+tieN
4VlZB5DyNVrOpYZM4F2ltppww/x6PYjv11fxSZZ55QCoVGGxrJS5KQgt2ojZ8RqvLckt0SYAHMDp
HjKUqiuv3RLABeGQjp3oGDvoJ35OXbQPqDFa4Q20sFCgYoUyxsmku7WtrIddROIm5A1XvvGrFW91
7ocuPfBGCG2OUxxNrBSMcUppop6+riOlIJlJ/0yaVdJWy8wGbFfGIbIK4OBFswIG05ZvIU/F8rSM
POwbcQ94YiOu//Q25X11g0cXpl+RbH5A/wG1XGZGz0hLaN6eEbN5sU9eOGT4RP4ZugmowonIBSiK
XBZLCOM6qlQOxKWpUkEcHrltV9u5UduDz2Q+YqR0NFcPuKD7XG9w5ZW7djeiNP7ZZLLFe1BLWCL4
q0SzfmCBqVmHlPIzURdB1JIM4E0bcm/6FeA0Xguh1Ou39A/Yrt9xmB6jnwO+FDXytfz9uIvM8kjg
OgXRZT28EVUSFssBa13kzy+KACOfdVweYjNJ7IP+5WexQVyx7jjjm9FN2Ry4XBFEQJrbyPqmaqs7
fohOJae4Gpghr2/hHyqHv7eQbsuOyRByUYgtjB6Tt94FSb41/Zo2hIMkd9ut706uctPsML6mmMkp
deIb1svn+2p1nociqyrKKmSs6Cveib00hyM2dc7vg1hx5AT3W65tbry/vtaFvhSxJCmGLku6Drqv
r5/Pb+sxy+SOlC8Gpz1BZnVNuhbJHStJW3icf7VERUFU06us+kQIYeK4OoBLdxUeod8KDujx9S9U
BL+7ra/2qIOpiTpKEQNW1jjhPTma4VElFaqHciWsoHVhoX/g4Ng+ddsY/HG1CxnM/2lzBXqiQRBQ
EogboNbI3VBWBK2nACwrrlibK5LP9DU2Xy4WqKSvn3GUlGQY+M/FDsg/kw0hsIHw5y4HCSDEi9bB
qw66bcMjTC/dU3LSQZo3uNAM2rN+y3cP/vWnkO9y4RAGv5zzvkZ5jotBrdmXdp04jH1dXq3GS5ia
ElWZDhJ5V8uxPmBfm03nGM+Emz1LTPGlIjPrdg2kAllm4LJS4IU+BtYG8URehXoikUz+uja/kURj
JrPq9XN4X65DTM2P7+q99hqtGyj4tHvtRb5lLPZ7bgebsgy1WNDc6hI9DFGrEqpaChaLkrrHOw3U
p/otyN6gzlKbhc2DTZKFgFloo361SfzTxTfkUr5SQ7X/vDsZkAD5S3tHqgOk2IPawCm5728jJh/9
4me9WCnli4YkDgKIpGOlTWoaWggisMcgf+D0O2FYXd/VxUN6YYpyRlwz5gFPpGmzMoIPGqTYlNOU
EUgWYvHXbaRcUO8D46dE1T/vUhDthp9wigBj3WAFtctNDNFC7/rCFiPHeWH0KIRY8xBimvHlhKgH
p3/gtKVTl6d8LFnVKsa5pIcgkhbzJEmBxcmQ06luoi2Y3030EDftZALa4JR7MPSwuIsXACpftpQe
idCULo4FoDNhdXKGxMzvOIcMzkgWRB+nFQu4vlDW+GqPJOMXNyEew7ZujJZgonwPJUi72Ec/ZTOD
VhDq6GYMQV8N96/0/v/54lfD5ARfGIZkoSRHARaaFL0dRZs8d5TEa+WV/DLyr3KtMr4n40Z8ur4L
e35SzPoUo1061YYV9pnpJxPDxAJd7Nc1UW6lilsjACME+Xgk6SZEI63ZOiHGQ1n3QPiel361RTkT
MS6bUfdH8uHGnb7XP1mQx/d61W80h/CA5s60JUhyzmZlbwujCF9tU97Fjwq55TusU7iLHoXUnR4V
LDUCe1b7SMRYOpCsch7aoScW4nt5ixWB19EFNhSe7g3ESSYIgY7zShqP0qoHwfVoyS7RGGeCxcjZ
/5Z0XNiiIj3RYRvbAr6GlPzQbrYE8EgmhEYctA6lx7z7i/Hhwh59F0UujnsZVyLc+Tez3d22aEE8
AFIEXGi6ym/yt/pQQ942erruU5edzoVh6i4afjHl8ozvOW1q0HT669nrHfJM/Bs97+WocWGNegKH
fYjoW8Jaa0PNO7olEmH6Ot8Oz9GpW8vbnClbwjRJXUz0rRIxNODL+U2y6h7IV9RAzgEmPozXs0uJ
i77mYoXU3TTiSIvHGNEXtapffDWvlXRKGMn3wgALLuGFEeoSgq+rUhPy0fSisGJ/xjicaht6Zo/+
vaIEIOsIXTnz3T5OT13w7g8f8pBtxKBbj0q9ydTIbmXMRBqoqbSykxuNd/1ULcZP8MmKgGtIoLWg
koMKkilRKjSodGROLhYWr6+HKvxXLvdshc4HGtCF5VWDnIpINkirAl+WIA8Bg2Am/stu78IWlR0n
URVWvIIdNyQHYpOAsU7Q+SAI0jYz018VKoBEzQgsPQAHsLwRYzvpxECCmDFXBTBeQgmmFEez9itv
SBiF1uVX7MUaKR8UCmWi9jnCZOOkIqEIhQBrakoe/5ycePsv6BsXfezvU/J5cy/CcoVsLvI7+HN/
zE0j751Kkhg3ZTFlvFgS5W80TGQ0fAYThiZy91qTbWvNN5xxCmWiCvX/19PEvcRYjcQLoqwrn4H7
YkW9UQlikcKcrverWgv2aRI+FK340g7gXrt+x5YfbGdj9HBeO0S+33I4FfnzCKpLQp6D+TVwUrxK
m0/BGUCArptczDsudpNypYncTwnYZcCyqPSrVIzdbET9LfwQE0hNyD9i0YuzH9dNLrvT8xmh3Kne
SkOr59hReY4/YsNwQArzcN3E8kZeLIvypkEhhsDS4dyPP+LMym5JNYPM4caWfC+bwWlY+9jVwdI+
rhtmXWvKSyYFDpKowu6QoHghy5taq25VA82963b+EAJ/byJ9UgoIZ9WSTJ68vwRXBj9ssCElIsMT
P2lpI5fF+slY2WdT8+IeVD7Uzz9faln21PI/OOxmOLxcXxX58t8ztPOixK+PiF4OirTxsShOftOr
taHecNGHIphN8nzd0HLF4Hw+6FlNtdKyOM9INPP6T9UcY7Z55J6oVFS7ym0Lq7rznzibdd2Yhqnc
LApEVU+IQ+ZBAqPrzlisQmUNKVVHJ4pnr/Mrn1gqQCPgL2EZZ1w8epgz4oOkNDSyvRK/FxVxpUYz
gxdu+ZRohqILmoa/qbsdy2gbzD4cWBeOeF4DjWIlQorgY8isXGGhjU4yprMt6o4bKDvXUYflyJ4P
muBXjA/wTuLUYE2bzem18qCxjClxDIRUloxufmT5mFQK/oZqajkmnX8Kde1VqYiloEKq3zjBgdBT
Kk9zAjApaXXFh/KAUbv0lWNCzhm7Tc9OqJ0izV2LbEltdwX/bEg3AceYz/iDo/m9NHo0Qg+lEPK7
2GXCddrvQALphnaw79FUm2xCh8eqIC6f0rNBygmIfD6PZYPkPq4MU2owTiT0jKD3h/BwtkGlRYOR
NKISf36vetccIGWAaRNS727sbG1s5B2/RYmN4XPI//S7dzsbpa5+rWM8HYIB5JCU6/wj/EH4swhp
QvVR37DLk3/Ib8/2yOm58Nia4Kd51MHHScfibf4huUR4I35PYyKigDdoYGmFNawqx2AAC1lfkMop
hEBSJb+C4bqAWGb8kPQs8TjmqaT8jJ74TS/k+IC1Pdrgo7/vvMxrnkfApnsPqMkVK19fAPd98TY6
5W2UMTGEvIBF0D09Sqv2XnZSSGVuQbhttxuUuswZKRpBK4W81d6mm+ldPbCYtJbLRGefR09DTIGc
4HLgVxD4+PA2H1Uvu+0b4HiBlZfxdOnc+DbBk6UDrwyAs6w61WeMuHKI6dGIJtd6XoU6lZuDTMzz
b1pX91Djx7MJ4wlWcwitPDQLTIFmIGx9KW8ED3OoEBB2A5tVYGF4P3piQhJDwW9C5JEVZBHjfDTH
DkKNbcO6t99hgF++PD0W0c+ibzQdvCyhzymPOsb9ygP6GMxcfEH6/aslyi1NcprXIeluNk67Cz+G
N+VZiMz61LxOh/Re/5U4xT6xJE+YzHg2oQodnRQQFH2UN4CLMeUlyIm+9qkpf5U1dcLzBKeS69F0
7Ht4xHSMZ6tvJXlr5IbkAcQOOb5pGG2Gq1z8tBfvIOpp3vIhiIBAWkSerYpDmLRIKdsynNbJIytr
ScMMlTPWJV9+Ll/YpWIPV4YC2gQ4Uoo5u8EKYHCMI/h3uknudW6xHOVy+fPCHvXBw5Yvh5JUXqcN
xGjBa/ujxbQyQR6yLu5y5/zCFPU1DUOu+yBC9CE8SOS+Jh5p7rJLAMvB9cISFXf0Ri8HMcEmPhKZ
oNEWndTWTz2oIhVMFWB8as/8bosR58IkFXGiQI1QgUTOQBh7AfcDoBSakNAQHFzVHULzLxL5xWh+
YZKKQNk01dBHxX4OpSWlVnJbH/2XbjD10BSSjbIpEIQkiXExll/rv0O6QW0tX1a9mkLAx+3SCC2B
LA0tWenugFQ+9VXsytLwEk3qbOpFzRgTWi4qq4JkyAKqlAJNijzoZSLpErb4v9XzFBgPC49osCvG
r6yx4OUAf2GO+qKxKoK2bMTNwBhGZMYv1U31wDm+G/Sm/yzvcBsfhI/rXmf5QXFhk/qko5jUck6u
SGvb7a5151PxVAJtDiD2TbFXYnje+ZCawo1qIKTV+1mxGL9g2e+dN5lKMtJKrH2VdJzyHREoTDbZ
Hu3zu2Y0DYwCojBMpD3KR5J4t699sG4xTJDY+qHasoSByVq/Of+LvaBeNJyq1AniKTrO/tiYsgTh
3D4+AuLgiGF8z0s5a/iQdcBobHjdSFla8nAbCdozhMFJeIo8zSNlL3BDMo7zssP4vdE0/LsZxqFT
RRjTssKU1bWkM95Niy/C8/7RGG8OYnqaRvKkqMvNqmxtVA976NbrwuxcPzTMjaOCSC8bYTtOMNU4
vc1/wmnEkwoEXbpKjqw+L2tdZGMvHhWR0hZpAb0Pt26KySxGNQVhfnIvlsNa1ZgjJov+7mIXKX/H
+UWgVhluJEm9MAt7AHsScBZWtkeWSe7CYGOcTkPXp3oH5ozZGWUdE8oLNXUpa/wMp4fRdZd7ruEK
gg3RnNQ7S7QhfOAyQxnj4imUE9JjaajlAanPiNljw4Xa0TH6OW5JJYEoXAioXtrKuntnzSmylkq5
nqn2cz0u0YAOagwe5q01qev/8aBSPiXVO6lPSKfwv/y8FfwZvyZsHaCHYVwLxnpo+Pc0QY+013BQ
AXx2mhko8yhSWJQ4f0jgfvsRGstdVaok8QW+lhDlZgsx+iyMVmLTrzSpcUR1cCd5dLJ5smJQw4bh
x/UdFSXGBaGB3RhwaIQBRIyuVOsrXeYBhUidRtDMSAV5Rn3SMeg2b5Ofs3438Gj4hEhk841SP/Hh
XalmZpsc28gJikduOlTVKe7uCuMmzp6MYM+DADUHHm9wkwGSWsV7OrxImWZV0VPS+HbObbjeDOf3
VnT8KQDuowGh9I3Y3AXCoYlu9eSY1ocUY83xLVKTpkNelO5mAxMSOz2PzXA0I9EzMGgu2MJpEi1e
M7nmORzuBC4xtRxb5u+FWLTEeBWJR619noxHTl5Fb51gheMaIPlgWjXhRvR5KwPohOOsWMMsOQi1
MYxW/RjSXdW7fGUbQ2oq2X7ULNDkabWVqb7Ltxz4ctd+/RG07630UcJ76DImOKCxZryPuodpKHOI
H/UQrGY2N+8MjMIDo4ei5tTaYbCTxJXEm35r+f7PITmpEJUXkGjq3UoGwj46dvovnW/cOBjMjiss
FGI8aYCHGmw+ftC1BvjY0BT51kIQspp2HVSrqlj3EQikURHu9ql6y4PBKFgVyUaf7KzdBvquCW6n
fi2UVieiIyrdySL4Z2Iw/07PVfhYGA9ysYn0Q/IB7SxX636JsxernVlzkx1EZq6+xIlk5uNaDWUH
w8gieMba4qaZbtJ2JSB9BERY2vDtFv9V5Ztj/tiiZmq4iQy00mOYb7vhmKuvHCdac3uIBQ+6BCYv
QFeY3wSt0zQvdQS33L4P0ANCqlZ7UetwuhNPIGJU4TSlt6Swqxl4kqmyGmUzDB8DsN6p9tAmrxwm
sWO7va2CVZ/amX8Uugdh6swi0sygAJOj4HLhvcInmK3ZlYE7Fu9cHrni8GvA+Qz5X0WSM3zI8u36
3fuj6ftqaLC3Ygv3nyTlTo+SDddUP1tpdpRCXJeQWJaGsDOnpM7c6xebxLUr2RcNqA7HHIVvEvck
dcLk4aGrnpP65boNloMkf34RyUHKIE1+AVRD6L/V4qFQWkY2yzJABW/Vz4wymuCbOIxrdvVqkFmt
YNY2UeE578eAl2pYMMrG0tvGUlUQ0I5MJQmWHSomiwU/Y1oQgYtXIDmmb7JN/y6fsmdjDxET1Pzy
m/SBOaHIyLToyYgkTxKFVxDARN9JDgqqt6TUqFnaa/gmPxPoEEHWKPb1U7Fs9feR/6yQXJwKoWuj
ma94ZFx+hKy1VUehsWQjNu5bqYeIqRbyq+sWlzf3bJE6h7LYNbPS4ZI11aPPw3NMgsn5P64bWT6L
ZyPUWTSygZtj0g/Wx8TJFDDTzd51C8sAnnNB4LPzd7Fz6sCHhirgSaEnyk2bzbGpjeGRl9OdHvZO
FImnsTbsXNF2vS/YTdQdkJ0c5KDJ7dDoAGKYMP3vg3mqC1/RnzjkvbrXUxbNP6vE9dk1uPiZfi3I
TaLjLPeu9kzoO1s0PaQNmQEj1FrMcSyGD6W5lONMzEqJ4IZIPjsZjvw4vAYOUZ6odgTPKD6D6cSR
3yNorL6yXit/KCP8/u40zUyrlooRhHCk6v4/qhu4QfEbeMQyG/eHlUSzal80oYyQTXowidjd2DDn
H4MD3TQQIyqZWcRmU5gQTVsXNmQ2WIZZp0+iKqZNgPE+SUWRetjMLtjTVjGMrMYQfQHyTpqtZh2d
wpW+QmPijs0qvQw8Pp9+iaqc+p3k50WJjUYz1iPlRQWiS+FRjM0IzSbS285vws7ON2z2tsW7remK
JpMZJINm+8qKKmpaghqY+tz0pV8l+ISu3+1Fp3hhgYozegc9n0pCTtWoZWnqgnCQ9eHY1eg1FE2y
uW5s+T2vQ1DEQFGWB9P418DMx01mJPKEMpQ7u4qbOO12vEGLB7TZvvPv+rsX1ij3q2g+l7YzrMVr
FVxpxlPo1iv1LsX8e+LmD77DnNZY7CtcWKR8sRTMfSAKnxYnD6h/0RxdoqASHxFgwtAkI/gloQlX
tzxzMG959OjCOvUtU22I27aFdcXkrSYCCw5fm+FJM8x23UB5TTqkj6AhOBGUvlFZykYGjafiia7+
3q2m1b/zjxe/h8otqmqSS73H7yFdYdDQrFIAwFUo3UcPs5fs8F6wM7c6FcfA5W+vn7TFi3Nhmnry
Yw4S30HBxVGaZy1PLCFlJWjMs0yiw0W00dGuxCD+55OfFPUaE/UMEPxomMUv7ljefvGantdDP/kR
YuOaG7EeQwTCmo/NqX5Wsnc9fru+b4sZy4UdyteKitaKGmms16lbtpkdqR9Cm/2b7PnCCOVQc6Gc
xEkitySF7HhzFKqf11exHKsuLFB+RpQwNqpV+DbR4+BwGKBwosCEpraT7SAhuxq9gbNLjxmpyO58
e9tcmKUcjpolQSe1+Ep40VvxyXC7fbXP9urLvOp+Qo6AqMnv5N2YYOIodJrt/3jq6Wm8UADNiUxq
7GIWWX15l+QsD0eu7LUVUi5mzvWq1Rt8uknx3ab0BP6HX+qrJEzN1g8ZsYlljPIfkGyKBY7Mjbby
oyq95nXj+sZKi5+F2Levn5hlx61AQwsKcLr22T+5uMwd1xIyRnw5ffAVCB1JT5qMF0gFtUAxE+2S
R11F0hjPg+UUTj9bpS7CnAW9ICDzIGLHj4IbbYPXAHTiZLZv9GqPTf+4mLFeGKTuhVHzGOknTVnC
K00UYwhzSM0cfV/+cOd1UfdAijJ17DPy4RLdHOfbFHM2nb43jL3MCvLLjvFsioq4mtH4A6finRzz
KTh2A6iCZ8K2SWR44pLVWlnuNF/sH3X8KzVXQdOPD0YgjvkRTZwb1SX0zyzl8T9El/O6qLMfDqMR
g6WAFJQJ9XaOVDvxgnWxhpzelmVtOVqejVHRMm36MQvI+FDIHfXyVUe17/r1Wn6a6fhLQJNV42lw
D+QVhMkfYIEsZ7Yz8F+SlqcGdUCU/LYsOOgfAsBvezSWp1P9Zp7+A2lyCgGjQoUXob+I9C84RS0o
MDF8vSpzRmT7w40+26XipzLGbRoTIFy4Bm7xFjQ5Jvx/aZKJM8nyn8QniVHrWn4enbeWxvCI0TjJ
/jDjsoFyqT5lt/M6csYn9ZSv2l+kle5Mq/qT8TN6+gsOyMWMwRAlQTMEBbBj6uzkw1gnIkFrp+vp
UWxMfrRi8JKMFu/y9+pTc9Qe2eymCwT5gBNhkEQBVYIhQRjka/LVtkM+DRysNs5oD4dyXa+TbXlK
bqJ94YEbGIMFKp6kot0/NiedN/MAZMz/ctTl4mdQ/kAvwzwpSNsHU1RbLqrsYhCeFC1kRKflXsyF
Hcob5OmQiQqZ1Ojd5DZDZUPGsGazJvM7TDTNoke9sEV9UF0UkrRsYKt+1o6T0x0SAwR46JiQp3bx
EZaW9os8oFiGF53QhV0qn275Ygw1maAwmtIR/M7JY41xPZfP6u9T862EMWhaVJEoX8sfdXzfz8eO
FY+WqwXnZdDVilGLVG0ivX4htSY8cax5p63gvPcE5aXbrdMm6+yecG+y6WaXMZQXxqmEIuP+C4NP
I1MEWqjyVMAp1uCDBfvcBH6P1jPW+QGsIn+BI11G5V5Yp7KLXuGasJmx9IQIVaEzFZmqVR7n1fQC
Ck4SusIbPTCVB/bbl3VDPimzLhK4XA9CuTRyCdDqxuK01ApbsJpATSDmbwTR00J1LXS6V5ayrbFo
jBbTnYt1U85IlBu1rYk4qzSo5pQ9lcVmUn50xR6ZCcMTMC6nRDmcSEukRJhR7A3VH0bx0AS6HevP
bDIaclC+5fkXS6IcjhZBK1KQ8Sn9fbsTreGTInxysxMppXasPJi1gZTLyeM5icBgQLKD4rHFiXXl
DVTGCOZ3MEsHwCjCI/I38gis/aScDp83gtEkJI6EmDKNBnNIX+6KuHYY+c/yfhqCbuiqJH4TmNZU
vRpVUo/Id+MODzOvt0S3c4lqNmeznoHLaapxtkZc7cVlyDRdVjQeCCfoO9jo3m7rVQaWbTY1wmJe
J/CiKio6KFG/yXN1Gp8nMylCE5ab6rbz+hVhmvNNvEGhl8jSwlty4FDC41UBupf6N2p1zZBAyl/g
WIrDw5wcpeFtTBjopuUlCaCVMTRJRJGS8mKiVkqRUsJG3A2tKbfRz0ao72Id+JxBlC1pmlaBoO20
ONtCbHCbVd0hjOLHMGDxQCwmk3j//f4l1GecEyhDfg67yx73HBwkQD/BogluHcVLb7WfHPgurh/T
pXsoodasYroJlFf00htRquSxAzsrxHdvJk4yCw25uvIU6R8DmtPXjS19y0tj1Oo6PYjEKcbLrZEb
awojcwBDdpO4162Q/wvtyC6tUL65i2ddH3tchcoPNmVXrGSpuLtuYvHEXNqgnbIIbVQ5ICsB9atq
adsUggatOQH80+QA6LLIjxZ3DixhmqIagqpJlHOeQ27UuRlrCmvgN3vprp4jt4+af/OFZNwBXCvx
M9H+6kbqJhhnQcC6VKRUW0kVQluTw+4+lwyJ8ZkW06YLW/SDrWo7sY3CRHILp4MEFxqHoWkAXY1+
miNDsyB1UmCrq7vcYpWplw79pWXqyRY1StnXkC12o2bi1r4R2BKGAuy4UCMv0BFgRT8pHcaRWaoU
XhqlErWpb/V6BGQFR8b3QvBo84MZ7MiJKb2Rhb1dXqGC95loGBC6pM5Ln6nxkBJ5PANi4Q9+J2SW
OE3zcVDTPjL1pk9P+hC1jGbPUq1J4XVe4zUQ533rXY0AMEB4CO9SwnfQeERn6VOdmJU8LG2lAjou
TVc1QfpWWtDxZuCmJiZbOdrjPSE+lLxpV95EzCGKxSXJoizxMioZ6rf6agYtpYCHKUH7Ic2jUwEk
JZbgcdCeE9WRMJuJISaGm1xwYIoo6JrBgxQQLBqUAxuHIRKTgEMpu/V/8ENxnIueoSNN0ivKR34x
QfkvOc+5KJgNmKgKQNeyvDRTkHaYWeN7YMu84bL+JUxZAMOldtUXs9Sx1PqqkvsQuznVrelPyWNR
YwMFxe7mR76RTbV9TXlv4ncKLiEPTH7HqZai7hX/JGgtnDl0HjgFsMQPvc4/xr41g360s26jyvhX
2bgT0vGl9lkwksXdAuMdOQSa+i0/mLLMFwYllVy+aU29P+ZCawdJ+gqxCzMVg1u0PhlheanEo0iG
JquYTzAghEplqbMelmE5CRKyLH4yo9BSXgivtuamAHmbPCCZzmwJlryqTuWbb8pMCZ+lQ4gIIEmq
LKv6t4ijSnwmh6TXNdW8UUI5p5Vqs6n80rvuF5fs6LqCjEfnZZD7UYe904Zy5ECS6Uq+7wRluhaH
H9ctLAVrBZmjiDKkIoL9gnL3IJhuqnSQJLDO3IrzvvTB5QfdLpAlBw0Rp8k+/mJuiOSM9A0zRFXF
cImBhdHthT7vA78JYDQUbB3fLXBA7OOvtAeSKqOiu6pYZ2ZpGl8xwGajSaATFYCp+xq8q6ELjQbD
DS5Aplq1HsWdmnngU3BiV3PE4W4CGWf81IOlkT1et5S5fjFOPehAn1jl4QTjc2XLN/885jiLM6wS
TXdTsMiSOebo88Ij64tV6poYY1PUg0asDhC5I2Uyddf9H2lf1t04jmT9V/rUO/sjuHPOVD+QlChZ
3p3OxS88rrQT3AnuIH/9XLp6KiWIn9CVc2aOu5zOdAhAICIQy73tZvy+IHzlYSXzPCtxmOkiDHNA
kIn+J7FDOi27huRNjSo6ktpqvjPjMNv8CYLnXmWRB76RsUGqRRamr1pO18IFsTW8vXBbTs92VCOr
B0SLuzXiCp0MzVznfpTVkJczhR8MtUTjERCV0KrakZBpc+qPrLKfoskql6ZOxgJixfyrQzTA5k1U
8QHEzHbloHW7bOiGvVpwVnhQLXc7uokaTEaCET67Ke8BLBT5TZG6tyzXAVwKvNMbyQ1dMwIwdnhO
ApaGQIFPVwe4yTqK0MIJh46hV2STozcSzv5SaJm83pNhii3e7exuHolbPs7RY1mhpebMI8TZ2tuY
PA0GEpx8ZyeSsZy1CVjL1GzHRdAOfy7aAGIPZZlqMOJ8m1le/2r4vd//cN+AxfRJ9/qPqkgcWPfY
+CwOFn5VUI4Ufv3pP0m2rhVILNN0UKy2bOv8lVtp5qQUqQVL+8Su63njfje3luGB51a9V24mdldu
hgpkJ7K3y0oIdSJX2G2u06o0XVPfUnSzd2l2qDD1avfJIU1uJv5GXUBWpjKbv6JRJ0IFt6Ia1pxE
1NC3A6YZyYMTapv5oO7naEMwVpQDARD974H7SaLIK5p1IlaIq5K4z4kdwx5l9ZBuO4UbWwzdcD8Z
iYk5FIw0THNh7FTAZW3nok48c8y1DWDC0m09U3blABP6FvAb5QtlqvsNvcYTl0SXa+7w5DMKbqId
aRtFGsLLpSPL+DGG6Tbexp1Hwuh78zDtElUiUXYWgmvgFVCnWgMKMLugj0ZTc28/XN53mQTBOrpa
YzMOwr8td2d0/ethOu4vS1g2RTAZlglYRxNPABU5IiGGKEmfzEYUW9uaTR5m+64rA4OcLajNAQXD
Kmmr0coT50Te4viOTNSQk6ay88RCY9fkKxgTm3fG/s/HYi1xaqubd7Q0wfiCtq2NitnRt2b8qEc0
4AX3L2/eWnYSq0HuAmlDQ7VF78WcueSUYTW1Qq7sPt4UEQZbzGcMUXkZ4GSMmvkdKWEHpBu5eiN/
ihax612jGNRq+nAtbD9epb3PECdUYQqFv02aABO/W2VPn2Qee60wc7xmEcheK+o2NVjjwqel95M/
pJ4WNtf5PZ5a7Qv/wg7KTV/4RAHIB5rfQ2k9fCU0OpEvaJDW50XRdNjzwUDCYUEUMZjn+ssopTF4
TSgbUVvL55wIFPSIsY5HlpO6qFiOGzIvNEibOFBU/zsHAZ7mabveQF82eIgCKjMxK3HZiexFx4+u
C6k7q2d9EgGpCWkVVcUczlSV92bHWokxW4zVuSH4S5VFrnCqWm3RktpFp2ds+2WlKh5TxnZbmpl9
IEM133Z1b6EWxRPZLVpVZbw/kRMw4MjFKImpNsI+DaKjG/tr8ehukxek5275Q3w7Bck3Y8ferVsi
MXyr6z0SKuxskll4+jbc3Rbt9FlvwQFRVGGOerGv5OhwpXF5a7JWla11zf5ZiLMNZJM+aBhOD3Q2
tDptVGJuNWZetWP1OStp7NvghffAmrDnesc85rSHZuh26pjuKpNJgtI1lTr+BILXaiwXdPTITWwT
5V6Jdb8dlMCgUljmNceCJ6mGcUYDqxUTTGXlREVepgpeFM21W3nZIb0r3h3dm0B7/0D84ZZ+jzf5
Oyl9WRi8usIj0UKwYrqdNXSlEW1Te0eyTxFUV/kF33K8OiHWUAq1MpsZmzgxK5i1CugnsURV1hT0
WIRwTpFbplFTQwR3i8bLaHyvlf1jozRZoNJh02QYatNiS5LqlO2dEHHkveEotKng0fLhXWfqc21g
LsJSiy8S17lmxtEPiEYbd3lwioFHkqeqVphovQQbzwaTNiE/dACCa4HrR7dEQmm3uiokHF2CJwvk
CasyqaUro5pGW8OeeNAN6Tcnrb4OERgmLy9rVet/ChK9cmQjCh061dw2QK4c0fkRKVnQoGunGK/s
6PGysNVVoX7oug4S4qpoN4lps4xYmMhs+sbaVrWBsd+4ALuZxuvNZVFrsZSF3iT8Th3IjyK+HFdm
vXDzWtkOtu2p2eNIni8LWH3FHUtY9OXI003W6HDklpRt126KW2AJ3aUK6OdoWF2XyLO88psE1fpC
UiKVrUvw7TabkXRnkGqDI5I630f+dnlda77NWvq6UBcHJrM4yGU2iqIyBxsXDeamyt7GiIdVVfjM
qH9F9RbdNpHJtYn4KO81p8yHMoI21NqmXYZsElyourqKhnubf/2FZR0JE04LqI4t12qonl7XXty/
z+0fap35cfrHZTkrKr4UQxBfo9NyyXSeaoVCI9pnOle2vLwzlnRC/cnSXy/LWNEB9EkT3QKoJ3II
Imb2NMbq5CiQoSVVSOvyYPfV42URK1oAEY6mG5aGWrwIy2OSPs6ouojI5o2qNYcm63ZDq3oWn7eX
Ra3uGOwcBqE01KxEhesGo7Q1F6LyRt3E/X3mzlvWy4g6VhfkmshpGYvxEae5SnRqxnFuQ61Jvclo
7YEr0KNgJk4NXWJ61tK/qLmBpgaIerBAomJnCGPBCM5svOubvVN7/Q3fmbfdgo8N0PEuLMCWFT1y
2QtrZSMddclLmgYi07Ps+sS0eGympSyN2Kwtrzpu+MALDi4f14rDOJEiXKRMoWPBeyxuYofCedIj
tnf0z64Ky8el2JYrp4ZihGUuKmij9CFELXVTj0rcDDZYfzTf8KsXjt7S8hFNvWwHcpwHLUg3hfXC
UZuRXIDVzTQXmiNUDDADuPz8yLq7Sjl2dQLJeTQHGWzfkB+qTFb/XrnJDi4XUpOqTVBmEqw5ysVO
m6kA3sqsbYFZH9uShrXLeQjPpBMRy0c4WogN7IShcjv0lRQvgDcPaH1Nqs+1YXjOBDiKLizN23lG
85XlbKKceJe1ZX2ByLuiYmfqthhUN8WU1noao2nIcO9UFdV2PFwui1g7Kd34KWLRoaMF8qaDE8vA
K4rhGObVPRqOJ/U9jVNJoPlxbc92Es89ZN5dLEckiUv0UU1co8fDC60mxnMfJg+tH+0BIkE/dVcO
dhIY2Uuxg6GLDr0SL+2VLgkL10YTHP3oMwgxdqUNox5NKQ27rLevJ5oqb6WuDjeFk4MHPO+dqxJT
NBsVVfl7LTG0kDh582hNhRokraGGl7d+rfPz5OMIYSq6Gfq2GWIaNqkx/4g1dJ2qRjZtckenO73O
AOfRVu5ujFt6k9o2MLFrfXgwaelSiaKtPD6OPgku7qkWMC1r015TlG2TZO0XlmZ54JYlqNeMZNg5
Vac+G65eekmkykC/V/XvryMxxXcBxd0G1H1JQwAFtg8ATibBpEX6PYD9x93l/ZaJWu76kapXHUst
yqCBNFFuo5R6Yz3uMyojA14DpT3ZTMEsda6iuy4C560DxMhPytdl2Bxsa2G77b8OV+xg3C/96AuH
RRGoB/SqKZ+olAdtLT2OT+Fi/1zLcs4e5HpeWtNcFTSMmkK5ialSfXVq4u4JNwHz0lHtsUxYCjxY
rrmNl5rIKPbjzPaD3Y9g3aqsq1aJZlnaaa0h4ORjCfYmKe22tStsTud66o+FNHXYuc9dFQDJr9wB
yw9EQwuI13QAEBL/poHzXPIGWMvinnwEwS2mTNHMKsNHSPcAMgKeX4K2m/+owWc56XOb9/MMBHuj
d+rg9Gjd/yizWoBIi6u9u8G1AswzoBVALlhJ4ot1Hf8pUTApahVZdd0tawNNtEVqr6oZxu8lgPL/
H8v1lxjx3dvqXYk43bK3UTFeJ3X00uZs5/RIygLXKyYdOKTV17JDJz2f013sJvvLV3mtTO8ggrdV
C9P4tib2e+Y9Y7qCV9gH5HKm3KqtByCWPduUta+5+w7AM17py2aZV/3xkVQhGkgtlXNTmWg4usZb
1aVbOkubeFdP0LLA1OgCz/MsUcKB5lgXFXy+Yu2sq3lfA7HeNUIzA8BdC6TdTRnqzKNPMow7mVzB
OgKtlTpDhWZCW5nvOk6vuZps1UlmhNcNwNH6ROs4KGDiQFZ4y74u+AL9s7scHgUOGJBhW4CeROBs
xrgFea2fEqBoNqPE18kWKhyiC8SvYsDzbasC2apk95X7Ysfff0k/f57i8iGOfI3Zl1xrKcKq/Nq6
GnTg80fBgEk6/tq9ZPemz6R1i1UXfrSvgmHtadP2XQc4jKqy8FiKy5CVuZ/QeBuB6kEbAerStn//
KY3uRZDwIOGr4RIKltRuVb2bQbIQ0taprxWQ5MSeOim2pAFhMVpnZhRpAWgF2nVBMHy6mV2RpxmN
IhoaBbAoMFMRYyASJVKvREdXavbeXJmbbH68fIbLhl2Q+uFGjo4wT0YWKzTBOFTLdzxVDsnADpmL
dt7S+HJZ1Kpd+bnAD3N7JIqXU6pPHY1D1kefo4bvKi7DZZeJEK43wcCfldjYQzt6btu7lstCyLWM
nqMfLUK42OXEnMxqICHB2/L7HCzDnPFT+QeAA5NP88baFXdO4ekST7B6m4+kCre5cLq+HoYkBqL9
ADo/dPa8Olo5hrxOFVm8vurOj2QJl1pP1ZmgwwchVR70nw3AgeSOV5gg3QD44WE2PDeQ5c1lyxNu
tV7qYxTXUMIyya8nFHvTIb3mg6RGJFMO4R6ruHc107AwNPICfuWqmmVlZNk6hEgoactirpDdCycb
TUqD5WnadeTKcjirNvDogARDUTdlYmQmSNfzgW+N4c5wfrgNsPqU6zkPp0yya8uunBkIF7QZaBRH
8k1MclSE18mYQfUKWwmr7q12vvSjselz0x8mWQZu9YiOhAmKMPNyzGISx6GlPCXFN15JicZlyxGU
YJgs5JQ5loMJzOKzCZKeW3WDaYateQvcz2byDah54+UPji1FylqNyZGpQvIXFSJHO6ttDMOodj30
I056ddNThOURgke7ezBbdUNi+7qg7IVyLRiZIYlm1wy94Wh4JqlIoZKPl9SR9QXtud4oFazvDJjW
rp32CvmauU9mJkPTXrsESLXAZSLNaDliM3TeRUY7mBAUdVaQzF8nrd1yziTxzdpyUB1C2sYxiINi
xKm3THKtb/ocTwAO9NvS7jzNuePg+0iqX0Dgco4kiZMvg9q2VcaQ5Rvj7mEso9tRM3cprVBWQQX4
sotcfc+aZBmaRyOiaYhz8xj4iLt2yYUtbAIqfUBvghpE+xr9hql2Y3I/3siM1qpLMwmG6UwbI2UY
JjrdygGFniIDI2Q4sBYROLRyRjJk68wtC6ySAqKqo7cVT/ZlTMBzpaCXypoVtEhaJGx0/S7V9dYz
9bwIJJuxZuhMpD4xt4gPdzbupuksNycdczELcgJAuoKO+HV6DzzqfZN7w2185fjpdeprt072IGvJ
WU3lHUsXfC7p0MHLC3CQaCEQPnBN92DWKj1T9cwvcZD5H+PaAIwPk2/Tfn4GoO2Cjn15C9bs4fFn
EHyxEQ+aMeUzRQOU9qQwKzQVdXNZxOpFOtpkweRmDV2mj2xEt0lq7oDFZWwNDSnmksTgzjCnQiJP
tiTBAFsJnSqjVxFAYYj5zaqo8cSZ0W8vr2o1CYoKPCqHKooDMLqnSh0ZJJ0UE56kCZrrbg+Ex0C7
B5/rht/IYSZWDfuxNGETeTJ0FVuMq6P2pm/VBOOmUeJFoMatSbozQNfEqvaG1/ymGm1JCL+2o5am
oiUFRgN4k8L9nUD/NmQWljoWaEuZPrNkDi7vpkzC8vMj32GwpMHLC8trnP6acPe+YdbusojFXoth
xvEihPNiFPjgbQw1THslCXSiHrqePTIH6N7G8JZOKYaJ5y+gg/Mvy13NsSDZAUpj1GMJWsVO15Y7
0djkQCcIAU80+eNnYDEE7uN8qwJQHfTc2s4oPCn5zhmvExwKRjbRaQ6QFFQbhUuQOcAjGVSThiaQ
GEAv8JSEH1zgD38btGMRhGnhJc+iIYQTdMMpNXPAwzIGGPdbmV6R6eHy9p1Zj+X3uwbmdTBlYbhi
VGGix6wtRugeH6LpdnIt7QB+7MmPKaa/hnhuJGqyqMGJmkCejjh0iUZ19azzoOe5kc+RBRSupN0T
uwgzOwurSYaoKxOzeKYjhbecwUxm5KfCuLkbSBwafew7poxjQiZFUL02HgqKSbUYi6GurxSs9+wo
Ad74LJvZOPOk2LaFPAf1ZoSfZy6eJAlruA5JhnZFuq8pSH0dO0QDzHWbGxvVlVjftYUtURmCM31l
8IbQNjeNElrXme8N/2F0V8osayJdW5IJjYPFM5aS/fIZjo6oL4sk1kENHtaVFW/wFxzQTPPco1Y8
+2jvLHf9PGsPpdKqEqf80W0gKiHay10NbTTojxa7ERSNgXh+xm52C3xMQLxsCpunzvEyZafdZ3tj
qwLT/kCNXQ+Sok+Xb9y5wcJZomFJ0y1AisNwCd0jXWnHbpwWMMY6sPH9HGj54CeJ4N70aGOPQflY
ALrGfJOIXTtTBIgWYnpMkp+N8RaF2baNuix62/9YBsCZtmmIz3bcd0MQP2gbDVOd0nmUM9eD1dqA
lMAs/VJiF3tl9JhPY60rCE+s6Uulzy9lLeMbWt3RYxlC1og5zdQqy44OwIl2qF9wbyFjAELW/DpV
XrwzdqgoyRIt6yszCCGYdzzP9yU0zzJVwyWxerpVqvkzsLFluG5rl8TGIKWB7dMxUSn4GbWt6RgT
HNo4463J5mAkE2AykgiDvJZdbMeC+dYwf7usK+sr+ylVsJ5FC5qLboJU24UqjprP2d+l+Vy0QoM2
uCaBCxXdzpCgRpEYkMCi8hPnxp5G6afLiziv/iwydPJRoECjm/iOnbqKN5o9xqF6lezyu2a3GTb6
Rj1IUT1WtwszoDghdOToYttRWxRjwstlu1q0sMSRz/IhuLyYNTftqCiQao4DJDjRWDqpoei5peFN
Tm8607lRyLey/z5a0e4X5KDdDJ1tS6uWaBkz9NjmCDnikM7VeEez3goNZMV2TdmPQZ7bjcTRrB4S
6igGuuhcRCJimD/xuGCTg71bQAzyYP5i3JsPqK3u0ndZV6W2mAHR7B/LWjb5yONwEEnTJIaZMMLk
0Xyy7+K31ie70gVurfKOhL2xba4AG3aPcm7zSn11eRBKmjvWdAV+dfkYFupmYqyvuzWwOyt8BjTf
bdIY48lSnte12BRRAqI66CK6xAT/UnSMdy7o/cLEcsD1CcwGsJHT20Ib/CIa/WJ8swCiUJu5JBJf
XRpyDegmRLMTopTT7QVERJ8aGWKuLr82ku9qLiuJfWCMnR0gQlCCjkjN1UWrUbHariMbt8Ck6nyd
zV0TMOryJ2vua3Ds9eo9RoZbn5NWAdXe6EZqoJdTdcVIqW/QSmHswUTIfTCz8D1pDPq9ztl4XZQG
6lwtL3qvHppp22Yl0iSoMVohzfPmm96Q8rotDO6p6YB2ALM3f2DaZ0IGwyD6j97Us8aPagJCZEoa
Py9UvkXCNdmOeW9L8ksrTnzpOiX4PwsWR7QDxcxKO6+aJCwNKKvNgl55BiDe37c2mGyHV8N8sGoi
fXN6knOUAAo7qZMQWerUq8o0NMkIQ9AZwBGaP182OWsuDs3iFmJAG6OyYhO3NTYWzqiMQ1fpnpJY
iT1g9oaGyzaVMVypPLuqE1NSqjvPLsA3HAsVIgYOOvuk5xCa9TwLAWfQvdGSRIFiMvUepA9qWIw1
soRtkvpuqTZBhFbZLbNG825OYvPL398CF88hFyM2aPUVPZVu12UTNbixFriJKrT8NIAaMqzrrKW+
TnbK9PWyvLWb6qowERYOGE5YuKmpGpv5aNXIdigJ2aJcRgMMsncS276iqwBV+SlFiCLc0nGAqgn/
67DEo2iT1pqHgcjyyDIpwhuM5vo8RgmkNM4EjuHWm6LXLpfoqETIR7fAkecYy5mabd3Dc1QIJSx+
3zeqlw2R5HYvn1W0by6oG5BHcVFdEAMJpaisAf1fcA500G+pVb6RjNt8M8ez+dq4RNkCFOcPBsai
1wbISY+/oBUwrDZcBhJRYka+Nat81twMUbTZDR5gdncAgpP1ip4nq3HzXPT5oohCMIMlOsA6p64Z
1wOisnDCcGgCPuHkit4MCNarT8VClLyXjcSvWRgXYCQffSqIoQV1r+KmUicVRjOup6+Yh/XzvLuO
6u66UZPbqCyAt0KqT5c3c0VjHBVoSfAARD/Hz+2dxjKo2QPhSsEd7h7y5K7Kc4mdlgkRApo2GtrW
dKokhM84mOyLRVJ/ql2JsZRJEbZvyA0w6kYsCbV8ZF5Rgh8+NaNDN82SR8GKILArIChaviyQh6du
J22nAkDjEJTqpAwwzW+C6Q7keWU1yUqwy84IN80FzBQhoElZZlMEqxHTlLZjOmLn4umr5YxQu569
joZ2a0SGzGmvmFscADpQoPOue6Z/Wd9qoJlpE/gZ8GFlRuS5rSUTsqLkJz5b0IUEzqVupg5Ngp0Z
Zo0djEk2em5vjV7hRjd6bvxwWSfR8uXoxW08DhQE1ejwcmOFZSL52WmYrs6ixm9m646Ct2njDAQt
urIHw9rBHUsUnEpdE9YlPfay1N7HaEFKQjzXP6rl7vL9lckRFKTNpwgemSfhZKr3XTx4eqv5dg6D
FUu0fl0SEACRCULALmZ4eTzRrkNTNfgslcRnJVoCkb38psTod0VVYv8r6/opbdHVI0/mRoOLchTU
xKmiYG4cf6kL5pbqxZlssGNN7aH0loMLptmmyEUU5bpbjdWALQSIqdfm+q6zSoltWpeBuTIk8zBB
IubS0hmFjSzG5in6G0VsQTD0c3nDzktDJqBwkAZ1gUaGwpmI8zSM8ZzNDKYiRSJmq4M3MxjUrPJQ
3tgPsUbAY9peo/dzM1bqMypHwWX5q+oBbDp0Ry+wtmJxN6+0PElBhhiCNSFwkzoDhxRISZ1Itz1w
dk2S5a6EIBDyU5ygHwM6k9yYYkONskNtlI/f+WCjptNvCwsDlmV5j6zqd11rZI2dayeJBApedgvw
ElIPp4rpcFdPNR2CO5qUQabnIIetvl3eS5kM7VRGCtQgXsQZ5vbo9KTO/dc2kkWKhkyGULBhVRS3
mM5IMC1hlz630gMnFiYmmvwhzrMnNs/9Nq95ta96a1MNRupFsV4GXW0cuibCUEkNgLS5RSWBA7ZV
N5CGSNODbdevSW7rnkUUANQ1DQuUsrQf1LIYA2fsiutiHOKgH2a66TBi5ZGhJ2HnDG0wxjX1iUue
4laLfdplA5hm+UNhxX/05ojmgBj1BC0Bdk/D7/M0v+UDvysN506l6BH4vx2AoF25qiQqUiNJyLv0
npbNYYqoxJyuBREYi0MxEK9XdMoILql1lNiYSKVsyzLBdFxxM1ha4VE6fL+8FJkcwRE5muKqUQEI
U+JG98NEvAgDrhNRJQNJMjGCH5ox9d6TJle2MLHBHNdb3r87jfH58mJWlfbnponsV6SJKdJDmAfW
MGpRTYdmlNy8tUDh6FREJLcqypNY5WkaNoOreGhP/GPm+q2zNPsoQ/ZqN2hV+b8tSbjr89BZVm0C
6UFTMEIzPM21DPV19WgsVDLRd2guA4yn1oTGLWFWn6dh7zBPs9RNhpY6c/76C+sAprkFhEECbEPB
LrZx0+o2hZ5N1qEpag/49JJLubqOIwnCThUISIGQBcvbl86VXuBhq1n3hiYTs6oCR2IEw1jSibk0
J7gw5d1oJ4epe2miL8SdDtX44/KerRWEXMQdf22aYGeKSHGzLsWmqVcLcRzXNhWm9s2b+BGYFUHy
BBpwGdGvbBcFbUjV0kjivMcribi7rgd5ddl4FSZpLi9tLRywEL6hnwq1k7O3hNUqWmFMOKyWAFJz
pl9jLb+dWvUqM6jEKKyu6EiUYOHgF/K4T6HfzKksb05vqJI8WmP0cHlFq7bnSIxg4TRLQQ2oRHxF
2NT5NAN4cudQU6Lkkn1zhNHBDMOCdqJMcMvK7OyzCl60Rn0ZsFjurZECDPfyomTihFub8obmTEuW
SXQAokT69GBm2bVD4meX9rJAe9kh8RUGpICldQiP5jMg6AnlzwI00ymKQ6q6Kao23lItSTdZi0F8
Ly5of4W2R6CnTWNPHtCATiSPpXMwKsTIx59g2Y6jV0XEaUR6g6eh9mIxf97OQRkkLyNo+MAV4o/b
eaN5xZP9OluAwvqFFpkT4YLHn/KGpDQlaQi/+D2v9eepopLe27WrAChQ/D8al85L9rqOgmuJyxCO
Kak2E94hXqRUwFJxYinz+aIaZ6fpAHcK+X2U+sQiR57PY1tZURp2PR8Uv41i+7FteuWmzki161EU
aHxgYqFV1gKA/LcknfOgTgtM7WURAEpYm27VWWletApmwncmK3quo2rGzGxj7Os2LrbVCEds1qrZ
7rpa6XwzGfh9MWTG1VhXbb1Ht5tyNY0T6mIKzx7LkVz3I49eKvTGb02jbl5K/JodQA2tDbWrFLan
619QodYCTtwmqFxGssDpZtunWE3tqVH1970JQQGNYMzMAacgqCRONQ7siEPZJU0WKmXlGcUfbXxD
cD6T8UqNRhJKnI/KmhAGJEI8wpZZKfGJDkvesTlNsvBPrrgZbLcGWAjIoWp8tiUHd5NdA0m0+LqA
iuKPAK5TewULZIN951YFnwNRgAn1QOeZOGFk83FiaYVFkznddAmeuzHxJvIF4Hfby/br3CifSPp4
FB9daLNXwLI7tFloNuWj6+D4xrr/2xOu2FY89hYiDNSaNTHhzGGUwf5hZugy6lEZiA5tXtUeT4v9
SPuXtIpRcXOawJmjxzEjjsREr91pYJ/YLrITC2qBYKKdphjnzI2zkOfkRmvrjUbKvWZYkp08PzPk
8nX0vyxAu+eAAkNFtdYaoDt5FO8t4GWq9kZnP9TiF+JEoBYQ9IkBQfxskHpI7WkglZWGdMqpl3dv
fSGD11ndsSMRy1KPlCJTciT3XCdFBBf5HG+S2IQxBCrXZd1ba8/Clv1cini3WyvWI8eEtQXsMwlq
4EclnrJpNtHCe/OH+Zpuyhva+g6SjJIa9hLTnBpf1FQ1QyNop0dnj1iBYURR7aJX0tDO27CkQwjs
rD+iltyoRb1LdHerskLiPNeu2rFIYVfjlPZowiyyUJ3BBTVBzyugxElM2PnRna5L2FLi9pHeK1hX
W1e+Hn1yXMDGwIBITu5c2Rcx6LUBvY3tnqX8sKOVkxruUi/2QBHmAEgfjWZRQMqdAWZueh+3Hsqb
WTDtlDeJ7OX9cH50P2Uv+3yknbSeSEZzG7LRkrtguHZLX0cdaNu48Dp/PFAiUZbzuOt0tcumH0lM
OhCIVouyLGSvfxJwWFs5b9/q2SHuQHSHeO0sx+mqC9B7RbPQLb4p0XNWfMuK58ubt6qDmCEAEJ2J
0otoiVVatVVdVVmoGfFtntcP+swkIlZXYSIvA3MLgD1NCPO7Uel6l7MszD7SWnc1LbaRLnPV61JM
4MUDAQotX4KeAxiGMRpDija/NL0R8vlTXcq66WVCFiNydO5OmdaxVSxLKX4UymcreWH16+UDWT7n
mTKjDPxhzfHaEx7LYIabJkOHc0IQ+BXQI0BEUkyMEBXTzszGu7J2EsndXVVmxBVIols6OZ9ebjg+
X1qjGSJyN3hPhJjofB0mba+M5pMSjfdO2qSe2biPl1d6PqazBFcEA23Q8CXoXXb7aDeTxEC5OIGD
XCAXy8irW2/kXvWMaAudGIEdog6S7xZuOgAYtVf2nj1QKfHMSkPI6acQrHCagPhgWKKBEWSrh5pr
4OYaG+qhq+nFHpB1jw0YZm7XABevN0U/al7sKp8UdQgv78c5krGwH4IKA0E0Gi17iUu+52BWv+EA
8f2WY8BxobidghJtRyxsNsAY8/OX/H2WNKitmXAktVBNQMkc/yOIn01UHIwJyq2W842mTT5YHYPB
eJmHfzeA/7/v/L/oe3X/pzq3//pvfP+9YlODIf5O+PZfd+y9fOqa9/fu5pX99/JP//qrp//wXzfJ
9wZW6Ecn/q2Tf4Tf/2/5wWv3evLNBu+Bbnro35vp8b3t8+5DAD7p8jf/0x/+4/3jt3ya2Pvvv32v
ejBQ4LfRpCp/+/eP9m+//4ammqNDX37/v394+1rg3z2XSff+9o+n7rV7b8/+3ftr2/3+m2JZ/3Qx
IgFiJwxnoDCBazG+Lz8htvbP5UqARx09fpgHxU0uq6aLf//NJv+E4UPJTQcW5lI+b6t++XPi/BMJ
Flh3pMTxfMBAyW//u/iTY/p5bP8o++K+StAt9/tvupBeW8JLpNYxF4CaJXJR6Ek9vbI5SZuSjJn5
XuvVjVmq+jOvc5C4x7MbEuTbn0ej1oJibtzw46eqo5A/f6o1pf7nT/M8+/dP1/7tx6/6+Mtr/5a4
rwmt4oAOrD58fHHgtAA38tf3Lp/qg718Ef4spTP737+otNdW2fEdNebm+ueXnLnH3yZGoQAVbufW
rv4FlDnFNcaCqK8s39ZTqW7GMbZDzaqNL5rdvWWgALsDrxveZvGmshtwNc/j9GKy2i874n4ZKN+a
btp1kafasxEAei46TFMdHT7+y2JudCgjasHoLT/5+D6LiH41ANM8m1S6MexoAiyznlJUfmZywPvF
rreYnyCHj+9jq79Tqkj9g4H0czelRnmdznF1nS9f4ojbfq4ydPKd/uDj248vVtJU1xnLlNb7+E+2
c+mYYawfvyjnXNnQmIPVhE7DluuzA/SvZthSFjm38fJfM+fca1yzChgJq1ZvgRtYK/ddjvAiU+LK
42yoboflC2Bo8cWuJ89k5eiBdJr2DK95qwhYTV20MnS3hHbzLWWK8USqBAghQ0S3DW/Mp5iy8Yay
9rkGYVSgxqo5PGZZ2l5xIFdbZvvYq3n3iHUMuzJJwIGx/NnHl+WueG6S0v3Ht9YMUqlL/+jjF+Xm
sNObqtqDkQWvVDPpp8PoZMdfPv6Maf9D2Xctx41z3T4Rq5hAkLfsnKWWW5J1g3KYIUASBHN6+n8R
7RFlzdTnc25g7ABKFgOw09q0/yDQPLQ8uf26575zHuJ26yKGeykdwZ8YM8imwg65KF2PP/UVQklt
V/UoFwZuH9DVnINl2c0+px0wzqxCnNED3Vtl/qiudu876CyT8JckpRm2zaA95FlhLhUKaRZxV8XP
epa+z6rOEHfePEOpCtKtU+6t0GxHLCyaEaTFMORJabrLWrKJZBBtW2toli2CUKFRdfyJ9km2Hcu2
2Ea96V/zqkXCAnqe/OQ9auKA+ftWs8FactcQJ1Lb7Bg5ibtEYQFbqwa5PTJnkRWiSIyEeOjVOk9t
deYDV2dAr6vzMA0F7QgwVMp8rQXI8YPHQ4sNXpPQL/IftOlPBUvf7Bh1bIs8KIz9RGZZ2/IF+msa
e6dRb3g98R96J8vMLR+rcWc5ozyMpHaKEIk51iHO0iRa1omqVyhXLO/MuzyurO9eLvmWSiJWiqNX
WtMasY+S3h9GLftTQplzln2w8GOajs9tijC9WYjIz0I/qpGQTNDMIiLJ8BCMpL8PmbvECvGRgz6X
gMMqxw0DyN5Dn/aL3rWHDSp8xaNiyg7toZQ/RBcB7aXpX0hVnmlWbJLpa6EHfPUYssHwHdEkmj/g
YzLTuIEXeDNFSOE3PdatJU+8dOkS2834GjHz6FW295OL8ckdiXiRfoDeS4TFRzWW8iSQ4HRXbbPx
GLtSvXzYCn/tNh93lzuQwXz2RTqWidQs5GTBN4T6StTF/r67UEuKhnvc/yvxRLoTQRKnoR2IfI/6
abWvExu0nn6mP6t+oP81/by2GsZkYQBNdeU6o3lriuhakKG/SCHim+oWDEUxC6YGtkqn26wHyxtd
fMNkcszS+s6XtuJOqKX+tAKIBuiBM+nNy95XzHxij5ET6hV//hlIFj4VWZc9wfGfhFWrukdhl+WR
eTxeEq/Ov0VJu4/QCehZBobYucC8X0eln39rD7WIkm/oKVCta6H8rZcm1bNhyJ2M4eEb66ceIIcP
hleTq+TNKRpo8zoQwrej57krNAVsXrO2kKEsK35BQVm0LSNqLazSQo1tOfC3llXDQppmf2wzf3iS
SfFAJ37l93xlyhFICIJkL2NjLjS/CWKAzNaxvWEy4W9WfemGnr6yITO2bVOil8bEjlp3V8e5uEWB
Xx9qd0yWrIvEm2PHyz88fb6Np+u3pw81Q/jiIRNrqnzEo/j70wecKL9Cf2TxM7YQahULbF2xmYxv
rjl6iw5YGEcvZ861GX1s5Wp4M9PAWxhRXR3HanCuQDB8GfDCrq1OxcshZcmxdMzkKPPy10zzDF8+
JMgq3n7ia92+8aY85mntLI694qF0SvzF/+NymmdWCNXx5hF1XWrVN013NGtJjknpAz9XIVRYe/GF
Ti83YeShgGP2Rava3P2l2o5oV/auio449KcynIc4l9aLxwa1snK0qC0BJ+Hy0HANVCM8ADlwh1dy
3cXu5NnBzEzdJAqjhv+a/S79rGf0Yt0nCit+11N+Ze1t2PALPwvMozGMHwdEGHax45W7T/xZN2G5
edSkR9QRiSBsK5JhaMJZZV6reURlF7tL+61eqoWa/3mZDMyrkdjdskdvODamwxdsnvECtbvlq4cM
zFDUfvc9yuvTiP4IAJ8GQosQRgO8GnjcahKUV0tI9CUn2c2K+/hic9O+vVNjEDk3IYqb3cr4Yk3U
JNOUjZ1q1vx/WjdOP+H9KvPPi/ATNPUum3/eJJup99+MZCndJblA/q8l+MnPI3fRE1stJXUB/Trx
9GweEi2I0gnksf+l91/KvGd/qmTTWd0fXuSpgSiCQ7BPELKZkMc/vcg9F4bNS8f4KWLzqUaqIxCB
4vhUJaxd6DcaR4IfTeb4jzj6CETX/uH74Ffv/HYU3UIV9jAdIX70VAQf9DXfieiPlH0TcI0EdTo2
IV5u68jen9r7bOKZI8IMsUAbuIBXwCfQz5gW60E/bXqmFbE7okergwbloWbeL+5bLFsUI1BlDIVD
cZEmeZi1QQafBQ7FUjnmhpsOYCsm0sz89LG24juFekgCLO8oB5qqVAdB3sYaTlo2kENa1NWlszs0
hhKJ/FEQdEJnXv8mcUxezRoe+cnQIKb1vR3aQCZhbXk4ZM107vzhNEB+d0egRyFuIoxdtAJDxRcg
iT7dxbwZFMU3yP9pIHeEGCGxkGalDUNlbVKAAX/RRJJsO5IbX9D1Sj2J4Vsr6YFVcXTyvBKnwncy
ZyZ+4bhjd2kgaPkYRMPSxH5DxsI+Om4abavctI9kmjkTT880b5aqnBmbWU/POtFdrWwUx44GsEFc
u1/XRVldkjH6NWiBgh8URuE/PK0yYpNdaEFO0p6E5bQOGFS/LqO1tWKQDEH4v/c8b3LpqHRAI8DJ
WTH9jSmMwwlbygWoFWz637e8iLTCMHvu/CRZHQFYTSDe+z54lcCTqum6dnE6zKOVU4tqP7OKDDcm
Fa2zGgVxz4ZI3HNSpWHs8OrkDo17tqdB80XspqtgsNzFJ4GW9kEKy9YWK/iKjXqnRkHTs6naeCls
+Vr0wtoRRSZcwKa6ONNs4ivXG7Z33QQViBe3SQ6t29o3tMAJHihyjcoud25OMvgPk6xAU4dZVk2U
63ZfFP5mK2Ubxa7q8vigZ3E3/Jql77NZOs+ijsYAzqjKzf++N+j38K+bgxYNE/4NXLJwB7mfElc4
5SyNUb3yM6mzsXJXNA/WJR+MU+qjGTHq9HaaurOohcJw1OoOy8jxg0V6pydtLY8TMew7Wu6GzDdO
juSk3QyB+nAZLdC6Ar3llrXq0Dk6R7JvrEbjK7Gzq8pLCwVqx2ioKf6NnIfezoo35OJHi7TOzCeT
o3F3pgx2KnIT2MUiK3Y+InqnBJvmyuri8smRGQpVKh69TVfkCTWnK7osSq6+w8uNa+ROWHeF/IHy
1k2BsPeraCVbjQbt9lbqsQetkZZed05jlCjW+nGdHs8e0ERHqp/ZrhjQ1MmJ0nXzLpkVFVq2LZ2o
zRZZ51SPQa9CpOXyJ7cI+JPdNfZSBH41peoCHfIfjbovkqXVs2sx2Y9k5NnaZkwsq4nUPCTpynUR
4OxHtcWJiNQvOoOl9qgVNc8I4ng5WnH1qAXztaQ2XDPbDVHGWu/dgq+K2s/OTdTDHp5m1JbqnJOM
HKwiAgrdb3ytoYXTSq06LyLTynJa+X5ZraH5Ws0W/f2ymvVp+e+XrYI/Nfz1//WwoyTR9QGth/Zy
+OQ7n772tSfMeEgy9iMZsiVitJ4Km7GAhW7CTEdVtTxosiDMQigiHpdqhE0YavEnxdjnlC7u6lqp
n66hNWd1fUlN6kv6ObmktiPXIq6Hs3Cd3A5rljbn/KA5Y+cM50SzaY6+TVFn9mGKTd0OZzm8tkje
pmmyGS0xnO/iX1ex4EUKy1Ki6U60ygHGVMNj0pRHK1aFXOqpHlC/zA4yWmnC7Nzy+EF5VhsmCQfU
x8FIVyLPcTnNuk9ZI7ABUYetGRIrTlWWDescZ/aQwvd20jw9EHgW+lBP/Y4ec3Modx6vkX0x6+gZ
D+pfV9BkkJPgD9nOKHj5/Lkjun/3ZP/jC+V8ztOLgjEmqFMyvidVsqrhuwDufOkXS0s1/VLvEfNe
4rdBf/bfNENkOVT1njJIp1gmIwrftb7m6dkoxv7c/sCXZLrqtEvdr/X79e8/VMT0b4qHIOll9Sin
oaVXbrrFw/3MMB0cYILPnMiXyUMeH90GcBm4L49JnZKnwGijZeUqdxOxgDxlI+oBPHQVDLW0t3ry
NC1wGb4DmgWPKxZ0Y5hWVbbRZxvksjZLvDNqq8lIFs3STpELZk7OdM7+kWrP+yzVnnctNSflT2ut
xMxuSnZyN+b932yw5QM3eXYfjKj9OaKL106ztLDx03YX2+Xf0qqyh9S0x2UfIEsVeU4qa9ZAV14i
yUX+iJE0tBjsgVyKwWwOtCL5ilQsequosShR6vA6jmwZRYXasL7hS2wu/KktHP6EUtdVENXGRbN6
0SscZHM0aiYx9jgE3FZB3WRrboh2QSwVXAqEgC90muUkikJ4U9LdLOiTwD0VxrjQajNfX6Sps/aD
AL7CMXRMA4cNwdzx0JYFvBsJTnNxrh5Mw/tRD7R/HVqVrdHiZUCddj68skZdvMbvrgnnf8gJob9H
Y10Kr5jpAhAOsI4I2zjeJx9Y0zG/NAsU+6LzCYz7MOuNLPTcnpxwTntURDLg09bu307Lg8MYm+0T
3LbVNqFAkNOkHtr8i5eNxVUTtsBzg8QNttYktzJyimLyqKmGZe1TK9jfSYo8L7s18jN8q7+8VsNg
rFTXGQftw7r7qlI/QBvjNk0Ws56jvVhINVkVAVka6V4fwlB9aGySPDWX+tylfieDARAzNUUWHfDW
Tk6qnrRzXw95Ih+itszPmmK4BasUiVyrezQgLr1ZX1mDs2hxQN27ce8s9WwqJv1SDOWxm/w0mu8O
SHIMauZ/qf38Mx+tX3AcikW56CwzYn86yZEpKvbxmG1ZHpprIhUs8F3kWny+p35hV/VQeep7NXT+
Ej3Ryl0tm3PcD8kQAougP0Wq7E96ppKs2iG/8wx7riJ7rTyRsmPxEAbONTVTegqUkNs8CPi+Njp5
ovHorWgm+yfsLEFYCiG/UdkfkiavcMACCjRtE/snHYY4zExytuETPMGJn8HD5Q+IK+FEUoym74de
OmQPGU3CgI6bRjIEu1s7EX/ZiGwus4HLxThtPfPgcVEd/WmYeS1675oWELwBQGehOQCL6qtqvV3G
yq20e+cFPYPUcshdsiOp4bzUnn9kdpBfm3TornGNfMAqS55zeqF0TI74VZKjnunBHwH6BJzp+qCq
1NpqXhm0iBDZkbm5m80IPH1J84ptZkNb2+YzqQ1rbXe/62qW1kBm+oqRtt5VeTQc5mFs8+EgU7mV
KHvdOk6UF+EsvdOUI2DlsXFH4s69jF63BOBZcXImSrNq7DoHs+6BWwIWvjG/+K1CQ4MhNoEf+87T
KojhvFnNUG06+HjL77FjZquu7r2dk3kwv/Ih+ioBxL2A7xIlFYPMXiwkbGi+YkztBh7HK3jm+FdH
VfBFeVZwcWXmPSLZ5OZNfADbI1oZ9GyTGTRDEAlgHx3qmnprOKAS0HvKHCXQBGWtHU9uZWlC+49c
7vNJool0UovaD2qRWBdxwFf/2zgCbuC/Xil8G4EahCZ2FCCz3qdAdI8mCXmQjc53yfG+AOzNP+rB
8Ee0eB/SOpx5Lq+HNrThCL/rZGlqHvHmkfdVWvcTqfUJOr2FqcR/iRb1EzfGYR+3ARyj04AC4QUQ
IvvzzPJEhdYwhZ1tC1u5dzXueMnaMyt/oXkOMlqXpAiKNdJH+0XeV8CP7IvgS+EBIdZzckR0JzIf
3XKb1D6H2QEyHjLEA1WOdtoT2fjEurSme9JUwkf1JSL3hZojvXbL4pg+RIH4EZsyO0jUjKAzdM9C
HQIbJgPkE8+ceMnvejPPIIhc32Ntn9Y1jj8cSIfCodGIvjaJTJ6rtkXHbZtjSxkidvJGs12mJDG/
mmO0M63G+/m7akKx+7iTKinadin6vkNWPzo/M9Xysz8NSFtXx6nJGBcpP3ukQMGSlmoa7TrPMPbc
nVHaKYqaJ52gJfxcGkm9cPiAnh3zusKw6Sb1kQdQoG/gxRnrtxGQJs+xh2OaK+Ec02SZd+6GJjxb
abJCRe7KQY3n5q6MxN6FnbblQZORUbxSwpuLF5VAkU2QpuqQvxrWIJhIHPI0kEKccs961buYZiE2
h64NUlyoCugxStyrOyjEObVBZkkgL+YWfEmzpTabZVqKJtXIKZhMu1lgMFPtekv4+wBwm92yboYY
QDrujvemDGPbR0RwqA7ONEQyrxAwxGxUicLXLljOLD3TalpDk3owa1odGLOqDaLuAmmdjb+xGXVW
Sgnx6imFOtVxGE9JF7HnYLhw2opXkwE5YkS9z0KTdiDdJdphy50mVZ0dWsDwXJFq9pVV3rfEGugy
8li/D7iSt5qnhzJthzfNFxMfAEb/yafwqe+F4YyhDof2XpCsNKljojoaqgVz2HTmNWO9zUdzB+RJ
58RMrtbY/EwEvUHOQ/BOMhPNiEnhogp94kXwfQx3bTQ9jU+j2LG8cE5xEBerqHezlTM6/qmHGR5G
XVd8heNgXAjusUMLz+QN3TXwsoviq5sY7ia203pdjWb+tbDdk8DO/uS7PLgvHye1T8uRvrzUfByV
3BURMTof+caH9AdHoXddLKmz1+kPOAlYl2q0cB+QIDEAih1FjDgl+k2UXGhzEz2jfgirHMYBgo3L
Xhjlqo0RwNI8wD4igkFvQaN+U8vIa9LB8gl5bgSP7nAd4dxTKETOjGViO2JNnIY/mUHBJmEx5T6w
1vtD3Y5FJo/Bx0MXII7QNTBAgyKHACBA+5c/ZBdSaWRFm7X5W85c4J/h/HUwW4HSPEdYGO9zjxFy
aGluLtC62kU9zCS6K2jRfShJvok7tA1B8LPYtDJL747ofCJ9PJsrbXIx5eUbZVTpShtkQPT5JY1b
qR4DvKo6f0HnM+hZUzW3kjZiN/PnVIjuH6HW1zkRs1pgdrd4rK7KzsIxS8QtifsVbeX4alsp3ikh
Dbi4yuE16MY+DODjPSdBd1czRoqOgr1hL/SBB6cLc82IJe7xMc2bT0KfIhqz8qfj1CdyvjL2KaBp
TyGR+aJ23x5rJ/YvQV+fdVxSiu7RMpLuxS1JsXJjwPQERhIcjWjgK2Svy9fKKc+igoO/0Q7iLKqj
K8NeGgIWpLigKXj/1Nko+pz+005F5LYaSsQLJlKr2UhlOuYW+hArNqBpKwIhD/OzHA3y1ua9ub8/
zI6X91tHwsbVKnqopwefe+rWdMrcz/xZV1/z/tIYRN2vF6tBLKqRlwsYqckVnmhr2aP0cJUHJL7q
wZbibURp50FTrLP8B5a8akKv4ZTZO6cGHM7M+3SdPkv+BC6PUph/vUCOHSArGElGaJvzL6sl6ZNK
Mq7yt5rbcg+/HD+lbhCdeqD1AJE0CJakIlm11Mz/EmtBnZOvVeXmB21o1sGl8aL2qomkLKulzXyg
KE9GqNE3qLZg/fVu5AJi9a9C0ejYlj7ZDhZK2hi6myEVOmiipVPkatmVg7ct4uZFwPRZKcGRwDOO
wYW4Hcofm9F58TM33mueN7kLACyPWBwrNpoaB7eZcu2Q29ShgcJ1UArloBkL3Eefjyv9S0kbngcT
GO0rbS0z1fBHBLIXQL/vnrRGCTDThcpStdNkAaC7fTc5ejRpAX4nLBLRbVJ3zI65i3bvOC2dvXwY
zmNRw89ocbNbRQ3K8bjfZN5SiyrDfAty390OQTQuoijiWzVk7TLqe+vKadUuRzh3rlEytMt+msUT
TzHfPhn62E4TK8AeKRBKT/kD4TbCJtNQFYgvaT6MvgdNjcJcIY4dHHwvoQ+j0X7Vn45KReO6zQ25
scouOjQoq97xjD3WwFo76ZS12s6SHdBqGIKV+KTrwZDsMUloddLUrKFT3vSq92toDRH1Q+jgjQ/n
76L+2NkWKvtq9vMTW5O0tfkJripNzJ9M/X3UMtb8nD+Wela4p7byS+88bVa5HydHFIjxPexGJMPE
pDuZlkKyjJ/28PdxgT8qiZ8b7rahrAv1rZD1Q5C67G+v/t5mg4csCAs4hcgg/FnV1lvmBdnXKPGi
RYaAxz63YVDbhkNPgx1T9Eat6UmQSu0yK3n0k8wZl3ziaUHmP3kcZ8DWNCYDvI/QaLK10cTp3TUH
iNm1CtoTnoJH4N27P94naRTfOaiDnUW1RS8Gb5ODZ6ZAjOVVM4ZdCddiQ4wSpgiYgYUMzmVRs3yd
oSb/ER0kyD4HNG/Im9pMF5VLoqVhJsFaHw7w9Skf4+GSGv6mQBLbcf7+Ufw11jjvycX909dW15r7
xoqiNncHKKr0C/RfLeY23xuBnpmthWAPctCR0G/mzgo9kYo3KqtQawDyQizrskxOsmno2WNuvkgK
iloEX2HTBRrzIYfleiinQZPzUBbmpgNS+m5mNV7SbRwkqI/PVlk1Gzi8V3C+8TOKpN2HHpHsB9+I
PZhUI9201DVYiDKmds0Lz1xosTspip7HsDwiBDILFBsL9BZ3WifYxCiL21syQ3ZsUltrwHXg4QHs
4qIijL4UlPzoR5L9lSdOSAOk8YVjhPKnouy/A/CpCe2mYsvBdJH/1arySQEAE2j93mNa+cWTihux
MpskWWuhI2p6AbjBWgs1K7IyI6zhkNxp0gDs6oEAwCeUXVKjFrtLb2nspKexyAH5TZCPuy4qU66E
RDiEpwiuANoCMRQ91Uw9JJP4PgPIigqBS/VLXTM1ic+tt/Hd3tgnjNs07N1S7LmIX3vVBxdWyODS
TrMChfALM8mHlRZ0ieq3rIyAAyJRIpwwgc+K3w+vto3IWU9f8tZmh6hH7XgGF08h3Xh8HjPTxINr
x1c9RMatYQV7MOB0vtYk6w/WUL7NcqcEnHyXoxGT5tlm9c1XfYyDAkWC2SYdBCIlUf6tJtJbAo9R
HUVn0rNlDd0CT4r88R8aeWRaa/R1enVgnl0j+D8dGBk3TcUk+kBNMpw0EHKeNJVlrGZqkg2el/wl
4cQ9pKqJHxrkzN3ftyKF07+HJ/R+XNeJx1nVHtCRaY2XVJ6H2jKeiV8tynJsvzCjaq8mylbTVBnP
bkb6Y+GgvXc3acV5B+CmgucrLUUPiWrJqxzZxTlSCPSlbUASPlh188E4aLtWbYBD9Os3iCNHApEJ
2GAAN3eO/WhfG0nHFHdGpKvWQ6jX6vzqqgfES899jiaHNasuRCeulBUiZFzUcN5Ph787Mx2I2rQ2
QqksirGFeQZsMzvJHnKnBb7UaHSXmO80Z2bPqtwi8kELUmn1kyrgS4JNm6M2YiuUaa/gI69CZJem
f1VILrMU+4tKFExZXl3fSBogZd9qxmOfW9aBGmHfLHBINJb3ZJ5U7ANvbG9mRMt9G/kf+G7vxCcU
wX+XkXSu2HwWJjDOvmhPi/LZIkAvxqumYkZfrZaxu1/GhhN00TaF2mthG9XBEoG4dKNJ4Xj1JhYU
7YSnq3lDOeypbdCQ+Kxao6Y3hkszQKyYleRoAvvjUlLLCztW8+9491A4nUQ318EGltvSWZtCFSfA
KqF+qc42VWmInzR1ZIhPcPPExsjYNHwYtshCaq/p6DehVokTeFuQBfKWdgbuCJpYnUZb/qm2ScMT
qw+ZJjZQEAHKbqG6FxuGY33KNEFX8yyygjx9Q71X6LVF82A5RnVNajvZ51VShMhaqq+al9PKwkc/
bTaa1IJxwjz7fVVvWNtBBbXxRLw2zMYFgMQkwHObeYLcCvnomJG9gjcKKQHUqauDHpgkxVoR89to
GNUhi2gPIB9qVwcgQfxS0SSw0LBOT+fFH9bo6/RD+fV/+zctndzx298Lxdwmqn+QB4286H/9vdCv
oeKddLqvdpvJtYysOEQ/YXqypkHPcmDOjKEw62spaLzTPDEdKgBfDAHiANWGGk4camaTCP8kURR/
TFoKEwh4DlN/jMunWWun9p3Xv8/+//U6u1zXJBo3Ok5JkBCMIjo41rRZrMnIjZODDkxqMgGCyAdS
S2fleW2tWrTq+F15JqOqxA9KDbYwe4sefaXUxR+SrZwyOfQAf72zkEDT3MABy5/SMcguHkUzDtss
vpcJWkcgR7l+RJ2Gvc0TGJHcdxPYBY4TouuP9zNhYYW7/dNLGiNEj7F4n1v4JHt5lYd+n2av0YBP
vsF7a6PJrKdfDEWzx8xGMA7ZeWfA/MlXkapqyw1ABd3JGHA0gNcZTl3cDs9O9lcsx+y1S7Ps4Lj+
9GTj0qg0EEvlm9VeSwfXWAQ8K5EwavYwJ/Ab6IuZUqAnxfQb3Ek3+KL8Nntsgqy4Vi05y4iTFSGx
2DVIrFuWPSUIaeTsQcRTjmxSiO94Ob4KXzlPjhk7O09YfF2RuHzz6XejpkCP+30ha6w/JP8BI+uT
8QkXFVo7IReEAMptgreB/IP3ZnTw1TQCTz57PY4dz2hZ464rHnvDOkJv07ZhB8Nz2IG3xSOPInej
Kc1HZI2W4Uyjmgaed6SBbbvOlbvBi2HjcVfJBbUbFKujh/zOaUl/LQoPzZa9ZhGV6XDVrEz17bo1
snqpSS1w7eDJKxskDE6LKIpzjhUfb5rSQ8+sHMVd8Kq0SPldxehbuqZjRTeqYeOqj5EqiUMmX5Qm
4PIJkhFeeoGsBF8ON2TSRbsipvGCt8BintKhxoXtUn+pX+L7K69fZVGrjeuWh6gx7ZBgW9rEwVhd
XAS97kOeuHbopiT9IOCTil5BpxVaOcu975bDPNTP5KiPa6MGwakgKQ71+6zUEk0j0Ov7C9+nP/o8
QML3pGj05rk2vYdPfgBNzjwxhCOy2I6ao7AdnWaXQW1HBaJszA25n/E9KkCM5yhmby6+/RdNNfUl
dZV/kzaTjyblF4SdjGe74f0BTeTEogRuyTOKlMTGg6u16pCdekUBTnbFtzp+BFzbkicmqpljDAXv
VBjkcXHQPJkHaI4qhw2L8/ZgMKM5GGpoD0FqA91tpvVs1vEnbU3C7DtzOJnt1uq3dyOOw3mx5yy/
6TQKnTihZy5vAHOiAmSaoxuxH0ZwJc96RKECDO1sRhwPLDQzFQQN6UqcoJyJ1INZRwQQjfnjlNG7
H0oiaFi3CTuVgCT/pBYX9RDeq+MAMOEekqrkFz1kfZmc/eFBE/AGwu0Mz/Kzauxxl42ddEMtoWIK
PrkW3LbT0gAP08Gv4xO+OPG1r2iYqi590FTuJRLxCzF9jeKrHmSKENeI+iocL/7huTnHWT73FzJp
+Skrh59AsnZuiZf7mspF7Nxi4HTNFGJud6qStn1LEvZB1qIoagnXq1xGuTfuCY/NvZ7VXT/eZ5qH
OkwnNDv0jRVNWuzRwjvfO8piCLfRBmXV97nlok5RxmkWUsS8d34xDDu0hkiPts9Qj2cM7Nx0clwZ
CHVelczF0s14fctIQUN0oou/onPCXzHsyR8ks/A49zUqAEQcuq2A0VGVZUiTSKKwPG2OsjD87x6v
/mZe7b9mgQpCN7fkTaFKbMl8FCP97wPFvyp3AbfumzAe8VHFxxTiT9mkicd41hUVvfGamaHeeru8
QYfoLk732n3dG6hUzU0z3eutV0ulqH5JTSv9JZ3XaqlN+l1jq/zxv9bry+kF3EaGMSlLezhkRY+8
lppn4aeKAK9Byj2M4dYO704sPw66o2sLYImJprvl6JWwiAKvuwGYPGyQ7GoY9sV1Rf4y+mLc91RN
EVmQ8BSaKz9yBnwkQXoRRSp9URensbbUCyFqUQxFumlIHayimntb1P4UG9La3q0ZyVUbgkM98tBH
wvNT3BGyrSKz2ER1TG9G61wFSqW2EeHu1umLvVmp7CsxkJovcMw9uU5mH3hgk1UAXP9nWXnP2sv9
riqr7JcqbZl1V/WD/kV1Ofp/1TY9uT7Kkpfo/7QygTRyqAOOM10zRGgzhBDsyak7/7stx6uHl/K7
6RR/Ud57X50crUwCycYXVK2hJNLz2ltPUYQhA7t5SuNsWBYNnBSmUbcrv+DuJcuMdo3EYH5mZW5u
+satj17nUmB89cE+8KncO4bqd7TrzINfFGo7eCgGDASw55s+p+f/I+3KlhzVse0XEcEMejU2np12
pnOqF6JGEGIQCBDi6+9CrlPOzu7TQ9yHItAETpcR0t5r4LlnrPxQTWcbsGCkAGX/WOV1scxp2F1F
a2MvD7/zF0xczgLKRNYbDeDRIrg0vgTT9Ia/pP2OBcAxmJrgpyfL2O3rbJciabNpJP6cwa2KB1Wr
5lLx5tsIhfh3K3XNpUitZscEiJAW/GZ0fTl2wboFtg0yv4H5nqXeJivC7Cr7hxEP93YiKt9wUKXB
lBI0QlKLfXebfpE1rP+pmjCFMW7Pn2lSpLHtGc6+a6r0GKZeuSrMJn1l0n+RZOp/GiyP+95zY7/O
7Y3CniaqHdY/lnXixE5vDvsAaFZMiCmP+zbjT6LMMV1mTvnNa6bY4m23ZzUtooDxcI/Ef3A76CL0
yATWIF621A0QioNWrz41yxynutPtlMzDnW6q9ox+uIzuHNJORoFZF1sI1orlKM32lJjU3vV+Zccp
UItXAB4hz2241U8ne5fwmvhe4cUcjW1lXuxmqjZG7oYb10jts5GFePTgwvNNpG2kx8Dl41dvm/Uz
L10W9/jp7T0HzGzDqgJAeLMR4ejWxGsxL3eYDZ+oXn3MB2depej6tp+egPz8XXWvR1bySZdkYoMU
UVBxu8bf1umL6DuMQ/FWOoAJ+DT0lqBApNd+aMSpK8OzbeTZVVf5XrcTSCYDf4OqkLQlCJTUXOvG
3AtLwMmQDNBFYivE4+CHFZi5iMQ4rECvOznF1D34HaxruozuYQmHMJY1FJvG8pzVMEe1QJ3OF4NN
xEPjOP2T3acfuvUKSMuSvDosUBuOMF1JJFC8dhO2h9EDdk0fdLFkCv9/nlctET5yzolVp+ec7kDN
RbxSV0Gp5QtMZrrfdRN8dZaAATQr3YpVBv8PCm6IM/zjAh3OjbAkA10e7j3wJbPMTwCcxqnKqc4r
+xn5TyRjYsy1fCencO0j7nZp5hf5RMgatM3fpbntXprbdM9ufq2P/9Dzn8fpnnDkgYLEX3f4M44y
o13LtpoWyZAgnZL0EukVcjDFAMxk6KuTrtEHBVDU2sjhF/upQfgFdgE6UByGpbkkbbXLmAcmw5ym
wwNen7w22eiSPriCemtMFG1keZlkQCCGfTSQUK2zyoom4JbAAezJQ6BosqNOfqFVTh50lT4zKNI1
fToZeGP81YDoVhtXZapOORErt5zsczqvWlXZwM4bPt+AnVTeU2bl5h7rB7ZQpf2tRZz3Sq3w59TZ
2XNrDTJWVWLtrIR5J/iEZUAMp2LLa0lWiEaBvdV5jwEv+RPjFXSM/PrVr2R+8HrEBnVxBF4Rs5bX
xe1Y8Vc12TQyrJ1f8/5kFFW5REzKBv6+9vGYS68+pe1qsgQgo8IwtlhKdKuhBAl2rabpq2fXcqHY
0K0QmQ6fe24/Oki2fi8HpFDGGpQQQIP8DcTn8XL95x6IbtbLLrHsNYg8VjzxDkkNuyyP2APzVcnN
8gXvsh8giiQ/bfu973pxLsAsdjdJ0KbYOnEP0ZvCO8uitnY5IiUrkC68N5NDw270yu+WUfzugU9v
7mbS2QpmVeIoONSqspJhCT5DfhFS76OixV7Z5gC5AHNKjVDubxC5JOvTA1XjAe5STYoQAV10hgAf
VOQwMlHS/pVa7glhZvatBbd3MQAK+xrypoqwKGVXNVBrmeCPOReUdHEF6PjRyyD4NHaAsig6ZPtk
9OpNHdbhEeHGIs5bSALgfwyiDA4SyiotfQGPKjYdHfgsA79XO9vUNNQbG/EO4CNBzDxpjyP4Bwtd
7yZiWsKhE93miWtsxg/dTNZ4i26ewQwFCa268353YwwUb0Z+4dXOXl18hRBRaN9TyB2sCj/MDl3e
tKcCZiBQ/+ztbxaUR1LT/05Ns46mjhEgo4i9E11L8WHt5pXV5QnmAv73sih+VoZsr0HT8P+09NV2
Ex9iaZiqYDPp2hbCaSa8xtxPU1U3Miso+lo9A61DHlv3JXR6TLyQy9h5AwFjoGDNe0lzvvAhVfYw
wLX0MtoWpDVQzya2GpRcZuBhRA4f2VZvRHSRCu9jUbf6dbdvKL+QKSwOiUVlnLUjfyxaWMWNiHa8
O+V0oRqXS8It94Lml/D5V0cV4asBiidc+qxyi+TPr64T5t4wBZI3PVdfsqB6FFAMemrn+gxg/GXq
OurLcGjypH6QJkLvekdfs8mMJRRbI73f13EBJLjGI7W5t/WLwO3WXg1jjsZzZrnDAStLEMeRqwyr
9ncwPZDWEmjp4RDkVYoFkjnKgy4naS0P6ej1yEqM+ecG3cXnPobojh1px1UZjs+d6581klBjD8Fy
Lw5zlQHSwCXjQQGJiVAuQb40j2HQNavAnDdDpskhAULHH7PiKbVT71cQNo95EhpvEBTwIpa31nkC
WR3zv4VY3J/hNAFmTA/HN3cb7nup+6ulw+PkqPShdxO5CeDd+SBAK1jUqV+9tS3tYtiJlmujFdVb
FvjvfeLKM20m+kRAm9XVilThBuIJkPiZB1UKuz/XbpODm5ndK603rpOUb6Tm/h5Z4jbSxdFQT+Df
POSzIBAc305B7jXXVHbFXlrOsNT1aZU+AFTXXJ0OYl9kshZmwWO367AEx0r+APD4x8O9zgw6uXLr
1lnoLvcGXQRSVK7AWQqWlRRqOdplcSFNRVZYbph4UdJhTfOyOaSNqrcMy8JdCeTCHoLTzcbJ+x4a
IaUVm+kQAr48lVCIy8fHoiAwOw0r8cy6GjbGltW/mRm868pcOV/tZM4B8/pny0WsWJJki8mDjQmw
qAtHJYuepTRdmDWSMEnQfe9T+uQMU5X/GgCm2OqM2SiQF0h6djHnbFod0l2C+e2i25DRubU5Myn+
T5vOyf3zOMLabDnIyr6xB4hLfYBKSbbRCExwY51dzTOQs2aOdJcGRuzKggPqil9k/0TMdItlfPoL
TMVtltT0HbEQCxPFyE4FKZydCWmbuMzt4ClskcWmkGb5mfsRnv7gR2s15mKyK+MxtKZ63WExsINg
dnhKG6w3G7tQ73WT7ikpuqMwmbMOEMlbIPCZ/gLkFO6Uzi+Dd+81ksuvQc/4sgn76cEJuNpMjs23
TtK7McRZsz2UUmhcwJdg77QWPZpdU6wA+mKvjixeoAPQ/wTKJe6Zm31VDLod3FfZGcQIzDRNlW3S
dnAuUJ7LsC22vW+B/IIlM+gGReXII9U0BX/kcj/nJ+XMV9ANQAT9PnMtNULfoJ4WpvL88yC795aT
8W0IlYqDykWscQZidZa7NHuDXFUhmwN4TTQyO5e+9XUOuBp+HhtdJFN77EUqH1tYE15kzZ7suRep
nWJTdgqiNHMRwTtEPo3se+XJHkru+G9gHGSkO0hqogp2KCVFLP8P2Er1w9KA5NSDrgqqgG5m+0Xk
Cpx9wUYQLtKArF0uMDOYhbEUVt9fmT/68HEZ5Jcu5Zccv450wY0VY/A8XVQ53ytnSL91kwVif0rd
Z3M63RYGBvuOifol6VznlXfWtOnLKlvpIiFDHxkGnrRbK/4sWaX+f3BJ8j+x6uA16zgIENtA8MND
4p8Y3pacQJH2G+MqSWUB2+Q48ImbhgdTlmwnZJvEoEvW16TGssS1y+AHBy4w7fAQ3/sq8Bq3ip2w
LEB3yqsrb7JiwWvHv3cvoWJ6u3QBguvu1ne+tDezSUTS2dGNqF1NPSD1RbHvEPH92XbWbuxr9qUT
gxtBWLU6u6y1NzX2HZu0tmAWA9Zo5Bt1+qUEIzvFolwPGmTAEAUFTmMCbsKeZwLulfQapPnCnrPz
GQSvrkwi+TvPILrtT0mx6XPbPA4ol+A/yMoAMvd5owTGiQMNA9N38A8I9H/MZCB8k7iAEwZXB6nd
JesV46+FBzljuEutARQT+9CU4GbqU6i9i303H24tlatIpCtlIZCJnFQYpaUHJKkPjcY/cBh99gkT
86kopaegHtH57gZkKWgD9cOABfgQPsFjC4vOcOj3ltEEh475w0pAWuMZUiUp3MHwhZf8ADEG74ce
VBoUg4K8j00He349SLAUj2UWOs9wSsNSv3iwbZ796KVchbbAU9KkdeQrgGHA7vsadP70RiwY9oLL
4j2aioEWy6h/7OB2vQH/0Nwyk2VHD3CB2J2ksSOZ+5IlCKgVANkcEKIje+BD89goJ3mtwInDu1Kq
n3BRyjsXPxDg8YD3GPJnyYi3oqT9PQiBcHobhG1r82cQbIOAFGgh1dUWNr0Nyuc7zdum250S25BX
M/GRIgEAaD24pFxVAHbSl6lLv8Io3jpIh+W7iecEi11EGUWCtawYx3TjzjHIxjHrhdcocotBQl5q
Me83n3nhLaUJ/KZhWP4bH36JGefe9d0Yt4inbCCHHczVjZPX59Rlb2VQJpBHA1dXCPsVMobJSVfp
gy6SsogReM8Pn+pdYdtRX8p2ValH1jtqn80CiMiAgEw8n90Puo6lA9+w6oAZKhywbzOfKjYDjovE
O1gzBTXwgae1w8o/2INvP+tW1ZveoSVPaTuKrV0y55VNJEaSzn8yxyC7tJl8KmYSWO0KsrFK5i+N
CSZqRg89oJq31UYi/r7UT60VqmpDVNjfirq19Pk2sdTa490vb96ajQDqxwjj+KhC0citYwP852NS
/3BUYBwEUcFRL3AzK6aB2Rxva1479LsJ0XnYuiE4jeUMg7qbNHOop4kM6Gos1bDLTJeQK8gOPM/K
J2/KP9ZP2PWNlVc+zf29viTvrn0oFBD+ZQeOLYPPt6s/ES35Fkv/cCmdwdz4k4f/gDKbFmXXhceO
ZfWz0aUrvc9UFczlSsSHI8jR9k9wSedwYXHyWCcKE1Y6C9j2EFhg285rlZ+5aakXoM+uNxAMsF7O
cnIMM8baONiVCdwjwqHD9jLvmjevY+d0jnUOOd/5ZeW9SzbmAIoT+tAkNNkSQ4g1TYn7WFSFvQiB
VfnR2bHLxK8KXIf3qn5EMLgGifCvE8P4XPOxqQJ6IV987FM1XfBugtynUw7Avsw5ogDh1vnnVAmk
jGxqwWtilhYdQJNsavUtDBaVwl49wX9nBCpBdypowA69V1Nor4ngvS/blSg663tZ9+aCWGy6FFgk
AQjoh3FBJXkuu+Gqe7QlxYaVFs8dLxr4N1V0axV989jPwTfdI4DwBPcGdeSY05bdrDfSzgdpgkxj
ZqW1hJmLwr7ez1EJs+4IZt/5cznSk2MXzVm/fOCtiP0+8sn6Zzy33Uudk34o/RmXJPgh/vusDzG1
QcU/7H39GW6DzI+FRN0/ayE5niGM1BzVdSK71rBkv6UlMEnwPISZYZ37e02M0Gdpn2AD5ILjtMxF
YgBLNiRxX0H2B+QU8PARm9g37hgie25eWcDIysdUBeONLo/9pEJUeIYWa5BxPmvcdDX0iRoQ1ihE
jfY+ZtaXwCUvVcjsB10y03HhVPkVhtzibPlVssO83S7TKvDewbj+EQAod+FEGCc2DeOiBMPspIjR
IAYxXrJuECD/9T88KNW+t4isAbswqNfc6WlE2+LMVCpPdQ4WOg3D+tSSINnklhTbFrvTEnvIleqb
4Wm0YShf0P6LNdnDk2oqO8q7IY19gqwCx7vuB/HFwsF3t2FWbmyapPumWujAlW7J8X2kzlJapP1q
4WmvbB68uspN1qADV2u/4f0l8/mxAJT3vSidpc4rmR10iZSss3OQNxdpZPl2HKm/TypwUfQBr08g
FOsGcmszT2jmVQ2/pI33LTI0tCFvWZ1AaNMx230YqO4BKTG8SnuqVo43NnHLEvehxewUyaQJ41AC
UbAAaxuqTT0LHsPEfHAAg/tqATCzqHldLZKAc2x4VFyb4WvmVcO3EA5ti0a2YpVPcFfxWxPGWaYn
X4kPT8PWzYbvKejwbdrIbNE716FyyS9vMC7YFG86ZOeXKgBjQTE76joLfjllFkIAviP7ehTjxg+N
XTLV1cpSYLEXYliYQFe/TlU/xgNwcXGd9NiBV92DzYHfEwAdfuuZPIdItv5Eygkxm4BEaZKFMeSC
ul0BWIxm+6HDX7TASk0DaAvFYUyz/KIPTWNae4MBwjdXMcNoI1qG3op7tXWUgQL/QPI3OBGfG7/i
V6Byr1ZLigeIKJnPtWG91KkVnOyci6Py2jOIAID0l3BppORnbvbVwaTpIwGve5sGJXVBxK7dg4EA
NIGTt1++Sx9RY96bbayLhvIfQo7toW8P8tT73bhIjap6d42cLluzz/Y26Y+AaYbAP0NFLJmRlBnB
WQPNJsazdF0qePToen1gCGIiXDN30WWojX0xgrpaDol6RmakemiK/BmrE3FSY44naZLWTkoxvJgQ
t18AGl6uEST5gfeuvJTh4BzHMdh4hZvRCIJaCOi5gKDPjaZK5GUYg2DHJ/YNOUb0kFBI2BIKXbJb
mUIRFzrqdrFIxmpYcUSWX7CM6VeA3uO1Nhfh5EYiWN702wr6zDElXEWyEwbkX3yn2t9OA7fHNgkr
rjCScy1L8YIKbSPK5InLjOwqoc6Nyr2HsOzW2H2uXOL8qKWFFV7efZOuN5ynruSRXYct7JDepxZA
3xw7HdXn4pd0n2QYyGfBMnJokgnc4aYArYL1IJHkmNIh4ZdsTEnLBcfjfC6Nnp+r+SxwrXOJSX+v
q3TjUItyLaWTRroIcFN5Mqz2G0NKuBaBd22ZOWyl8NtIFwOaToi8sa+5UflXaAvLx7Kvo2Iu8RqM
TZoO/Wo0R+MwzQegyX6fFcwZ1kPmf71X3bvd+xIwipHawN3/jAx8sQeK91eT8HA3NiLfhn1CQAkd
yw11rfQoKRXrrHXYCalEFTvcaR6msA1WpIS0h5TpmeDNvKnLutxDj7jbZXj8Nz2tw4MDpdTYVub0
MDZdvUoA/njsJwbpaVeaV15c2tYD6iCcygt0rfPN4LbtNk9J96BoTxH3Ktp3O6mOZoMnnRXAFliV
+JK3vRMBqVeeHaRdNwBSmZuB9yxq4JK7shBF3Vo+riY9Y35lyCYKA8f66mNjYZut/zPk5ZOFNUQk
EBU8S8dYQVyE/3JBKsswF76nAz6hzFh99irab2CnfQrxKK2ZHcr16AErYwYhYgt+Zr+anvhm+2X+
q/KPQGlCYAEP89lH7vk9yBweNYMlHiH30sdN0dWHcGz3JEdOMEkNcQbDqI8qgUxAU49RVrfFTzPD
NotUWJP4oVvFoBfW+2lyvKMNHMkyI9J6c6U6IgYSIlFJLEzZsTB92MJm3rSSodnsEKYMHishf4Jb
gYkSWXvsiIV/KUWf7x2aQsmvHNSpJPP2xfO+5RZPQcvo1MbKun7tp1giQbLo0gOl+50AJrewqlI9
qtKVQJi3ZtxWQ/+K8AQSJOhB54Vz2NTlxYZjGXAAYmMGabENJuJv4VBVH/B/ydbK7PwH4jZkCecE
yFWNOdkom6pDxQHHHylJrp7rinPQjjsGZqp05MJpkO5Nx644UgjwrZFB7lYa3JXiu1z6ksKkbIZ+
9RA2B1Ik7CBqBeiX6MNFD03Tq2kO1SNcxxAy7by91w4FnHQHue17K11NoVW9g4jxE1mX8dwQUDtq
J/tB5znXY2TBB4NH1EYcVhHT3w50UOtxYNVjakuCeGUvvvvwpIBKsfXTQMqiMWnw3JjutLIs9h4q
ePPWlUPO5XwAwV4u7Bw/1MQ3bNjSWMJaTm3AV1nSkrPuSIjvrmffnMW9Dspu4Ld4mFjmq+huhTf6
5/B27dvFCt9ap0A1DHJ6VUaarcKaV0cjRQAQnEGsnwenOJCcfAmYQ47Uwf46E08T7Owie7IhWEvA
cm+TXUBC68hBUIkm6GsDegJRfFIIe1sNhXrg84FuKlVWMTbHdMOxU1i6fm+/Qu70q9OO4y/k5yYg
lbFQwW67NYpyITpSryRi35gui3TaGQUmatfwLiPmkY2pjHxZNL717OdpsEmYUUGkscLzahVvwMwU
yykUWHCZXB2mBOiR0vGCOPedEXpArI5DUwWHuun7AUpK/ZNXB+VG190Plgj/6iJCG3G1APAvrEag
SCjEayikWFSBS18GiLovh9JzznADwxYVWAjgude5M4EiAEIC8D0QgpR2IxcT7Y6ydbAFRITqqUSe
aQFS9rjVdVbp+Ith6kAqNsJz7tDgJ3JRcEGIuiQNH1MHq2Rqm19Nw1A7IE+nnWuAabJIoJ1M1Rya
aAyJhSB7MwQt3qWZAbAOONAMXA4RAM92QKUPEEBz/IiNYbvygaH3MoqEZFrSg8nHakvhUoj9mmks
m2CykdojyaMK5GPqp0dwo9MM4kAGAiysXydWW18QTwMl2Wgq8Ng60MZ9rJpAqW2f/VrlxxFxDYRC
uvaZ8To8EeZe8fvxr5MCmwd08L8Y4sGsFnOngjXYxS2bAQlgTRDXDXkjklPHv+uCn2Xmqg5gDxkE
7XRmkMZaOFY3gpngTOdbHdQ+1nYRAnsxd9EN2C1AI8WABgxquMxZZHoVFsCzgNpIgubQ98Xvs8Lh
DObayLsaVIoOeVj0uZ1iJsLvqjCHGJL50EX0IDlpmKB2lzByPuoDfgZk24Np5UBb5Oi1Pl4AZX6B
VyLD449pESvY4GJNI8RR8M1svdYLLrquC+udzcS0qfPQhsAUmF194SMLP0INzqygqdKoE7JOztlU
yoMRV5ZeMnzqtQpUsTGwtWzsdAIbTc0hhAcgWJeDZ7p4TQO5SbgNLk7uvg8g9R2z4YdyaiRae8Vj
EiJwyykLdiIRWIvNZxaDfM6tUpf1oQtOyPKqeOhpt0LYFCkKDiakNIr3hGXsC8wEZkUUo3vBfA+L
mTxJn4BFoSs3b5MH38SPgrKv2FwhAd+3AO/3Hl4tc1EfJLGBqvUIogPgtaHJHgN/V8mlIQv77IhH
6goQG00f0isJvmBIIkA52SRtsU18W4K/YRk04hPiAS7ziiWdDOeiD00GSiBWW31spebvurbreyRs
7GY7Fq176yct64SEnn9gtUdins848cBydx1FpIVAw/pqZb54lEIuTIjgXt1gWBFmGpd5oZ70wnp1
gFg9IEAAs7m56PGyjHIl87i0ed5CaxcOGBzy/2tIMBXIxdbfwySv4Rwg5Q7PGsWO2R0vHpQ0IkWK
ae2RJNyz1njJ8po9SjAk3b4V11Sp9loDjcSdzjrx1GivxJFeNECjGjMsinBhSdbWgNBM0iUnrwao
CtSt5FTl/g9rmvLXtMzbLTUzZIRIyl59sGVWrhR0o1vBiIB2Z+ZyoFfQCpsJqNwy48kMXfMR7w/A
WFA9BgN4ixkMfn1sNPeBMQEwOHjOxnNEsYSKiA/GFBMQbAJ6DDxw/7lEKAH+FaG5RFwfrcq01rzG
691ggYcQSwb9TsBEV3qsTYZ0zS3er25je4DO8LZHnG/ujBWeiOsJyHjdygbE/lw1NbciYFp4YanR
jHXnShbIb44u5Azn+5opq1Ztj8DYbew4JssACe217uwMnb1sszC5tRa+6KFvAQ+/21gqkXgbkBLS
fwKbMiNChpWtYcaz8QIyPAyQvo9LOvFDyPZAn9CrIaLBMuXVsILhWrbjC1hU5Fi71bhpBpA3DWeU
D30HCTo6ENCLDOrf6jrrazNBT+1WNUCs4OQi2ZyYHDq3OXbMAJpnu1CG8kFfo2ppAc2Tiq7DaozK
oJJY4tFgCfh0sU9TEL/BevteITj1lfMMdhC14z2UiZdv6Bjuum4qz73HnnuTpa/gI9s7+FpA8ZqM
6WvLui5GrF3FuhXgAREhR0h2urV226dS1MM5paHz0n8VTZlu7Kw2l1x6LRRD/HYpwFtdixxJTnha
QAaJcLiDrHIv+Ou0mE9dq2zs6EOHD6duafGYKYQPUu8xAQnzxcef90RcwHhHkr44+LVdkqLe6ZLh
SfchT9WjLuVTBQnUSn7XpRZ/NOjbtEG6tclephbaQeGIHJ2+at5NDgzmpnaZ+4bzoBLz98E1toEh
04d7NRb8fFck6bPudK8v3N5aZQqZ4k8NdZqbiyYBW+DeWXdBPAJ7HeiYyT+3SwZsGL3Wsp7Bh4+p
7NR7OPnJcuoAalZWZR5NG+EuYKeXIbRewH9vs4jOLij60MymKPqscLwQj3eFd3gAZxRdZ/05K+qS
rMYBhJJPDbqzbpW9kX5oBdkH9iu+FIhKIPZ6u6oQ4aIQE4B7PUjFCLCoqdpBLuz3IcdSYVfMB312
b7j3uzd86vdfdLlffgIgni309e/jdPHe536n/6LLp0vdx/7tp/zbu90/wb3Lp8uLdAbmfWr+dKf7
Ze4f5tNl7l3+t+/jby/z7++kh+lPaQ2qifuMPt7/BF1/L/7tLf62y73h0xfxv1/q/md8utT9C/uf
7vbpE/xPY//99/K3l/r3nxTyDi1Wh04dQSAESzs6P4b68G/KH5qQisKoqgh/j7qVe5fVt6vcyrcB
H4b9yzvoSn2pj6P+/hPd73rvYyLvPK3uLR+v9P+9PzYz2HpLN8fq/H7H21Vv97nf92Pt//e+tzt+
/Ev03TtwILxGDvH9rvdP9anuXvz8Qf92iG748NHvl9Atxfxf/qlON/wXdf9Fl//9UsDU90sFh5+F
mytx6scsWLVAxEe6mA2zZIBbCSB30AqMlheZTZgsjVDU9roQMPUTLcGKcm7WHUeVAhMH8MoBJPV2
Z9fwbFrq5nRYuW5BjsD8gkGnq4aJFPuGYBXIbW6vbeUESxdJpQi8vwhpBkAvZ7u2m5mb9nXTlm7g
7EHSU59648SM6G70ZsMBVA+8V92t4JLEyaFyLIqvCRXG1oXkc1SVsHZGTgrxKLOsH4HK3LhN1Z0g
tlQ9Goi+HDzSnXWb7tXgyY2J345L0MKrR93NZrASyxBs2ekudmJiiVRhaYqr6g4Fr4HhcnNrcb/Q
f3l3OxzOgWcnCKL+izsTBeUlO/mWVg4icFUojxOQWGrhQ/vjqMswm8xgBk5+N98b3D9dfNdAl3pE
l1r+HqbH6oPuR/5cxWtYFtcuyLsWB6PFaXNkAfSpPiBKCJHSe/lDJxaGR6Av1frDGCBP/+r+oRbi
ikUYjY4pIdMHDX9Yv/mnwaLBSZ8V8K4Yhqo/fqrHgogusT7Fb+jTgLHLDgNLodbw1zV0D33g2N5C
Bcof1vc6fZYVwbABDfLnp3p9ES7Cfcsnf6cbdVVQyLg0ldw2wNsDM4k8IYycPHxFQVT5LbnV60Zd
r8/uB8Dr/L0uTloAT5+GSKYkbf57rB4mXJosqdN28DwrxxgQgCGi+WSTBfT1xHnRWAiSwNTIwK8W
EGqE7fwxzkndnWVqdufW4sEuGMKrrrrXQ37r6pVdiL0GuupDCThy7LvpEKl5pK673UNf6V6p7xMG
qbrdRzeYfHor61asNU1Xn0EH6vKbr/uJugsRPsIXt7bbuebsavYuZGGBduiWBLqcGXK4O7NznAK6
5k0pdkZj+DhPDLP9h/POcloz0t2Trh3GfWfZ/iIVQ7kUufObO82MnoSIboAdfT84XECsE9F8XfWh
y2fmtW5P8xB07A9dHVgx6+GaiA35ggWFzj+M0xCzdh0QpUUR+vtsBkXAIdL8UtZQB5qdNO49Mt+y
IBosy8jefgL9sBLg81hXBrNbKPivHgIgy/oPNgiaRvvKT5E5miOAeFIeKbKoEK6ELJ4+QJC9hK9c
N9xE87jWk577dciG3foBaiFXUD0RkI7j4jIrFMS0a/NlBqn3LAJSsAIcpMyXMiHthUvVXnSdNdf1
IHXDcggx2liXdfOn64xm/iD6JN0OvpCHwfSGA5HIEC90OYcK/T60T3Vfj9Xy1oDgE/AAY9B/y2Bu
g8S9PUB/OeXL+xX6Kv99rU912Xy9xD59qvZNaqwNe7z0f1xCP7xXfruItskUIYZgfXjD3F47SAHu
b310+cPI20tGJtSMUoCeIjD8oI9rIGNaFvRVghe2rmazOX0o/pwpbSp3L+vmQbLbiE/1uogd9LAG
8v9NyD6cFgh8gjVFQGIuXWoc74cqEb+LbtotesBEDrpR19/GDmDjROnUTqv7METVk+XAGyu6qd26
IByCBiUhBug6lAIEbDUrIxDvjurLdNf9H21nttw2snTrJ0IE5uGWoyiSGm3L7RtEu92NeZ7x9OdD
Ui3Ksvf+/xNxzg0ClZlVoCQKQGWuXCt3hlMe52xMo6Y6xHNaHRIjddWnwSJ3oI5uvpaYeglMpFVh
8kBGd1TdyEPeickN9WLNy+gAPUijqdkaNXT4ikdnvuExp93TzKrfy1mGDqg+R935ateRbjtlugV3
EaGeCqh2pY2ltXf42LT4YbweSOvxk4D63kQKJNYXN1rnUFW+XU2im+WSY6FQkuFq1w8Q1nlz6hvz
crV39jytQMegizfM+mFOowqOD3R3vC6DqFLx7R86ch5hlw3f3TYf1jVN/Q/+W2xkOPOH2MH5WnOZ
tIJPOdAoAXQN5Gip15BOyoMbA76m4eKu7IiMJEiHV1tBY1UxVijsLDMuk2WdIVySelXorprFU8Nj
pm1kRXsMbyTk45RlbVprI1jfmSHewqo2qe44o30PZj3fug1Ew/zp7B92SJ+IllR/hnYMr4fVpPdV
naD9i5jhzqLP5ZPECl3Lz7FqP1uUaYA+KHqtrByNR5L0DDSoHtAMkzBcYMSqAa+aeKXbQLyOC9BB
vDK36KhDqp5hevXaZ521SZ18VS96UuTrycBX4KeuQ/FWixKVeLMCVZnaBNDUaLD8et3K9NPmHqIS
OniWs6vjagsXLwgObW/HdCtInBwG2JgvDno3fsxU+OZhoIh6nSCX+LCSXGKC7QRGaBaW4Ou10+VD
gb5qzhWwJsMxy609AceL7DH+gz4o5GDUPwJ+ARQLI6iGh077o7I0QFbl9DwVA/15SpJSCQ+0P5xc
dSh+qv45SGcVAUS+sMt0WTVv8/owku/9363qjzrcGIqCvg8vjwdrcK295vd0ZoPPWsEf1p8iPQpe
wnI+BBXZ/taN509FVazHhRiN/rniTu+QjQqWKJoWeXe20ZgRr5foFT8KS4pXlqQrbziJNzLVd0vm
U06hmDXctvhBSSGlwuAVIOid7kmFcPzQuaG9Q+zK/qLM0Z08h68RKcDPQxk51i5sLEiXTdiphlU9
W9Ve3pPnODKOppOvP7wr01TJG/isqsbRil+9rzbxRE39zjONPH5Wl1d1Cj43RtE8J4tUo5GmsOiY
zW2rDspw9zakKBqc5TDnzoHm6PJsK+jZsVBx02hu9CQHD4BHmYDFkxHcFvq5Mtuj0ZsIwGRTNu6z
bui5yTJh5v//ycnSdr3ob+0LqOgQiWnV27LtnLOETLo/3NnuvL9O0O05ueEOSle9TKCV2Vq30Kdf
Yi7XnZP7sijCyyIG9I734UThUz6FAwwf2XbfWkmsHEBNpxuwTcPOXJafFbdcj6giPCvpRo3RUSm6
ZnieglpfRwPCt2IbQdyeQEX98Ba+VzFVhQlVUKaencU0gE7fJbXNW+QyLNn0PRnWV/FJuBnTR+pl
tOy0qm/eTpn/B9whw9ELguE4+SModDmVA7d3RUHX4i3gY1T15pEYGfpFG1QrGUN1Fm11a+4va15j
siKe/PV1tqxr1dPr57gsIeMycz6pQx3sP4TYjcoTNfA+h1aNkkrnmbdur0RgB2eVUzlcx+KXSHE7
UGW9RsrYvkZeXBJKQWJaawE8IxIka8jZ9ZJoEyjG+rdXk0j2qCGsgyATVb0Z7x0IBjfxqCVbGfZe
iK03xvvenZ3VAAfF7oPDH9IfIfWWw0d7Md6GZaYd67xObeRUWGR0n/WpHO4CPWgBJ2XOzmNn+Qip
fb3y63k4yFAOSec+qWYfn2RUxbH22FnjJkdA6L5YRp4ZBI80Zl6nVLBwnLvOuvGnZo7WXtfCMuBl
f2q0f0drOF5m/kV0yP5k+nLh0QyHXRNl4JSqeg28Z3isHTV8phEAXKX/LAcjtlsQRJZ/my42twGo
Os8K4i7LkGp9d58H+m1leq8T9B4Ig4WQoJhoRcu2ztxDG7vEg73NT33h/HONpzUQeJeNut0SUPXV
tA76cLqR4dyWHWA0O1rLUHFT4ykvv2RJ+no1WJEq0pe2czDSNgF1UxgkbdxFtwwu0ZifLA42UKwX
Z7FFhQWI+Do2DwaNcnD1E+AvkyRKhnIwIjsGR1MEmw+O6xDtFnMXWjYYwS+G5qKTMxkBUikuxaYR
HnsL4OOmHZp5RxUe6no3Ch/VyF3FU5n94pW5JpI8EpsabvAs82nu/zhfIkLIaS8R1yu8XV+c1zUA
BcPlCwjdg+p/Z4VweCU1Enorm+ads6u0WzozAogErOGvuo2D23jBWK8kurMjZz2FxvgghxbW1HPp
N9Dat9NDbtPkkcV+tpfPBMU0kgxWfbqMXMpojWKNq0R+HW9e+XTZb7wpKbF3c7tl7rD86nI1sW6o
VQd0OKW03iRlfQtcEG4pALBPY7hOo6Xgv1gKNfZu7TH/R1yXoNrvtmnlRtvrnGAo0tXUB6/riAMy
4/+P61yvPf7Pn6frZ3VtWDCUVallnIpG3/exbh1a3+B9K+174zRVLMOrV2qcUtuIb0dagJGFNE5i
GsR7iZHwiqacrdZ69JIsUyRS1pahMqIesakCCJ/apJq2YhT35YoSPtKEtKX5ql5FbpS83qXLCZzP
qjSN6QZNjC3qd5G5Jqlh3kZVZgHd5p7fBjzykJhg7Mn9XfzkciZ3W1Zte/P6XuOP0YEsn3LHP0hw
73apuxuL1oDr+F+bujjQv6Mzp9Yv9hzmHcSSlxBkyb/2ulUeZL6YZILG12fDNwValGW+OIY+c0+2
Pim7OBvp5xjKE1iJ6jRrVnn63VAcEjLBam3XM621/3OsrJRGwZ+ODSNabT+XiqGs5cwEtHI5yxdb
mSqI/715/3scerAKqGCSmW66/cCNJUMdGK+SRwBmf5bcrsM+eCfDnQItSH0D2rYsOGtOQPMZ9WXT
zMA4j6YBgDl+Nhazn3XJ7cReei1Dq6L1Ho4kBQDzXLzoGkl4skAQji7BvNFf1ph5p3mInfA5oFnp
hUPCv63JewwKF3aG3tu+KJ2nxrdRk7wOaQ459AGEJnul8S7eALKyx9g2rRMU4ePDDE2KNRndERK0
6cE3OTSRAgt2Fekbpy+5eY2xnZxm93WCzJKDa6SXqTKS+aOVxFsHKM2mdKuUXGc37QstMh5LGq22
XUmezLQsJPUWm6+Y7bos7OYSIo6JBVYws+W3pT793QWWdktq2HiE1PRWjUP1rHWtG62Ll4lescd2
cU1dq5w1e7xpDceLENLOpttE0f+5RJo0a4FON4u1XPP6YdIAru8YWEwJhv0o9rT12nWFxMf+stT1
w4hbPmDspJcPcl2ueNG8xDnksR5AmMDGzlj2k26k9DdA/enbUtjSr65GbZrB3cp+UcLBfBMJaf0l
5rrE1XG1XZdB7SdezfyfonU/fiGF9kJDpfKpLSZrX3RmedNmdfoJJr/vOsDHv34OGCMEL+qAtIxQ
AU0qfTIGRF5CBqiGtrGxq+z90FyGEixeCb4OxfthbmEDT2/BWK+HzjLOWQIeaPTdr+BbNf820KBL
p4kHlq+6VCbSNLF5JrdrnCW6GdtNUhvDsWj/SQvLvA2heDrSScqfqlLQqaQztKghEcOKjvl4JCUk
3mkJkTM51A1NUhfPx7Edtcat3f+FpJlNX/QSJ8vJmCRSRyt0dRtPAXTtQdJntEFzMGYtVG7GioT9
zHNk3VtV7v6TpmZ2BA1ckvqMsuzYgIhaJ46vrWVS46beNuq6iHer3FHMM1rNdK0PEx2Ai0L6MoQ1
arr3Qr9DhNx79VpqXz/OSAOcacB7YddZfO2yeF5pReS/dB1wJK0vphe/iqyV1zb5i+8gO1gUgYeK
QqOsFIue3c6go4mygXeroU576dM249i/DDWheoCt5t3w6pW+uv/t3DQNorUzsCVvl+5PowMeY9SR
xruC55zthe2E8hko9oma4XEIqq3YRiCX8+biXqZkfaFt62UFk4aurafp9datlfIG+hR3m9C2+4ee
xF8aWgwe1b7S74esSldiz7Pe3GQqMHJvAfXS/syrmfbVn6v2ll9Ag1JJlvxBd1uzagLPvwMLOD+V
Svso9kDPql3qmxaJMS4SNe2uM4ETtfBsvkTfjDAefwxzgFwBt7XHvmznG9RPqhvVzIIntoNg6O3c
/hF901v4TyQSerPp0Y6hhXl9s4Zvks4nNB03UFik9EC9yc+LkVaDdDtNTnoGjefc55WirJXA4mn2
dhbkpErFFr2dXb2Xs3gszl0OOVYU2I8hb68HvovGnRxoYjfvrNhHtRHlwNUHhwyn2H8sy8w9SOw1
Ap53MmEWmNM+DZ4g98uftTqNt74K7L9oaByLlbJcW72T/tWO8Xo2p/FbgLrYdq6T9xHNUiL5rxHC
E5XG0TqLQtREA4WGjxyqzT3sNhn/RYoa3vuisxx6zsZS4QS7iCiHsjlxrprLAf0NSmQdPThDu423
OMTrpS7/NGl9npSypilk2dO8m7asTQ14PDb1uV2kdvWehK9ReeXTBDDxMLiKvhvnUvlCBusSYdD0
s8omiIfsmJaonPqwtvCtIxX3J6Vn7QizbvsEj+J0B/f5jZHzsddqMRU7a9KHjcTKwVDTP6Gw044y
qrpopqeyv4HPvXlgc7nu55qypI+Ymwjltg15uMIgOzI37fTZ0fONtEBDj8p2GDmVjXQ5u7qjrVzb
Vs80KK7TUOuV58ifpi2s+4VNpwy0uHIIbVW9VazlANY84y7CKdhaU6eloPuecW+kUrB4JHzpaf9P
p3mACGRNOyx9r9U0PkbL/RqyL4saTmqxradxIf979tt8d5X0nMHdou5XoRU4OTdi/6j6KSF5bIzH
dArN1QwLx0YCxXFdSs6CpNnHb0t9CEvce8XTsibaQ7mix5s2szZta+cPVpmy0TSTeF/rbbpp9Iid
pprSON+p6Iya9fehzLyd3qszUgToU4t2tdhar5/XozI2j+L4jzZ1mUuHH62p1xiZktbNsO6mUdtI
4fFKEH0pW76rY4aoF+38YfgsVcuL+8Id/ev5pbxpGkjSXTinu6Kzd33RfXajDeSXK0sf0/Mw9X24
TRRaPZ38l2GydBnnAxm6tG/3MnoLbZde5Ho5vNllRRmJXSLe4sVuLgJJb/FySQn1vtkVBEzlwlot
h6L07W3T1/PqapOzhT/zrBceNLYSY7nwEtKv/zqvdQeagiRySCqktIbE2RZV8j7mumIL8dqeatQP
lA/s26qy7i6/DxnCekVbNL+A609Ele0SJiY3d6gCvE29DMXzwUbG908/qKuVpg/qtmm5swm7QNkY
PwDU9/cB0GIwrNpKOAiaoMpOpglPqETJJCfoYV9YqMx/ndQ2yfm1VKJFGkrfZk67W5lMaEghz7xK
Sns8yzhAHmfXT5QSxaYsMe8D6brecrdyLrPFTU5Yo7JI/g3stQHxUPy3SeXtoOST8SCHue2djTM0
wfZqq2mvo4SoBqssV022xUi1D4twmBzIVsO3WpPzzkcfBsdFOCy0EwMx6m8S8M7c9doOOttsLbbr
GuTkwD01jnNZQxx2rnlnPeBVc7lU93Y9UEDpbp7N4aODd46/KL32h+vilce/QWl2fPk8/QYGJShh
FtFWSA3rR0Mv6LN2zPsmR4Ueccj6cQkQkwTIIXbemyR0mQhY2bpM/Hmt6/I/rzUV7VcvirVbVw9X
jm01T3KItQLFe83vXnVt2gJSJH32zEOnpu1T32feQ5+FS44KLZkhQF/VV4m+jElcUYvPtddoh3ac
h4KtzMfo6/VkhrqsL7bJHL2HkfVl1JXaS5SFL2MSOY/jwOtelRjhQYbSuuPNzpEutOYsPTxZ7AWP
sXaUgQSFMNPTy2h+ipa+H7ET7e+THtRUbdEMtu6QzttoDf85MkNi6EB+vdR1qeVSDklcZLf5MFpb
hI9+TZ/fsoZK59Vp4DKZt1S2VD/fBWoIyAKc/kOY9Xf1nE5HMcmhhNVpjyi2DpkjYWQe4ZKPiVMt
wAOJ4lS31WjGDkrCyG7fyFYikUecnMoBDkd/02qatpJtithkWyJnV9t1xgebLGBS9VupbtFtQxpA
gQzBF/aONIxmUedQq+nxQidGu+srYVgx1VvL0qHI7BEX3Cn0T+7qpUA6J2W2o80g2VVLNfXqnQL9
r1EDQUNJL1rTp+RsP8DkZSjekpLjxXuFyQucnipteJn7wXFZavEmM99ktA3JbtFFhKbRl7mEqcvX
YPR3e8364nf6NwSZ8ntxdq2+giRP/1Rltfc06eFezGGGEJ8x0Ic76pH9ZSzU5pCrZbIRrxU0yjbw
YupoywV8tI8vF7gsOTofLkAx8d0FIrdxd1CZgnqlzaU9WWGyZkjaRYaZBaBv0vR1mvS3EHi6p86f
ok1jRdH3ikaOWYf/FCE4czfohQ2pRZF8HpX6UQIAUDqQXQTG/XUm8oDh90pjE+z55td0zqwd4i58
rSxY69Mxgx9mwaz0C9jlehBbjvAK9Lb5/mr3onrYVQAlyXMhDvZhqgwVAVMuc+nTRS/qbeHpKY74
MlldUJerbtGnkINddCSq5LSOgWC1y+HqFts0B+FmHkgEiePjEpd1yppCMVnojaHX9ul6GLq+ue1L
oEtv9gA00skYIdrb/HtKy2E/N+9iijYa90nrfe+DsbiDK1k/18pOBlBDI/NsL8rNYq+yvdjFImft
MmdIGv3Mu83VHCAoCacdRdafFn233tX+06IBglh93kSus9bpnFr2FLIBsXzX3o9j8k1M18OH/QeN
wl8R/QJPu8wEX6bvongkW7wMr7HOsloVRt8uOyDxXvYzfTVsADS5x9jIKlI6ef3cpDTwqcpMM0pW
OfAIV86nyaYzHcKaf5Cwcz9r3D/J4Wn+aY7r+qgbACHRLzKe+Z0Pq1Bp1R9Key86X8scq9Jf5/ia
4p+aIEKaOymmrTZM6ykr2BWT0f7Wcn9e9ZC43NdND52HGrD7CrP5W+PA/QBf5LROG7gcnWEqNlRU
4nugx+PBdidlrztN8ehqXsXOhz4sw4NueSEPm6LhYewb/euHSVpbK7CtmsVjW8N74E66czAHb8pQ
neAFkv6g2tklVm58SerxLp3c9K/ESOik5O3tCX7Nmh5TIkJFNb7UQ38n+bPfRbyt8R8jaGJz1zld
wBu3Sz7DS5E9CNCh26pUt75YU1PTABZ+EkBFEar27QjH1gXmkJUGUE/UMHbGCHtVB9/uvjTyfl0U
JmrbCxIizqPLojK/3ciiE2hJWVQwFDR2OpdFO23qtjGiJUCLeU1RneEhUKv8hLYBOxDEyS5DEakX
3lgNE7kTGFaW1x2xL6Y6VvOTLPG2jpgQ9Fw7saLxa4a+3wb0SOMVJB/Babb15L5ZhPS6MMz/6kIQ
U63nfZtm1d+kbLQuEVar9qsQkI4H0m5nNzENVG/5VOgAmvuiTDUcyMhNkj+9Gi14sJG5VNi6yGyK
NtVKh/NheSAH9qYYZ9JrU5bdZyVcoqJr3lXxCKDqV0dtK+wlFkdARu0yI+k9vsWLI4hL86Qb8BCf
R1JVWdGozfNrfmcwnGw3UqAWvbuN30/qn23yglJo9heZPnUdedN8p4FvOtHADkXYa0DeR9s6VcDz
KbG7n9puZ6mtc7Qn33I2pEuSXQ6RIigjNObFHSm6c4z4eaAfQq8ypfXukOo0sctPBsx6a4D+f+lG
mD6udrhxtmaahC+/ibcXux55BcjGBi6yAnqPNKn5L11ykjJW3aBeUTa2ELQjd+GV2rgy7axFMrYy
XhoqL3VLEpLkwF1Yd+VKWDbhWYHSSoHvUIambf73SZVmAs7LpzNJqgL62+WgwFMJvBD9jHb+17Y4
YmTKUIQZgD2p9naC3bjU3OoUN9P0GC6HfLS2TVnA7r6M5ADg34waXjoXi5d16n1HrVhGUDrCxwGy
D0nk4Hg1xWOdHYde/UNMcrA7rzi4qt5eZjZRHR7y2vobiZ7uCPcnMkbdmPSIgxbdGiJ0ixrTUJJv
X4zikUg5u4TL2Ayyv/NUVcHLJOOJLZO2reZ+WAnWUhvovuG9HI+MJUbO5ABLGrwFyelqhr4XAGfZ
da8T6gaJ7WpW7xPdQcpIaT2He7Ki85vran87VYG7iRNj+tT0IXlUy3vUVbBc4VjCHmprylGc86Cq
NFQitC5eF/qnG0Sr/bV4XR41Z3ty/qSzePpkwQX9jBxAUdd1ty5q5b4a4BaTyMKiO7uacvUg6+g1
/zqNNUxb8epNN9xq9LvChsknAscRP8R6eSvLSgRISAj7lOpJRlEOESVbzuokq5Gz6iCxryZotGz0
Rk308CytZxs2h/pnn2ZWCh4RNFEokd4MfJEPBjS6Z7qyuTXXQfmpghxjpQ4osxX80nwSPgFyQc1G
DeLxpgtyABdLTpXttLaOorCCFY9hphehsQLNkJx5KMHXUpo02yims4nbWFunfvZTYOggAuBX2U7N
K1SAlxKcspTg/KU0l5ID8vqxvROTOO0GAhvVM4edRIjD7iBykvliuy6iWR0Y3ay7E7vaKAOSNGhm
0a+vnequym/K0H/0Z8WE+ksorYJMh8hKgyN19uO/Mp7lkKssnrDxOEULJtnZaAevxAh3M+FyegmF
ujLfdh1lKeSpN573EhbtdH9NAUyKSVuAHyk3kjgQR9SYI0LYTb3hBms8iCPVG2rehfYCQUZ66xRF
zo3P0/dm1nl3ZYuuQWZFCCr487xWayd+aQe3WDlz5v9ZudXdMJCQX43zt5INH7/VoqWDpK/+Tszs
izUk+bdO4U9L//L0mf1AtgnztHns+oKEgGlpZzcc55spcLrbSvUGVHn1X65cjOb7K1vLlZWwvCun
gjxLkX6jaP/+yn2XfInLTF3Hudnfz1G+g8QMNu7ZVPZmMSl/GgPfc69LdMiwa3cLxb93oue/v6WO
jqjgEKsPCYRma6epyq9W070soG3m/wO1EZXOOflT0RT1JeidZKPzT/8QpL6yp387vo2SuDmPbTxv
LW8uPjmhD2F0aGrfEdJ4/RgaH0Pxg+B7Z5AE/PAxptn75WNEplv89DFqXmzOBu/J627k/7kakK+g
CJF9ggq2eDRabivLyPRUDmD5cmfK78TE21az8Rqj28tQpoczWCUZtsZ4mU5ft9Osl6k0BtBjDimy
M5vRpjdC69kvtOyRrRbAhNZ6Rk/Aeu6DJQmDCNJRbHUQLKjfhesKkuNnEEbZo+2/TkcSjHpiZJFN
MDv11LXm66FZzhLg77bSgy5dRnbUz+RWUoPE6eKBnAfVHk09qLBUbkTXwdTILlACmU+wwaKpp/4l
ZtRFkYpZokSnRqLyeZpOZaU+8t7ir6OyhA9zGsz61C8MKnLQ277n/Rgy6Aj6x8PVgTQC0epb9DTW
26L1b5Dr7NYG+bODFO/SBO4rGCZcyFDBWYsXzmvvIIW/TJ+R43Whl7V9f3sBDsxDGK58f3D3RaTV
xkb03rXFiKaCuxdhdxGLlzPx6rC4rdrFW7VgZ7qhRXUdkrD7OTQ+6cJSu4wmW/0kFLbiW0ZX3xKp
vkX+PA+B4UtkadQGjWTAwvzBmrZJC4eSvAJe3gbFOEYlOiHLy6KUyuVwiTZbgy5fSvPXgzcp03Yq
efsdQvsmNhUDkEI0fQPYtSlTL3mZorqk1Q+7cNMmkQeTRZVe7O60MIy5/vRtsV/jNd38m9e3gXsY
uZdxYWyXQ5vodIsMXUS6DdvVGyxxmdPOgB1kt5inWXgXaDy42nag02Jyxq+e5web0cj0W6nuOMXD
PE/Ny4eowYmX2uJtyg7+UeGP1hk2hQs3csyNm4cUOBdh1sFoxsdq4k8qZY1eZ88m5bXRUJzH1FSN
Z1h2tgrPGzRTrO6kpOzXRKlGTzVe5/SQJqJFxwbZlxxoetgcxdum1u0EbcVTEISmrCHmHmnRU5ix
hixpkAcDj5RkqywsEhSsuvC5nKoK+h2ASpURhc8FxP2QtbjreYR9dl0ZPZqGvu/sKtN+9SZsq2Wq
mH43f4kQp0OD3dZCk4begdppy+VHaS4E5k5hVid+lObCWa5aYX0S77xUxsVLdZzgEH7zq1f+m2QY
Ovr7ub8Llv817mrJaTjmkTOuc9tTPinB9MvZNOqvtuHt7EOcEqPlPjb1uG/yxDiGowvpzvKlBQfx
NJXj9Gz1rXEsuylF1ZAvZw3dt8Hu5Z1dvsz+v/FDDBfo3BeDrW5L2yFBBInJcW5C/Tjprb1BEt5Y
ie3q+N2QXIJerWTe1W3ks71pQxSyPzi0Zf2UJ+6mdQ0kvhQtvJdDVqSf6F91QDz+a5IzeN28NZzy
6bYQvUwxlnEDbYrtQoH2c3QUAnZP7e9XszEF0fUKmVO8XsGxwG4trHHeWg/CdCszrsG2kj0HQ3ZQ
FFg26V6KV1U2xrsWlU+05Fz90M5qdaculV4lzLyj2gExWCq9PGmbp4acEzILFbqtS4Q4ssY8aPSQ
XSbRXtxtGsTNJm3275AjbVdK6pV/tCXlSEvPwmPm9+ULemQXez2hUoQgkbmtkrr6o+RdVdOK4snI
fdiKsgmk8WLvl+l0QAXX6RWSq8+B3X1B5KLYoL2XPA8q6RY5E9uw2KbFJmf/b+KUgvRCrsI1PY6h
tvaMGbr95Y5m7ed+ar+aejgdJxXMsliTNNPW48AdpQwN9Cu23QwJtocIjwJB3q5uYm0vQhezY9xZ
WqE+JdmYPESN/kPMEuVGrrrPTXP6ukSpnrM3MvAwhWI+866ZHzWLmwD1eOtZbEUYbkaaHB8Ny7Ce
Y4SaNw6o671EyARzIt25CMA+i22Z0Nuwt17yAK4eRID4ki2s3eELcOn64Pe1vg2X1JeD3Wqt9/aC
bdG3Jf539mFOUZ+t/FU4ht1dkg/uLtH7YlvkYfYZGkPjBl1Kbx36bfZ5CGualp3AWSkew3j2SUqU
0GNKsGbA59Nnw504kzKenxJIyAJenQZ0tjZZUOif9G6IHgenHW76xHZV0nB2e1vysExXgxb4B9PY
a1bT9D/EoRTQXR0zfWxvL+HI9qE3gwgV6KkKFpa5HO/MqOhe2o09msOLqjQtglNjupJhUHYLw6SC
DOziRZW0RFyBVhYZZiMKZoE1PFOZ9h7dzj6Lmd8uDEUBIPcyqVnSRQUtQwjmRryONn3zzandJSn7
u+vjluxIOq0iMiRoAbx7DMvT9vrw9cft0tT7LkB8oSiw4JyRebk8q2WiTg46ggzpZMLuzh5SG3b9
UmXLurF9imZ/13ZhcC+mTnXROw7rH+IT03XS1fbzpHacq6PWDT8k/v92UtSBFoPtgY/WNS55Ume8
9+IAqEfZDEb1faqDoxLztvmc+23xKU/8f7Tlraty6mjl8jJ5hk7QuAztn4fivQaTsWrO1+GQ0HGm
pUG18ZSDby6dxaPhzg+MAukz7n87Mpw8Xw2pXT0BCdHXVhbqj66uTTtkpesTRHD97dAgluM5bnNP
ftnYKAAmPs8VQhpTUdXf3So8NBp421UBnBt+AoRCM+M7yjvhV1t39HVCue2yZK8stI9O/rrkMANY
6gbrdUlayk8B392obYavSqH3UDNyNtGDt0LnYPiaN1xTzobF9tu4wpihifUgLF2PbRbuRBvMJ61y
th0oLiqIk7cyrLsaoXAUOUUpTDTDykx3zm92kRazSWDwME5i3gXPbo5s8IoT0+f5s0Kq43Ly3vVf
YlQAP7f9HBm7oDO6TTg7/iHyvOmrg5x1NxTll0Yr4nMKQ/RqRNfjq4RFKD0e4AhGZ9N0VqXeezdx
ovv7kGbFDY3J5jYaSv7WZTp3G6NI0f2Q8dSaHbQiprkdERVCF9Set4bq7MEy/fCtKTgIbz2gq/Ze
zt7sV5PYZ0u7xAvFvZisBTAyYuepGhzELiZx/o/2D+vzHX/3eX5eXz6nJ4iOt7UH3dp5dLXtNMU2
+UL+e+ghsp307r7LE3jfq8GldJHH32vD8ZMt2HbyP3UHycgy4RJjzDFCL7GDKkzMXfrXpa6Wt+Uu
02Mofe0xQyF8UUMwC2v5FjXl2tPcdCc20U7oYD69G1J1ZfQ6vNg8Sg0z0A6URtULbmxwU3NlNW53
dmCZ/xxVxusDOC5fwy4wsiXMa4vuDGuI/Tn5N2xux19W+zlMphd+wJ/Y5ttvzGyMUWC6b0sLTXqj
ch6jJjIfQXsO9A/zRS/UU9rCbCGRjWm0N7ZtuHAl6mxKlvh6jqA6DGu4biVmUix7VTeg6XRqLJeY
5QqwL1vvrqBuLuHp4M8naCMeJFqWHT3uW8alOKQ24+3ogFoxfSW7SdHB/KKWlCR8xw/OMoTqb19n
bfSsoEj3nE3GZlp6XJPU0Ol6aoqVDOdZM24gY1Yv3nQMAcKMeX4jXlkyRHDjLMNlySmFk0+WzKHX
SbugPVuBDy2K4pGsCNe65E2WQ1NnwMSRgztJLqULyhlNvCjYyVBLwuGoq2gW9VWYfwqoGz2b6SWV
IgF1BeXzdXrTVOrac7qt1hqoFAax9zhWtKrpi1poOfTQTjgtQOOuh/3h14jBbY/1yKP+QwTIKdLi
S8njN2s47N83Y2SgD887S6ZvQeKQUrENk+O80O73sbITIv2L7eKHVB+S/aqGBdbKFW1vVSZVCR1W
U+pg1cmRISWTy1AQNoKpCQfrYrpiat4mCVpHot5MMpLQt4k67QinMKCVOtaL+y5NjsgPOs9Ag51n
R9e/0MZVnyGJdZAsr9wt+e1xK87WUbzzRMqqXZxiyvP0rnBSHVZaZieRFW9pqa93Mt1VG42daP39
MnuZhJTGHnh/9CAm1e15qYL4eS+fYOzd7hiiB7wSr6yhU4PLVb1/FNNQKnQQDU5yIx8Bde3q1tJt
FQDIv58I0h9Uv5QnsbRqhurT/N2Po/4gCbgGgtz9XHXlJYE3REZ7x4P2UZzyJaMai+h7HD7KFyxM
Wto+fp7eZGW5CW0d+uY8cQ8RzwGwu+6h9arsk6XH+aeM9yRjTMb7oDL4jlu6ubb0sLkRJwjp+caA
KGEtE96mc7/KIHGdnK1rF/GdYTwLaEL/P6x913LkurLsFzGC3ry2993yI70wRmPoLQgC5NefRFFL
1Jo9+5y4EfcFQRQKYMs0CVRlZeIltAKkdwT7DvjuswZJ5VbI5B00uN9dDn0fEI0E+yKGGqOX58Yb
JtI4TRxqzV85KUAz5UrTU3PvKAi+oTXDDmlxQ0Ev2B3yws4irNt844O1QEAG6RvPEgtspzkyGLlS
klJSLsoOZK35xf5vf+QMz2bQxnyP0mUJCGsGpIKK/P0RA6y9pF5aCRIa88CXYGFLkUBPgFWzTPAM
7/sKXBoivIOKV3jnGsiyYHscbHvI2N6BIwAxfxelX8IPTuRhhqlxk/z7ODhOusyD2FX04b9CT7jp
0lHswK1aknxpDVrSaVpo9qk7NL2J4C2HenfYo+hNnezwXHIh4xd1e+q2pr6KwQr7lODkgW3Lf7rR
q6J3oKAdFN1f3Rq1GgGZP93UOWZajex0U43bbL4prcZ7MCr3mQBwAsJk227MsiN0wfJjYWj2dgAK
4RqLCjD2yvAfeIjQdWM61auZxK9JLOpfTQq9u8yT8cKSgEC3cfWLB83roMXla9GUKaRxMu9hMPFl
rrU4v0Kg4uMujSG/3sW1k3SNPFgL+uO3xtI/WGOgNC2OwGwRR8wXM7QhJ1qZv9lokqLg8CMDEhuB
v84Re3uASEx1cJCygTCPYz+QLWLfOmH398LA6yBwIDvcjuDCmv0hfQVII9OxS22N9m5qXvpuhGhp
Zd+cQboHS21WXWA3NkY2pEhjj+yKZLsE2vXfxkk8noyW8kzX9kEy3/9ZZfpJB8vJfOG5xmQJ/rn4
l0+VBsNz0jVvtEem3TJtlIceYvMs1PdkF4F/jS0f2Id8fOURZAfm8C6FgZXdNiF2brvRhioPBvFc
R1CqgFSEsUqQZ4TkXDperJDpS3Jwguesa+xlXKJYvWVRvmSjHm3GxLEvGhC3U2MEZnwKmL3uixDh
LRogFwG5pWWJL9mGbD3q/1a6k0QQpuPs2gvQhXROJjdVyfD7ayoNAUg2HLBpHL6BPdeDRKWjHbjq
muamCaT3UoO85uj4UO+LlXa0UYzekjNQ+I+eVoIJq/5VD5b2pi78rP64MMCPmzEIgjgGsoulkRvP
jd91q5gz+yoMaAtkbVIckDAAo0M4BuvahCpCaoTlMq9BvhMpebpSXXEfaG8AedDXDST9Uqkb6//u
Q47UpCnYTmLlPS9GV3HxvSy7AMct60RHzr6Kx5upjSeSIctSc7ipMTph0lhr4r9FHU4/x/63eeBD
Acu9tN9ayDIsQHwUP8RW6G8GHxgbARrDs5kGyZo3zHiuNP69qCTUzBPw4GFX9wN0z9ZCqkma+c8k
gG/lGQU9KZg1Nf15lHKaBFnVaVJbIaAFuIkW9tkxaRxtmY8iXSLmlB2jUIKknUa6MB0+LmlozHQE
UJxiPFgSCbRSlVVWGgrBEwPC69ACS05BCAYNrWDtvWan9bKqWfw2FOLqOaj1WvTie8/87hdKpn7H
vuM/e7kFHmZf2tfM0zPoPrH4gN9sfc4Gy1wz2/cezJS9JGG0HVX+iBpRDQGwNTHqxqmfW0gXZ448
GJSB+uLzORz78XCgXqdDcb4bgnFLkKBKQqe8bxHRmxBCCj4ESpa/25gLBgoSpSZn8pOfcwl1ROuR
339dz2mxR/ez7gT+DZSn6J62miMsva0/giUdmBsVpCltgAIrxwVVmUJHq4YmhdB2Ws+2MQ0uhvbW
4Nh9SPygxilZ1yR+h9Fq6kpRuNdBFCkqd5MA4QIQJyWqoQEw2YULyynj7Rdv7JZX7ZD359nZ8RSx
d1Y/fHGDkHuylk7Rggv8BQQxwZlVtWMtOsQD9oEVvtSmGV4GhnPLCvD7jWuBgWxyQc3VuEiTUMPT
ZShWwBNB1GB+Pkkzr0FmvaYHU0d2e+D2pcy7YiWUM42EOTJwC50BIJiyyfmPhx+tXpiWAbJFlKUr
tkNX0SNGZom6TLrUifhwHiKjMFIbqD5gM9QU0sD74hf3RhWvyNFJDJQHWbVn7U1bTLZpBWuody1k
2ux4UdQF5CYMw74l2djsnKTL96XlDNcRQpDQiEubVwm5R0+LtF++aHZuZXpvnVfIJU0q3LTZidwA
80jAh6uFJadJhe6e6Ylgl90OMSJ3mhQC13YL0mFtQqFvUahKBVdVKlBTy2aJoFVwtmxhAFejjvbg
2ohBf4XSAxAyfvjh1ATmElY3wJsj5LP4nKxXidhCHw3yxkjnXIEZltciE83ZdKFQz8zChfgOKFD0
pB0OVaDfUc9VJroCb0m+464qT1BTaREaKLUo2+g14Hde2JYfqwR53q1MjkhqYvhhsi5tHDRlZoKQ
cL4Vckv4NEDQ7Gg1OaS7ME3ZhYFUYe37IlnTN6pSXys9KR+g5GaeqNeGQXcuGw7eP4xREzS6WLtA
XKzTKviwoXL1Lqw0f/ouoqq2PNejdSV/+iqCPJ6to1g063khEbKbBdniM62D4DDoNwYvRZAJlCq1
4r8ysuQ3E6l3c3qId7MQrPVkZ67jLY3WMI9tVMonM4233eAbr7kwoGRdtsOW3DKk0HMDB/t27M3D
f1t2NLV64QrQcNGyRSjKg0WwwFbj1g5Vg+G6cMZuQyxk1E0RW//SjVWXKMv0tgnX82goEJTQy98R
XgtPPTSFDizDT0ldO0a0vHJ9FCKo0dRRHJFxDVyi6uopsIdM0fRTFymD5JzVXTZ1o0Ho56jWfk0r
IeNxSaPyO/Ui5jiXvtOfvXEcn7qSdVcNOmI0FhtWfGvz4EJjEsjFWztY4AzAHcGo0dxhg7ULQbDy
lGijBkzRsKGxojeNexeEgTSPO7x9GLpkSWP1GCWPbvG7xn/eVqTAuvOw7B9EUWag5cr7o6vInQAb
tnapadfQ0gFf1OSCaprGcpw76qVlbgIDmBgb6vYGMNxlFlyoR5NKbNAXCBD0R+rSkp7P77wsfRwU
7Unet9m9pqK2ZR3bW2wwesjdxPVeonb/Qi5IysQXaFDs5wldwfQtCgGAoFCLUMOLhE2LREXT7y1A
lxdgmAiQyq7dRdoEQDPXtq0tTM2JIbLFgpXNx/BW51V4Q7Vkvksgb7TQyacxUWZX1vxCo9SQ83Ao
g8i9TU5Zi4dLi/+Bad0sAFOS7mTRbp4036tUtzFSUNgGWemsUHAFDEkQ6ebRwS/ncy9QiARobep/
efvLZMjX3EMQvO70bcrzfueiWughip2fcToWP0o9QObAq54K0KX9zSFrvadgqOrJAS/eflcPOHSp
FXIclu498MgsEhea9qUR1Wcv16wXk23GsEhe6kY2F5lEwGkrMy9FvM0AHN8gGWW9zJM+utitp4hk
jWN1nN6M0gzwHUniCuV9kEf60vAQgLe4H6Dyi4FWvVvpCjLv3gUHnsSSwYosgWlin5NV1TbMS6jh
OXYAWdecrR1mpk+swFYw6aLuZ4VYlWba9m+GNFbtDemr0yGokQOfjZM2x/EQ2++DUbcotlPTQ4jd
TNNHX2+fkPLo12mO3X6rsBCuwkew1sbr0uMX6nk62BTGLmNLYzCA71Cj3Bcfo1GEcvnGqYCYUlM/
5we+LDd6AAbTBBTWiAWgEL5XNSq5BVoVfEEekLf3wRWFs0DvmfobF480HoLbbWVawXikibma2FFx
yygfmzwZDp4qq2g6v7w46oq6kRviexr2J2OE1jZYOMDP2FTiRG7kMWpRte04yGL3AB/xpe8UDTKe
gzbVBoR5Wi0SQxc3o/frC7AvGtCsSJ26oq7w/1krcdJ/ZlhRFtyBEBAc5rn9w2M+O9LLibdJcIEM
2raL8aZftmbUb8Ck167mrZ6a4Iq8O5JJgKZvo/sWQNIIj7LUlW9hXu9BvKP9MhzjBOHS8ZWBWWDp
od7/Ct4sbedwvd+hvBSoTTXJc1C3mOrNfpRxdR1Du1xkQxmfc1WVmiWARwtIAk29T7vDnJKtClEc
SgtcikQ+QyQzgIVC10fjHthV9fJAAzn+vdZVbiPHb4ZQcuX6cG7AkPbCf9fC4C+RKSNw5IIVLWgC
64WB/2uTGkJuyAmsrR9zTLexX4wfdpTvRFMmd7yx4gezsACMz3XQV7Vp8pCzqj3hifNKg2Mc12dQ
VJ9L6eYna8jyFZRxIbCougHHG3BBl9SEWopHmBoZZIYRD8KdSqjHXZOxd94Bicvv7MFrLjnwo4uu
D/RvcSu1VdWY5Z66GTIWUMcUT5mhjmDA2S5iMMN8C9NGAluh+3sv9tMjqk7dJbZDC54x9jwWUXzW
tSEAgS5gABCS7VZa5UeHSnWVG1NuetTEZ8QroYkWtUiGAYW1ApVNfKDup5uhVgNYDNxoBCoY23dU
doBhq66+By5i6ipinuqtANKK+xcZlNUJFXHu6tMDKQmUAKRCLF3lEXaglCcPaBJV36PmYw3y0KA4
By4icCTjgaTfd0imrccGNSCyaox7lNIb9zkLNi2ilFfyKJLUAuIgkAtEp8Cz66XuuMDTZtiTs22h
JpsNLTBXmEozWrUmwpHt2q7EWCxrV9vI3nk1oam1z0DHtOgUM4wzhvWRuhCpsZ4czj66kRySTYJS
5ZVsmLurSwiG0VndxU+9Y5VIVnSQp1Hq0ml9drY7ER4R1EkXlNXq7A5UwWnZb5LW1wBSLviB2ZZ/
1IHamrJjWQhKLokMK00gO6XO2kEm2wEYoGmlecKfayJSBFXCVRZj22PmALrFRZ/dggxvNDl6d01Y
wgQMwVGa/tts6lMXkgh2IZZRl/N06cUFW6Val22mfh2NirM8sfZT3wjx8m2q8kJLVIWb3QbJcT5U
k4G3m9bPUWILkjp5yJNjEYnshN3ORzP6KcA+f/bjqu6PRXskO83owsACjapOVDPWxVNg87EPIRjs
oZbSCjVzQTZHDeDPXy1LgKLWMw0IXSGMjjQqkHZxUjyMzuA8SgaYzJBcOdOcR7JY2rgHfQS/MWXq
Lb1ZpDX3juRRIiOxahmU0FqtdbGjQqkka8AhRVNjSMkeUIwVLKiLkljj8n/cybMafksAcWmRhQ94
7qBSemyKY6eaRFro8yEugBkaiyNd0XBlcwlyYkuCt/FzTkTuNE6e9ViDz+fPSxrX2r5ZQ0or2dp5
lK1IN3xfqOqwGv8nK7PVxZkDgH928jxb5bppHaVb/WJhxk+G4B9NlNr8RDbXB7+eY+dHGhyVBwdb
A+Jony40IlFBB0pn8KoV2t2cphp7Lz7qQ/PKPivLbaQZyERpKmq0DhSVyot65EoTx7ibJk4ZrX/W
mpf/91pk/7zjvJb5zx1pZbMsrSNqsfH4xMOoyVB5Swhe/7OL4475lHZ4rMyj2E587dIoEuJxbrZn
29HEWZos3OPVdujMFIgdsk2XPgAq+9QwDmSjpnRr1DOrBmUGICl9iTucIMDbxbzhSQP83k+1l7pr
qvfS8l98/CO8gwp6ugCedLr415AeSu8ZUhkHNVyqmf/HEv/ffSABhiov8HevHe44p0a69oKIHoo4
jzctdGondgjLg7JLXevOpcOP/Gz6j8loWi9/mxT6ZjuxQ/znJJnW1ktk2clJlCi+5IUmb9R0iZdD
K3M5W0YE4m5uojbkWaxEX3XFZlnWxtZIcEZ1hTF8mZrzpRY2VTgt2Rvg6tClCkqoO6iY3q0JY2Ob
hSCCJZuNDOWi7bwS1KBlve5RU78PPZY/D9q4LRsToFZl160smO0iqj7sHhjb9g3wdc9OhTPkp332
/7e9alC/RtmrKfGlslegvIQm8zAlyxrQ1p540D7O+bO8N5tt7/hyOefPBFKYiMIm/mZOinE7es0j
Wx7JNNnjZRWiooxybqMWZqfYqh/nW3M8cLZNEw/LeZk27L8uTQODkU9L00I6qJxv3DWXo4EKQeaO
CAzmgKRc8tp1l1rLCtQByPAyjeAJNexR1/JUKBv5tWYIBUUgSLa0wjSXFvhcRYDdBwVNatHPBtvT
aaXZNK/ZJNkW7xvvSIPAgd2nTs5PPcr4V7LwsONWG5lp54EXXz3YSM0qkw+e6V2VD6DqUl3arjhl
hFybCLMj2VwfBAcAhV9pcHJT67pIhW9mW2n+npfVBv/rsjQp0BDMSgXLcI7CNoiW7cFoTYPUdJ/L
hgxHhaHGrkp2mrOvO+zsaD/jR8BBUJf2M9R1/V6gEAmpiblLo6hlw/clO/kRTj09Koi3oRy/Bx2O
RJGn9ycQimOPR31PGemKmiQsIRGbtVuaGoJlHa8NNYX68wphBYJ/q2/v/7BPK3+5yZAHycLzS7FB
iKPfSy96MO1ef/MgxBqETvKj4Gm/bGXqXyD4251A44FywqEKvhvNmRwcqBIvKw+c8o2s63MJHZEV
DbhbCxpT71B2blZuI5JzEEfFJR6BPUBqK/nhmo99bYzfLRSlr6BjW6ptc7hFihixBwbhTrxzh7dC
t9kiyazoVpaufaEBHAFQW6EGNJTYTQO1Bv7l0EQdhWwOnhGDWtFRECjJxD3ZROcAZTf0w32DyODG
ijRxDfPYvBqtfsfUpjZFKol6otPijQbGfCgCQ+Qx8jzzgKjKnopa5kIX6kLd2TmA/HwaJH+yUzMg
tXRwEnf3p10tC3Zo7VAZ3e6Lv7LTDbJRi48oyJkG/5iO6l3kj3Uxfby53obcAIksj2Odb+dlTWDq
z6kvlo3G5Nl1kdCRwORf+xCvaxSaJfcsCwD7raDYINugXBq2Ub94rEUZn2jzN98HCkCI8keQgTyp
dPlvbperLCs86IfeIxmU4pSSs2UdWOFvpM4A486zd5n8RI1e82RzPqxjPBpPjV5WRwPZ1c3o29hU
gnxgERV+98Myo6U25sVvcHA/c2ewXwJNIriPyPvF1XR9X9ko3fdwJrtLS79fik433ga73wvXyH/r
3njgQ9C8AbQJgS6wH3qcLWLRjw+6Wabb0G6yQ+Ox7Gr7cbQygl68AUm/Heos/6UP8Teep8NzL+SA
06dRngKD2yd8s6u113vVi8cRDlSuVjfuE8+Pj02bOMs6SjkosB12THxjfOiY8QCeDucNGs1Qcwrt
7gT9sPoeNG3vZMcPg6hM34hzCdq6u5bFAFIn/koLUFwHAszoohVlcm6MGId9y+rfW2ftpkn5A+Aa
yGQpB5O5wxY1lPE6NbPyhuKX8laFKPBCwKFGvN4pbga01/xFXeATj/mVTKjh0pCZFoEVL6RW7SKt
SzdCgT7wp9buTD9PFggbi4Ol3nvTQIhqgTGsbtSL3bA6F2Z8niflFd76Q5yAxPNzoRIJ4xW+TOlG
I4gINtQfC5OPFxtsUfjtDyJ7GxUfZ53x4dgVi9JRlG8T8dvUkg81X/q1jMYjA9aVG/4BEjYLxwWL
R5VblwmzMEIaA8GBdEMYh6g02RkFGs80SCY3Ns6m1X/4MyDckSaLnKPW+s6S6Cjsqv1WJbZxbyJo
dvqLvW/Kr/bU7L45OfvwbwAAWhJ7Bf5vvgVhat7LCNVUUySrDHv2we+KJMjJc8ENSpgEKlUrwL/Q
tR24J0L7hl9M9dRDkmnXoYR70w2W8W3EgzfiXvyOVxjoU1imnQbujFeoVPsgykBBspqJnG71JNVM
ViEwFLn1NJMcnBBFYDTTAqLiylOIjnv/zKR76h4gijTTiX39GwP4iByw00PtRbQuota+B0I83eCP
EZxEloBvGOLVO4tZNfICsQW1cK5Dj9oCvaplZj8gXbQZam+MUJMYr8HRZfxIbVQWAjGbPjujLlaB
KcxrJSJt2499d3Cbbjghzw7xca9q7hs85lGe15ev2EY8hhnAvYv4fuQtGMNqr1aqIvYr0/Ry+bfP
NnLrPz5bVOtfPluiaRDZVbVfVLoVS1YsmRV3h6k4S3WBmu8OVPbFTO0edSRsX4ssEwtEVkEhR+E6
v/WatZWAMWAyukjbrn0ZawuksUucWjtvIyFmtoxliN86GVmV4B0dOadRqXhJ1ZRc9zYsgti5V8ut
Jb3yoAESchYul2e6ooanFRjKQtddzQNNE74nTA8XRevJjZVG1t736vjeH1RJ2wCqXyBPTijxrF/I
Y7AtE/lN6wnVP2IJPfboIPEosea0/pcY/3RJTiOcKAXgpYmzETLGsR9sdAOCu47nowYlzNeNghUz
i3ULowMysAcs6NF1AJG2s/EbuYU6aE6dukYErsdZI0m67tIptz5CLZ+a/jc3iW/+tgQUETJWHn9q
i2KLUm7k9fDN25hOPG4L1RV5vUyhG/KSlY1+yEwXsuPaqL/qjvw1pIF/Q6JZXsGmjYp15W8Zgbtk
3EPmSi1b8HJL/kPqfSxbIW68GwtUtoNaGwy7Gx+YsSWyi8mejrbUrfU03U8HXzWKio3kSxexzGSf
Njoy0Q2qS30CrkaJ0y8Mo3fWQRnoJ4fQrnhJ9O4G5Rm3jztCneYYdYjT5KPZnVBkAnqJAkTVJwh0
huYmqlFUXnlSbGicGs1LvqdubW5laXLUsKBJyqg/V6ypUMqfO2CQ8V25IGNSsQ8fy+V8WTOG7K/y
pgHuRRL8l1BayGokb6G1zs9chAATQl9q2VWQaBQZ0PxI3eMSO69uA8a3buEjNCkXZGzVCF35QMrs
q8a7zvbaMEH9MY1ya2XUABpK7AwcvMaPjL5o+ArF5y6z8Z2jy9h/qK08hcIZ4ubUIEeVC4R0/+l3
4BcqwetPli8zqT9miQHN8iWtNc+BkBBC8aoxC89a2zJ38wvowbqNDi7wS22E1lnnT4aCe1FDZroa
Y2Et3XQo1wl2Kh7OIKF/GqNiSS4Z2YagbKHfE9vreYU20Z9wOolB0+fzcqFBlewQqIauoszpSjAp
uDDiPBesydqNrQ34rvJyPBtK52zYkQ+ZbKf6ZzYtOffJh7pVVTj2ch5xDa9aGS4EJVuBhJEok48m
RTSyRb08+rn0GxAORb8mW04j5O60XrXpC+03RSC/BCmzJIHKTwzy9A5o9hPOjl+jmX8EN2my70RP
WqI9AwVtnU0N/IDCigcoxQ/puRnyEtxLXLtDEZq5bLrYRIwnjxZgjCx/yihbA6RYAvuRQLjGCeNf
PG3eq8jtvrUD8vaaG+v32PD44J5kOv6OVbbHS6sHC06Lan4vW7t4ueL74JT4XaRiOE2XmsW1g9Fi
T1VmDSqJ1Ag1rgAyawAtnsRpsEtMFO2BDuMVwMs7iHW2D/5YBycUC7ZLsmsc5ItVGzfXLLTGW+BI
7F/UhBhcAcgYVc7RRn3xo19BTlfo5VNUje1CgpHvRM0gtOKkq2a2UZcLzpZObm6qEYBwUbIzc6Pq
KQAK9p754VI32xi4llXrlvmTI7vqCZFXwBtrfk+OUZVfgJLyr9Rr0/anLJthWgR6daBVzWN8D9Wa
lTrQ4kEk9tTNR2dcAQtkb6nb+TXSgwhwb6g7JCHDaaz1V5a6KbhCkz2yG9aSRpGJ1w5NBXoLGvXd
Pjl3HXaoNKpLs70iZHBHg9i6JovaGfRdoWnWCLblrEVBRnvosDlAKKnIwjP+t8IzXWmi/ga+bLEz
jcoZF2YT9gjAD2CCNwocDAsoM6sraiKoAhzCBM3c/ZvfPI1mkAtNm7v/70vNt/xjqT8+wXyPP/xo
wGOC73vjIYwhsqxBJaRa0OXcgPjDWVVWLRcQSsiP84CXgJK+qYp/plB/HvbVinOXrv68Qd4hI2l4
YDn835eJm88PRnehTzIZ57uS0W0bu1q4tnE38gRnN/Uh5inUnVzokqbUdfoC5c1mr1lJdesgDekg
FXQqFWMnNfXgAAWihfVyMK0Pm6CrNNtoEDU6D+obAGw0Z5uWZ6iV+JxLM6oUaDnpmefZPuqo3R5z
PInorvPAAHod4YrsUvoxduY87t11VifBcrrj58KIUqFwGxzegu6d8xKn5MZIV9NSNDnmr7kn4uu0
VM6Neh0nWjO5BFpwsUBCtAXDBD+4XOeH6crL+4+rv9jIRfq2l+OLjXnUlJ9Xs81Vy8yr0sBsa8AS
ukxtfONB7xbc170HbqoYTOrUDZ0suOcmJLRFZl5j5dFAXm0Xd06/pMHG9oP7CvGWohH6eZokOJQC
UcSDyBcgoiVn5dW3rAtoUpqf9ehcNFevf9rcu8QeLkpY/DBlJy/Jwc0U6OHea+UTAdIJhh4pLDoi
AZN9NpEH2YtmvKLKfKEPOBDkTnoDgZ59lyapd8EDaU09arQRbM651f3shyhDpq8DIq8OGrb03RAs
Bl4RHdvcVuf5xn3tPq+y1Piw0VWf2+5rHA/5Qq8K73Uajba6ETxknGd3juNkd+C9dk+sG49kgjhE
dtcBiH8N8SyDap6MluTW93cxyJhu5EVN17JdZlXiTD2ZpNldW1YvlVeCSUOtTCbJwFnhama0n219
ZbVLP9WzLbnQQM4LFF1UKOIhG60ZN5ATjTo7W813jTxubTMJBup5vcjKzb1nSOC1DB8fOK1G/2i7
3R1Nox8JuIgGSqX1l9WNBjS86fQR5h8hw4lSgP3rMpvKsL3JwItP8yfjXpgsDNAkoiYVvzDyZW4b
LjTN9b78VI0ZAkZqgq6KXKgJRnCAMIMZ009Fi3p9ANG9ouDL+bZ6V/o7rQFuff5J+7bXDrovvs2/
OARIwfvP8/386WTpBNcqeqW1pr9hIGsVdR2uU3es7QMYNoQqphF7z4RIglYV8nvKukczL7LHFJKN
B0/XgdBVdujZWVrVXUbswwH+9NmmA5XR3i9q+4mD6I6cdNc0lp2rt+fEcrSV5lTFgkOA76GXxrPo
hvIsVM+tg3EDrAiYk5vAeGhd2d58kF51fmY8kKk3QO0VFVFyJJvso3pXJJW+nCY4ZvQgjU3IuQEm
TkD0sK/u0z0tDk7c7ICoiLGgLk0I8M+iuYa8I1M/IpSYy77d0uKoNilOqVX+okH6uFpiHJHCja7T
3TtLAG2WuGtazPcycdHt+kL+1ARp+r3KPONEPYnt4Tb0zB50IviBRk1Gd0CqrGiQTBUkMhd2G8oD
dbOxtnZegmAdudBHEKiM08cHMmgeNF6CZtR39AFA66EfIi5xlMSZSiQvemL1d6Pt8Vs9ip+hCIJv
kHYf1lAEHHaRRDfm2gqkW8BopkFwqtsCCnyooP4GnkIblLhFd6z7BNA1824y91Dg400DvhDEaJYf
J25QqO0mnN6Mzc+Q+jj2Zb34AtSzUgYxccO61/Cx6yh8ofx1pJfvnPHqsUaSbccZJH4QpQ0elQOl
trEHfLfZm4Yg53vqAACZCft3ZuXXLh/MV552A/RAzfLOtZJ+6zemPISNmyFOkelgDbTlYzZAGbeE
QOcPNR0apfbvBNO9AsFg/IuGm9DK8a+R6yhJUHXkia+B2cLIUHyWx/IZGhXgcoZ9dhOq+jwPPKQR
EVCb3FzU3pMbqiM+VhuU27xakv4IiegAkscDaL5R3qEtiuFn4cVAlwbmC2SHG4ASjWLHZJc9N719
8mojfkc9T76sAY++cM/Uz5UxILVmDcn750yRQ4yCZlZuBNi2ZekrLU2RIIrK/JmuysjNpivxF9vf
/CLd0PHcrPMveTbNtYYjmMF2X7J6U47NGR40Z3T3lF6bRj1kydaO1qDM5DNHR860St6wHdllmi/K
EYndS93X9dYF/cCLWdQTn5Wb+8Y6s/x2DxQSxHnzauKzwl4a9rQDgbYZaM/K30ecDFVqgCk4QwUe
ZbMW5lph55exG4AHu4mz/9IXy5QvwoSHxyCD7AigMll1KUYHCRdDrGgAecLqkkBD0Fqlo1wBQxUe
Z7dwcOLNEOXeUtqo5hQAahx50fePsTDLNVjK5GbqjiBis90WH8n0+kcujBEErvmJBqkRHgjDUNR1
Rz1aTWbGx2q2IT5Wiywt2vS87BDx8s1sQZxZkB86Cd9oL9Rjes52aVC0S+pSgyAviDkjdrGbAIBN
5cFAILa0lZQI2f6yxuShJvx7jb/dxWqg/Vr34J6MB7t+0DLjSNwMIdRJdxlqrdZSfSmg0ZeoWLS4
NhDtfrDFeNQh/rrGw9E7xiyKl50/2ieWVdazDrr0ibaOl9UBLJT1KgJq7hu5hXljnww92vpm1aOo
3n2nbwxjEK5oELO463S9O3ZR76/0KEveeXGuGit46zPQro7dmBz0Ii8f1EQab7MKGjom4EJWkrn7
LMc6LjPdnxECPnHciXdkS8Wyt4P4lvmGATHXESyjVjVCRDn78HWgyMIhx1iuDCRPezD0gvvD1leS
riwcVUXJfYQLcDWNqisr/u50EiruPsqEVANSTB5tGQC9W6ezkZTleBJ12EaA398btwGeM3eNh9S6
4kub/hhxN6yYi6Ar/S3zuE/voCynNLhuTqA7bzm4diGmKN7MUepLnqUCWnqR2HVur+10ZDqvAiXh
S+TlxtdGyhNxaAcl2DuTSrzpTQ45SNRfaCItHkuU3qN0G1dRW0M2FI/kRy3lH7Z5lK5KXWdrUbZg
BrLxoESJRnGgjxy6eX5ym/b79InVj+LWIPsijyLmOygWpE9BUZ+qSgseUxA+HfBEUd9CMbwpe67j
bWHGsX1wPVCl/Ns+IpGxqAzW7PD4+x/Cvqw5TmRb96/s2M+HOAlkQnLjnvtQ86yqkmRZfiFku00y
JfP46+/HKvUu2e7T3dFBkBOUEUPmWt/QHzHh74+jcDr4Q/NsHVt5OCtYHw0zanFVOM7qQqh11g3w
NTPggyC9Kag1Fe91bpwMG2Dbyks7bSoI6yN7gToqUsO9LqvcalX4VjsnlBvh3bAGvrjc8beEb7vX
G240rhmww7OEZFrvzlaeXV6QW6uWusHbIzBM60HHwliG017gDO97VPdXrQCWQj4HWMl1hLtnJ5E6
WFWjmz+Xpf5uI8r4PSyqFQJx3Rcz9eMF8FPDqZESkT0zq1Y6cZ25pUdj5svUPEhSRKBAMZUFInKY
5wQ7qqKNO0WRaQ9pCni55iOMaAFeXUVuA7byRLgjEBfVQQAA/je2c0QgJzt50+tXN9arNdZsE3GB
V3Ju9PGWMwNfiSKGB3pbBRxmOmb03cdTIS1HvOWeihamEOnJi5ncqzGrln2jG3C9wReHm+d3XqU/
hqytn6QK67XvZ+k2SAWc0qaDUY/RhuN6WIk3hPajhe+OeuEyOWwgIUgYddp4WhdL3xXWkoodyHtX
570Dt8XaSVPAxYf6cdQ+qP1xmG6R0wDBEA4PFziDvNcV7tHwo61WzvKvPCt8G5/aqXGcUvGuVmwB
yGJnPCK6hqvQhUG+IO5/jNTVBrleC58wuDxBSLG8KARjbnVUpAag2+uNPTdcCCC0vLWeQQNvd9zK
J21qifBhCWuIe9GBgCKuq32M7AAIael483hSGIdV6yenKoNHV9TJoR1if06K3s6f9U1mJ4fMnuyZ
EIFfQss3gSlhPsNja36F3kYDzL+VnN3GGaD1gj9EIsL2kckSgkPTq3ZQ731bBUVj22rUVZkQr258
JLKwNhy/cAZnnr4ZXmAX815PQAxoZN7qqf+oI38ZGCM4BnUdb3gXqhWSHMjryRHvReTKoW4DUkic
JBszTuvP1EPVIV9HMOebYbKVzm/S87XB+vVflkl4HvkysGSE9DaWA2k45VRwP6NL2pQfi9SKiH+3
petfhN1vrb+MvXdup0MV0mjWYzDuugFJV1ihF/seEYCVLk37UQMSBptjPX7P/Ie87/w/7LH4YQsp
n5vExMoy6P0DUODlbUyT5sZSD2Aq0fPGBl6uI0NliD1Nc6BmmvB00ybxRnvO2NudM33nVecQk9im
Bcx9OJjXnZNWMCgemncm9r0fPBkwN2/TZ84qhvu0K6FNk9qrRABcHMZFfgQJXi8Beyo+la75jaiN
hvMNr634+30MC0e1MHzx2jj4YxJrDQjjYnUvelVfrGCPrFaJGwQHMYB6JfoXQr9nWQtrOuUPJ8ll
d7AaLGTCwjffqvjWwe4fWW/OkC0ogBDBI5FhhomwMM8PZEOTTkUxFanVbsHtpFasFa1nav2rsbGj
kLlINQRUDX3CNAHzShjQWkUv90XDMNWc6rvSgWDAUL8WjczsH03syiv8aBdQuA3SiwomAkMTHqDU
Lfg3DQ7xArIa/MHI4fo3GG78HCRZuYST1HgE5SvZOXnsrMc8s892lIt5Kxz12lr6miYZ/wFiP/CN
XvNdFX8Od1UD+EYbWxDyx7cC+ggeQjFeehB16wM90H+ix5/qLa6dtZuXN/chb7DSM7jde61hjHQ3
JEpzVa9FoyCGO8KQ6N5g5hyGH8YZCjZQosqB2kdwZVaIsNtTsR6y9yJRD/F1+Ng6/Fyk1oiBHva/
js1GYHQKnS4gbXsQlau33jTBAhoRjmyySNWRyrSZuvjZqLdR7IYHE5NP0jOImu4PX2Tq7HQ9v7Ix
PpEYgq07ew3YaLSiXkM6/gGWXnDG3PbWi6qtwUavPkGvaeb6n2NBv+LWS1e5s2pkZS8RoQRAuC/Z
S2hDGw7PtX/RqoIeN17+R3BkkIPyW4WgS2cfR0DFYY5Y2dc6q+p5Zur+c+TZb63nxn9YRY3hUx5K
JAWWSiz+7ngwWu0DwWDIFuCZDipoo3QD0iStGR5903hLDJ/fJpRtbKaHLFJvNE2jBYIEy3Um7Tbe
0WTN47gHQYbPl6TmRbpeTe8nR6PEp2JS/qL6um9A7ZjqeSfn965UD5vOBB8Gr5hBsHdcgzSTvriw
F9emVF9THzRoF1pspyhR3UmCQA2oQa2+RrAGEAzaG5Yb+uufR8ZmOJ51ar9ozGyOkGDSR8x69REr
kGgjeuOTtMNwb0fhKrDS4jFJovbsxC4ALR2cQXvEXOalz9iGWo1W1IcgkF9urWxwvlcgf+wxOcKq
xeEGLC8RIaO+tIFw3Up02nigUlh4zuLf//rv//d/v/X/J/gjOwNGGmT6X7pJz1mo6+p//u2wf/8r
v1Vvv//Pv7knbSkEh4aF8KA+4jgS7d/erkiCo7f5X6qG3hjciKxHXmXVY20tYECQfo+0H4CbFhQI
3Xp8Y3uTqgKY9Nc6HkDDbRr3O1LnSJ/rb62xuK1jg07FezBW1jHNsDoh2g2gZiI5OaNK15J05WCX
ymdqKML1zWUwDuufyuARnxSAMPdpRhSLaIFsTAqDECgT0SaI/Y911LlIkwXDPb6DPTHQs9NG6LQ/
2tOmj+pyleGlB0WmP1uTsvkMMf10I1qGGbtInRJ4JNneutBY6kwHgJsCm/39pefW75fecbiDO0sI
5KAd/vOlhzxeZnSV6zzWXThskAQOgJoyx2XKjeK1jJE0maYT3QgedCF5eaYeDjhPoGozwMT+ulep
fWOXKvnhOB2bZDbsvoFZsbETolKvSVhai8iOu6MLS8x9kUMnY0Bu6tMI0WdcXuf71BX608B4T12Z
D6eRIBkO9JiZ5fDQqMjecW7hnQtKg/sP96Vn/3pxOEPUF1eHAxriCEf8fHE6GRcS0Hn9eJukO7kA
Lz/jn5ChyC5wlG0voOo/0+swrLSxolceFadegGvpy5DDq9hS3htiwM3SEamGahpeTEpXMGsQov5s
NeXRneaI+ChedcSyF2HksAzKO3QdMr6v3LMysvIMoP0KCXvxmE1q+gW0bSF3EPt7qoNkWLyuc+g/
UisNKMN+JSZdfkTN4Fpbhhy8PTudIzgVbUdXQ7Xf16A89j40M+wuLueVDxahqh/hXS8ef+nLzXPl
WFsJ545fpvbkMGc1wttNjWQ/N7YB2Ekdgh6Y/rKDycM/ys5Ln+ppg0hhXooIAmAopKHTzlpQD3ep
l+snqzHLlWGO2ZJaaXTXJbfRGcR7H27xRp5bbGnxOv4gLt/W7vRWNusVNRQWU/9wR3DvpztCMCZN
/C/gmO2Chuza0+P04U2FN4s1QEomeBT4RME+jvWnzoS8MvEMw+KT6VXWG03CuNH2h0D4/clQHqZo
RgkryCg+kqvszSWWzGNv9rC0W3p5ns/qye0tBAgQ3jtFBHOZuNjTIGqg4v9adztYwGJ/XVUSKJvB
lsnG7UZzz7g097TH+9guZjocgLZCoohtuIy29+bf+twqeNms/+Hd8/Nrf7qYEIByOHOkZ0GIznN+
vpixKpmZpMy/un01IBWbejMT/IWzFRoeQN+puWwTT79mTCxprks9ylKBpdfxDgq3EJ5FGjGX4B63
+aZCnmF6z5bT2/XDBiSjY9vAvA0dqBoeHwg6mQrhtGDU8zI2Ie9qsfRienE4o2ALNbDUeG9AdiZE
lACy7gZv9DzKc2jZ+F5ycYBz+fur4rm/3WI2d5lwTQuSu4zbv1wVzKh4oOvEuTLY5R7tyTAD0iYx
IGyTyy1pogZOFC36/BI6Y7L4IL2cwdCA5JKpDvp5IMZKSMmTtLLvDsDB9U69qMrIgBZ3Ws0JCpgJ
yHPACjnYiwkxGAVrt8ndl3uvygE6zWWwbuym0FDuRxDFCI1gQ8VmquskGEpqsH+ro375FGq6dZ76
Ud1QSUy1ufFaTvLeMzcY+SNew/AVsYIISl1OsaWWsIDHll/ChotaP/T2eFXBIJd7B9VY0y0wfMHt
lK8iqxo3WgCoMtWzrHfwjkBQEaopWPFDsF8CjC/krK28/tGaCCQ5iMhI3WKlNJWmtm6Ag1JSIywH
izAVaMg7d6a/hbl3fmrqEDLzY+3vZep+TnRTX6kqw6drkSCHsaIiNZgJKFTMfPv7e8QSvz06Hvw2
PBPmAp7gWIVP7R/eQ4PH8Lkb7OKqlDlFnfVLVJXhV90BdOj3Djsj8xMCngcAMPT11NccihjI7/uv
OdJKK/imQiXDdcKnn0d6ZcuwgBkOXmqE4LhCi8XpohIxKcjVUlGG41LlzfjYKheqIoFehZMjXp4Z
2REysYCaTkWsMOqNdCeVm6mYlhAfLaToN1QE0ej9kFSEFfIyBNRsKW3c5cQICn2rWoajU3+gXoMt
jplRWd6IQwhUjduEg+p2o16LFEIScAIzb9RruM1lD74tPlCv86Cvlk2XNrdT0HkGEHOA+7Zi99Wy
3ObiWF7wELfgv/Yg8bzajQWncMbSAxAK7pMZFFtf5eYrVEXqFd6p/pq6RRH0z3PkurpaAu/UYgVB
9Q6v3+6HtYMREeBpOB02b7IAofj8UDV8BG4U1o1D0aonaK5z4HMQrSvdajtUyAiAVuDOoX4Rfsf0
Sc/SsfCf43a0Fr7RJw8a2NBNk7XWlo4kamQA70fqWBpcvbwHORk+Wa3fzy2YxiE4DW6ynDZUL8p6
WFbCbuamM77XUQP16zHKZsy+HUOGa5hYVQ8yQARF8yb9AgH4HTlD1lG9F/3ovQLE6Mwjd1DgT8A+
1a1Lc9OHCNiblm3jF8j0iwyrXeXrZ5AZ4geG1+FlwMIInhcwuBZZ+4Q8VwA7uyB7ytKxgk1A3q6p
6BRJs61aAMepCBNm+1xVbBU1dnZBhN1cZCxxr1aRJQ+scNfm0LtXqupDv174lj+u7KnO4kUF545b
d79L9MnK9ZaCtTANgrph4mwpYKQoQzbV1b0LbHTLQAjHZElCuu3V0OYlLAWCelm1tf2y+NFa8Zsd
jRKc18qfY5nOz4VpV2ueVAbwQCPkGsDiXOVhk13/6jhJvO3TvFgjYNEuixaWeDrMr/nERgEMEi7J
ExFFGxlMG6tE45FCHW0EjAOorzPiLSXDAjn5fvgss2wxDtnwHMUgaMjCMZFrwYods1sOgkaGD+kk
biiSfAFiUb/ryrpEBq5ru/hYRVkxr0zmXaBPqta2zEM4zmTDIbYQnQck0X10LCQKnEzJr+BULZM0
4D+Cxtu3NTIyNBxwAO/CAxWuAWgaV3//JrR//Vpi1sCZzfBhcEzTxDvl5xchwlBFbfVGC8N4EyHW
zkd6iSgDkJs6e6oxN5AKQ0SE6lp4R6m6fRprp4DhDVTyHTc3L1GrMR/oivRbhrsS4DL+cu8BDH+A
RLUfbtxJYoV0VhqIrGL903pLElVpJgNb2oOFI4xx50FVpbd5hA308bzhQ3xqVG2dqYEhA3L++8tg
/jovnS6DYJg3TP85Dq2wP3wP3L4Hzluy5vSOaXe9iUmKR57B+RgiXggD2NYIvcz7Q58E9oL3dvHr
y4BG5AlA/vT0qxx6dsiURfO//8nc/GWe45rSlBJ/OYmXB/9t5QmmqQmjwTA63Sb0o++WUEIPwi+I
CSdTUB5qO/G68Hy2/rOavvGlCSjV79UBdBtv1cxuwi+w2rj3rqLaXYiw0NBoWlKYM3W98NkS0HLJ
kuWgKggHI+Wx0LGprkZQvO/BCIEvugY0Dx2YfDFMe/d+GhZ5/7Acp/XDPRIi8E3HMphjYWE7Hmco
/3w7d8PYh+Uo4s3gg+ol5jZMWdoRVtsuJpoIILnXbuxgqDsRTromPgP0Vn669/ANPiI/ZPWzLvDh
2miByhD2PaycFASmE3xzwALN1KNgabHrplYq0iZAInhw+uCgOINX1X/G607E4Amb5lfW7f/+HrCm
6MLP/1w8vNKFSgi3XBecrJ//uaBapAMyWcHmxuGy8/ktIoPYvne0Ao3EJTRUymkTj0EFHXDUt4MG
pw0C1bPYgYpj0LQQ5mMuwtaBZa8HaDkrrBdA3f1QvrcTJ0yW/3A3449kT9GAD/8YwSz8SzzPthDh
4VL+GsVicPXN3FBV66SJ+a6BXfgcSCEg2DoRfA5TDxJ4AJ5LtwRTkvfhjOqBAHJX0GJEAjrU6rPH
sgRmR8I5mcg5PKfIi1I3nQm9DxTCLlTMBGSpq6hjEHUMMVvu63yHjNlXgK2iH2l+wqQRXyQd2MhI
+fJ1khqeIzLYXLmf1KuUFcWhTlp3hyRyt65LPp7BzQ4WeJVbL9Nx2toPf4zj+3EsA0qPDpKJeX4y
A4UPCBQk2xOA9kcZxNnOwtNtTuGhBgpUQXMcjecSuhsn6kXVVByaYtyA/fxG9VRFjbQZ2sJfmJj2
z29noMpqOmRl9u2s0TpYU92Hk0m3XjdDVO0/1KWtTg81KxaiK+A3SUPoVALkr7WVlOnHOupjiDKb
PNBaBCx+/9WwosaaUDJvjZlWsQ0YVBATMMfg4miCnykTvQDbzxKHKLcQro9NHzJ5jdHuqZzJLJjX
gRlidjssE79y4Ko2xsMcAsr4ojh1+ug2yj2O3H9wuEJpqmoS35xVNRPwChEp8jcB3xs8/XHv0Qn2
AyLYLl7tPMZ8ESORiHO3tQubZTqGNx0IwukQLWjEkXrwpIg3iI0jAD01Up0d8yVCV+p8O1PqDat0
GMbF7RghZrzRGD245TqsYijFTeOsSuql6Znu8naEzC8uNvwt7wd1zTFcgOiZr+mofMz9U5gEOymY
yOagA8KRIveHTcJu56kDnx9g3fJC3ek4PdL6sxpCmjsq+kryibUDXOf0E2hTBNDTSBzrQKMCGRib
MsffhH4V1dkW6AjIdZ+of8hDiHP4plrQtRl6/4udVeFBQhsO75h2ZSnOrxB65Fd7hBQW/CS8Ze0I
pee9Ec/g2JJeqAswBjYobHAjDS0rW1oRr9deCzXhKnlLuiRZ9SMPt9yw8k/J6GMC4iZvQEBWC6fO
rD1cR/ur0bZfzcKP34CLwlRC1+ZJBl78gNmpM6MG7fQ/2sI1LqGfxYexqpMFnQCR8b2c4IxZO5wg
1QcZ+x5/CjpJ4j9luWdDfbVP1kneeeuKG/lnWG/PB1b6KyupQC31kMYx6n0XFcg9NAgGzvF2ibZm
7DJwrHHJEHlks7wPWTH38RLzzUBfqNV0wnbhYOW/pqIyPOCZYLx6O1SJe7hAjOYkvYY9whAjXPkW
AnlULHTJHkBp3Nz61j342bAKyFZ+ZX+jo7m5a6xhsivmWIWbj5bR82tq76ntVqPBhEiBeLv9VGnU
eoc1C6xWpl9uJ1hfQUQEtKEKH03EY99/8xQTjZCsW9PvaDLGDzbX77+5c+QD4MT69pun22EFbYNs
SWdNBBDso+sikz6dYNrQ70a8ubv9rr/7zTSor4zffnMQlxDsR97todb9qjNisW5Kb5sjNwcOWpMD
2GG0mFrQ7pA0JWCryInkoSs2HrVIIwNbUSewdbv1rEHqiIQM4No24UKmY3RAVK/8UL7EtoKRNNUx
yIuqA+3eavPWYjNA7XxtxAsV4gNgx49RVYDPUULlDVOQ5BG8y+SxSOFI2XkX6gDQgL1koFItqZiz
2LpiMHWkIXAAk4tOdXpFdZVEsrgJ57BCHbZZm8zfh+G4laqBy2kK6G5bbfLIAlE/DKazvvdIi6HB
P7PJNnSsZqy9I66IbudFnu+pHw0tgx52bKyvtlSne9YdBh69jsXYbKVdJAtEdqM1r3uxY7FOj0Ff
YqbeL3ydb2Wcwd6K6XSWqHz4Q42rRLvVjyEZv2EFbX2SGZILUelrYMIhfDdWHAtLqw4uvQ8dGd1a
6RfLlMgVYxAAs1jp1NZbJGwI8ddjeqUz90MmdlHUO1tIA65z6UBeyBrdfR2pP+zOKpAmNSBu6Uhx
DPHVWPE8MMGmg2X2EBfenPnAPBjVsuAQ5kiAsniTATtBQntKfyJqI3tc5AhAARVa2XejCb4VcHb9
7PQsnvNu8B8r6FMuYMPAQPsY388NFn++++W8YRPIC/gQoM0p1X0CShgEZxOIgp/OB4tu8PmyKl95
Qw4Fc6ifr0pogCz8BBY6ujUx4R5a8w3EvJnfWtWrV4Fqr6Aat2GIZXzyuLMr0umopWfO5QijI7tv
zQcdxsjl0EjEIn1VDI++Z+Y7F2bSSxqQ6vVoRfILqCUJDHK6aguYvnwaPedM7aMTIaZrFt1J5QjP
g90Iv/PpTKkXQOiLu0947Optz1S8KqzS/+KXq9tAW7ZLqxmznckQ4YLJ3+fbDwFqdmZoXLgYC4Kj
hfzNPJsOCODSLgsb/WmUathYoIKv0rppXuN8mFEHwwY/D9596R7iS8XVkzCfolNVAuTtCrOGcwAM
xMGBAuaCGgxRrTy8NV8aafO1hFTpWsW98ZJx/OWnc0LirliMSiZI4QLxA4/k4na5Mhirz4B3Ca6O
AYcafzIRphFlBMQPAkmv9egE637Myw1cSIZPYwaflelCxyl0FSCAmR6d0fAAwYus2YhP0jOSVc/F
AAePEHiCTRbEsA27Jb6R/RbQTkA8y0HqchKCoQYzcB+NHuac09e0NCJxzaeNTDC3K+zIWNLnM/Ra
NMhvyumr2wc1T8NxnUH3Z06DqFcL9O6A6eSRSk7feHDd6PAZzjJrjWmuuQODauYCFfOccMO4xEG+
N/02eOndDBcHZM9bLLIsTcCcWNovqdVJg2RhIHW3peAjkKQ/klyyE5WmI1pAUTzr6YiQp4OwOuKX
osB5/ySLJwp+kyCFHIA9lYdGtJidtkVvbTq3ebCmBnDdQCL70Gz0+QYvfWc75hE87IDLkgdfWH/u
DsqBy87Yfw/MLx0PIPbdtCmCYJ4dz5Wr6rnEN3Jd2IzHc9gxrq1W2qcKfJPrWDJ1tFP28N5ZG0j4
9U26uJUtxAvB0CxqON1MB6s0fEhZdElCL7kiNY6Av/L+aJwEbVYj06VVV7jN6EQVz741eW0ugURn
S+CdbShxOdFLEhjOMjW8DMY2KBYdJNl9FecHKva2tQEGDbOozBePesyX2aDjl0CVyGRMpl6YSMcv
cEuQ65L5761R0scLKDYNW2ptmfvGM1U+0FAjWI42A2MhKfIzgi/PdJ5U82JHPyqdjg/K+F//KGpN
EX2kH2VA4ROThbhY+8PIDoTyvOE9p6JGAnzmYyVzEwugLjcZgQ/I0MDwEWCfOrkkJnA/0K0THTOc
Ook0HRdFHSyxpJ8DlhQ9AgcyPttAu8c12MFUYl2GKRrU2KkkTXtrjyy+lZJ8ONhB1p2pza+9B+h1
yQcqWQF7LCAteSsBVfnS9K55ojYdpF9NJcKbajiDwzxyI7w73k7BymSGZ8M/kDY4BFbLmfYGAEKm
H+c3GTQLzETuqVXjOz8zU448DbXC/x3PVAKkbROwZ8f1knnKjrVTxlukxrKn0XGjdWwwc0HFIGH1
UZb+Z5c5Ie5i+JQGA9TGqJHVOFVmV95OV0b21MdtttIRQvTU2vl2eqgGvNFuY2vopMjkibqmGlLl
CNRj4j6dVDVdu4TjQ4LsOw7kQYFhB/R/UnbVKbFhLZDEqblAfr06iQI+vwDlYDdSwFgMcGxY3SoL
5aGpqMxzlLZ8i9DDAEu46RgMQJDUTj+Xndr2IzDqEEfUj6bXpaciVCdmmEYGsOiIBZtpw05oahVh
Ve/9AYgzPy2yR6qD0dUXkVoAYk1VodfBNH5aCA10gMEEa8HKKrx9Mb43AZ3yFcwdqUgjrHyl4pZd
qcZUmOsNIolX1KaGuDsjDHLrTj26HobXTY5IEhUlwp4Q7m+vo9t/gVROfaDq2gCsETdou6NiUBUc
TCPQBahIm660nuw6SY50Jm8EvSLE1wuUJfxQ2jCxgPfGAjdKcu54z5Y2a9ol3jTFSteZu6CBbWYa
1+6P27+2KrxxMYBsDlgejjJGtvUQJ9HaUoN+pO5CIzFrsdF6//ky4FgDiRcvht/UHHxR8PGDOZyd
oOzt2vY5didktiF39yrai3t3BSRff6TSrQqGG0gb9v0ahNr34dD5twEdH9o5lA62Ku/dZcLBcxiA
gj23kUxvG7+Sk+GCv/OaDDIzaQW5u77X7/1sr+lWjQtjP0/l4aKLA/OIfHZ9BBIwXcR9or75Wwoz
39sZb/+2ncbj05xi8ZdkK2S53EWBFNG+qcHNJ3f0e5FEdO5FUIcgPzN1Bk0RnTH9fr630tgKsMxF
6bF+K5HBeqhs8welhB2pINFWls6aUsKYtR0HGBFca8xCqZcfuc9DB73iIO281c1DyTKf2yasLx73
iktiJ58ICZNHgVy5ee6tGnw6kZKdDQ5olSAZZ+u7zlZilOlBYdkSx6HKgQL6swtpbMW9KhaQwumX
Q5fFw8z19Bm6h9GWAFK3OoJJOX1dLW7mbvD8BkAk76GA7jCJiwYhZTVyQHY1iDPQ/bOfqRUWYzA4
hq9DEnfBqg8Qp8uNDmqappWxo4q9pYns2NmeNgPUL85Bmn8drDLeUYnqZWO9D6U62jDH6BcDFm0P
wobWcQhx6v3gVu2TiJtqWReqWnVTkRumu3WiIJxTa8Yj76Eo+Y4aqSpv24VnM/NCJfjlQJ53SLM9
PNg/Ho2ZqzAonQucsuurER8bS3cXc7I/71Kk0D2/ZjNqozonMGBjFXYICE39qc6Lj3XZWIc2Sk/3
gc7QsxkVfxloa4G0OAaBD9YhTDG+n4kGRKn2N5klZXLSmCdAdMFECCtwN4ahrb32O+e3PczwV6br
A/1VI3qESBqiFBMLAfCArmjFgUpNb4g9jDHeqEQbQP6HeQSn87WddhDqbmVwbRFPnQbTYfywNqan
O1y0VQzV7emItRLi0HWGujoKIKlEwwNy/GTRPymCrPWCK0dCAhWXjzZRWe4T2zaOVBo68Gj7zvxE
pdLt2kOZyXGdIHN2CAMFR8lpE/9nT4Res67j4pV6JGbx3oOKQ5LMBc8j2BLyGhK0IAGNsKydeVDL
PnVF4j2wqSGdGjIOMCsEYUHTzzrvAWTj9xFgu/4Ycwt0HZFs2wmiYJsjv3CoX45WdU0nmIKLV/um
yhFGoQ5U101iQAawsLdBVWbwi+uttHt0RD93YisEWFrzE206r4cNGzx0Vy0MlbCgR4OSE9B5mFo4
+Iu9jZAa9aNWgAufWriybUhZS3sOLFEcuSdhLc+Exv6MGqg8tRp+8A2YT/DvFbyEtNdZj/e9wBjU
Ip/qjACtPPY+tt779Zk4wOzmq+q64hXBWaRD8Oc/Ie9qXQtkI6m+hAc9wmZVvmF9WLwqLJPSPnc+
tQ0mPJDgxJJ7qr8P13Cp2ZeAZp9rC4o1I3ycXrCQgAD6tFdOdbRHddRK/bq2VL+2Sq97H5uVfjn3
OmWtjdEGSa5WEEmCEv8OAJQlVd3raS9z6uDYSF6tPRGPTzzxjwZMOr5PO4BMdrQDU/hbjVvCyfdm
Re7jL9FEjdoZpXlOfKwhQvrL0W7ljTDrkUOHAAn+ps60oQZ7tNTO+3OExL/0dKMCuTBuAcbDHhdW
1tfrThbmE/6UxrpLAr2gYlIBaSwQtplRsepjLNMwUwjK0GrmtmGtui6KgB3CUA8Ix1mBJ29v1Lb5
RAcuowKB1amoHBzY04i1+4jwQid4kGcIjC1zZfUnbyIHxT0sQpkIFi1YT0hl+zW3X6AYBknDOM3n
ppfwF8PRiNYaugDPrbBfyrx6HYSdnAPEP5/+YpBhDmyhM8s5athqG0YUY660CAKgLvHELELa6cYF
vljOxrEdsUoNS68HYLwRH8fHl4p2xbGymj6+VKzhpzofU1VchiHhOyvxjDlkoIbPDKJJ87YR6QEh
l/YFmDTN4ZlAvVTODdDNvP6zJyHaC8Gn9GC3BvWiwX/VyzbABdGmoxANidsXbhzpCHndvJ+Wir+c
Fr2qpMtWhdGZC+QP09N9E9nQg8vZ8V6TmviOz4DJmpelyA/UAHcRfQL5vTkwCPt+1imeZXxnnuES
5mzSoRCrGJnPz21ZLZIJsxS5MDEI8loeIijBPvQtLM9vYCaM9Msofk6K+n2k6ae3kdQh+c/Iwkrt
20hCO8Fi8jJk9SaEV8Vbpdc9BKt+lHCinBV56zwLqHQss7YLj2VhxPvS6K2VJ5zsEZEW5Lbcln9r
xmZGo+JseG3UGL7UCMYvgCpTJ8WRWjUF4ncgwcbXqPLVPEiT4mvYSag8IHMW+/iiGnn1eQy9Apot
lXqAXGS7lWX2ikl/uih6jlgUjJeg9zTIL5hwAlPbhD8mo5MYrLdXnZru3M9EeDZr39pIGTubzDaR
JAL+Hja9Xf/KnQw2Nvi2mob/2uCD0JjCO/mFmT21oBDMc3iEbEwvy54YUlWge3rjPOcqf+qGjj3U
cEvEc5c9UQ/Ry00wDsmZqpzSq+aRlGpL/cegFesiNZMFtSKIX58gj3ahU1GVVP0CVjvNhUq1sj3w
jeBjQscOw9JYOfBUhjQsfowT2BlAsPkX6ttnaXlKQwHGd2jYMNMJ0yeErk5torMvdgiMNIekz66U
EtjaEaSOysy+DP4ANc+G46aAl8fnnH2l7oYJbFIvMbGnInQZ3Kz+/5Sd127kRpSGn4gAc7hl526p
lTWSb4gZz5jFHIr56fdjyXYbhrHYvSFYgezICuf8YfysrL454qwn96oaH9NtZ6cFXIrCPFWmaHbq
poPmnCsexle37KDkWfYJDFn2nFU2vj024G7pDfhTVUPEVNgwVxNNfq47UEZiHiB5lWO2ceO2P6Li
pZEgXcv/x4u/brW+2n/ewIhxAU27CvWVVbGhg9mPnsVbaiBG1hu1E6r60piWbR2P1le3tpz+0a3z
8392c1ksnXTWyfdzoizBSSL+TLIuCKVn4JfQLfY3HefdEj3od10PxIPrNiJc1kGU9cFwCOBm7FTR
bRzy8AQK7lQxst6G2O3ehdXa16mIM9KY3GxwHcjEPRKH6RC65Px/h82+1c2S4ATApktqBMFvtoWb
HNaJ+jNiLcN+yjrtEgVNf4Hc7e+tpNae0hnBNwHH+zdn6K+mun7JkIEak/ZnXWJRMXndiEIr3sN1
FJRXr577EzLW8zGNZPdQzBqqwliRvJMg+lWkg/gj1o+OafE+GsN883N/wo2GZ09bSWZp2hgHmAH9
uRMLbq1D6ewStD9f9XWgYPc+/dBciZY1MTH8IodjZunRcdbaeNtJ03ork84/1g1BCFWcgZQdMy1L
v4qYnFpHM5DZV3GMeUoLrM+2epXab7k+kS23ypL5lWLnpBNFt/rq7JGuPjYYKX61um3cHT0iQl/X
ispjnZcLrAbXa2uX7ImcDewf13cFvafANk4bvloLByJp7+uoUK6tQVAnx9jQ5q/WPIi0QzwY+lfr
kqfRgRQ7ZIz1zq1HIgRLcOur1TFwenZMBMfVrUSiWwe9Q0dVFZnbjMPSS2QL1mvLaVwOphNhmrK+
rjGY0wH7NqhaszxJv+6O0Vy+4T00TSEsS3mvDvy8f56l1oMnl+nu3z1UNwHlNSSRlx9UUdaYDJfC
wTRptY8sbNO/D5YOnFEdPTD5Wh7iKG6yb2LET1Wl6qcOcZX+8BKQpaqkGl0N/cm+GPfpev2ta5oT
i8pTcmG3OnXWmfqrWWJperu3xJn14gvnLJOIGU91i1I4tw1aOVt1Y6Ng8AkT2OMFLOvL7cWiCvuR
RqseMzbk/3h9KBwSkaMy3am+txfzzOzk+LK+u9X3sVac0a5+V698u3dSmv6GwJjxdQ/vJfIMqKKr
3Yo6aAlOKyLAJXteWWV/Vee5cLpQlU2sMv4+dUilod+C5IClFVsdgMXd16nq2tW5FooOPz7V8r/c
rsuTgxnFpBbWl5zX+7hxz65Ile1Z85EYCcydkfqszdDBDUYjODUx/3JVdJ3MY98kqnvdCeL3Fg83
VW9MvnVqWp1lLOCrD0NCBXMlcGdQzvZbQTRA1WdFMJ0WMUEOVDfHloccCbhCYiAsaA1SAepQd2lw
164HVew6p9nrEURxVTc2DUlqcvx1qJu6TWQq9e5Tr/Pus1xu+8BaLkzCNrGxtcGNvGFH4It5JStZ
Z6uOqsVIsG1ce4v12lu9Ogsi48/LVPHr2jZ2znaF5uqPJpeHeTa1OyANuW8X9+ow2wmCVetBnam6
hITRFhx0u/lXA1LjEBDXa1XnVBsOs15X53/Vqx7qUtLk0b5lufz1iv/1Yupaow1+EEBcI3OEfvMx
mvf6ao84rwdwXX8eamWgmEMrObmxvmtV8dZntGJ9owfaeDCll4aO4SQYSrfxyauL/DCKOH9PouxJ
UUoWGaX8Lbp/9ggAo//vPSKt6bbz0iEPG6AgGvQdwasuLu9M3dvZFl67tyovTxFHuJVvV7Rm1h+t
qrmHHlPcqfqvzt6se9uhwNHO6fvuEa15mC02jh0TsZOAdF/rHbGlqsJmdrrHr8q6lAcAfauQK3XV
epBtnuzYY+tbdZuvBsPDPyZDTXvRVxun1dtp0mZ9k+dRv7nVpb7wvK9ypbybbk2GgZxqqK5Ulf9o
V2Up0cL41+3+s+O0vgPVog7qjq7h/1l3K/LUMbGrPn7Z4AizzyCgbQMyLlNYx3N9P+HGSGanavRL
AzdFtwRF1dJH0uy3cdfCreRX3qtKt3VXU5DZSrdZi/apNcrnJtEZS8zEO/lBRrhkbLMn0/9QbaoG
xGl69Ig8bm51roOPR1LCpjMyp30WYAWeq2fVXR1yK2DZrvve12uoOlvoKaIhQh7Nyh+PRqGDgSmK
/J5gXH4viX0cBSoQTVQZI/9dn6NqUX3AcnbgsQd0nNfeqgHupLGvBgvJsCI3z5WTDfI1KjD8dRqs
8AI/fimcZPo0CjDrrVN05KEbTOnyGIBEKefz3ECqZ+EYPyKkiUGjBgMzY+scjoU9/4Rov4GEMsZh
3o9gjawAzJKNoECe9K9aRBJvsFqkOzykt/U8S0/auu6Cu1TtrGmeXmsJmDxxUdY3/Oz0dSeMTgmu
RAg+9jx+eVFeo6VARLWrL5Zjksf15rwmO/RXWZ2pg0xkdbSlhdhTHN+7fx8IrcF9nxjWisQ3D7ov
P1Xjrf5ffZepESu27T/vcbtUZP5wxpNvp+59q1dnt7ql9pO7BNns9R3865VuderNZAvSyz4uhH93
9Us7OTRuidBW7Mh7hGExqvdiaz/5hdy16QJ+v3gKPIicWtX5r3VpPtbYLz3oJFJfZW8s4eJ1+WUY
i+B1iXq5Je7i8R3QasvR3Vss/3fmWgxWL91FA4Kj7pQOrYFvjPiuGh2kgp4jHhfW3Hdt5tTYsMU8
6nivc4xWOVsyUGAZVFmdIpM+nkG0rryPKXgrIny+82m8qhJUzpei1MeHr5KwCWz50+NXyfWOxVLp
T6oUZERIXHQDSsv7Bv4c2vDYLQ/qYAKE3ZWRpQNRoK5s7D8bWhCVWK74/q7Tnd6F4b+2IKoSxoxQ
x9sdGnQCHtJYHMo8wYz+7ztDjg92pQX6MsCEE7pTYe/QHnMfO0A3j3blpcfZ9mCWDTXQkvVgERW5
L7CeNyN2I6xKqeut+GC1y8TylJLqmya2GbZuAl0de5/HHtOkVJvu9GQetwWRrR+o8DSG+6NFaW+r
Z4V5Z2m1d50H0mqqoYFtjm+n/jmMDhzOpfsFIcs/zLKrzgVmDYgA3k5T4Nln0rpy2aSxWZ07w8W7
a9KiE5YOxJwhVLpOW7+KARg4M3x7IrhXvxYscA4tVthb1VpALrxvx+KdYHTebfpxCf0+kc/1mlRF
ZWYJHQ8XxyEOMAWAIYWtSF/qZ2lEy9chK8d/Fn9oi1sg9KvFF6JC8FLWs2ipxD+KquFfdfnar/ZL
LGjVJcbS7RhbnGMLHGgSgozHXIidJ/QWVmySPhlOCxOmkc0PObivwaRbr1k/2cfMs6N9Xg/RNw0a
wQSU5kezIDlaDnN3TfXCup/Idm6adiofpkTo8hDHMNFKUF7oYYzRyZAZXpHSjB7N9cCuqbmOK5Et
Jdy/AwPLIl2OuMbQqLoxRf8ifJ2e1T3UQbgJIPB4Dy0VXJqwF7zNkTK0rfk3q65R2iSRjitUnx6S
AUR4NDjimqLjcK0agearjFwiERRvDWItFnYH9MnChOnWoLlOc68B3PSaEuXcUnofVhyhtSxa7+JC
LP429j/ctTrCA+rUr8FBsgRNCII5PhpwXVHAGjXcUV3tDvKwvRvjgsTP2qDqVKtjsM1FrJ0+wGGb
DRqEoVYs3kPQgRD3PTv5oc/5s2wa7bUG2nWUi23u86bUPkpH26gOMw7b277J7Dt1ZVQC1VHWK9iM
PBeGTn73TyuIzsmZ7TLrIXUd84GI5LiPCw0Hkb/r1FmbimazhjP2czAPcAjZGQ3z5PPH5Fp1cNrc
vAbVqypYFQNEWAD6O02V99Nr5z7bse7OdzYMvu3tqma9PrbqIZRz5B1Ug3orEdgHLHxiROZXV2wP
Kr7WS/E+4/n+MNRGHJLQJ+DcLvPBa6S3U938iBSBawfMu2vr//sqZ0iatx7zJc0yh0fEiYZH2AhI
fVj4JJNJurvV90lJonhZfLaDdFMNWa7rd4RYT+oiVc/nRfShG9cQl2c9kO0mwj767jfd0T+UqE4a
HNAd8H5psUS+3/Drd09q7nYIwNdZsehOEseoI8gs68Gp5Z9X841+gB7+w4r7X9wuvv/S+VMKgN4q
TSMcXJySCEPPmzSgauiG6aHMM31r5gZgYOnfzwaqakqRKh3MQ6wn/r0qqfq1SvUKFhEdvhK/ZlkB
+LNd8VLPZvSkFc+AhKG8rIcFS6Zt2kzJXhWBi642ys18aNIFYUu/v5NGNz84S4GQJVn3DZSq5aQa
E2+a97gwlzvVit/tdClKfHhUa1ug6DWD41KNqgqmBVBbe35QJScixhDJu4jtTWluV7/pfLXTGACU
bnMA6RtVvPlVfxndqPK09pGN1m2Up7Xu+RPcaGN+8X1kO00NI1OWvMuLBquHzcT0Nq8lVaWb5jsy
sfm96i/5yx6wiWfWWXv4wIieBmETwOdmAWQKRDZAipnY6JjJFXssloATo0+dP826y+rRTu7JS+lb
3tD4hKydycI2ZNx8mtqhBlxpZpu5mPHb0wZcAvqPuHOCx+zsMtg8eXC783km25oX3sEmur73vcDd
21X+Uae1Bkjf1TaC9OSRdOwJIeDkKYgY3A04ir/5BLrtDoVmw7QtNC7s6arONAe4UVMj4Gi6/Kyp
NhbYt9er6HGwIf7ELE0olsgZU/KoR7gdy8je+pVJFDdbkeRHb3qag3VFFCDtG/P6SGDM1dky22Xz
ZiawvJHPOPP8TyEwtt8rJPaea92KT7FffAZD/F2kcXCIEiM4ZpFGbIvtMLNkwr9oeXOSOT+4K5rB
l9MpbWs+K/o5foJNse2EM3JSjzVMxL1A9iCLQJ83xmtvGb8FhumHOoiwrd1HRDs1L2wtEkT6DPBn
jPvNMPL0ECUo8ZzqsO1CM0R/DAId+XPyhKG5CAhAJCJ2gJ49iKf1JLdkOnbj2DMv63l6mYAthqLq
7nvC8TER+5+ZUyIx21jdLq6MZl93WhGONgBTMx826EoCdEo+DbdfvndNf8C/8CQX58GqW/0SSLCt
TE7DLkjaMjSS+Y+o/96WqC+z9/2FFDbfhfxEZfCQBuW3oQBMYtY9VNzq2QStFo4t5vKm9i0us43T
NkwrTYf9mLC/5+UHul97i2+mDDDNmzz5S2eZsHXsd9gAzRnIMbsTzF5COx0IGWjauDGXMgdg5fxm
JuYC4Js1ZZBUYkOHT8iku7pkgp0LzKaaOrsmLsjqJSZv52R4FExVfwAt+l0by/K1j/5okNA9QEJ7
04iOsk5YrvVEAKlIVsGpKWfyWLytbphX8Jh8kqVBlYnwAhDJ8Veexu3VmC3M0PLXfhiMN8s7DyAo
N1okXg14IdsKZYPtxBhAxNM+YS9+tZfpXAkdJ66suI4dnk8GFJndkvFjkOgdDgl40nMSn4Km23km
5olR1WKRY49PvZG0LD675pC4iA4OQ/8I9GNrt/MICtk+G5WvhXqSFCDt+hdvqUhYztWy7aOyPYt0
PLU92FyklkjNAl/Xev04jnDMKrsE+AquC9l6sv2Jh4VKTZqo63GLG3BlSCL36nvAnHHNEX3jHro+
QTsz0TcuCEiB9MJxWeAx2FgAhUZUGme25f5m7DWW7lF7IoYd2k03g+LQz2kg4Ic3TWLumrmR5z5D
OP1BnTbw3vLwH22LqVNRVu5wkHp/qmoCXaAjuUrdxVDNXzeI8QhKIzMspmU8QPYoYTvbbYjV+4SO
xiLPIkjMvdPrD7pZN2eA5AtPWOJjl8L+eCtnQCa9Of9irnKhySzBkxSrmjwrg5DZLz67JuIKZbyJ
ag8Pqtz/+Yyf02fqs4GbvSYJS/OH6XovIupDk5zeKYaruvPS4fda8vOIYHmsbRcB3xrtZjLwVbmK
ZA/BQ5tnCfrBGK+64rVMlmaX9wCR2/5X4aFZAlDXQza1rneLlvgPQxudisXXXiIEfqM5uRhW/1Y6
XbVHueSzK3Nt50WSHw9hR9R/hnvdFQMpfBLVhqxeZDL8Frd2h5Jh4h4yl4RKPfb7aGjLDe83uxTF
dAgSvpCiRrPFLJzhvqn4soxcvBYjeX2zYesSiUOWFvuFgPLRFfKuKCqkfbLqbaz1jVi9YfCpxCYK
zzQymtm+q6K7tkZVIuNh1I3hsY6Mj8T0CNXI9qKz39j0yzDsYC46Z83UBDH7zD7lApGLtmv+EEZV
hXhSW3r7Byo9aTjZKdbkMscwNX7qSss4otDbxr2zRQG58uSLnov3xtaTMLAmtr5+cU08N9631oi+
cAw2tQ2Kk2mwSMj87KNrgyXsM3/eePKu7vLQd2c3FEGJ4XtR+/uKdM+1B7LYxrK7lk5PNBc5EsTU
4GF1QkeTUvZvxPTTUAzOh1XFMLIIOT0IPTiOOZonvjxX2vwr8NC/coJPZyyw/7TGU0nmKUwE6WIm
52kzO8D5KjPwN4ShpyM7r5zsGmo2edFc0rFjDPYne495hhn2q9OnlRvvELonsKvtnT37wTatB7wz
MsipYkwv6jAIJ72QHb3kRetCHXYLYLzDi59BsCCyFBauFvZd+0dqOe/OOP/emh05sMS+A4x9qWEh
ejNxRNv1my06CN8kZqM7r8xfkRV3rhPTfdi1eXusY1k8FjM4PC3pn0S/hHZf5LuCRd3WhJiFKFaK
w5cxgqUt3E1v4KzcmMJCEMjPjm3hx3fY0kSo/VjJZQkK5xSxUjuLJDPO6WjB0EzK5VKl2XgsEUG+
AxpuHQwh5vshKWIWs9Bagcc0+2HEGJFck7Gr08x7LLo42cXtfdND67GFSzIVA0i0M1gSlw0+hwni
v5sVBbnpMp28uQ0k3hHCeXWtALvARTRvUh4HzcVvoEz9t46k/ab1nB61/QSN4R4YkDVjyYREvv5t
adg5Gc1QfWgNOdEg66ZT7djOFsqrDDuGy4/JgemTwGv5gFbcAU4G+wBOFde/XlgfTGA4K0LV+pjc
vsfDV+h4azr4ZxAX+YgRRAkZ1scP4uls2LJm+DCCaAgLUFIfgYMUkrP47UdcMUSgY9h8QCGbENVG
4i3WrDOGg+YV/cmAgIQXbVUxFYt5LTVYRFPysXRZvYGXZIPpjrt9Y09MsrZ9Tlz2xFFsD9cOEder
5LNeJr/dAzhjr8wEtK2DAqpl7jn3rLWJKAWP2tJqr13GVzbam8HlXSIxlCHlPY1oJCMK08fWGgVF
zQdoFLDfGAc9d7KNjQtkfK/rmsQ4RX73h5wUM9ogcPyrF3I6835AT2QLUsjd4IZlhYNh5Q+NM3rh
LDJrlxECDi1nOJhVFuBJno77pb4OWTMfe5lG14XPoqXuHZjFtzyJxCOB1D5Ek4opq9X0B6TQUfQr
l0fXnpmwq3beEEgAXYdyN4kpdrL6kPYbyAzd3lpNUPsy3cCIzx7csa9OwYLTKtKOeLDUy29VX+Ez
Ui2HBle+3VwH74CDt307phBfeP6jBcTv3PiCj+KCDcFwuFtAa3vuLsqSOIxyAq2yRQdHcLpPUyhD
IkLjyxjzR1fLruY6dMc5gSu36Nttj3aohg4bE7eA+EBAAC3WyNn0QeGFelGRiGR66NLIfR7rgKC6
U+xlb9XhWBHUqILY32YYwIWSzPJOJrW7nf12OCPU4d6nwkj50y3gFiThMsNmQC1ZQj94VXpXWg0g
XetuRppuNzhzeoHb0RxY+Du8swd005qjgWKG0GR06XhUEYeqf7e9pceITTjHASmaJEkJIc+eseu6
qDpUscg3dvomXaN5jOfJDImo/cboTYZ5FPO5dMJhHuowkbH24Nayv07upIUl6fp7KUaxQbOZD64H
5wTrjbIizJN17SPRbsANPcCfqkWBsnQw0PYMA2V6NC9DRGl93ciu0Bv3/CWmayfJNmKjGJzjyMcx
tfDvEXI/DLGWh4OvP9gEdHaWO8+h0WnnLqjehHC9u7LTfrUTP9TkGNa9XTflTs7ZT2mB32kRFcc5
57Hq2/QuH8Yp1NLZCydcBjrmfVQhmFZ0tzhj5B3t5gj3IDHAlO6jCNM1pDuEp/2yJ3u82BHwralO
Nkk/ORsp+J/0tVmcNTFAAbUIjM5TdfLnAWcQv2ru0By76i1bKguoiIUloonlBmBZVmSicC/tFODo
MrF4MtpBHiDZ7pJJg7LWiOVYOLkEWlm/drJ60nQAbwhsy4Mn5achcnNjtYbNE5bz8AX2w9JPsOSW
+OTHuBatMdF+SLIdctCs4GNj3ursPuogEWc4SjrZq+U3KS2wciwLtjwUcCjwWd8s04T7UB985lFp
h503EOtApmnK0YaW7gOp0uk6ATJEs0jucz9+9xCr2U2BiZupyHfLFLtshge+oGEQezeO9J3w8ncM
gaZtQ8hsh+SqvssT0ISVFiO0YtZ35YQeloyYogrXtkIPSbi9lg7epivSbiOi5EAMLj9nSO+6uule
WOPfYXbZIWOePlqGoR1qHqQwmh9zABxjkYonyX42dkg0Wz55EwGvpGskO1a9NVnps7OrrXg6FLVr
bFMANqHwkZNNH2IxOSxv5LApQEhuHS97SgJxcR2/3XVI5JK3LvT9AB3vuHh6AOMXkRPGcKg0Q1bs
e4Tfl96tkPNK8WJAT30fzfpOen4bQlfO91HgMJJEIt6h8vRpoLuza3o5vhgFYaEC9k1jmlh9BQGe
pRbCX02UTlvMH1/4qXxiLP53wp/5Xmg4XczW1svByMQE5UDrey2OJi2CdmZUAPOZxHtCfAae60YD
GwiovWs3A0uKfeOgYN6gBAE6vOqemxwKl0UiMCDn304g6PPJnkOdlbTdYw3G+PMDmYXxItL8SYua
ZTPoRnQvpPXp2uThl6E+p30mTuXMcG1rwLkqshm1d/HYZUI9veC9uzVwods0jYEiUhVBnYvAKWXy
3JklIK8pR9MxbsIIgdWDrrFnGRqn/To4CygIuyqwRnKdpyjIlj0cTcwwMgip/aKxU5+KFCBA0Jyw
vOzP0yiGszq7HWLX7s9FCnQKTg0ztUe4HXz7YS5z/8CPW5+tXK/PLvGufbdU1xmx3zOSSMs5Ldi0
BfCSNupufkcyoM+nQ0OCERmaC9ELPyTUfxVG0J6zpnxv/YIASmmP7XFJCrbIAaxmP5+RJe7n82j1
aJl7Ei9c1yiK0HFQZzFL+zRoqyFefZjmpTwzi5RsgqZo5/TVu5uACuiGuOL+hFokPruFXW20pErY
S/nRWR1YvrIOTbKrQ9h9H2l6e176Fr2s0Tm0DIfnVs/ALiYsS8OmrV7TrPtddmX/9V2pM/U1JYuD
9vkcLT7KL704RKsbpdpnqDN/La7WfPze27YuJ940B3eKxrMbv0FqqhnodgZS/+wuyMoGXvpulXFp
bKTeZKeuW0i4L1tjzJ4MLUhxs+eDkXxzkKFECYIVvJRRtGGQWt9A8zBU8pppDBdI6G6SbI6KMNGj
6LDkzXGUDcIKJa6IaXIaO3iJGos1YLCTdVbvADEP8sLe8kbarsavwvKXjTqVRlKz/Y2sMOkAUSIV
Av37tSoDtlajTbwGQ6ozQAfzLOCYb2oPHlvzw1/yH8RdfL7ZCA25wXR8dseU8cDCBjURJ/Vb1eZU
ndv1oIrqYCPmwd98/Sn/qznCiP4fvUcvkPt5FAQXy4NRjxvMlj/ZnPQbaaMKt3M1G4GRMjsOTRGQ
1KFDXOP/XfkpYulz2AYt+EzhNUDuOAwg/vbzT4GnBBnAydC6uyjvk1OuFci5P/TYBO77ZHgqo/ou
Yxw4o5KNQ1pdfEdOLiZQLqFp9XjMLuaDRBuecLjm77ys1UKA0aQT4nR5jpqiZOxeir0xxk8eWbGo
eMF3/a3VfeswrGEC3XGK8xQjE9m25mU2sLY5QETwXvqWZzgYfPCSRfUaKBok9gNlDJFyGE9a5WY8
Ov58FTOCbI6nSVZNxBkDxBuaIT9HukCXu9NYVkHGuvDVnNCC0ZxwIescahMgLd8ywyyI7RcUj8q6
zs5Btfzkx8afBtDqyR5LvDXNtNsmpMjMsQuuo1isA0HlGtbYJmULsXVaWT3oBaTGgW3URuR1GvZ5
XD04KRlnhKwQ7S8PEO2XLVmYgF4IPlsTyrZ43Jj+kn2A+m8vUZnaGyyRy63UluYuQzjDMirtvWaY
3XtT659yfIme8M4kJ+0s3e9TJg7e0uE939kvnieqA49AeYyIo79XZYRiQqp97yO73iBPO4AYFflV
09n3yGDY1Xkivsd18kYkaYMDt/05xOIJQVTvVyGIpzEvmKXmPuQRy5cyTpuw1bFts6X7g8i8TyyA
McrTu/5IsOSZ1CAcl76BaEW0ZFvFMjuZKM5vvcJejqiYLoeF1MEWlKa1XbRO7lg+bqt6TA96s8Y7
AiJSJZHWTvTuFaA/doVieC7hk1hplXxGWu3CBCeZYL5ktV6t5JVkp1vu8ixH/bOTxkc5dg3q5BAm
yfaTh8GrJfXTAB2gsdyiuZw9iTQrILdmM4PUrpuL/NIU9Xhx1ujdDNR3tNrmGAyt9ob19U4EFiFV
GHvbqM93U5zGbyAFfwiMpu7t1tReLd3RsM/Qx53fFyAbnSrZ5+3kf7bEr9vAB1svo/lC4DPe5jZy
SgMZ5COK/FsfJffvMhitjZd5xgM7AOvU1ok8SLhnL4ndwXonE/6rRT7YCdKfLYbErKcN6ymo8nr1
HrGPgTWIJ6uJCG1oovw9r38hK5CQI03qcGnd4AW0cbSPEw/CcLPgsbVkywMhhp+z2Z2WWXQvo+z8
px5hi6QEz4zRdHtACZzhSOW/c97sWeW8M3JpeXgrfzWrnqpSldVBdb9dfav7z1uoZneJ1DiPWJl2
iol8wv5YTY2/TqsRu2NVVmdqvhkSnU6q/I/TW/utu6pTh3/Vqfuoutnoyq2l11PI3i5H+60saybV
9VT3WMIQTv2r1hpsFgRre64B2d3hx/Zn+evSr6OYSQNqjraPM9Gc1aFep9nRrhAfU2Vbzn+VUa9m
FTmkd9Vsxs+OofM4+IW1AUQUP6u6unAZ3VN7PKg6ddDhpuvJGN19VRVu9hgzjN0u6nBuPNmo+X/V
qYZSLi35nVXreL35V12qydAwBv10q2PHuUHM3nqo7NzYJX4dH5waqfFKa5yrXtv6NSqChKlv6r63
vvFeAER+MXVtOi+RKHYuBkRP1bywfYrnEIm36jMBcXFIMYA8khiBtQw7EZO9rWEGw3Zoc2IpUXnv
VoO8s9P84DPHXnDyZIm0ZPkJ5tghY8t/KZFsPSDu8la2uXeFfqjvNLZdDCuxez92U8oKX7/Ppu6M
GEpxwb1XYKkDkBsU1bKzAsPF9KRAP65avgsP2Um+6OCFgP592bX6J3pr5VaMbrnTF+ORdHPPFrNH
prHKpo1E3fBgtxWZHh1BJsOEKMfSe5sNg/7WeCOA0S5b2RREknL8obCgiq2PtP5pyV6yUwbQ2MfO
+zLa9baAO/ecJ4gU1FP1g1j+fFFVbWz21yAvTqqkDhCF472E+r1V/VVd15tvgTO0d6o0JNVChmm6
77o5AKfWiW1VZONzKaISGmwy7rR4HJ9VXVKx2AUcdVWlAFfOS9IUv5Ch+bPDMiFVTVQSDMp6D3Uo
zD+S0RFP6jZBvSQnHevC8NZh6LF7sLU2P6m6huf2rtOiayDJ4c/VFr3E+NFYCh0Tz2zee368hicY
tlVd7CRPRUkGVVU51QDqNq9+V+O6qkrGZd7otWEeVDGdZfU8ExX/ukOJBbYJUElhXhXIFTjoY1qn
3jGVjK9ItvwFuv3qIhfW50b07Vb/736E+EvgkJa5V/e7dRyM5GUiG8fOphg3KDhV90gG2idrWvVz
mmQKVZ06DJVe3XfrIU414JzmvKyaT1Bz/m64dTayxTvWpv54q1Jncx5V97c6Py1+6UHL6qdNgtBv
ZXpfmaSMBWa9X2e3OlfrABG0wVn10MgwfXUr4yY/aiZgmM5EdTytbcxQ9KJ7iwkE7SLWDHtVNERV
4IbQw7v2HPkmomgF+ayxwrVzMorimAoBqHotjqKvcQwGZ4JUE3sv4b5ZQQ6+rbKJMK9Fm6T60ZQg
97uxd9+msh2PQmPFplrzSWbHrq3nbWzDlR861ztHLYsSNyM6p2uGQCQtd1+9oWQLFoh3VXIKI3tZ
8wSqlPiR+2rZDipJXfGkqqo+ZjVR1MudKoKYsjd4OH426DxszakJXp1k0JAES7SdEwT+q8HS6KiX
LOpUsULqBf01Fjmqs8Vw8QiD4aIaIxAdr99M/tbDZpwtnqu6ftTXm2Ydy90uCMo71RFbYtZ0c/8/
jJ3XjuQ4kK6fSIC8uU2fWd72dN8IbeW919Pvp8jZUaHOzMHeECJFpZGhyIjf4IyEceFG2gbePPuw
QYXKY33vRWUPiYZX3igvNnk3ubrjE+5c0jhtD11ka9j6fHLS5hA6fQr2M4iOOWohr8HwVJZ1dvAU
jKHTYdG9HOwXggQWyV+t2xegst6UpCc6lapfuiDh7T7l2ZuljRPzfEY5TGNS5uKGczNH0J3REU3f
emUk2eL578hBY8ExIv7sdeZRalU51K+OcWZ0jPY2XpYOqKCLo+se9K0EKercD9+akUhWWpGSgkaj
n7Q8cLYhOYElyudse5Au+yg1uwNhrCU25jKdz16mzsi3pp4FJ0/fIT7qPtqLH4wUenoyTOXByOsv
na5gxeNW0wM/GhmOYiRenbJ2UQxokTHJ421gl1ANdTQEUc0qvrd5/+j7lfqKk6Egbja16fkvGXGt
pGKurioV52fSQBcthWyFyxzDLsy7IA/Sa5M2+tFFMfrnuEl/lrZrnBpsLO5DC324iSnuTVZlfzH3
bn66Znjfj5n2G5uNQ+I1Foulh2aaN0zIc3LYbQtcwko2HuLKX4IFfx3m9SbAG+PNjJtzBJD3p5Yh
DKc8ptiYPOt2cYMyb34oNOK0uRLne3eIS5Le0RcmfdWxdyEyhK0Xok+ftI9mX9QEAuzoZx1+V4PZ
PnqNtqDzc3c3qcQI8zgsMM52CdqqIGPtWX+a4yF/Hbp4YRem4UWqaYXeKKCJW5j39qPfTeShuqGC
q2GMj1FtLvyyuDmACo5PTYVGiKXkJ+yeMHFI7fpE0K/emwutnJW58czUn6+fyUGSoNgBgtrHCol+
klrpJtbbiOCNvTH1J1wHn4OZEchgqD0Evl7g9p2D+lK08k13WjRrs/zJYrX21s+u9tQ2+kH2IX3q
3XR4aG9G+1fH4Pxmho73kpXI82OR8dZbxoSLNibMy74RIThizbiaLjUVvcXnqidyv9R6ksXPOU68
UkMPuHxuvOQQ+qX11hYVZrt5dpR9nWepT45fn6610qye2mE+m2qiImuhn5Iqne+zpWjV4WaOW51w
DbWya/pD7yo2Wka6fT/qmsOad8o2RHTQDJBGY9kTW7xjpim7yfTavlcHjb3+1M57M4p6BGuXuuyS
ggQmNk/9vVSuH5VVjUVStSCMmg3haegzwpJNiGGaa9UhhCGUw6RaLF9AEsDm6AX2TNYCOBHVsdXp
PbvqfO7C6fValT1aXfaXyErus7T/yyzi4pwR8brv++rvAgVMZ4+vXLX9tGNQvfFO56esfVvD0YxN
M2rVBgA50iLLp0QtwaBRjxEMMP3gwUjc8RD2kCm1VA0eeJIgCdj9PN0uHkbSJv1crIEepOpW5iOM
O6IMy/Fr+1w1yBfVtoIuY1AzlfO1XTj5IYxTijxucwDGUCyHtCSJvLRFJqMnQkABcA67fc2s/K30
q/Beap43+Qu0EkfyZefQxspRGeyYhXTevap2rt/Z+H6AGGkBvdCjApbK4vhFKmFNjgm9+vlWqloL
lAMyXnqUajnl8dkfPJDDy5HIeGYP8xBdv1iabGvaRnUaPEvNygZCrAOaKFKN8H7f2+YSiF4OD22r
vMDFsDdSTXXHeqyh4EpNfl8b6KfUzupH+e3ZgvMarVjBT3P53QuwaNK1ci/VEnN5bs0ctxv5bXaG
DFKMENRSk0+L/P4xLQnxklgmtWZpubpVqqa+2CQLCCRPFWO1WTQn1SYzFGD++eaMxbSJg8D5DoD4
pmYLTzqep8aa/xC3eJ+IhH4tO+giJOXDF3y+edUzNdzg0Vneg+BIT2Vh+5fWmMMb31eiE3nI/FQg
4vmgZ/F7ijzbr3Zyns0Jv3bHLX/lWWFjuZyMF63E1NiNQd8Q+4l+nUnEN0TwWRhogRvfp2Meg8QJ
ghtSpMd4nF/tOTc2yHEC3yhT+66du2LeZJXG7c2T2qfZgxSKbacPREORyPa/Oyg8bvsEBro7VOTT
gqoHcAX0HA6disZmB4vFa8cbwPLzuW6qH9hmKmdLy6ZXq6u47cZHDT/4d3zXfuazuyVBj3J36R9C
O/xddVnyEMURurWpoxyg6avvpRVrTFrbg+bq9ltoH0mJpV+MeR4OhhLFe1dJbwLF+8l0Xb2YdfTb
jIof3RiapHcq56SBGCXL5mKchdDYWMcpCkyQH7zQSL4NJInSyXKBIlUkKx0e7KQavZ0ekl6qAAI8
F8WRiHxMyg/T8zaPMX9BnZgsgfalmgPvZHlkPgG+p/sqRB7TdAArDWDhm6b3b61vLqzv+yHXng21
uUBErzZkoYKDWhARs5C7JPAyEu9VmZvXjvEwjt90HE+Mp6K13dOUdcgfjgCU6y1xRuWkKeTV4DRV
B7jzOvIgvnH5CdRDvU+JgO3QV7J3uZ0vPrLzmdcjEpt28LXK3Ppl1nlp06Q/OCTuAXc7IRFTCsUc
w9vRi39OOaaL44B2LlaLf2ZoMGWre7gBBs3W6sP2ieStdrQqK7wEVk5UPirdXZCrxjvIzx+DFZd/
TFQwyQX9jrqugvwdEqwvSsQhhrbbqIjUnXHuG57VQoseK1AqUpOislrtAHGe4NjSQwq/1EG6jN6N
D1nlGRkVDdhffAIbsY/xYnjoNVN9mUit7j2dXLdULYQU77MYLfhlZw+68GUwIGOPdn8rTQbsg6MT
2dWucRPtxeuNFpQnAKKlJk2aYSH41qbJRQ5Y3j5ngzczc5foVGj+ovZZdi+TD6TVjMonqeFJFexT
18dCZ9k5srIhX91epObpWvcSKSkIAQdJemnT8Qg5915uw6LhACmYlBx4NLAXXQ4IXGXaJ1Wigkag
B7Pq+LHTyT4sO5WlGAcCfwqkgbP0INQ9XPwCFaj1IwM3vSC+mlx/cxYNxTbyppcpJtwxWZr+0vhY
o+V1eEmzkDdd0cZ/7NZGV5q507MT2s/p8KvEE/eVmOZ2MqwRa5LceC3H8meYIDQh+wjRqlvEKb0T
iFHz1dbwM1R6b9hL39zQg0uFTc1W9g4qmR7s162jbz7yvi8Bw9RTdvFCZhBQ0aJnKRBHKfZV4hf7
5J82fYqyTVB5iHfbevQ8BSMoL99D+9s8pmFkvLhFZ7wks8KgD6blLNVY8bqzNgMPkS7aYBsvvMAm
J4uu/fOGNPKISuvJXg6vgvoA3N1HEB1uW6V0zrMUSdww2jXDeHaC2Hlu0Ua/H2MFmrkOAK0wA9jR
ONIcpTMRwfAJLTnWNH6bb0H9NntO0LgH2Pz359XdnyJT/D3MfoBR2KY8w6XTsbhrumtV2lqz3tUa
7zOpYWJaHOcKgN21qvscNWdHH+DGgzSNxkw6r4tVbD2q4EXaptm/aDkPhtTqVulPrVUX9OBLpejt
6aEEHHJ3bYIFiaPV4G0MJ48eHZfHvEU7y550c0Nul0yxMQTPUnhqeFQLY76X2ui7zX1Uu8dCT6Nk
OzdLFLiunI3sLSLe8qmlEzprkviwthle8ttTVV56fdk8aRGsst8O3qJjoz5LwX2EgkdPtnpt883h
rY7U8RZFH/W5D/z4ttbsv9YOCesUlDea5ri2udiVteP1Q5t+QLACGaGtNdrTrR7Fj+3oZfe8A7N7
UuiXHhLERWoYZdrqRja9NHzWWrM9f2iTw6ym+FG3frDTyioD5JM7T1K4NVFCB0IADHXaSlUBpEsu
ph52CRzVlzr2yxc/KQmveXF0lLYsyolVxkDMw7wot1Plqxvuff8snU0Dj9YClWLDBP5TqthhpQyz
+6CL6pd6Lp9bAoV36L3WL0WCyK0ZKv5WhQ6K18Nw43RmzwlgZwh8akciFaSUZtcv6lTHD03snmWn
NOEzphG8b7yzNg3l/WSON3Yd9lzPwXhrzKG8eGPdgQqaguyuDsp9Xu4VdSh3TePUO80KZoBHfnMw
FcO56xMoGnHvJ4v92B4fty+N4Rfw4ftbv+zvrD5AsT0kJwUv4YffxQcrRPAgsVjpFMwAvFKrTmNk
/5rdHARbfVb7AOaEEoLpVnt91zIH2TbMPnIPfyE928yghLdjpEAk9XmbS7YPfAzsehMMuqoMFxAT
b1rtRMeAFwIBbhVIOiDlvtdv1BmtuVZTDJILsJNc5ZiO+jvrLgYb0Au70lDvsy49Y0at3FZdCT22
H9xz1kOAM4y3uBliln8u62TQnlkfui9zZmmXiYw28Y6WYKJRbLJ8auFMbdQRJ13UiUnfTrgBeGWf
bNqZdySL4Tu1f9LCxntcRPgmSAz2VJnwHgPj1mxi9aBgjLIpovd5nl/JCO2iVisPhd26N32GGwyB
ADbXYhpQgLeN6gbRsi8gLEZc6Nr+UDohPq667t/3+S8+Jrwgt2Js0H0eto5pkLktFO02Y66aWaP6
ZKR88lBl842F4GwQAhLJFCwXEx1O3pScGm2oL3Xn13vsI4dd4zjBberW805t9S/BiH8AiKluH8xQ
NNS5fLKAfzxVuvmmxFF1ylBrvEUmEVwJ75R92jjtbVkUREn0Af7W7G+DaupvARKcuhpBxrZOtnld
Hr1s9M65MVW7lHkDSysz3Bi4aW3rvjtZ1YIIDDptbw52cgAg/AOppu+LmejJJEu+5Wz1W+Bw3RZ1
NiJ43Dd2owDXS9r2RqNEJwG4FloSrNg7g7e9YcO2UX9UiT7BqzPrmwGgwVlZAh5G8yQzam2ZVjNF
4TbqyIOkIcIseYJkRDS06puefe9t5T5N4fkijrJN4yfQy39m16gu5N9U3oRJjeaaepmKSns2YXiY
3Pake+16SMDfONXWyMPotsur4BKMzDAyjed3CvHlSbsSub1huXvLjJCV06NJ4URvGPUywUyIodpV
XR9De/rhmqp7O7pJuyUU2IaEQq9gB7zVyC3ZzjnoQxwhAsg0Wo5pWVEvkZIvEAHy7RBHv5qsxCU7
Mk+8y/sExAryVvWBE/qnTrGIGQnDk33AlKOtrEcCI/omBl228+PmxXMbOGZug/ubahTnsGYcjBVz
Ow99sy07YgJ1/oimqXrbR5F22y6FY2JY6UDCTPNNqAf+3uxA6oWazgpFcTrGXqvZB0nibgFlHaIi
+KWQeUCJIUJRiFDGz94ayvcWWXNe2qcux8bOceE06QE5EHWEnuoxPb4LGoA88xMrknZL3rMqzXts
zbMNbgBvaayGfL1jLRDq3QS5+GH0CLDXejeRFQ6eEVbh9dlWIJR8tQOHb8a3I8jLDbZZzCpYFHaJ
CofHbAlez2lwsL1FfbbqfwWunyFQZgBvdPUUEIOZAzz0j+GMVaMOYX7TaVCZ2t8DpMEI2O++8YDz
1bZD1NnZmHmrbhGaLvZq0YFQ7hQMWDRVQT4SvZgg8EkslO7LVE3PY2g3t4Qas+3cTYiiZe0D7OVn
Is3NxkJP/uxNOihQ3bfOju1eFL/3LkriuxdrwelUcfe9cb3bMmKYNRuFYSytqtOMwhIWqt8GgKjH
quu+4X1gwAm2g71SJtPdgFfRrUPwuFgIxEGqv6SOewP+YWKWPfqcweHbyKqd6EYAfCmO97rR+Zum
gESRxRWBijYwybqV1qlyq2JjJXZ7BLpeAIrzLEA3vAwOkJkvTk5SSi/Q3EI69qW0OpcoT6Htkjg+
llNrHvu68v5KvVe4TJ3a+j9nu97Beedd6i0QGeVnZPTb3MqCiz4G+CNWarNjpe6deoBnRwscKLgT
UlKKz+Ktg3DvWAVBD9XcMWe880ZreEwHNIocaojJJPvWDF7zTLFv1qIaCudatZn5n+0aihg2X/eW
z9zRGyxwjG4G0LPyvIMf+N429FBf0xj6tiyZN7oa8Cj6pnEz1zFpU2Yfv9Jc3+dBMl3UGfkmhKKe
tDj4bS0OUVB1btEtlpuR1Rkv4qVYxHPMfNRuVbNun4a+ne7beBm5qXll0D7VEVPdqk6PZeCo4TZ1
uIxgws5Ky/qj61NmHlb0nqQ6Oodm8WgZo30Y84j191L47t3sdfDQWi3eN91T6jTJJWR5cEl9J9oZ
BQQA2NjRjWWbT3pgwN7wRu4o7B4HEFfE9+L9oNRPMwaVBPZYnHWLwJmWnQQDZi8ZaajCwBJNa/G6
AoH5T6F05It6tE0LD7sMI0RSyy9BaoyZ1xJmwa/BQfZ8SQQos77XfWxdMdyCI4EZqAfHOuhBY03B
MLHi9DmW0MgtgtJnbtTipjGnRzWcR6gdvr0bUaXZTksVmYJp25tcLDN1AZo5YQqvpEN6ctZAF3lm
cQMi4zRMMFKAK913ZvektPg/5Wac7HRMNOetYObChcBvgT/bO8OUwymY3fsx1TSmgl324JGau8RN
9T4DN3rDawO0YfE9HKL0Tc1xifHaX27hc3NLlMBZQgX1rLPSSbmhHM/V7qSYeIUBsPKUnS+90QDH
Xq2UUgHs6YMUmOrcvMjH4Fr5GtVBfs7ikiF77Jwdht3AQ0gpAIIr5m2BYlrkFDbPhb01GfLuBg1K
bw1QAP+14ZA0fB+SI/5dTID1lMzhe4gUHOKjhwlruZ3jjBDcF7wRAO1donF10f9NlW3a139Y17Q3
7ZAd67HmNQkqMHGwtFYTSEItPM66Pjvh1yIvjS9IyKPIOT7rSWCd0kF5ngkCLPRW9ViZi/FA/E3t
jFPsjSHZ+p0Xz945jKz7mFTaNtWRVWrVHOE/A8S4feOa+nSrpfHrqLJKDasAGcUQyvBi0lT56Nok
Dd8HFOj9qgARZHV3sEl4g+Uq7atwRDr96QZHewG26yKNrUwsBEzGaW3B1edp3+yK1PYeYQE4D+r0
OoPgezQAI9h50ByqOPlSMjFAvjICWlmSTJXqnOoZc74yA6CpKMekc0PmT0YK/MXa5UFnbKuy6E+w
I4rXzqyb0whbZCtVPXEa8Ma1hV+o0twxXeb/tJ2908vg12Qr07GI0/kG4Y/Hfgbsbbp28hAg5fIQ
NFpNZhgpTKd30r1V29WxhAZuBLAzlASJuYyftzA13AGpYCckyVgEG2cesz2r6AeDOAej+C7LHroQ
sNj33H7FtKw9ZwtmplxwdSEIi7PpPEQLbrQ2JvUMMCJckKRSTHr0riiGv4//aZJ26Z4tj119KQPO
q9dCp9tkRUopQM9GBzmt1VWw8w8TjpAnK3yNG5AC/svYBOkhgM5rtwbcomF8QagcdUM87666GoIR
EtxQZrJgcGMHJe9FcEN2dH4KSXL8MblNcAGXZc17Jqv8EtmUJ9qq4JKdZDOZiSDBwuLvDXUB2tdt
dRSESuU4LZBC5rLZpeiBWwcNXg/+JlG0JY5AawAWa09W5auj5LtEDXDI/WX2Ayjm5cQ1yyfK1opP
tLVEnfcCVZTGcc6m7CQ9I6flzCCLGPx9fLt8iPTSQnXa2E6W7uRXJmhNk4BF+Gxx9TsGjXoUhRHH
20JyH85gOH92y/Ubzcg55ahRSw5YikTOv2zGLJFJaWF8J9Usq45hqej4zyy/KQf3GeCdcZKvlJ+B
83IYVQPiJH2198rylxyXjgEc8+UyXq+wNApeKvfJulgLaXRtG0u9OyK1gicToI8r9lfuBmi3ZKjH
KR33ql5/FzywFAMw6q6GX0c8FcmRrBpszIgqJ2WMd5u9JL2vOK9QDb71MBf3XhNyRW0kRA9t0rzI
tbcT92Eg7nOYa4Nh3Roi9PaYupPeKi6pw/KvDdFsWy8a2GEdCHUT7ORyydWQrRKPz2Qjm3IXWKHu
k1fuNl7R5xd8HT3QZ7K5FBARuDeUY4XXO2PLkMwAEYA5YzWMEeiHTTnawZECJLJr5Jfr5pz2oKHs
6CTfNzYNMepmF7fJl3nUL3LmrmcJaummsNJpJ+dazkrSFqz/Ww3xlQUDINdEjpAtabveDlKXwkhx
DGm6EIgmoo9D9ywX/npryqlZ7wbZUxP53FRg2HdyKuRH6n3N+WmDQt8SQWeWa1U/2sU2BLnL6/k1
c6efAV4Zh4zZAHfdi1blLUzb8JDPEJ1bfXrWl6FDXttZbDvHOZhBAmPHt1Ghc6KE26AnZCV58f98
8YffIJvYXkF210P92vN69VCTwaG0N/SdDAHyfu+QGz/ZALLG5xQu7/XkXuEUH56aD6CKz2fQII1X
RLAm5+ZghLk272M3/KZ0mbpfzzCD4EV3XCjd6+Ci9o8ZJpYH+S29Xz2k9qwe0Gjs522ThbftoCvA
PJZxaHms5UjZ+s82rytnhAPCZCd3Qh+nB6YwLF2WG0EfkXYy4Vivt8/Swa5mOpj6dkCC7SR38NhZ
w2nKLZYl1T53BoyP3AVc+Z/faxfp2Q/BCnu5AVxhAaSs994c37n6AmA0Crte5G0Y3pZhWe4kqa5t
BdGfZUSy9NnZ+041gFlJH51AYYyU/lKsT+uHW/S6KfvnyhtOXmNu5U64HoKtwFF5bxsSBDIWsmBv
jih0n9cnfL2XpU2qwXIXqn1/aADpHUMnOsg+U2526bEe//kWlLpcNdm6HiP16+an/VL91Ha9bcvK
tv8eerCVI8GfmucArtwmBR5TpIDcehuE8/Li0D2IpoHOQnXSD/hQkKdnXiBXfLB1jEGdh3xunxzm
BqwPb3UiFrNa4LGdPOWAUoa6u7EWrOo8lk/54HYH05yZSjS6ulODgthNj8DMhgTvQXgHU77YRZrz
UO+CqHxwMC9eL7x8q1Svj9Nal8b1Nvl0SDGk7anHflBuRinqZbiWLT2BvmTGcJ7k7MuHFOAZJzAr
3Ha9D61+K08JrHZaZfND6+Aaf+UWIkqybplwDd5DqvtqC5ci5IR1sZKeiYNDDYkXfMOY6G9RD9wd
GZO9nGMp5LLHy/QEoVzWyFP6I5/0ixcb2UGdx5vELBEo87qTDDIao3YLZ7dEPXcXFsH1DWC0vyDl
Z2f5QLnyssVI3y5sGDsafs2D94hZnHvFLPuJ/eLjeXbI5Y5YBwNVU50zx62/T29HbddPEO/Xs1hm
DiNpsrxmMjezdr4FXUhIJfAC/gKXbDAT95AflS7k1qCcGOiijJq1v+qYyWQLvG51nFznPAHMIZ97
hB6JRnFkbzMcw66zq+sqKtKCgpybrl0HYbjU97WRGAf5fPldvh2N51Z/mI28Paim8SRXdb20spV3
3c/YmKLNWBQo/UMh/3uBtg4cirz7pX6d2LE8LXGkYfkAxn+vZXYOO7/NhzsE2c0T0LTqIqydIeqq
C/fCnzLMsuv1lSuxjjHrheEF/TuFnmlOXr2zIEgji+EYOJwUPAQuI/gOhcB9ySmTKyO3daASe7SA
B/sFviH/DObSYR3R1yt5vaGX8X49Cete2ZIu//+PYq42wl66W4d6+TFSvc7F17psXRvnCNsPJrQI
M8hEV+nsk4rHonSRr71OuWQTh00etesmee2/YfXXF6X8zg+zjOuxZe5ugQXckhDEHoMXvcxfSY4Q
upbHZC6Qg9kGk/kNrRXiyWGfnIomDNW9dL9u+ssbNAIM0gXpdR4nd6rM6NZibZvmjJSDhlKkBkxs
mYTJ31mLK0pS6h/mstdfX84jTJy7sUDXrWe7AZ5+sMlSzVv0eguSUD9c+SFmfdFdXT3LtEwmdbIl
xfWjl2mhVEkEoXkdQABZO0uXtSpba7FexrVt/Y5Px0b5W4dQB2MYY6YMnB1AgPwkdXnyOOMJy/hl
//XHz6VWbCJlUD9MI+USXu+8+XsA0f4st2uEki6g6eUahF2H5IbcKf++KUdfhypAOc3JLdPdZypI
AFNkXcJ94oQIwUP2rjvWNaDskGLtJ9XB/zlodX6+/vrlTr6SPdZn5jqfud7M0urpeUf+5J/nTrau
vWTzc10Oun7qh16fv+DzUYpGYqO1X7UZqVkZV9bZgxz7b21rF9l7nWfL5lrI9VirsiXH/eenfljO
SG/p+Omr/q3t06d++qZgGfAxmqu7EEbf8ojj4Uyuopqva1V54KUglAI5ExoRi/clzLYWa9uc4QkK
/Y4+VWuwee0kw618+Nr1wx7Z9M0AhBAp+OsdLQ+LPCfrw7I+VP/Zth4mz530+7e2/+tH+XO+kPuL
GLTfuHNxaGNau8yF5cW1FteV7Fr/EKv4t+6f2q7rieVjr98gn/Opz/UbhsS71ZThj9p54VaGBlmD
ytb6jpYxZK3K1johWzt/avtUlX5+j2BA/1OrkURIChsiHw8nuXemt3ILXzelVeozoWyW1VmVHXSv
eFmHd8BU0MbXujIvNHKpy8jPXCggomRllnsNHfmB1c5bGR6I/iPJ2qAM/Ddd7Tpo2CoxBBldinKG
hIn42+7fhtv1VnBk0b/2WW+Dte3T7SJV2TsGTUrIwoXpNaizuescPZ23sv5NABgQLkrG16AdosP1
iZeTshbXYXWty+n6z6rsWB9dqQYEUv4evqX+6ROkbc4SsBNawmO0DvbXifV1v1yf9cgGrxIWb9nZ
IjBiLBGSDyvHtZscK4VMDNaqbH3qJ4Po2vbhj8ueT4cMXqXsZ+MOVOBjDZUC1wDpQaTc0EByLC+u
Eke89kWGLj9LsuwkZ6ZM+jw7zaqzaTLHOsnDvl7R67P/IZj5YaqwdpUtubxR0RPRu3a6BrlyB9ET
I46QSdHRyh5mryQdg5qLNt3LI3qNU8odMM563PwlD/LfUa1aDfZYZ5M6aUgO5nl2TpAIhiUOaU2K
uiFbuVnrvhUo6J+F1qZcdIed2cKAjAF5jXxYuhYcTd2/Ec62RQIgUtGukbMq16XOoDLpVfFaxvBM
hE+uLxd4bhHdaa/xzE+nX07qh0t0Xbpez7qsWWTz+phHJCdnz5z2cpbla9dCfsBalRP7qe26qpM9
n8mca0/Zvf4lPQz1rY213gYbQ6zigtx/74p4PBoIAe51GLNUoZ4hQFqc8Zlkr6WTOzMcZHqWvZ4H
zFNPEryb6uAl0rKjtnyGmtTZXRnU7UZ6zV02npS5NHdqnwHSG4Zi00Q86lJ4mWtubQ+Apwam6DZN
3IMahVa+RzIIw2VW9nuikqCGJ+fc6EHzACeLXDOisRDPMwf3oli9Tf3xdUG0PwfIwD7Dv6l3qMaN
qHJQlbYMwaMsIT1Rj6hAxHaVPseeg7Kg2d1NMVoIDrCFg05u/+hZ/vyYVs1P+I6n3tTK9zE3cdVK
/W95yZS8xgf+4gcqSPGsee292fruEa0ns+sHJBy0FnWcYdgETV1/qWcwvSzJyzddTe0tijrAqyJk
u9RisQUwCSXPuVWh36SquwqJYJShSnDcGDFW9+Oyh1ASZgIDjgJhoh2bwi7v5ymp7mVLiqwoHHTP
8hxhYYLwVhEHu7JCfsifhq8mybNjqy5SfplaGdiRoMSxWwLAG9dn5RYXMarXKoRPw8dIVEXBcNdm
BZggrx1YDzeFewGpQXrNI9jeovo19VP0OCwFRJfo0VeTb8hqKmdpKjNMutFdRJWrQPjMsMjWOMFj
gxr2o0om9DFVNG07jWPACoIdse0BrUptzmWOpSgesptpGLp7Lem8h3kp6gzYns29BbuaHuuOUM/S
rVY6uKINZGfMCbO5cdTRhfF/T0k0319roDlQ/nW459bjq8jyHlCZibZV2G7QPTX2jmaZu2lqcjTe
ANMXhmZebAeoM7BWbafbetJusIJHBgMH8NILy9sKqt1tsxRrlfvzmBTEUAekjWy4aaV+yWczNbaa
aWgXKYop+N/Goq+U7eTBcvfClGAzogavvQ9g1LXH/msy5H8ZpNLBhUP359ky4TODTAStUFSoxPTz
b9KdX8I80b9OTQJaAUGc12DMgF2jg/Uwa+SSrSmxbio37y96H7enNI2Ley6BBuW/VZ+bUeHmylLz
TjX61xrVoDs3Sh4Gu2qgvir1c9yTOHIQe9xLVXaQCn1Dfj3f1+Omx7hjMy3dYy3FlC8Gy7UcRwab
JkeBdsuYsftwsJV/c9LZvJGPqhtTu3e88AQ5DKfODFm0Ay+carf+gjZI/oThnFw/tzbm9qHp2n2u
Imuz9bFY7oPsBaPCmaB90bBWts0biBbNM9zz/p7Q8VlqGO22z5jWQYbKRsSalh7S5hjl54MS91V1
0ePCNRCgNrQfIhbLpgKD7hb9tP62HggrlylqJ7LDQcnijAxmApqNU6GbSntEbFPbSlVOT5aqy6vK
ARO2nB97HAG6VMtELz7a45/r30mT3D/aRQ3nbDl/qE6DyMsmD3967plxMFFOkU0pqmCG4b7W5W4b
WyQkPzTKbtnTQe7YDQ8AZ0DgBcMGXBeWCmXFoKTXf9V1EJ56ewjQeA+rb2V5kP3xENaHVEe1qZoV
h4C14uIWTjzw3ARRcNstxZCge+Ia/vHDjr5PsZN5D3w73kNhiG/KMcPDcClkS9pMVtlYNtgoqsVa
1OA3+B8d5ZBr7/XobsQc8P9ySOoO4CtU7fj5Y9quQOT2abwvVaKB20+/TnrLl0xFqTe3abvwKEg7
mlYLAxZFyrtoKXIEJu6kOvk+ioWRP0BeV2OC68vuUkW5fLN2ki0c9G548XXkkTk4domqhGXl4Ykx
KcrFebeA4qMsJXs/HSpV+eIW1dGTgxD49VD5tg9HZLq570oAGp93LL9qKmPIjk9zYf+VYk8Kcml2
05t2qtIbd4wAnGgob3YZeUaVbMU+KULtRS3D4dbV6x95qKkvg12oL3pY33cMsPfkpmG6IDrI2683
0P9y6la/sYGWvLsZH0Uyp7xLUTN4jyrlC3zk4EF2mmVw5xex/Sj7QArvUwh1z/nSc6zfk0EzXzU/
Kt605CxdeOdkL2rTQL+8D+t0uu0DLb0blwJxP33YmEnNpt3MG8Zs0HhLVfpANCWR47u/1WTAvdQl
dglzKX3PvBodbc1ot1I1+mY4Gbim7krTQhF/Y1td/4yNFdJF1qjvIwiV702PLYIKX++48CvfgYKV
OzvzzdOIZeZjaY+vQGi6r1b5fXYb94uluO0lKyOkk2y9+9rMAClUx8ofEdFBSzfs/wSO3X4FsqXv
5hgXcbvxXzXAZ2jYtgN4T7bisN3PWMPCF/7fJmiRf+/81KZbDqjYbL4tB6/e49dWojDnFK+ZYtmX
Ju0mNLf74lWHMf2M9ftGdirA2F5BYHyByaveSZPtN+QX3KE8/g9j57XcOJM12ydCBEzB3ZKgE43E
ltcNQi214FHw7un/BeibUc/EnIhzgyAMjSACrNo7c+WyOkCTOGjumKyX1Sp2xN1El25ZW16x7dWz
CutNxxF9DMYJXYI0Q+NYwYrBFl35UNis/EzRPW49tHhgPUHLbkq/t2+WPV3juxuh9SbfO9JOJp87
D8CY6KlTy26Nxye6WVbtSLWQKUTdcVm1CCIiB1L3T8vqpIzvDr/5l2Vt7LI77tf5nRGj7/GHYB9G
vXJNs0Y9Rz424tAnrqrPyzuEPhuwE921cJvHJG7UI2KF/qrrDZdKDFW+TJzTcsCyHS7itlCq7LJs
WhYCylFkYWCoWp3AVUl6bGYF1+XwGDvaXS6udS23TuuUBBZWGzDmxdEabXmMWsxyMyy4OCoqi7ot
HTCz6ujFbgd03Irq21CziQIfzQcIYemrapbuBm5msV9W8eggqdflUyEGkJRGh5ZgPkzrRn8F0w9V
TT6Qrqw2CMXL9BUVdbbDjm9vdXofr5ZpHHNHMe9FmNnnIjERWMyHNaP6Z0QteeCnTTszrNNII+KR
My8mLfXXVPBq9Lv/2vZzyPLIVJo/Zadru//1fL1BANNa8W01TPVlUErk0tIBfYeqS/BL9CdX/Ucx
9NZTbQ/wgXJdnrLQsCAblymKuH567krnuhw6GOmpigz3papz1XOq2DynhUsAS1VBS4EL+4gd6UMB
frWJ5dpBNnRSCy4qZ4jfWw2BmGk49a0r2uBGsexkF6Wheg9VpVotL29PL2rh1h8tfSNkRCKGwzga
e2q2BdTdwry6FsxxLncbsKWWr5KskpBxYVSdCu6pJ6sIvc7X45sKOPk/O76PWXYXP1vxkSB+BuPv
qVOgxt6yP0T3eFpeLbYdNloldsLSFofv1WW37mrJsOXSjr6PDDT9aorE3KlWj3f75yVMWxwt5OU3
dmgqm1STOrFUvb030fseyLqpT5oh7K2VZOPdSI6L1zVq/cjVqCL9cew3xs5X2DzKV+0+OH3CkHSQ
5vZ6bzVSfOBJBBYpuM/z7eOizRIbk0owbaqyrC6x3lR7YZT9TeQ0Jum+fkEsQWvDx0Ksyo0PZ6Ze
gMXyO/81DobHJBLKHwWl5fcbZbkGKk6an2Pav4eKYr9oVp1BO9am+9CCDc4QJbjFQu3sshkqrip+
euzS2NxRDkhvHaxAaJxrk/oZNzLLn8JXbsBvmA+VTz0gBxl1EiNsBuFJ4Ig/GWRkve0eAqI56uZX
16JZhlNcP7gNc8K2K7VbdBst8hwSlvBd2R7FNd/f67pBBtVgz0gDNSUtTmuz4/LItitagCAQzm0C
1oX8ml+a3bsPeeq+aGOsnEXnupwD8L1VmFY3y2prQJ7L7bg96HEHmEpjXHZoC6RusnbcxwBD+qrs
Q/XclYX/GFXTq24G+mVZm2YFuK2bt8uhrmYfI83075a1sAt2TVqkv4TU/Ud/opcozfq+MGz70d8N
fma/xvxU7ppBbXZ20wdvUt9VfWW9FSiyiMwpq30f9PKFmLt1Z0bOL+aRJ0Ie5KXyFeD5AeaNtgu1
1fe2eUck6TiTrDs7WYYdsKORiwjwmhEZf5a4QxOYWmgH7ePPAbVRGV5ptea2J1Lw0s4LvhijV5ON
7C2ryw4atvJST6RtEVl9ROzEOwdtibqBwNEVtTt5MeaFBYr36CjGObfL6RdVgJe2iMa3MZqFHg1+
DjhQIPdS/SWe+vFtqCJzPczbo3n7fx7vgFz6Od53fF4Hedq6DhyAb/96/Z/t/6/X/8/jl/fVyx7n
tis2Ijfjdc+E/Vr0Y3XVbaHvrHkbuIzquuzImfx+b1sOARRZX4t52389l19OcFaKu4t1fhOXhTm7
Ld2yVrd8M7J/tqnER7u52P4ctuwcYtddVRV+g6C4VbLGxDCJ52vQqj7Y2FzrXgfHxssGTd4ui0Hw
/5Ldk77S6nKjh4l6CkqMeNyklhUI7eqpmRfLqmUomO6/17PS65iuwXr8195l+8/q8oxlG2y7Yx4h
aPvZ9P1KP+spN71pcG4LTtd7R/wHRDL3NcHPxJeqyA+uj5dUH+xfo9W57wYAOqqFbn9rOg6Bowm8
FZmqEd1X3MQYjw91oWwN3Z2eITL0u5ZXXYCnT9iyDst7hBlyvq5szDNJ2O7FbzUaXfNrE15xq3PW
HtGNmKQOGMZWr5vhRq9CmN1z4M6SqPMdrmOGEnMuk69lx7LoYHVvHERWONE7+yBSUQDXafxrZifK
FUB06+l7lxixZJpguhiwY4CQ22LFEARfTDxUO6XMuh2TP7D4xlcpmjcQI/1zFJMEn7RNdxvVnbZX
4yY7+EMqLmGgk4mhFNNTGqZfiA6zL54cEgd/owgBHYvo3yt5MjtjaINLKev6KueFoTI8DCW4xPkA
Q5+tSDWSDbMpLlqKLx5ksrrpXdleluOXwwh42hAaORKABpwmmTPZkcyTJdsl1wBYB7lqdXoHdIiA
CJNgNKNVhy05aNXFDNpkV2KtOScZpgpjENPJdlAW4463jnbWRwcJyvjoisg8UPaQN+449TdZOQwH
RY2KY2ZIgn38LjoltQ/iqbedU1KMZL1WFEmiNvG3cdOoJDCo1dZx5YDRFegyAKjujv5EsUlju736
0J7gBqMd5I6DGqjsuvupJeqHcOfhITLBI7di1bUhRalAqo81Peh1OKjG0+A4sLzhnj6TPdOtymgc
zj45VCCo89QrxzCChAU/jt8mDB9+Ov1Oamfjk0f2Qve6hmsTzV77KbpHS/oVWer0W0mM3xR+sZeb
AYXywNG3WcOPs9+LXTe/ghOT34EOrCDiYWBCZY1AOpGY/JboEvVWvLtoDZgCZv0RNupwVxGkPtP4
J6Br1dk1xxYUMlcAM6Nin9UaIBngfcMlhtbCoHzY50KJHnzFtS+2hpt2CYIPRYflzvT7fZf244uw
mDtpWvDgSK4Ubcwl2AB1eIkQAG6Cou/2y7P0ODlURq/d5LbWe9QS5Q2OoJip6qwMNl0COfxm9b1J
jAARl0OWR39ttOY9y8b/3vNz+JAtfELe4Od1lm1l6eBDo4G3zkgMvJhFQ5Rjo7RPLQGWN4OvZuAr
OCUZvG3qlj1Oj3kVop27GRtJzuW8qosR05Iw5WFZ9dNKW+FOjFeEPGCSs2wmBfNCz0PyngoxFsfB
TUoSLHi0LH6OWR4t20ga5+haR6LU56ix/j+eNwGMKjCo/8drL6t/vbVNjsCBkdDqr20/T1nef4iK
6SZLX+oxDB+45/orGdvmQffxVnS5ca+6tr8z+lBZTzn/ZtuV8Z1Vyv2ytjxJGO5902bu2TSVPeii
6eK2NZbCJm+eu8EuV0ZvB+9NoDxgKHI/haZtc4fbARzwdaDlesQBQHnbLP6imHELHST+XUZVzM9O
3bzMcffrxGyLM3XuowrE/YxRoDznWhluwZlOq0So5flnx7KXAdY/xwkieWRjr9X2CYkMyc3zKyxP
WQ78We2swV7ZfUXP8t9v8l8vrQwJfiHdf0rRqALMnN/k5wWW1bRX9zS/4hvP6RX71A4BAUREh5L4
onQhFhLdvhOQHO9Sa777ahKFgQid7204fYlUSp29TangbKsEl8QqqP/v1XkbSd39OZoXyzYkmNqG
XDS6IPPenx3Lccu2slKzrehJBVhWG8vINxFYGK+NR8r7ZfU7wrjgSrV61YIR+1tXjE92waS9Gmv/
Pp/yzkMq1l31NoaGaQ/ZrWMAVYmBuJ1Hs+v3ElUtBMcIzT6xVQczdWGCzHfx3lajS56q5TZjrnun
wtqlYkD1OjUrhcK6zB75dOGamrfznFgQUMxJiDcyRV/8OrU+CtO/USlkBpBw8DUlVcJQ+lEWjQW+
jyIDDY32axjdk5/n8sOo43dFUKXmbomAHtWQaXakYQlQCyZIz2zK+ke/6muY5kwglr2DHRbHMMMK
uOzNifA8+d1Ur5a9cRpmZF7ClFv2jo2VXipFvCXzK9HxyG/Tqrxf9sXCoeYEaIkxeXRbNKpyiUkS
4nFgTtHt8mhZqFnwOulqefjZtDwiDTX0YnJ8vp/1s1e1M3sX04haLdvsOgQ36dT4ToGDrn+O+3kf
tc/OtZDWjT/pHDvFpFLhRLofEregReTTPNFS7eg6rXZU8VHhWY+0XTqBill2LIvBgRq0VuZjKkUZ
y+3PczRf+SimArLdv1/mr0NMO8ZDtrz4z6t1xHSsO3ssvO/XXXb7acxb/HXkZCnKmjgs4RmWixFs
fnmlr7AI4mD964nLju+3XD5gmKn+1hXi6XubsXyCnzcf3YSvoG+36qEOG+9//k0/R//zutpnFsBt
+P4M81lYHv31YecP9/2Zlj3fb9oW2W0M2BWr+M5sHPUo58OWA3xRUeZZHi57lsW4nP7loXBa0A39
b5eO0Flp+y2jDeLUhvpcJ1G5rgiwCCKsZkGdv5uyHmHooWns1IMV+tPOdts/yHJHLwWsqEYfnZ4Q
HSks8ihc+GBu3x7CtPmsMt/dMmY6OiBMo1KPPM0aZ5St+2EpRGTH7UqpuJEDmhXg8B2XGmNNupVT
JU/MM/eY8B5F3bmrjssOrsf4UPkl4uL2UQsGXgybH0Ts5NKp9cmO8V+WqJ4o6GxSqltS6O+h7E8K
Xc9REok4gmAo5oafVGg6JPh99/iImaa6yTFStGvVJMqdGjPlLcgzuiv9o2AsQrzcvKkfOmxSaXL+
3qYR4rKaZJ8dfp4VUMnzsgrkErmpyt2yAw/aezPhuCqbDivndF+X93Uq+ruegVBjV7DQc6bk/YRk
BHhZzAcJHpWCkBUScog9KFsbskMzrAaspsJFb2iml04bSACbF2PqX6seH38mj3bQm6j+WUiqxWs8
ZsNWl7DGlm05BIbdRMoaBdN/bWsnBhIgTfVdSYqedEz/NpsX4Cjcwi7vGgtcU9rAxRkYw9xN8yJK
jWLvjPa4Wla5gxh3MTQKDEP196af7bUlniOzMW6WTY5S6nDJhom40Fpulm3LwtB9nTYRzMblkL92
QMwzxvr7jZfNpi7p744yPyxvvGzzw35luY3hNWNFx3r+kMvOKFHzo2kBIJw3mZTVL7ateH0QxldZ
bCSG4LtG06IrPfOvISr9Q68ZZ0Dk6WkgrOpuWTgTrH+wVub2Z1s6djkhbpD5E1WJFSyNvkHmdXuT
mIl5R7Hf/H5uG1mbSfqkH4VNTYqWw6TNT8kYmszC2X2vk5BUbiuZijU6X/aHhakf58FzXDu3k8vo
oJtKekVlK+5cN1FuzegYzCtGFP+zGMzqtaVqeTOKdJ4W4vch/Q9hxs9xQwLlKJ249S4vZKvSIrsi
uiPwrr0UcvS+v1FTEQVojZsVVOT6VlZZcBUUya56LO8LPxiOy2HLgiGZviIWqNgvq8uxGpR1zyxR
ji/PWrbhqEixJCRn5nDD2lUD9y7NDfcOLvd0YxjtW+BXUELm7bqddSRJxSs/dnD+L4dBwDzQuQ/P
yxGM/O7USDOO0cT3T45Rs1cC17rDLGrfkSBWbrTQIctgmOy7ZYfWAPdUC5ozy+qyA2CKuJQpA0aS
NxTIsWFDK9kw1l3E/TfpzNPPsSG1U8LManuX6mW8dUYUE+Asw2uBG8IjniXZGDZktLXdlP7WcA3I
4fBbrqCeo6toaryhRkL9YKAe6hgpoUJzlsmyYOwykZZFmqc+DYw2ioA4PIWwEH8m9fmAh/95NK/C
13vOG7L8yNZw0d/N0So+4dA3yyPimjP61zfN7BJqZwnj8mhZ9ItQcl4wqUU4uWwEXdvuXJ2O9xAD
fJHjQ/gtvJp13irD7upF1SfKLA2z2Nn48LNgjIzVYVnPFtdDJ7JnMRuP2tlJU80fgWwinEfW4j8y
S8Bu0CApCsDdvVkWetkMEwFH1czf+PdDPXU/okSHgVHnYB+X3V034RBdHsZgZ0D+JzFtDsD5NO2g
7H2fMWckgiSBMxI7Fi3E5Sx+7wb2cpyrMjvYJ8Qd4DDDviA2ymgoWOzaP2MrPn1oEaksdwPxX56p
3QfkOt7ItnuxOa3HiDiwbaOJt3AU7maYVbUJLyPdI3ecbLP8vT9ne3m0/AfoYYUbEXCuFFLSjmqr
e1USiH1DUNuNZcjiYDFJSMq4Wilqu+uF9ZjyV5vmgEMfU4fKf5ivgFYxJncA0k+K6cUVJubZlJbP
imt7/mctjzKgDZsSLAi/u512U0O2CEqLRpdRQOJL0uH014nBosx5s9wahKKtrRUl86n3U3ArQ/ND
ZKGyMcyT7Kvhpg6t/nthiGi48fX5zGXjW6bp5Q2W3/LGzUug48vD3HE7bbM8XKJXl0fLIrH9ErWT
Cw1j1s7LOY6lMEoMOgw6/ucXq3Dt/BBlgABmj+j8Zy6L5Q/+WW0zA7KMRm6mP3uYplmjuJwOuXhO
l4fNRMErz+zR+/nPLN/Tn9Xlkav1xFth4OXmLeEEsjBm2d/PwmxFuGuFeUxm7f3yPVgW0bza0+LY
TlF9WjYVvkm4Q+AwGlliDbol0cBSOv6/nZS/Uq2uSB81cjxgs2vs+6Hd6v0hAfKFSZ5zOvMhSkGM
wbJYVuMICrEWKV8VQ8r+SDBks5pquyMVRYmHo+1IzyCmq5HDuAoyonVD8qk91SmZxeiqv6P28+mm
w4NWzGBdxiPkxkoC57DSj7TON3rW4RtNzpkswxWMMhqlUxGeLLQw58Bv1/Tb61U/ZpdM4ycid0vT
c6GsHtWyWXPLKGihU1ksyvYAbmCe2k7qFfe9vp96EoQsh0xa+7mpmnwraMKgYm87sljqYBs1BFGK
fKV0Gf0RZIIeP7jcNOJboWvWetRGZeMrDbEwnb6F/Q+ebno0RHrIi4L6HZFEUS1ey74ks3BMt+CX
oo2J0U827SkMKnXFjyPO5FBKr8aQEbYnwK/oSWJauopK6zWIKargpVoDZYu2fTlnRDcGKlxKFDSn
11Oh9+QbO7VXgKioHWqN3fBV25wYp3OJSuH5U+eegjGJ1xEBW34eq3BNiSiNNMrVnQr41oih4xOa
WXZfsY8jW0VJtR4m09n5sG6Uotk3eshJgEMXCYszLUK84nUv0MX0T64zly4JgmQ8Vn/a/HTP9xZN
gx1jW4c82RnKiBFYQe/f9sqOEcW0pv/4xuA53Dgj/v1CsRLYRMh0nImxp8Cb44BHQ77JHx7k7rhP
nOsAAmlPx1M9IaYlPcMhgUHN+UcXuHTxzLcBwGAncFSytloBcwrXU6h8NT7ZMtVwnr9Bemw15zSc
/pjsXOc1P5Qlk2zF9i9Sbz/KDDqSziW61vqOsKaxp98Y2iTmqLHwKIieZFKTgGvhE8PB7aWUEwyB
KXxK1HRtNTNSBNbyatCbZ5/fCw/K64pcZvJBM1o4Du9llW4EE2Lq1qhyRohe5rktlW0W1P51hLg+
lc7vIiVVL1CD97FTto3DRLDXOm8eAHaWER7Rym1NN/xU4LCu5EA2sTZML25JwYICpKb8sYlIhGtk
RAdDo5LnxuoV4oKzNsbU88PuYdScLUG4yEdCpFiKUOm2MkNSko+k1NrtVA6tN4ZpsVWcp1DJ85UZ
Z/6mSnPqM12+NS1FnqaQF+wbKoORpt0GQ9yAphwPrfrOzD9cu6Pdbdrqvk6Iaq3I66Kev7Hc4lVr
OvAsAJIcg9DjpntCkWsAO4rDNSme2YrRoLae4K+uXAJTV804ZKvYDvemUNRVB7LLisUTILFSIJIE
85UyPipVL49JX3Eghqpau9eMwGTf+By43bsflBVQJ/kZTy+TngBfS8MPxLmZV+uPRCg+dugl6bpA
S+2PLsjUubfRDK3jUWsbxtamZIYI2PL1L8o3IEys17g3L3KgaZ+6J6FzWKb1Z0Nl9M89Pd50pA43
RX3yp5YA2XzcEc9rkS6bh/vxN8nZ1Ksfkrx901oC5dVmvBMxI/92mnG9kkIg0eg0+gR36BzIZItm
GLBhwHdiXckWIFj83nGSVlVBKLBiKIdiYJAVCq1cNzvOveqlNgV/IgWORrGtMtO/km3YbGjtxOuh
tB+tIfOMvOVGoIChTdMXMu5TT3NpeNdVE63qOntGL4rJsWEOPSQReUmoN62KIOE5JxZl9LCplfQJ
mP8VdJqzqp87CwJdGSX47vuDE+mfUkk+s0j/qEuDsMAKMr/KHIoK9y7v23HrZDQLIg0tu5OiIwrH
4EWjCjpkwP76Ud6rcXkp50JVPs6N2D9GbRO90POBQ6SydSdWcO+qzaBYs925uO3CeBVJi2rJLNQt
g+EgNX4UMjRCFvA+WC/cNa1gHWuHKotubYQYqyKVlyyRX5lhH8rSeq8jJl6DuAudNPOEmu4RqlAP
8hvyWnofX73T3zSkmQWgqr0SBfqmNWKIPH2XeJZCGr2uNONKMfPB8w3lw4FsFPodQvTI2AhCpfTG
tnbjUD0Q80YbOhM7qgA7c6KSGeaP+aBuBaneWye00A+jWYlMvmaKfHFVGd906yB0ZobYr84IoY2n
T+PUpB78mYewmj7kYD3rcrx21lrPrHJrBcN5As2ZWJDnavInNcs6SzDWjqzhDEqdjpqoD4nvI9O2
dn2keE5E1v3rGBVvbpA+WEV7Giw0jWr/FDbpvkaDkwx8J+Km3oJkA03TnULAgQjaAKNVqeklBTNw
pfKMiusTqryZ7sta9hRxR5hx8KGBBpBdEZhvYzO8kU2drexUeawdQDZNpL/WWfLRg9MzyuEVf9kf
ZLvoYo3d1EWHVmQPIzbydarKX0ULvDyCw9QlKKo5H/eCELGdpA2A5s+gdlRPOxqQwNTqQ9C2VzKN
yBB0qI/3jf2nFjVoCn5hydgm6j0XIH8BKK8U0RN5qeZgm9KT3uTXBDTPSpt6cyNcdzdY7uE1qwH0
QRs6yMFs4O0niOVH5BEhOZqksR8JxZAXfMNI+Gyw6TpXZOFT2aEq3JgfatacErV/aflQTP2eI0QY
kD7TJ7dSjtz57hGXFau2tTn1wUUjmV6a+q6J+/0g/W29r/t8W3NauEkw86d3OKzo7UWM/3tQwHZx
iahS7Rvy1NSaYLHBPSUS1mdrJPRT8m0fcfX2jv8nTYlQTtCn5UP1bLXNSXebu9ZJ1+Q5XIsmeDMz
5o1YyIhu6NNXG089fFLZrWnNkPIgiP6c+G7QEQAbnzNsqLSeEc2wcQwVgXG7E8wzDi6zZZldiB6t
GAdEKrUqLpf22WooKk+pM6zg8Nym8VCvShsioCoQHBlZ8CCt9E/RDNUqa9LeK92WxEhMh1WoHjrV
/WUbDCLHEHJ2HnRHo2aUXbT+W9tw3U2tvrWAedt1dzao3kFOSTwQd5aS0g0tfVCiaKdA7j7DIETo
FFBCM6gdVp3BSbY5jUSeTNzQtcxrddvF8O84qy7uMy+7rzMYUV2iqFvdgNlQV9EvAuAbH7Y9P3CM
JK/upzq07UkDRMZszNw7fvOgiBHsptu+iQbS+KhE6F7at6p2t0EHUrSOyCh2E9dLKRFUNDhShPFe
ripcPAzCShGvy4CKQKuqGRXrZJ9NnXMgZPLZjoD38AvedsWn1jA2HnsuTwlfJ45OQpEkzPUwFGO+
LmX0S+P24+FOQtVEfs8Ulacgkl+EjIYrobW0lYxHv3YIKsl/a5DrnKnCJaGRCOZHDvmc+bkNyqPF
YDFo8kvn0jQkXwTU1RkD0RNj7SeHpsXaDOasCH34GE1mAInTDRfH5afGGr3EaeeEQX7NLQKk4hqO
avmc6CVXR7+2qkm9NbtsYDCeJivhMAazUnQbQfTVUc9ujqacCVnmAO9t6B9N2W803RwYWBGaEdmw
Haz2TumH4hApyZ0RMCAnkzbXzXxnUJkqy6lnQBt2O0zaRm1lHgWhRysMfsO3gp2aoNkLtZIrgC+N
8kXR7z2SycG3jIFk4IZu5SUrwJiBuBerFLXtfjKDyqshYrp9vI4n81y1LtrU9o+p3BC1fIoIZs0p
QgN8RHuXFBusjHdxJ8RWzctXIAs3bT5BfJYzovmtFARXD66GWV+Gj4WwGQmhgXIoEqxKNWDcKSMw
k0jQc2eHaMkkGtLu17GFuccacYWY73ELArLrRzLbLX0rjPFBV61TGXMFhpzhRBAqQVfyj2n7nZc2
EIezTahZu8ga3qbhBuXMY4oidUUuSLnJNM4TUeIXnBjIRibm6xZepWacS/DmswKZb9a2raGHvOj1
UdG2FoFHK9dU7oUU2w7A7XyTkis4qFihRgTUu5kuR/pHwo1NMY6gA1+70PitW8q49fUOWDIWUoiG
TE/TFLwdI0LT5dsvFbwDDEyITQzxrzDGb6IQRlJifBlWk6+sgXK/CTWJ+yYlRBO8oK5eI0fVocrZ
XkLK6Upx+ZbYpv5OweUPGcrFsUvoWus07keiihJd+wWwL/OQymCgNDRPTaQ5P2ETUSP2dJ3GvpPs
hAmXVhuGva11DuOAuFiDmquhpzQvsVaCo26OSsS3TVZiVafFY5zm2JGsG8CY3iQZP/eNS6ovRYqV
lYa7nsRxqJ3TxULCXojPUXM/imyKPYRsBV/T9mrn/atd9x+QRPfTOK4tXXuTQ2RCS+5B9GK+8IfK
hE/S52v6IGoh7rvEvra1gy0jzs6d09JAKVUa2e5rbDYk2mfGg9/8aoUKqhuGKAliJO6otu8NYX5O
TXESmsWlGzTkOdHHqFT7tmDW0cm898JIvSNw5FHvSMV023wbhOOv0Dc7tID2lYYKAS6xD7N5enHc
X46lIBLRZxZf1gzrpokZYDPABF8XeLEuvRGKLTHnq65q6TeEO6XIz3n6CDbPpdnp7/lOrqsiNDZD
rDET6zQO1aN8o+iWsXZu6gBgJ0U/tAtkg7stmpPc3vSl+qKkKa2WVt/5A8y9wScMLwWDVtrtOuia
j7BEem8aB8YXdZ4ywOjtlcmoktlXf6smB0bSJtThlJSqyF1rsrN4G/IQUldZ+2hz89LQ1o4Tf452
+BLSpxzHNlsrHWzA2NXHgz0+SxGlG1/fpYKGdI4PFQ9qsLHIgZGifUnyYK5QM/P3Y/5rrlWt+UGg
V1JpVFrJq1N2MSbS0Uoeh4Ffb5NU723RM+TorIY2YU17OCQk2rVdGMqfhU9GRhIWlyYItwZBIlt3
HI5Fov9OFQy7YQz5feYNlc0HiqRHGuJyq6BRWZVc8RtXsZkbulxKfV9f8nHrQgEeR8rt6LlKz08C
6GwSW2CJEyGlqxXXeP9Sn1pIFH1KPz2ptgLUPC5IFvJNWk9RvQ8BbKwQLdmrSuqfvQF2Kn3ULDvf
BVJ7szVlb08D9RMXNY9RfEoJ6hRe9ye8mXdG1P221MPLBHIYsm+SrEmDhUIw3VYhEa53A7+mXIoY
DvN3JDFIv7sv8i0vvkvEcsQ9SiPoPOvsJ1cbjmMFjATOHFnyRnXbVeI9558FEuUaJa6+U+bI5bAY
T6mpQn2P8nYbRczTVMb+RdE/cY0iA0FUP98OrU0VjDueRxe8DQDfhgdihR4TTVc8ErB2TxhJ/VVf
+qiHPt3huXSMZ2rbD3bWMtpEmGpOKM6IrsY6cUwTl2kqtyjfYMDLtYnIllpvWSGveVUt/a3U0FJl
aCYo2P6SnLxV3htXJU0oGQrjpaNvqQV955H+M/NU3OAUmuIhmKy9ljJAFwGhfNydGAFA2mMO6+iw
W8vWQGgMSZiC1Z0bBtfiDzden85Pj7NyCLtrKpipWRV+mrgnFkWoL2FFUMOoS/Kg+gcApOkWDddd
bHcn2goY/ZT0ItKg8ZgEnvqZ3Doa99p7kDvvdls/1SpfzMR8IvviXrdyTwTkFBIBDAWcINnxpq64
WrB1oRDf14b60jbmb8XuqCujdKsNsutilWJMzO+/PUUGjonuULaXpIQDzg0AGdwMb9Ze/Xny6ijB
aYJUCFL7lOjWROGu/ijKYVvaylNKJPHKDo1+3UsG3qqJmsHn28Iops2li1VcqCtTpDfSb37nAgtF
2E5AKZE/Ve29nYqjkVn1WldaxlQ58nsVQPUQK4on5nze1tU2WMGJoo/lR5iFe8AVN1UUbtXE/Ayd
ijpVRReQJFWiFKOdPhaXxCJQtCrTQ9ERmdqqxQZV+Hui1chFdRK6zWgTJzSe4wb9m58DDjY3fIRj
G97aUY5IuD/ligbfydLCFaZHvzd++Q0WCt//mnLlQSdKaLBk+KAkbzATc3PS10qgosbq9csIe8wz
Gu3DbpuD7kb3sqezjgPws/Hnkx2mb6PWPSc5vmrSFqBfSf7mqL+MSX+WMfI8P3hnCPFOsGq4smW3
NYvxrS1mX57KD7mSuSgCJwl7XEdtx9h8rlQOO7p4oWeMlGbVSCcAXqeaEL65JokUSZ2fspQ4JWn+
ypxe0EFXXqegP6klCGk3P+vcwoXt7BopnXXWA7nLm03URy9RWon1V2kWH6aR/vaLAq2lLq/Z/9F1
Zs2NImsa/kVEsC+3ktBiSZa8qlw3hKvsYl8y2fn184D7tPv0zNwolJAgyYYk83s33BobJ2dwsSVp
S1aDPd5xKno/ID8elhNaba06ojN60pUOcjrKX1QW+7HHljAiGzRJVIp6bdFxNcI5n0xjo4Kp4sEV
ogUp+rW6bqYhISkxTrdT6BxRUL7bpviZTdOlw+cLWM0+c4fc7BS3NqXdeEUJB9MNd7pM1k7fQjhW
SItKpnvES3e41k47YRm+hb0Bzx+NPMps7ercXd2kdnsyHXDRhwY+uC0m6/yoyvAeB4fijUM9ZWUw
o+MqLs5G9tqa6YYA1auMmh9RBwQ+X4LTSMQUxBJ1G9pcKOgn7qcs2FER/xE4zT2V20uAUT6rBHRo
mdB8UoiOmZk/NZH+lg+2yUIvYlqLnsr1cHkyGx6MRfy0UAVClaIMxeNqz2rsiVDtH1WT/Gb1+4wK
tDlgm0+m8hRs0L38sKqTrII3pgfwMSKmKAGF+pMCkCM1wlba0Up9N9f3sIwo6yWjwZRBhORDKqfS
qZR71pq3Iae2O7XOlrzsYlNads+afvC2+YQVzWRm6b6Q56JUAAg4ge+mym/WvasRLYQZB+5+mBR0
kzmWlYRkhYMb3nVxz6IR5wSwfWVdJRaxxaO1G+tcu1MyECyBEgEkwmGh5kYq8gxtN46eOCCPi1dy
JINp0Iz8URlrTOOdtN4tza9t2NAn3Jd1FmwcJBwY8Vc6z6qGsHEnL8kymNOfhh+uGWPGTYCF7Qzj
WnjjoXSQpCNy+mlTR9ZM+KeO0Sp7fs920piotmZApQ8Te5Y2r1Mm613HDF32PMM6SQEybp7IF35v
m2xWdvH0mZT+YGqdt3OCPw6Znesx097hkfGsqaG7JaoZknOcvSkthqqlwdTe7rXPoHC5aZhh50Hw
y0jMdk2JyN1gG2B6BibOasFvshmWXHEX9/OULVKOkQOHL3B+R57+u6uhb48MwkEbHHBixiCdilXj
6TcvxfTb2lajchbzx8UzAmPY0Kd6nO899xX/PGwPC5IlpmLdjclpUu3HvLpUidmtkqx/KkLQ58x1
D7IyKWk6l1RHTe64H3KwMPEPxXW0sodkhg48JadsOMijqYb9upYGd4RHCjyqsjvyMYqNCMUAht9s
mFz33NbGoehMAnUsVm97I4xMzCZgdqg2jgSaU+GJmhoODo2h9BOrusik+zHkc9DikHS7wMj/9PFU
nxucNkLK26rFStkIPR6wowE+YBi+F6k/4tE5e+EfvTbAZCV5aC4Lzip2C4bH5CnvXwMjxl3IZY0W
hUa4QmK9Ghq8HIZyWLtewtrZsfoVmOouiVXtlnqM1njHsrqlxDLk5ENp8dFsqb7YnXnPGvvZVvNb
nbuZr0gzhmgR/sBjBAm7q+9QM6lriB4MgzPp0CF2iMohRap2PZc9/U5HrK7zP9ZntHVSCIa00nRH
kClH6UcDLGyruvb7hJI/7ylVBh3gChYqSNxB3PtmYA2nkLvkFpm7Tm1bQ9HUPWsZhoCqgeVLV1bQ
qihYWdVHmgi8X4p+n43UmbXM8g66eWjypl2NIcBUPVF8cpz0vaXIx9OmVFYFpIc6K6NDmHTzBFp/
s5C4rKhWhtidDPKq5jnAim79KmfoKfgpqLCstVRh7tqcamqW0GTlXYg0sGUy8hDYXJVFSbGzVdGd
dPcd+ro1HJXK9woLl/QR2MOeE2taQcUvntoevIwLBmeEdCcjXCqY3q0GmbYPgsz0TU280WzIf6Qu
fw4tsc5a6jYDjhpaT1mTuVR1SDqB4wdPhEiYwVq0sXpuenWbM6dcjQ7K6XgisdxUL15lGjtTbcUW
h8jDJBJnZaeFH+kEtkwhD4cwNOtjT709dSG4J+nwaheQTNXmBdSM/38xQf2hIhvEdXKXlZTVWbfi
U5vYRK90W7wYcJEQRXxqHPBTISnaV8agIIrFDzLzcn9qDB7Gff0Dix6/sOb5Z4k0buoOVspImsXl
a2FPxt7RS9jMZjnemfWMCUnoNMRvwOFzUsm8NiNPHO2Gb0ZcFkpvIsCuKQRyo7HMsq3XPJP52tGK
YI3lSgGXE9VrlayJbCswgJpvyUs28BHpyC1sZNJam6Y55ymIk2Umt8bmbxtojb1P4hQCE7c9Mp9X
afOLhcVHoieiEhPaDGtAMrbb3SzPglic5iesPodjWD6olFC4oopVwH/Fj9Iau+9astzjs7Vq3BI0
0oE6M8tywHp8263KdRJ2e5OFO/HCORGrrVnsAIsNPGK2XncuI8Jb0Mq+q7bZPOZ64HfJeDN6VJed
073UAVpPaEByVxBEwxDdXIZ4opPyxyQliLJO+Ksy7HbjuO1dCIZK4dDTMUYJR8rmdvWBfzN/ojG5
dmqrED7tooDpXGI3CoQJooJPq1Oh0wkbaUnYLLiSrQC7NW4kVP/V2Rwbhpuh0A8YlZQT0wqLa86s
tI8htN5V/U83TB9YzxBugVG4Ja5Tbas44wTUoYN3zLc42tTtrZqhoAAyxL2mRmRC3UPpu/sejNkm
xSeJOr+OlDdPmq7fapLAtTgtzyB/jp9NLul4JpgOsNda1ZjpsM5B3MuMlXXtDmMfc40nRrrhsX1I
jGC8swMVbIOlj1lAyXHCctgqeMHDQ35qlEzdSveKxwUTQ3V87QZtP9UqVeFBvjQdiIjdN2s9LOr1
0HsaE8Vs4tuH56hu3jIbiMz4o3fx1WW1zyKYp2LXDVCNWA60AwB05CnM2fcS3fglJI9EKQmzJtxp
09fKhyy7NyMk1ysLzmkLt9JsP3qXgn6VUIKHXfncUBQg783D97ewKX4YL13A8jDBvcFHoPOuzOq1
yBmPg0N0QZ4kD4pZ4Z5vjVxyU1WuSqgoG61jzefMnvh1VXyqRv+r6VRmLHa/1xh7drPpdl9mv+Bu
kF6J+yl4Lytj3ZGP/KKEqypKKL9Y2S7CAhey4SZVkn2uEugsA+Mqai+5K2uubUNsQv7Iq7HyoAcC
gmvCs/yo6fv7yvUN2LMbdzBJ22jfx7G88IRNmAUbK7NCPifLAh5ItR2TWbDbsO4gtA2C/FR9JIis
WCokT7rqBetIUHqNSivmHYWTLCzbS2GjzFV+U2vvfyrhHvRVxdrJvO9qYLZpKH47zuzNYrI0kjXE
uo7/iqZOu9Cb6ks8v1hU33KYtHfLJjsTRBlReahSm19bzxE0wbDPoT/CydUZSwlWdxUPF3/ZjZtK
MA4HlfactHHCdaDeauwlNpquO+vQ2Lu2bW3MybuFcWSicqOmXdZ578uAhUzeo4NIVnIoxUEM9XPn
VNNOT4zY72R2P0AZAzsGnTNkJnbcPAQbu22Kj/AAVgsSxxSOMRaVPjYVVId9Q9btfVe5j1nBH7SY
slVeafK+8ZqKDO+ty0PfrfBkaYA3cB27yGCkyE+ZsYmGX32r4SLuAMsnrfZq2DALq/pnJXByQdHF
VCj3PelcchCxTTWZ9ZpJqx8gHeyAWPHMmYM2+s9EjpvA7hriC+9S2Q5bjL9hLgb33hSeQ5u1Csuy
bapX0bpXUuoxWn+nkT/AJGf4ZMjFPMpxr5ohH0SbUoaxw9dsBP80eS6FOEhLZfwzkB+cBIZ2H1tG
t2mKPNwqGckIQnP/OBYczbx5HZouWJnYIK+dUV079cj4bEwf5uDupUFMdvLHsblApzz7LQa0tarT
MPdTCDEqxvDYG9WLTCFTNFxcev2MjuPoSRg+YRD5QSxx8Wj1leOZv2fFCRNx3ElqTzfWge6cdJjX
GfiL34X2wYPyc4dQ8UWbY8bDSgFtL/kDOOZHnSG2REdUUnzdDoGLqU2SPXs2OLXukFGEF8idXY6X
zgA9sMzgLbrCQGFUWQf95Lc61P1Onsc2zXbQMg5jF1yIC0H6Qi0i1QaoOg7nDMfxlhfWp5yGs2m2
F2ap2BZHxzSgB1enAiGo3qZmy9U9z87AUS52EplMZ+ucyomxF1Zz0AZy0PPhSRkn7dzCBdLhAW/L
eJ9LpriNZ3zqqdGuCru+KWUzUedKeRjwd9NRZgpIT9KNjg1YGjW3d91smpNGWGwSueNWaRpvU0/l
2jMjrpb4IcOZYR0y1pdyh63SAc4kj/JU1dH3Vz8zmzixYDBInFY+Q6t9T830VyOjiatf3/WC/4sZ
E15I3vrWnuqfoUERMklmOX0CgmaQ8aSXbrg2sSijwgBia/Fn7mS3hfjECHuXNMkL//9H55espLcJ
qRdQpqXoX3vqSulZVlnh51APj7XufFZZc3PH+gkUIljriYJPvkNwloejlAhYDpjazN4BR1VIDbZN
KNlEHrirNp8ES34V1NkJjCNGab+0oHfXooAnNqNZRYM8n5VatiF259ANNuYPd6Mx7hzuoCIsdzkD
d2ArP4w2/oO5WUHlWQy7UoXWhvw9kp+FU9/ImaIaXZQXYW61gCcnYzruyt4+Nzvcj4tfeurCTR/8
1o2h1KlmRS4DutNqjp9RRgh2gfbh6J8Amq4fTd55gJK2KTSsEaBex0KF0+tFd4M1aaskjs5VqZBa
aeQnG7VaWoh814yW6kObs5hd9Ou2sHdaP4S4jVWCCBbxqHNiHNa4/VPzTrIoDVF0ku4YIbz2RMMI
vxur5DMqxWw61RyMQuF3k8pp2lRxmN6yCJsz0Mb+VZsi70hlYz3UZI+7Vqz5g1M8R5W8Gi1BENhU
8zXiTZ/DdXWplqP3ts52ylJIAJev41EluMpIT3jqPUD/xvRvqECsBkCMgXAnmFM70SiV31eXZlK1
Y5F3275Qwo1ImZRV9b4sNOat1ITjIua/NxS+G03nOGcACiJR+GrV3IUuwe2hSuwCjCPNU2rfyxTk
yt2PbJC+7GqmAE14VTQm/X1RfoQAeiIhjNILlXijjPq73YiLqTb73MtGv9GY72ZNalMPMhALZTiy
BP21CY1flXkMDUZNcgId4LA/HhyH0rSQuXfeJxkp7xS/TOG+gqDsBmLg0LQcDRalUcg0Ygj1C4KV
S9Srl7hvYXtohyrM8q1GecDO7eugezOVh+loJQhSHOG6VlK/1UP8DMOS6Sg+VFbTIdQo7PtiMp4C
I3k0GVO2rtPuUjntvEq7C3iSIxZdtyUAGdGUfpJQjSSxM4nlSheDsYFGScsNmexU8GLqnKo5Wu64
jHZjp22dpmFWQrHRI7NgVSnZyRzkR5B0H2kNVpFMK008ZqJtuWmQ/AXlDz2yP+LB+my7Er9+fWOo
WbXD/B68bMRYQbBqt6NflGQB7KtCUjxTLkY5PUeW85o4w17VjYOImKoqjX7Cfge5hwlHp+WBaNVu
uzr90UzFF2rFAwNriM4zt5bgCav2v2SBbWD6yzRMctjSA0XdB9uhEpc15W0KvI0cJ3MXNdqLRw6r
EN5b1M6M+Dg6KT1ECoh2pEDkw8nKyT0tdQrcufui4uLWBuUFw6MO5lX3JDpqMU2IGLZ07DPCMQLt
guoxR8iw8qbxVLTeJp4sUpToAmJyMvBJAWZ1t5YrHw0rf5c1WWWK6uC1DyFN7Z49k/Ky4SErsNyn
vtGYsFkbhlwQaDwSoOGaLykBnchNsBezDPleqO1GgaUqSA0dYv1iaw6ZofgGJtTc2yrYz488cIHb
VKTWyowKtOlIfQJhPQijvrfk4K7BGll2E1q3UoRxzVq79gs4Pb0L83FojnoLGhwCp0jlN04ORD1S
W131EgdJeKm6w7+2By/PMo11qXOgBM/YGGsVz7Vp12rta65SAsMVaVak7xSE3bVnMylhotijVplh
QPykYmwn1HCkOMDsN6h/ClfbttI8tY6DH0pFMmTKmI2hhVNS0Gybc1+ZzVkr4/ZMAWIC1uuVPfSR
flUr1XDIa7N6TEwlfWRZPb9fNpQ1+kd8inhs2gFekEEUamtpqfXur910VIbOJ9ZQXJZN0AHAISzz
7fskSR8mjOPu4FtTXT1ShxGP0MWeKhXzjmWTQbzrvfDU/VeHuVdGgOmWbxttvk9EIR2Vfq8rh6Uf
ZOvhYRDE189nXV7QluwjBJXA1nyzZVtt180ahp2Fjct/tmWxu9Yw9bksPfDuGmG7JBS0rbS/mEP3
1wtruwfXLPq7f203mRtgpdMDaP2nvyZsXCzMEzipfv+9OSNa7T6EYbScdNmelSPRU5F1ZS2yrXQR
XBMyPZ9FAHGqrPrmbmnaXpnOGXCTHw9J++zJMDvqglpiEfYtT47GfSADYZ0hv2nWhTOce5XBdzl0
lF69DiHrHZZmknnJDmGDufk6cRj0J7IKKZrNHyszXOdS7avr8lGuV91AXczz8kl9TGTjFLghBQm6
963I9yynlfXSjFGenntPf8mFwvdQ1YshtPppOY/GkZQypDgtJ7IKSH2i8ILtsrdJrPUIpxdVTVY+
LC9WJuQ2ldxaWGVF0bq1S7wu+rxeL7thNJcPfGC8l2QwM4rPffJ4imBdAWp9nyetx4H1QLGjSKFv
m8aIL5TYo23ZD9kVCH5mDlTVAxZ1zqYM4+4xxVJzU+Oq8DRKYa8D1DfPzL3kOuzt7LWh+sZ9Z/W3
aMLPzsks50cxWMUqU9rypymrT0JlkUvK4uZ2Sf57qApkg4nxUUwQ2TO3/NMMzChyMBUQjnLdqRUD
x6Reg4EZzUqeqFZByc1xoTHtBPoB0cRMdzp6T+UuAgv5BIg4Gs0kPjLpPDgw/H/FffLmFpF8V1kT
MHurvTcd7HaVJtm4jauQaBRPEw+EyeOrmTkMQXPg8rItTCsklZPC5KcT4mHZoYWawyARVP7SXHbI
mOJQEmYK0x1O9dWvCgffhmK2WZrNfILS0V2/G1wc9f7+DLKeS+jT4GhWL8poPUlH3SqGhgvx3Gc5
vwcmuBuE1X191WVHUQftrqjBtJYuy/kHRYXn30Xg/aWAz4YifT91KXGRQKAX0oLyfSushEjQKjpz
myl+owzJEyYG8VpqVvMzz5R73ar6EIz4YXKD6I/IrXcI3t6tt3WXCOQG2WzvZFRVPHFUitI4Onrv
blm8dtz/uQ4ubnQ/+qD7YZVYuUSWj3qAf9CUTg+FU9lvg62X6zDsp0dPi8utZ+fY7eR1dwe7392R
2hxciDWtN4ZI1VcYhQmGSdFVqOljMen6vVHlGC0Ydg80ARbYppG458IBKArL9D5l6bQz8Fo4p6mZ
7VqBS0pWAHDlaT+eU8todkYBq6AwAf9bU8vPWjvqO5xtwrPm6faOG8U5pSlCgJIBl7vsroB0squQ
9u8NK4kemI0wpdMc+3eY3eErYX80rMNXdROOj0vX2JoUqjL/6Tp09b+6GsicH1UyvnddYzH6tukT
7KnkRPbZrg/wNsVtmXLGso2C564TVR/5PXGhm0qqoH5B/5DrNcnKSTD5ejz1D8sL8bLO2sBOYrs0
tbmf1qHEDY3K2lUMbQR3J9SycfUJD3oshq/jooSisqsH8g4Q/GMizQ+jKir9cP2vTeVhe4NOidWg
uy9JUYFj2SMGRpfwYOAqvIG0M/jLtr50gwdm93D0cdwEE6Lfss3pjU0/Ys+0tPooyO+xKNsvreVE
6NO8fUJ6HnRmzrG8WKYVENzMPfS9DT6nBMq19UP7dz/wj42Otd1l2VR5boGlm9yXkgj1Icuajar3
sCsooDRbJTH53xEHGfmoEdFjKlNKLUuvLw6PBYgA80Zqk+n6q10LiQEfddyvnksT43xKTfPL9ymW
HaUVNhcbSB3PaRcbmL6+aMGo7pfCfaFkfAkuzP9nY2jZ6l7RKPEvBy4dl5dlBzpU4OD54GmqoI+n
nn0I5wWoiKRx31H/uYS5gNaCa+BPqoY1II9VXvUKowprQo9TtgCOhlN8FnrpPcQhwhtPUE9ftueO
94Tdh/rkzdNdIZDFKFFL/6I8lhWuUNZI2nQwFsJftrcRK6K+rW6gOA7mRAPxqgnQZW4ROatFvXKs
Ha6m1fK2GUkuLYYOK3NLOS6bZJKyd2l/vV22fu/vPIRrWa78+df2pfmvbZbuaodcpH7vUkMl92o8
Rvr414uq1g9xy2+dTPjieeRYP7QE8YFapdVPQLsPy6zsd8UpXhtNaw6mbZg7V0si38sNXD/wgH81
Sw34DIVHobuMp6GGL5PM4huJl4QaM2DCylD82hiPLi5bwZgYG1jhjH/FcD8KkX+OFaaeba3/CK1a
hUFauqzYe+Wuv+11rcNWVAW6X6m9Ee6DvGBp3SDtcvX8vfK0N/LJlUcMs8tjoWMzGDsThISh3Yq8
ym6dCog2Kpm2VZBw/bSDNSfI/fbWybC604TMtioCsUPZhvmrO44HipHFu9YbJaqnIDjmUZc8Bmb4
Z/m4SXf5D4qhvDhl3t0HISjDMB8wfw8YlGBaCdzAwg7NHXaSvxIsSc/Li1EM7VmYLfRay8XiQGGV
LiBIng09NofV0gct5/wWmjYaOPP4V/PvUyzd86q65XlW7r9PnRnQgk2la/xWIA0YhumAb4t3v7SK
FAGa02F7vzQTCYsFeuqhd+t7B0CwOdRUQGCHqfG6FIq8jR24alKY4s2ZwK3jIavfyyy/QfPofxPR
fG6Zj37WnY0kqwhJsC+nVekiE1gpLOTncrQXom/JBxgybmjOcvscnXiDTnk2lysdgcOcrlWrmGjp
3dL83pFmSk4OMjzLjnL3JX5VOmLEDQypT64dCW9bV1B8+8GuD5HR3i2t5WXpYs39lqaY1UVmH1Iv
a5yHeFCVQ+Gi68pRqbNK7zBR0BFfbeJ599JHKoG6zjJqotKy6MNj9TdLeuXu6xBdy9ZSD63LV2f+
T/cayRKWtJwHBEOc5O/P+Dq+D3LJlcVn1FAKjkPV9Nt1Aw/7MUzz4jGYlxyxKuHq/L3Nrdtmk1IC
g7qDJRzKFf0qVdc9CT2RJ7QsN9bE1rOKrAq/Mfta1Q6Wsgl8cocL8bTstHC138ADqfZqBU+w6Yxq
VzjwXbPGCF/ioHT8qsMcQU8GdFTIOwnP6ZC6Dbn9PGWwbLwyVD634GvBZ9ExJTVkYz3nnMuHIJue
BsuINlWSISCCKfBENdMfONfVsAzraZIBhVNHZ4WJyI61Oabuhtkkq2WvY4B0jo0TnIDnMRiN4+y+
qm1578BYA0KX8S/h5HeySKxXaVQOmooQO5Apj2+VQgFh7uD895FgqTVFdTf6BV/k60ibEWtdjbV+
BVui4u6I7LnPUChh4Bk/JEGAb5TWlEAkmbPrR1s/JjwjoMPkLYh2Up4Y35rdmKvOvcnfx3fS1Hgo
M+LvYlVxnofZsgg/3pUQprur22AaV/mcwdA6o3YG6swoXOK6NW8qYPCfq/nlq18jzZJsC+WvI5Y9
zTiSkNybARGEiNvBuH0Yie2jbbTRU2XjWRFj9OYvzeWFDqZjt4/M7GcVEMZD3x2WbXTQTMqBVED6
Q+C1Jsm0XXi0i0ye+6jP/TTPmlc9Tn4v/2rN+BNbffSRcK1STB8JupiPcbEqOprzMZlDTUEmZv06
GTN80AefZvF1TOFl2kp387+OETa8lDQrjkiqvKPWjN4RyBN8q9cBJERShNuUZ4MkDZtdxbLr32+Z
BBsbpY232SDylpACEx0fqbqrml+PyzM56mOICcPKUl1ei3nD90uTxQQAw3p9nhDS+u1A4nodD8ap
LPTUj61EuSGSv/RchR9W3F3Nujdu6BYKYPH6f3UN8vayTF3NaLhWXvxX13+d1ZxUMtZLkVJGfNdl
Ybyogayew+4fjbh71zpb/9qjef/Y8+9jKq/qd7UMIKFMoiNZvFYHnrEo/gFEVdNf3qYahgDx/FJ5
CQ6T7kXFt+so03m9trwt8KBVyFT9761LG2d4eTcZlKy9UbkrrPCIZMTcZUDFd6Dyyt2yHeE7xdNl
o5YPLr7Ic29AP69YLb1aW2ut/dKhXrYub5cX4VpgZU6brCqcM/7qv+wZtfBn68noODLOX0NujX02
UJjTclFcg0Irrss7ZqGvDWDq3ff2IQi1vWsA3C+H/ndf2KZ/9W3w7l3hcdBiO+yG5+XFwuiT6yg3
fUfkeJc0Ldrv5e13n3oE7vh3n2W3rVqYtXQEy8TQDMNnBfP3Y1E0KvXp+a2uwPha3i0vdcizC3pS
tPre1unuKM7f7dSe0m2S42O2HIzEEaemf52HciUgTV3bDFcuGNk/zsHEyVkX46DCr6nQamHX13nx
FSOD4hqqUXEV2eigEQ+MjTfq+T937JsOA7/vrZVhOBuQVmOzHLi8YK1cXOu9nHsuG+oefpjNlGOH
TiMnaeY2ATeeCUMQq6WJlKnc1QZOS0tTN5GMKmg1T0sztuMND0j9ufJ0/Zrm5vOyuY/xbm1MMuSS
sRhvtQbUyxLCOSx7FUu9kKQ5PRCUbT7VxfR1ai8z22OftBV+ShwE4jH6+AqxHp2/lpbhJlhainHf
k6t00wOSSf73tzXnb8s0LNqCJA2372+7nDLl2+Y1Bs0Clf5ucULPeVxsmzKEFz2bpX+5o89+6t9N
UUco0TwoNMveZcc0ZIzsSztTi7dMy4r90hpzcWSoROKTab6XMNdFFhjHV7zdhk1NPdsfameEyhTl
6wCjgvuSqRDRSYEF/CCxz1p6fx3oGBHcaeHOuR7x1VLq+ArfLGRp0T+k5F+cMJA/tsrg3lSdjx+9
AdWR511Fl77U8+bCQ2cjU+D0pk3d29AYyZpCfHxa9jZ2QibGmL6GGuzpxiRiZ+gV9yYRjW0LmQzb
5Shd7ylHtkly7ymZ9zolp+UjXaVTTzi9ggDOHxUkCUCuLJTd0hzT8W0idxYPq7p6rsPAXz7Sa8DG
tInk67bL9FcT1Vgau+cmM0A8VBVxMUFWZ5KynXMvLLCXRLMDeKHm0zhmJnZDf+8eFDgM34dM0zQy
iGKxb/FoNSxUJ1H3FEZt90TQEqXDDHJoENLE8oYAmX58/+6htcFLnxjZeelP6km9MzqElktTziec
Udz5XMsxvcytNZ4i3s4zrF3TjvIyFOjtmQBAtZcKd6uKSWZr2OFH9NBGXflBhlMOTzCcswZM1LZT
4yL075MXy65/eYZSfKSBDv3FFj8M3RJ+gzPhiWqkfa4mTZCB5Dk/E0Vslq7CBefTe9V9nDKy4UY1
5kliyf5xqrxutXyejUgx62zxHlRQFRUxMBlTUutYI6r0y9h2bxAHzkvXJtHfOldFg6jbGl+Kis7y
G8qgF2uHddR/fkPKGurrN5Q5c6rlN0hUQy9xIX5B3+22gUjNbaam0x5yQL7RMfZ4WZqdTIuNHqn6
i9nUf+2dvND4R1NNdbEHNMq3qJ3BSQwleVXJSd+ooyrvIcP3B6Gl9R7bZHxElTjbOPjm/RjH7gYF
2vzj1sc6U6bPRjBMYEKeICjn6MkL5H1NPbNsMVzojeK9z0W0wy8rx/4u66sTlTkio+Z3/2q2mDwT
M2w2a9YB9BaiH1FHEAMdNLl9n2mGHwxKfAI2ctcZdVd/2S5cHS4QQufiZFilXzY9kRFhyxGGFxP8
4g3u1wn6g+GYpGppc7ye46gn04QLOrdEEsLiKeX4tbOTkeZL2eFIMO9Yuix7vU4vjwAIuOgnAFQ4
gW0zGVpnk/rm2Z5flmaU9fZxIlxyaS3blx5aDn4E6OPgTF0kSN/nY/uSjKPIyrcRqTfrxYAdpetL
hdH/UxxCmKw1eBaLEboz1S+256ZPwOnR1/Yqc9atptc/cdtAbd594DbOMwz6y0NYmcE+xDpo50ZZ
8ZT2gByNonYfRq+uMYBu31VcmzbYOGr3WKeSgNZm8XYQSv0qVe0llGmPpQ5BWWPh3ayEDJVEc9JT
W4meDBBjxLV/DK+sMRBjF+EDsvL+ZOiN/WDNL6YOb9EqH8YktmdHsfYMBfOI/g+upTRTedAnphXf
/du6jrdqw5Jt2bYc1kWw8Me4zXdLc9mhxvIT23rr7rubA5PKqcv8gnjTfshEUF/cTll/d8BZhqlZ
Mv7+Pk1tOGLXTIj6loOWHW0bD5s0iwIkF5xo2aY1xUDYdZwflmZXBva2iCvYECrZOF5o3VyWdMfe
gwSwNOtxjHycatT90nTS8qUB7roipgqeUKhv66a1btUYImDzHrUhMc9AF1jwh+ofaFjqLpEVS5pl
2/ISx0V9QnOFbJm+6lQa22CS1aHpije4wEjPvUDfaKqbPPZjYV1N/VdLbQHhDHEVB2zMkLzOO0tZ
po+qGasbFXTIX7Z97QiqN2PUtePSwkrRunrFr6X7siW2NPXApPWf50myUoUV0Si+dLoOIWlTv4Vo
qL7OweICuraY3hC/uGvpgUwnQP/aPADF+L0+fbeC4Ku1jFUDLhff+7r/av193DLI/d1zOQ7MqX/S
e7DqeQD8u+fX5837ZsOd/+M4bwhhP4b9Iez/h7nz6m1czdb0X9nY18N9mMPgdAMjikq25FS2y74h
XLaLOWf++nmoqt22ZcHqPnMzqIIgSrI+MX1hrXc97xBtqWyMtlrkXjfJ0K7AsUTbt9f3z369VvQk
zDqUDXz87eW0pKef7bersX2OPYT5+DNs3UTLtvtn+4eqGGCqyHGDgdjfb7iSGPTvtlUjWGWil2zC
Dh/KX1/z9g1tJQyOFE7svun79w/772JS0M7+/OO//vnfz/3/9l6zyywevCz9g2rFywyeVvWPP3Xp
zz/yXy+vX/7xp4G60dIt1ZQVUaSIVJN03n9+ug5Sj09L/ysVa98N+9x6FkNZ0x97t6deYVp6tfOy
qMVbDV337UABGs/3izXiYlZ/IesRleJILx7cacrsT9PoZJpQU2b2zSL0t4n2c+1UblsGGOS1+4/s
H8ykMO20RO9bzISgs5ioYBIQL7wwUnflqCm/HpJR2ql0rRtywxxraEnqDlV+vhQkr5m9fW7/Bjk3
DDSzAGRyHhAU1dJVkZrdVkuTfrt/pvzr2fQJyCkp0zh0pz5Lk60rS+s6aLKrPEBK66rDuy0rFdea
bw2Lr4+8Zh0eeUNVdF01LU0xDVkxzY9HPtAGdHxeYLyU2LhudTnJdl0jxjvcLabnVG9X5DemVwpH
G3AmQ7bRgw6ZHn6/HJYW2MCicrcCyc15oooawJu+urICowShwGu9q2vIScXWp6rv7+28KZ+LuGxw
n/HvCuT6FwHZ8DtRvoujurlVKJq6jtBy7181mzrcSi4lhvvNWCKp0isC8PzpbzRqDxwvrkqK9xvt
Dq1FbI9GGp/t302z6N339/m77xcUcd01JYWWroTrqevWwDqqdkv0+esDbSmfDrQuiVznhmpKlHyp
6scD3ZipyYTVS1+JiHTwYjh++yPsJRYHVQNlQWEftLz9MX57u8vAolZpuvn1Ob9qqBSGI7rx1bE8
J6xDPWzEBZfoQ4Np5vRia0764f1T11Wnp4b8+1O5pr+2BfOuwsutNcwqxWnNenyq69lQEQ8fMYhZ
iIncrJtENb9prnS5fz9hlUPEXM6p5HT1XQne2K5ac3xyq+hbT4z5G33AwRfGyA+uRUtBaGj3MdzS
UesvW8Pwz5su3+63gAQOl79fby/xeYbA1+apO2sVyI/IXJS5q759hD+t1fTXn8qCWs5H5ierLETl
4YMOAWEf9NeiW3wbeknC4K0llmTW0754wnfDcIZGEx9E6P8rxEL6r019CHYpNaw3iolJUJBpCYap
/PWxb53+vFRgIewvjf/60P1V++7wOcuHMvD8+mDzn9+yhP//Pf3Nvz7z8S/+uQ2ey6xCJPDlp5av
2e4pea0OP/Thm2n996+bP9VPHzactA7q4ap5LYfr16qJ67+78emT/+6bf7zuv+XbkL/+48/nrCEt
yrfBaUn//P3W1O3LsvbuHpq+//eb0w78489vJRLEl6eXP57Slz++ZT+evOzTX78+VfU//sQK9C/V
gnJjmJqk6dPXdq+/3pD/EiUN1bmuaAagw6l7S8Gg+Ywq0l+KTodnabqqSZzvP/+oKNiZ3hH/ElVS
a5Zl6KZI5yj9+fdB+D2W/Tp7x8c26eONb0Jzk0RdouZOMxS+Tpx64HdjGyLnFkKPipZjQ/G6sSiW
7jxdNYvWYWqzCxau8+4oHRtMP3Q0n9qTxI/tqSpyOr+iPZPkTolkLpRufYrGJff164bkaVR+G7V/
tyTLKi5WkmRahvGxJd0qJS/QNbgkiPjP0nV/Lj7FL8PWfyhsKiec1mbJpj5rj908v5Zs9YJKScd3
qhWLGn/59Y/hHH/5Ww7GMfDc6IUHfkudfkMYMbcCVt69/XUj0rFWwKoYMgEAg2qOgz0moxPkcHot
W39UnvUNaw8bAuRac4bnZi7d9UuqLk6cTvnj3OjXUX7f5sGeRbKvjNFAmw0Wh07jyLbsKIvsznrG
bmeB/s5mpwcb4Tj0vmrdb1lJhCeOLnfK5+MridxiTBZkVVfF6Ve+u4r7djIyAv6PCLp/1UKICrKH
P900xSrjrT9UV6ZlPTX5YM5KEyyAPCq7QJF/ejXpp0hqsDMJ4G1Z+khJfA+nsGQJNVIK5psyhAjW
gj61DU1wEw4ldQMF8Q7DwIXLah9bln12E4Hu8NOeYsXB0Gc1PseyBW6qTsEBeZCopIovQ/0b4L5I
3U6dWLfkev2ZnPVzkRLIuRUNWyplyNwKKxGAojVoD2ql79qMUkhWHbhT/wgkS4erE1OKkoahnYh+
b7sWqs92bJKZWpu3VcOuiK55ZskgAuN0hxZUR6OB6C0uJp+/SEWwKhDqbNVrVwR1nzX33ugt2xEE
Vg2QPGyyn3A6f4pafJbr1kMdCVe+W74QTpbhulFK44nZMxGjRSWJi6ax1j1SI1N0nwU1Xg2qd++H
FRr7ZqEkHhZXwo0/UIxZmB30qIwfl7XCzJDDLUVXi2SozrBFsn0J29ysJnWfPDSetqSQHb86f4lM
FyyqQEpMgFAkpFcQ1pxRCO9LAHazsPDQlMXU5FBveq6ZgwV8qvvO1PXMaoalmsMusrQ4mZVp5s8r
SjccM5yAhhVatKBp5nU1LM2BQgMZ3uECvdlOiNS1G4WPVF6uwQuhyaeYPWyVXSGlCyXrlj3JbbsL
qw1yhwzPAv0iScvXEEcJ1+hfwKG+DKXmAHXZTTgaKthiCogpRsjja8kLz7xUvurwZJlFYknppZyk
YBXiRyXGW6E188tQ16n4NFBUZd3c1eBu+yg8zGSt1uo1WKgZpQ6xnthSM1KaqHm2Apx/LqLZJU0/
OJmnUhJM/ryIJqWsSGQULEumxg4VoYvcz5ZeXl0n2uA5cVxtmBU5ciWCejK8V8UAqNOOFLNqaoNA
PSNzV6BOUoToKdGTkrBV9aMPGjx4h0UoSC+B2NxJElBhigr8OvQcrUK4kEUJdowqYQEFvlKgK9dS
WN9X1ITOO3UqUWnFb55CQb+vBNyMCdU2J3rBIz0SQ5osW7qis2IzD/qC0kspwG9z16ZMYINQfumt
zZlil8tu1Zxoaxq7D/t1STUZ3SVJVZksTu+/63dE4PFRb46WLW+xIP8+EFt6UK+8HZR/W/nRnhEt
ui6depbcGjZJ8mgjLvyVeBZus9XXez3Nzw8GO0mnEBwBlqiQPZqG+Xc/ZCzKtjUkbMVcfGTc5xq1
xNcNHO1iLY3pCFMSSnP3i+R3LXCslRHIvGsDqFmW6/KyhHHiGItxRQdzEa3NZ2uj3AE2pOToxM5J
8pG9e9/29P67tsWR0kFEUK5d4aRka4tgY9n9xkTSYpf2cGb8mvJ+mPG+X/DL0yTk4GiqmqKLzA4k
WZTkg0kRVaWSIuLNareLwYFqDSzu3Ghm+Rq179ZfBI5Pfz1r5sG6d1TtXFyd+gXHpmWqZjDR03RN
ZGJ28AtiVF3EJaiaD88p68AsbmY+5KtxA+l3DrbzDKnLifN75Bi/b/HTxEyy+irQaTErZ5DEnWxJ
PRa8NRsL+Yt0K5z/T9ozDa4lTZpmuQd7yHiYy+rEBehs2EtzxBrzdoVr3bpdIvU4EUg4fjzfWtMO
pp2GNzQpznquLS4xaVlETnaLUZCdnFvLetndn2zvyOQT1oIEolAS8Qk6nJC4VjKUFEtPexfsIvCP
m2gVz7vbZGnYyRoGaHulr4LFyevmSD/wod2DO6WR8LrWA9rlTrFFJ1/EF/q6doylYte2vzHW5qlJ
55EFBC2aLGLoFdjjg0mnVMc9MWy628rpKZaeaSt3DebHJk31s7aDuXL5n184Hxo8mHF6gyfnza8G
JcbJJXnmDTO2WVkt+p18f2pyKU07cNAZsEAzTZZcoih96uObocOrLq7YQXp3sB3RanDShb/QnPy+
v/KfFIZ57L12qROdXC3JR88n9yXxL3hMnwYzRTSM2uumysgr2Lzkfr3mus9mwrP27G7KG/XBsq1t
XtgR1QLeMmTqCZK4oWsanWRhzZX1iYN/7Gwb8nQUYE3J9EEfe2KNUTds24a6tyvTdepz35ZmyTKw
lZGukNN9+oo+0i/p71s8ON0UlctjHQDJ7Hzbv4S8aCdL7xwDhd7J5v9Ge8fu3PftHfRLTQKiZAhp
D5gGEiHhu+oQv7LlS0wW4p/iQrobb4V1s7JOdYhHTrUhAsPUuI8MgJ4H85aCUhBLRrTFoIOEESKz
P6sYbPJVtB7m5XXwnSi48HLifB6ZwBio/Sz6KEAnmnYwbzCStK07V3Ht9Fy0VRtOGhPtB3VdLWqH
7N+SKaf2oM1PtDodw4NbypDYy6l/5N++t343nlew3phJGK7t3XkJOMwZhoC2diadJcvIbm3yXeYF
zuKEICi1n4cnuqxj+ywRVsEIxjJ4cnCGMx+ODpp711biR7JWqljOQuH661082gbBVIsAC6aXh8c1
wHAstRra8JofVrrWC5AdZ183cex6kd41Mb3/7iCakTGaSijQhHhRVj87iEz/bw0cTG41sx/NEbky
5WZYCKFOaOSnr1s4cq8ZkknBBvNJFN7mwZlQWyNw69yDEDZYC8HCKa215qEArB825NdNHT1aliwa
EHYJxB1OkBVTJuAu0FRdeVvB8h59sbn5ugnpyMrDlGUWHeyTTEMHd7AuAO8tMs5IuJZtqolWINpm
xlKe56enxEc64g9tTd3mu7MvI0pswqmtfoG0ZT5NSc0Xg3FXXbBivP2fjLof2jvoKFSvgbQlcDFA
85pLc0ac18AGPbAsl948uf/6SB65Lj40dnBpD30apP20c1UO17W/9uTvMeGWRL/7up1j08IPDR1c
4rpEPCdFpW3D229sPIq9lbQKtgbeVqrjr8plcX+qnz9yIX5octr3dycO7YaYYRTAiM7iOmioefZe
v96rYy1M16CFh7YhMXk4aEGgfK+fsBiC4F5aZTsPEm/5dRPHTtD7Jg4G5VA0sCOQaIKsyFxrAKOy
WGq03GmGEx3p8Z1h5q5JJrkp6+BSgDzfoiNHd4rp84Jwg51Kj1/vy7HVHimvtyYOLgJr1MugEkN6
oUxe65515pWmk6Xxqm/dK6Esfo7gzZrUPfOHFmJEuKB676G0CCnU1l2ZUuJQ5SCfQ3CX8jrPkhU5
jBPHWz52uysKYj+T8VLRxINzWkdEXMwuo/uadz+9lTdvbORx5bpZJlsK0TFTc+qz/brU7u1qXVxM
oeyTU+FjHZyiKlSMQGKRTOOgE8jVNpcyEQJLOYdSQRdXbUumJyCpVqfW/PJ0CR3MEUxF1Qk2MEqL
8mFGMomNSk0z9liPq61RAKWlPvXK8q0nOt5d0KrfQrlfiJ2/rKJcmOtxchZGDc4Cpu7ozVDZxuh/
V3sXuZ6eeLOklonu6QvE/Y5fQZjqjSZeFOIozlRPvXWxtxwUdxUbw5Xo6ZuvL7FjAYwPO3NwiZXa
kGTYBgJwO7eewaFvzHPtqptrNqStk+GLY6Eak4oClgwiOd1Pkw81LYwQ3x/4tctx4f6U5pFDdO46
vJeuJFuzc+ZU2Ty33evkx4n9nC7Dw5OmqzIhQp1EDhfrx64HpkeLcBQr5va7uWzPsYULzqjsXUjX
xVxbFmt5jqFEYKNUPnGDHFulme9atg4W+BluK3rT03IPeTEPBILnA0a2+U4WgiUUzasxAWzfmtVN
aYkK5gOoEqPQMRLpWRbFZz/MLiPEw748JvMTB+VINOnDTzucFuAZafTFdFAWFIzNmiW6mmV3Xp+e
FEyD/qfDr8lkDjWdqOSnSQ4dj1J7sOlAoTrCjPL6K32Oyc8idbqz4sT88+gdSoRMZjEogZ84jJJV
iYz9UEhrvVDcEvOdTLrAYkHkunStXrIBMj0EJlayerqKEkRABWyO0N1AaV3z+8/rQsSjEu5MKpg/
BT9dIj9Ncd72APF2V4OSrrshIUY81ndEH58Avr2K1A3YViTYJ07Rsc6GVSYpWhXhJSG/j9dtKfie
nBjI5bwn63w6eNZ32UF6NIXdalbTLKyBgNnmD2HunmibJNLhWVNJC7MQ4YzxoJgHnQNJgESB0ETy
ahJvu3nm3hdRhTN6L2vwg0qcMYxS89ARK9CYoU1DpzS7p0ZpnmFnVdtOGtSZ0tTGObkMEYdtwXNq
FFEUp4v92RjgB6NF8BoTnJ1sSZBEe1SU9gEO5aMBA3gltgkpCw9uYAyzfZNn0DzcaLyVijxBdFK6
eOLhoB1HBszHQSpuTJ3cJR/DORisW9NWYDS90MLfxwcRbEJDqoL2uW9khkYZrTKpkGgF2mkkMVal
DuxYl9wc5shWEV9hKsQyrxQL+KZAPnzosY5ZYP0Xkyl3Wl97pGQSR7fUUC8sr79NMOZDPUqoneFy
EYQZxsmutqZSgUohoxT1udiK0jwlebaiOOoCzuyDLnvevB7JNgOPBSyLBbg4mfyRGxZh+nST9XvT
jmAl6/ouH2QVS8/+qSpCZ3QzLEgtqQIKNsoiYuBc1eBZxsYdRcELEBaIdSlqEPXhITbhLmBBiCNP
kD1hYXqBOfb5BLue9a0SU8joY1GtgBBU4RvFFjAIHF8XVkN4uYb5G0kictLMC209ioDSjVYNLWDQ
VwlpexwT6uayEgKTAHjp+t+sZKL6xz2QIH1K8njqwByp4axjawYmNipWVSa+tm3wmoR9PIsqg2oU
o15koXmmqiDKk6g/z1T1JSvDZ0/vr3tlGAD5F1QxTRZyscj81MQWBSqLjxacpCfO1ZIdYrOl+qBr
64CwgeVT64nTrlKsqdawbFXP70lOOmaj7LQivrGgTS/gdAlrr89vqBn9HvXpTg/THTUV6gw5Vj/L
Cxk4nimUgM58a67tPVDU7rLy2u8FCmYPvq0quDd+3P6Ige0jtK64Ysn3Zbl5lWThbszyfgbJCeyS
G6qw2JSzTu7uZN+4NM3giSwgdTF1+C2oY0SrAHAoMml3mgyyDTkN3jk91jdmKd+ElnqfJP1Tb/aX
slo1TlZ6215snpiCwkHGxHvWkFsjDAoJVMKzzhUx+QrWRslN0IbqiN2hcedn+kWosTaa3IS9Wr/P
s5aUbIY1RZTDKzVqCjEHNH2iAio/wLHG6dW+djyDBVabKullmr6whh2uYq7IeaOMj2VIi76Adcuo
sZvxGNaOpSSTfNoqZ1HSXfiA5lSN2yucaAhpisdbtxV7d9fVoM1VX50nRr1qtXJBf+5CENcuqkF9
iACEpXEIplRTvlkDJh2V0uKYFq3UWI24o8qXTMzW/uBqs5FbHpOwC0V1N3zJTnJD7GTcJ3x1YQf2
xG8C8TzyJEdP0yXhzGiWSvAAo+Ay03u70KN12bdUoklbfwx/CipyU73mIoBsPKcM70m2KhnwEDXT
oUdQhpIZ8FQmiRfA1OWQe7ae4s4sU58UWpW1kV2gVkKiPgtQGih2Us+xgCNRGaGYq6MSqqA17mIi
bVvMgixHCdKV2w3n/WDdS718TT3lDSRlxBjuRZerThg33yJJbmw1ycGhtuUGhNXS6san0m9eSq2/
Eo3igaLFcF529U3u4X0TDGcj+swFIpocuT28T1pQZ2Op3yUjljlmDczZixcNpvG4l4dOZVo3GqSC
xA13pZWfF7680kcfB1H8SkNmc9tMMHfyKK30WD+PdPdeSIlRKeZ90kEiQL+VbUZ8kueS0O+46ygJ
GXEC1HMcRUSZ7l+pOmEuwxK0hbCkP0259DGp/SlL0GfhTt8LtUriLAMkW+BJFchUllvjIvSln0Zh
inZbF0+lJ1GmIGNc2OJ8ujbjId64wElJH+sKFW9e54R58aR5FXTWWrxyA/EClMFSsaoNJcoO1ZR4
QLWjvEYEjVY2iyDpKhSntIjrZlFZ3vZwmRFzy6G3jSAkziwp+8FgNBsL+d41DJj21F9pI2YJpbmK
KiDERl89+N3gJGSzY1j1cT28gAS8oJrhQjViTFKV8RLXD2fAf2JGcjpmhZROXICFVKqgL1FoRiPe
400QjJtRMi5bhHd4mMncyeGAfaS0zargsRF1uGVZf13C75lpgfnQx5TyagU3nW/cQeDfRFjbodyg
kpRiA5AZZTbTisyauxhAhjCGDRBBWNhYuY3U/cnj6j4rcIGTCWdo1CU2SjujzrvbloPXbmOlKLEg
6qD6dFQ6VwY2ykOrbijtx5WzoydW3AjcTmjcFAoxaQ0RqFGPwT3IQry7i2xcmSU+GDimrgYcialR
fQ3M7iUvvY0gpXdxHG2Upl/jlnceqdWisdILsxo5MNDwZ1lXoEHwmipbGQPag6EEalOb2TIQ60e9
TZQz06evVUSckXyckIFx9/1N4A/5tujDeIbDWg2FFrWJpFe3eLNdqqKPb4/pWjNRJY5iqdz5st96
ztdTtk8hZHJNyLGpyKWvJXZ9EP+injD3xAQdGVn+JdWRSNa0DUdm/XUzn8IPUzMI/EmuEy029wKA
d9EaI6ZehHpoC5JzPaMoylEg8XzdxOew4UEbBxGhQW2kIJzaqBxpwZp66a6DcxDLzNlP6dCkU/tz
EEcIYqC3xBfQZM1xld6RB7UZ1u3sHLIqybrg5pRA7OTeHYSKck+iWqnbn6hgZZz5c1YnrAQxEd2c
WpEc3zu0GLJiQfW3DlckXisiqWGazd5JcDjJRXbexltqS3kB0/R+AGNasNyfnTiBnxZ40wmECqWQ
IWSxqByGRToqaMpUR3eXE8IW4DyY5VrDKaQZK3vEyq+Vql03eWNWFyea/rR2OGj6IDxGCWwiMjFn
IksOJb+k4GSOjcCMBcCM225BOdNmWGmnUrCnWj1YseC1FnhRzw4DbdmMawWA5sKfYwDgAC1cduvq
psVxYnUqb3T0nidNoBumoRHcOFil1a2UMWFmZ9Wlt4o2llM76qJcnowlHL1J3rVz0LcoAH6b1KQd
eZndkeydF0sTk/lVM4dJehXMrXWx+vo8fhar7s/j264dXEKqxMwrN2jS3Jq3ADlhEbBUWGAN58iX
aPa+S8ucdEIDlnWOHdUaOirIg62/UdbC5cke6dNy+ODXHFxV4QBE31f4NfW8PK/X8SLaVkgXgGSP
IHJs2NyOuKI2UWfoJNtxokP8FESaWkf0jyra5DY+zM8FcshJrgXLHog12h3MsdwsVq0vPnVe8DD2
5tXXB//o6X5r71AbkqbFMCaGy1AysW5h3pl3Xzcw3Q4fwjIfd0g7uG7lXAiqQqEBL8YArPjeF5dd
diLE+KkNgghknTQoo6oqqYehWSwfI/zFe/Iz0SNwWbk7S+qbr3djX+f0aT/ejbkH+xEGQgbQn+7V
TYFPaSWju1AiNixg1hnYoIIvc7Cis6tiIseF3qodhafRDM46qpNZW+PIjPvcJevrE1fM8V/27hQe
3LFGk8Gl9MlBTNkpBXfUh/5b4BAtn7VO1xK76dZQUk6qn0+2e3DbKvKIh+PAparNrIvgLL6EircM
5z5BN30WffNXCYbaJzURn7MBBxfUwf0ZNBDzm5DdVZc1UudZ+jJlG/V5M2/vanY7cnRU1gv8tc+9
hyqfFTfRRYUX/AnJwn5g+3RBvDvsB+NAPMjEbTQubKx7lrpTofwuNsa5t3OX5aW2JrmFDyneXiPE
azSQ2q7mCtjAYheW5qK8kl/i2dSXNBfB/FSdwefo5P4YERlBXEZlxT5g/G7mVoOVJu7PMcIyZi1l
5EqoUi/X4M+CHZX4+FyslJXvz55xR1vWdwEGAD+lO7ghYFV+Vmt5ltvViYjpp3v04CcdTIUiKcBX
e7pKe/OHYWyV1iCScWokmS65z+eEgjnEHAiyDqOJQwo2AoeBSY8l4TIyo5ALYb4hzbOdb3uOOVdv
xAZRX4n8TYfGP8Ma/kpcnRpEj3WqkmQoU7LIIEZ8cGeMjB/pWPrIdpCtFDUGKOaJq+/obO99Ewd3
QezKbl9L7Km5jbGiXOlogwBccxdMkEF2MJifHBmPncL3bR5c8apRgxJvuOFrRKEDkO5VuHDnxBy/
u98h4q+im3B7anJwdAqNvngSoClIfA9FV0kUyp5VUN2gMcljFcm9jofMkhzO8mRbx+ay79s6uEZj
YNdqqdOWuAlWBRdMsERaRoLv1Mrqc06MuwHxNEMWClsVpuTHmHve5b6bTZLMcO1fTnpTlpkbwouz
aI5h+qkR4uj1+K61g0WWGYuMjuZeAFpCaoAaiuBUsJ/x8vV36iJb5NuTmoljExmJ3IglWqYuf5I5
wR8I675HtmzdmEu8RR1lFS8EZxobwJnfjXel7TvZWXRiPbJflB52Ae/bPbgxwpGAuzi1O2ywrU5m
g9MvOsc7ixx/oewooveWOPculDtwiw/1Ml5uokvMq05rQ48ddMSv9AEG8LhPq+dwrIYwFAhSVg4c
V4BJdzD4VgT0JkF+/xjNgRCdShx/roLiukLNhlwACQ6JsINZSowxQhwo7P0kna6uu2VInwCwfJ6t
xbl7Fs2t+cm75viOvrV5MP/Qq7KqA3kSqPt2m5Eal+bWImQxNsH5l8M8W/jOqb7o2GpI1ah0EA0i
IZ8Wu71QJiERmmkS4K0q6hy6xf94NaQyjspYzxMGOezJ8xywazcJ/ylDZoBv18pZsAXxzkpPcSZ9
3qlh8rMqhzOoKdPALcpMZw/r2NImb+kLMwR69Hdti9o1OBtXhpNh/OZ4BKKc31GK/6jI9d+rYL3I
X9Obunx9rbdP+f9PZazUtMKQrT8UobKA4ur/F+vgUxHrbio2/eP/JK9l8Px05C9/F7BSjMr9RFRI
Rt+LwneqU/1dwkpt5V9TBI6LcLrN6cN/F7Cayl86rysSKgTZMJRJv/G7gtX4C5NlJCSs1KluUMm6
/icVrIo43Vxv3Z3Kz6FIw0JOiu6Amcah6IBi+zKVukh7bXOA/isP+tZ9KhkvniL4TzlPBNBp+yeq
1qVntZg0C0u+M2PI2nmaixvE35hRtF3x0OVmhqmv0lyI5DquPF25F/ugeAgkmexoeAtfJf2FaNuT
14qsBf2EjJEZ7cRt22/voWvUe5INAaSnrvS07lfeVPr+9hDn1vvNAP+5syxaWYWl3Ht5nJwruuXZ
wrRZDKnodJ2PjlAv1HvZqF+itO7wWcWZw2f8MMpwQWB7eCQvBIJEsu6pz4ejGta1OxONkcytO7pn
JPDcs/0zPbegzeFVXc7etiNXUjbYzuP4J3rQIF3yfqVC+op7XzrrY8koFozm0tl+29ebC8zMxR8h
nngrU9PyBCeJ5NnvUmvR1nKRzKko9poAo9kEWk6jRecYGv9+0NW+WEtDt3x7yQoFy8lbsk+Na5VX
mhjG56FqXcrwS7HRmzZzUvHYWi4jwacfgPqBTxcPrhDxYBRExvO0m4H485p8plKyNs8Lj5xEXe8k
rx53wKHUG5waKkfGcXlRTqhRnFq6LTVxt0WSuHPRF7UWeb0cbIakmse4fO1GKayuUq0qr6aX9FbF
i2XawrPi3UsE1mew68wriE3NSsBXxu6kXrspx76+LrynqoxiovxluFbKLFt3PWxHcgswXMlFvn/Y
v5bLRv/ujf1rrZrf/j6nprJDoL5SpS6+wInLv8HdQMPnScfyYgJ47pmfRpDI67GSlfu8e/GDrFzo
TWI9sELfXytp5wdLtVWUJYwr86GUHT8YvQvMNnCjk6llC7sqvNs/i//1jMxS8Ou1t2eGIsurMCYf
LMVlgKNZqi0t3+Wk7bc7eK9L4BDeCpOtci6EHtWWrjZc4eXhb1xlzBd1J+v3gh9u/IGqScX0v2dS
/9hGlnErYe5MhgoY9mRKuIvSqMIjvAyXmMWATAY0gbMbAYsZVzQzuBhvdR9rx51olNlumB4Ko9Nm
vYVj8/6N0hzAWezfFvxam5lF/mw00E/c+FEOE0oMcqsQNtNmmrbwQDJjFEifZI/ce1OF89+b5XT6
yaJIypicjQB3iCtjrHgWpjE0qZpiVkfpIKbvX/z1flhJP/QcP3N8tAMn8wUdGp0Qmmjsn4UaBAuI
SWWXkEM3Q/JZdy25B0wZAw9Qpulh8g4xjPqPf0Ep9mSKlKwu+M5fmIpfr3i9Ocswa1ju4RQT26JX
5WGJu0JwlbkZCdahTJ6Dzlvh2NHfczHvjLRYRlMnsX/op54C5u/vzWTfU7xtUyp8occkCA0EeKt2
MPIHly1u1PxekmL/TFNKarmm14VexQGmGdxdFYzZdaxm30C37vRajq/9CGMvP/L1pV/F/akItXI4
KFDvz+jDsAQlAUjioQB/DBWzosAveAmlSIEHUgiXIYi4R1UcdbsbcNnRgVleN6NJd5kNj2JMbbXg
1dU5k1bl2veE+4HjtoihrpCo1wIcH35BTsIy3FZlGW/QDkbi0gzibakF8W8ESm1lK/zurwxNzZy+
afBcrxPtPCrN0Eky0HHgDy+MStZfNFe7LHRVvN9/VPbV3x8lbfruo5kRGy84/F6GmC/c6+6QOVIu
+XgH1R7IekEVRow8zKZbR3K46EI1JMvLM5HkPX61+In8evbx3cPPCT3MsyjjLz5+LjMrLKaIX47d
LMiUZE6+Idtpvegt4rF3Z9L+EDBz9BDFIipo9TSnHkv3u1mRVaTidYXYj9gzQXVb5TZvSFwLo+ev
EI/Jt/t3vUj7/W4V1L/f3ROGhDpjzn726y7HRzXCtf7h7R7/9XptIiIw8sd3d/f+6f51Pr/fePuj
/Z3/93ftO4j9K/tPwXaTKAIPGuiPOLGZuafavSZTb2mo3nb/2v7Z2wMWhLzhxdiFSP3vzx37sN+7
7okwDwK7j7Mepsi6oeqyAQxAmaIsB8tns5Creqj07Ec1dOY8dd0SJ+dmF9JRwgtM/X7rZWW/3T/L
orRa62W1yxSx0jb7D0+bSefikWop12UrM2yFonbTFUa8wrR4kg+wmTQ1cjyOSVd5+k1TFOAKIkWr
FnJp5ts+SlNuK3NgwhCGuLVQakRF/oB+ZUr9Gqy6Elee+a0cBa9yGtRznHcTe+zU8vztQfeD6tyc
Ht5ea1PkDFJPXJl1tWOprldfZ62+Rg63SuReuVdCMIkDYqy1FgvKfY2e0JWt/LqJh+46rN2zqkqj
u9y4MIwxOuenROf7Z/sHcywHjBra+ixDcrfav1ZaLW66vaSDNue0ElsigNkF6/3W20MueTGlWRlm
FdOU7u0hTDw4/125fHsJ6+3yHCaA42ptva5ybzh7exhbOMpJnKxAQsorRZk8497e/bVt+OoNJrEJ
jq5kQoRBTNZhD6snYmK9HL2ABfS0aWCrvmOWcOG2gQG73LyVBI+ZsIQMetlpel3+CBUxxSdPTS9w
aAg1PyH0IODkBNPAXcOigrPeyionHva55RXX+GQVd50obuTSJ6Hg1zh0GUOCLimVV2Rz1f9L2XUt
R44ryy9iBL15bW+lVmtkZl4YqzEEaEEDuq+/iaJG7NHZPXvPC4MoFMBWi00CVVmZu9hu40vegfPU
SpwUXNd2tkv8ulwINkTLJIM4HMQF8fOPwE+5Gc0GqQ8zBryFpYpgVXGtmoVmACPcG8NRQnn9Dezi
QFw4sXzg3DN2NrjUdgAuJlcTijIAPuDZBySLD4pHMKnp43jALiMHX6nAXYffSb6tR0hKuyFwnDe7
osu0l/ijIJzKDG72GPi1gVsEDGSGh02pDXKBP4NVvdXlIoAI3xuIDkT8i2c+tC+rcrgwrTu64G49
yUzrL2SCWjOUiwqw7ZJtVG6aVRZHl5tXM42/Mg2ssXEb4KGuDhB4XCIL1t/NJhcFCcgUgV63NAt7
cmOWCz1OvYbGpbKB+8xYCSd08duD1qgbM7HOAYso8BZbWSwegecrwOb+qRP1dpGdHjuo/z7oMjHu
zaL4TjuLqFOyOLbdr0uvtV60EfDNGGoNJzBGQYVLz/Jj5o5YyAFUD0oNtfxVa+NPNl3ZQEZ96zfb
NAd7kmmh9WmctPzh6HRmAkXe6KtMsuS5bqHvYZhMHs0hAjf0CLLJ1ElAkgXwom5I98efrolXyqOt
XJ2yRdVL30MdNrMRx1e/PPq9zT+wT7Y8tgCVRXp/BeiSffNDjDt3hKikr4SHsKAv87ReD7rE+w8K
T49VZHdnV8+eYtVSFMSH1NdqoLpYem+NzTew8UBJyXXjo501ivUNzUp09tYDVA2qemjWqOVaW34X
bifnNGSoDWqrIzUjrXz1oPl8j+2F8cygyehbkF4MwRYICgPncXBKfhau8UrbGzJhqXbkbcYhJxJA
UMkInmnHkvlGch+k4BKVDEtZL6+mJkpAsdAdxui22YTRl37kEFbthuqhMmS1Ghgk63uD+4cALGvd
CgzEgHBAORvaxtkiNkG4ComEo6UO0E6ssYTEGQi3Czz6oAL7YaIzciMPatJBb7z6GIZGvUXdIV9I
VBltc4i7AN0mhte4sd+E1tQXzq3qGlfsIpv8qKdYrWmgJd1XemStUMpjvVSJYy47e7AOlbqTGYRk
QKA3PEIX+jWsXZBbg8s8Aoj5ELAie2pYeqzSdvhGdq7spo3/6d/YPZAJH7hmKZgnFsmAQEABQDVp
4UxrZOqYF9OzTY4gxQYQ+tOdR80kd74W7TBu/u4und4FISoTjlG9y20vOkHsL8JazOm/uQV/Skam
r8cxMU5ZBnkQaFt0rBB3WZMVi1S9LPuSs61fheUmV83UYNCKL7S1xH/+rrNECyGVskEZl8PjEy99
bYl6rPpKB6sQ8SLOPOtAzVx3jPt6NFbUGiBTB9UxL9z4EvePJ58gfOD5i0EtDFjdFtCu1Kp1Cwqb
C9kQro3vTe8pkMUfbrnzmnS1XSyY0IIHe7iOPVh3lwa0rlaJafGNo7Qr9KAMVWeptrlh6/4Lmgak
a58WVSjexHoCMS7bRiDJ+Rx5zLAGzEJ8d9/qznDbq+0J1NezzFhTKEZDccUyS6v8RE2QEC3GDpyf
Ro2AkZuFP4oCse0a8o1HGeagAA/upRu1V2okoLBcmaHPttTUeglYathfwekXiiXEmX+WBf6zbeU7
u8GAqmvY9063igOo4VqlgMh8BSi42YxYfA0y/lF2wnpyAPHcWryI1tRkQVMtTN08hjULgjWiOwOS
YS04f4YCqpIoJgjsByjqrukjgEgx3+iJywAZ1tvHsJDsARuDpVtE3SN5VHaKPS8kcffULLHXOnQl
KEmpaVh4UpYJ77bgSM9PwgbCFU/xO1cMw91YNgBDGUxH4kGCM4n5kC5eUVet6d8C4du7IYjGZQRJ
tGWo2BfpkIQ/R7Da32uOBqbFBquKJa8qto0cK2mwOzd+6KlzlNyUdxxQw8fa5eWOQfV3qbGSvQBL
erXSAIQEapNbgrscInX+V1sr6nXb8+rYdiDVtyHeHY3VUh+MrFiWY3TiPICyvbqtCpGipo16uxS3
YF/wU6R6edg/eHia4uEAHVYzZReSIiNRslqplZEd6+ALtUaur1MWB0ffTbzLqLVfragaXmtw/m9a
oQEwWXXREbyh7p7l4QNoNFBMpz5AY+bJngUVVjLqnqcDcigPSeLVZ2rNHhT+oVEfc5AHj/phYdkA
aNLWhjY5tN0xjZqBg/rHJzM1vdZk56id+j7tmagvlD/m7RKdlfa5rf3KvVO/ZujPJieghtgBS2l/
58YO8OdGkW0iP+0fWo/xVa878bNk0AfNmrL4q8yaCxal4S+3eWtR6YD9LORlC3c0f9SN8Q2Quvxr
BHXqZe4y6yBM7DFMRcVPC0laQnKnLva5kTz4tNZkallJHbn/6DK8A1tdU3uSHlUVeWuiiOaDirfP
000RtOcoYg9+xOzvHydpFE+W+PeJ6moM715jbXJ09dQ/a6zGMrZDRcBCOhqia8oYGD0WvGUTig30
2fgDjx3nIBBBRllLo6fL2nailaYnAcSY8HxtoLb2EA/3qeZvSwRvTvScpANEKFDcMg64++mB2tbX
tLR0LJFKV1u0dms+4X3ONklpCVQx+uZT8Wdz7o3NRNtBiEVs06Z0dpmFUGnkRtBnU4eh4w4kJOSw
kJUtN51RmSs8Pb4YDQplWsQPn1TLj22UzajLqFbYOOMOPzA+PhtVLbeOh4gxfox3EACyLz1AARdf
Q8mU0Y/etvVQuoHqjrjdsNLVl9RtK0fes/ik62DL4mWs4ijBwmqtYBsDcguVljw/gWkXYsHQpHnA
utRe1k7ovZSe870fnfynSADZCBDWWozRsNPKqn9LNOxUTVmHq0FH1Y3fFtVjobEFRELch7T2y8ci
lnyNdS+YEFWnxRsPtP7BhjrJFCl97gYrjj01NT3tjk7k8EXWoXYIe9f0KVWiDWMpcqy/a6sGjV3i
PkLO94vFg+jqR5V137opSN6g6f0VGpPRunKSZq+LkX2Ni7/UC/dllAyE6S30cMjLAiUm2OK08swd
zfnitC0I0gaUfkjoW1WKpdkSYH8xBivbIOJTgvldtZMECoAD8togKkG4aewQY1/4dg/BnZBBzLm3
K35gPH6FekxwH5ZZcN+qM6gVQMknEcgMq2aXFP0urACHN7LRWyYhx5PJ74dX09yUQe+9iNYMjyjg
qaERA5mqzI4Rn6xiDXeOES+csTGfmO9k57qARKypqLEhHYfKZNXb53G7LBrDvrTIRehx9T1sRHso
ZPWlGMpsL1UUP1BRfMvTEwQOQeDtoCpsWIC/HYp3IQbQX0xN/GO+E2G1gDQwkhbJ+OwXfYw/2+uG
fpsOfDF0kfircTJ3FUDvFArjkN0ykG6Y3gl/4wEkOQgX/cZYVUG6c7TGeaSD16U/IU9enqjVCAs4
iDQ0VljYh2vNGMOVHdeQs07qQwwhmqOofNngZusuGV7qxxRyAhdookP7RP34y7TOtz0WbdPiCqTV
zTWv22MIUD6eGNkdMHzas+PXy6oaW/CF1O1VN/I9XkLas507/am0II3VKa9YdN42LrHlo940hmgr
qpqNBYIKARbOmNos0vRigLCIHjV0aLu22FYhJI2pGUPcfttESYyKGd869aMJ0ndvTPE/5tjQu2O/
NqDod6VDAGm/XhTOugnre8eyR9CLQ0ZqwXhjroM8gCgLGaG1iWtAbGudp3ISbGgGKCoYfuTvPAv3
Uhne2n2WiaWkd8iUvuOFbkKuzKrBlOmmP6GHAIW/8KeX+XxhuE3z5KQBEmJgQDz1wjCOnrbo5XKo
TBQ1l+YALkWww7lj+6RHXnVoI//GbvcWYreh+yTVgtQpOlWrr6P0SS1Xp+hVIOKrrUXeVuOAsKl9
h115vxyngPyHCIKrX9QIYVjYjqSuuw0zI9oA6jS8tr39qwHzJpSl++CaM3nGU6LetkYRrxFOiCFO
XYEpzh6c+wq1oIsubNgbfqgPrZFET7aFF6YAT+dG50V5rq3CWljC/dl7DSpqOIjKdQ6lQahX4qau
S20T6zY0fMpeg5yTfD9LP2zUS3560WR7ALEeyZc8PDUeagz9v8JO/oSFA24BFheQCJkuohVAfH1e
PY9WK0sNosLPbs+z8dkGRGNTsxj64VGK+koZHjXXAo1CWz6wSIlZqhbZEblUOdSPdgxd4yW41eS+
lKW+1qHPBaVPmX0Bq08P7RFEB6nZdNBnN7qF4UsEvvAPOhqjd5SQ0EbFToxtrduXxeKmLeocZVYo
tnvvp3aq2pYFRYEYJWUbCIwAXAUVvnUfCwu1LDFbVjqkpxzQ67/0QApqfjY88daK9iWV5bWt02xt
DbxFAMP5EAvFKkRQnIt0hnhTbIt+OERh6C+hK2qtvEqrrFWBxEjGhL8XdhwsO9URQHnDWMghAJrf
zQMk6wxngVICcTRNpD0NK3SxCAYmY9FGsjzqQVIeUfH9foaCMvRQG9BUVIr6vgeh7wDpAOWo9fpd
o7uX1A5QdjXk7Exn84FsfFiMkEo6kbkIx1vXxozKY8/sDIvTEXsh4AWuyZYWoLTuHDshgTVshjU1
W5uH12A6n/qlIddGMQI6R6+qwG+jk5uMBfBIUNfZxKSyphTVvA5yb1nr7fC/7gsQykJBecrPYtO0
0CBPek4BIn/ZxyNynL0lbQizIduUqmY51ACNC2luLANVx2Ks63Pm70E3nb7oTdicQfWvozYv4K8o
i9PXFYQmdsxr+Wsmuy98qNIHJ0Z2KO+yE5nHEQEGE7wKKzsIk2NXhMOx5S4opPsmuQM9WX0HOZJ3
2cigKlAtZ9rPddJ7WydxjG2b+6Bjq90ElXxmDpVZxzwO6uZKQDTWo5L/S1wN7AIgwzdX3WSQJB9W
vMTOblghqOnteluLr6AUTE9Rgg2/GcoEO9Gg3IxIPa441+MrHWyBP6xM/HTfRFFz9lH0Rnaof0FU
tUsRPIGrcJOMJpoH/uNkUkBmiIAMkDGqNoMjUJZQdt1dp86GIH0/Ixv1dsqWgzZvo2n5sIU6BmKO
wh0PDovBMq7Omq4fpzOyISVtQYgXlYpcpkAQO744WIUR6mvXk3mKKLU6N2xk/2MUJC6aMM+OlmaH
Gwcle4j518Uy9ULzG6r4gaOALlPdtGt/6Iw3u8wsZE7z5E7T2CPqvlWuBLtgFLq9n2k2OGzINp/9
f/y4L9f/PcwMyurPWR3wD6B8FdhdPzDB8v4ZvasHVW8Au8ZfBm7hW1logKUsuLNpa84nbRGzumn8
7iE1EjQSy2BPutKLrIZ3tz4x17XHUDgi0+KCXOSqNjl2vRWQG0q/IN5mZY9dZ+Pm1EstB/WKj4VR
3HokdTt5UCe5ddaQrjLXRPWhmoOuUOD7duWF/gsohrwrIYMA2EHULcFULR90rai2eleZB8BzwlMa
jdZ6TPrqi9+g+h/cN+33rgBveRbZv9RwYbHwa858FJCq4V6MDAsN72vbW0HqCg/TUheLCKixF0Sw
gy0iolD39SLxwiOIEBuRg9ys6k1r59qbnXPR7Ew+2UirkzkGEOA8Oq5YdN1YvGhWGm5RAlQBaYZB
iZojRNbq0ICQ9anhd2NodutMYN1R4j1znpaqs3xKFnaqO46WZJs79K7AMp1Gx0LDaLWqpwOtZ2ft
FZqBXLwgBzF9WzZgYLCWgI9jhU5JgtK2LwJcK8c5PYBwibf0NWjETH4tVq47HYuaRda7GDdAHPtO
TTNnGWgwhAkuEV61x1JvsFGjaSysVzdlUxQbkFjX7MQq9uYJO9oasr2nbaNXGcA/1FF90qv+nlpV
UQMp45kVmWiHSXYrEPXJwsBPpo+BttlYp3IcgNNBJmut12V2gtx9fB5QFoXHHzS9IeR4dlXSPHE1
ZPf67GV2LZVrnnZg/0YRyGtk8XOukuYV3k2mFWYvyNW8z/rJ9Y9ZUzUruRqpDxZjVccXmaW1Fan+
XGhgP1s1ja2fUD5sTAf8JI2TqOLJhezk0VuVcUrzzEYxMHPWgdlkKLHm5hGLIv0x48OVkAhkL4Hj
PWqIiD2mWntj/9OfFrZh5HRLgZy/Ds79sxno4JEWmruOEkjviqh+IVlZJ+OHKgCULeLasPonVzvr
wJ0aQa559KJHXxjOEyLrFWgnU9RMIoPx2KrKHslY/h3f4RWzupNHDVHszVh19z4yu2tdZQ5TRI/u
yg6ERipHTCZEbx4qpCDuKImsQ0Rz3XCIoVGzdHN2h13lA0uQYS5ENx46N7zzaxRtq73ushxS8zB9
5fSt0hfqcRS6U3eWWeZhalK3kVoSxE4YSD1km7qnObo8rHcauCvejKJZjSqy5ATIJbWN0ZyB3R5P
VRcGq0Qa3VfwW21rVCv90MIug9BmLx/j1AlRDs1A5zeY8ir9rEVVOlz+nE2vteZcR/qIF2sSggvA
ab/WgdgmZdudwfWA8Etb7xAVZG9aEEMhynfCs46zO9cxxbLqev4W++zYStY/c1Fp2zFzsKHVPPHS
2GJHDlGj9dPIqnP6O7cGlT/oFNJrmoh7hpvpSAfXh2qf0Mp4NUDhc7JRR+KA7m4xO9IZEpvujY+W
6eWyj9h/DKa5EDP/bjLEfGmRm0jgIeMcwBBDxeVIJ3Na+FL7DCjLu64mdc1ONDBMhmxFK+RpDE3p
5PmxLpuXwQH5jd2Kt9gphqVIXf+epb4DTiAOfmjEdx655haIZOXuD2hOTr4RHrE3vtw1UPCelPc5
Kw6EhJiBERNQYrD66KB6Z7AEsHL9mRGMos3d6DB02TSWD1kKmW3CTFBP2Iupx+HVoWzN7kCaSVnp
vasnoTZgYWbGcPpkJwElgK0XCKINpwlWNLuoUYbqILc4Rx4WyoTRxhykfdfmgb2PCvdqq1YDcBa2
I0r2SyIeBZUIC9sq1QzTkQE+/dubxlIHjXPKFYIM2ZJkzr2q3xWVLF64dIeth/Tu1taD4dlj4YEc
bFeWCEpE/V3UhNo50Ox+klYPtXZXfox01EgAyaeRPAPjfmRtXSuT2ff4JSwBKEMOIO7PpsPWTC/c
5FyBuQ2wVSBRCTU7yxlDPh1GajOtBh4KocMFJPSwhfzzMDlycnfBCoRcRPk9Zi6Krs0x2fm6jjRC
DloP3LA+lJi0sgjx6gVEpQ0AVwLqZE3eyEf99h7bzFQCat6iEEyAKeXeueMKVogPgUJrvENX1MwJ
f1gq1KHUu/eeyTgq7KGhDnMPOd4MnGdLTFTJL8idBorWuL3ONA+ynoug64N9WDcbt/XS77rGPUhz
DeOlrQznkOWahTwyQo5WjogSiB0mj9BzMgD7ilPZV80VPCGAPcZaBOiiVl91p4G+h7EEGwxCVHjo
yR2qOHHDqc6/GzCoAbGBp46m4/FF+lmerE1g4PSLC73Oo2R6f6GDF+IfbRVIyzYKHNGqg0Dt+AkA
tjP4KViNwKh+8T9Gkds8iibxvcFB4McGqFGlokE9zYQVXOxa1A+/LfXAwws1yDw6y9nSKjwxAIk0
ihrkCAv2X8GlUd1/zEMWcsQ8Y5AgrId9vtE5SKobEBIBbs85Ulv3W+hiUHs6RSL1h2EkzUYWsTv5
kOPkHSAiME2EP9E5dnb5g3l9s5nGks/Ycjyf6RRJpt+nkxW56sl/ntKy3BZyReMRUBn3RAfP+iZ4
bh+ZNN4tc18fZSBxGlOzg2opA8+NGjUZ2WgDud2Jb0XV3Q7urV6WK3KUCIFpwoq3tuyhjM7NaN+C
jzPiJc8WBX6kGbKhgB2/n0OLvDuQ63/2TZZpJPlNhn/wJvM8XaeE68lGh7k5u/zHdNR1++loqOOH
/t7C3d65QXfNR7NANssrlplM429jiVLRAQmde6Qx3HsoQFYL6tBDVi4dc0zPmdT1a2cET6UDkNRQ
uu0qcVrvkGHzfxFAWgCdmu6RJX0zarzWsVp6bwon7RHWp6Thb5uNPbWzsJmJ8Ko9TsP+zpaMUX3f
qKFJyrulVnHgI7yuXidFinyB+vENCnFUmql+0hmoJssQ4Rr6adWi++LpkPKef6M0tFJbjNkWaljn
9ngx0qCibJxtwtpxWYABeB37brMVClcx2khsFcL273wIADzL+pXgFr6WWSduuc6CwBjzIGqapv5p
EMaZQWngc7LAX2KvooJbdCxqRJuQhiiPkSELEAdFI/rISgfpIKftBg0EOpTT3PHZ8bZtBwia4xtZ
mi1wvdyEKDyDiMFjg1hPM3j9a1Ca4LBoE38tVGCX3CxP6veob0sf+xRlZSosXLjBuxs1P7kh6Tu5
zbPR5OTW+cI78i7GFsvP7whSC3Zl41BH/h7xd0QGqSN1sQzGvmYPnF6E7AS2Nbk2HUrIJL83geAo
EqwJbkwfbpZW1qvWaOLVPJTOyNlJsO7J/Og4d0J0PBwX1OYCYWU18dw7D/0+hlm9B15hxxFmAxRc
oTdjLfWMTavJ6oSNWLMPOm1rxAVqQcgmW9ykQa2hSIUKKPgTrwMgRVWDqiwM48tsqRXADJYeu9CL
R+B7tCCkWUwj/phDi8TPyGxiaF17kLIXyJVMt6L5CyJX/FkrGUDXLTJGEz5I9/utHVremryMvx8U
lTFYA6LuZ9UDocBBRvcFRIv2GQukF1457Zfeq9svnrWQwLtPjaqr32SG5CB1YbVYrOKBO8j6wNNE
hGVHc029LUKWai5q0YSYKwWAG98CrgWCurcWPCAGMyEhTwkwiHtsdQuPVd9LAMByVqKqxSnreAdW
uA9MrSmLYZew+kwmYSVVtqJTnf4XrPLVa9dfOy779VkzFdrjfGcU/s95DUuLUFqcUqcaRS06UCdJ
rmZ9xHeq0wAQ5pCPWDoOBeouPQbdI7Xw0NWKYjCRJRMZJCuUSYLd+QRZrGfqowMN8nnhramJu7G+
sso+8sT3z4PsgjM4DqGHi9BNCAoByVFLr7PXpk/tXWuwdNMpMD+e35O9dwxrB47Id7vyT1rOXyXg
np/sLvf+jUAf4kuf8ESoQdU9FKGCXh64KP9zjXMfNoZE5rF5fg/ncUBAoBjULvD6la+VzbHyzvtq
Qxt8gY2lhyfNa6i5IM8xygppHpQsuPAHZO/df7b/6V+qeaiUASVQn/1p/o/r0vyBbb37/w/zZyrD
9jf+H/PT56e/iz7nx981f376ewH8WEGVDfiCpaZb2Y6egYD4akU2PQ/nJ6OjKg7A0aC6yCqVOC2d
0eG9i9xomnnof52Qg79zutanof91QiERSygr+9cQNN4lNbh3sRPAtNwOtKXQP/cu1FFCFHFXhLa5
IBeWOR6WuWF0NivQ6ahRZCLfCBniJsmMO2pNdgmCOU8Uzf7TZUTrNqBY+X3p+TI8SKUGNoeenXlb
7mkWJJcb2DA9yjeMu/nTDWr6ruua/TTM8+SAysHqLtbzB9evhHOeSxXBkM+BC88ftCTizZU6JEv4
TtfFQ2FpwBPWfzapV42YJ0Gm+d+kjlBC/vnHpQhvAMw2UHcdoAT0UwVEPeYttiqW+5TWyEXkFwNV
FnonJfLC+lew8gkEitFy3bBEKoLb8sRiHLqMuYcE5ZXJ6LqQH1a2wilj8FSrUxrTpBCNturQh+JP
/ttJ9DYyHjTRxxVuBk6nKS+n2WmymyHTRCi5A1ZGcLDjqc9240TtDhSx88efhoB17JBZIgXwmjNw
uUQ5FyjcFAWqOXEQeP7dtrHWKY6oeN2E2C6/j5l8MtVD3dNMk3U6p6lu+qhtgliSZqnoGrf+5EpO
fV/tZB9VKkDVNae+xY4JgWSoI6ai3LR9be3IxpD8Qd2m6vbs1oE+tjq9GTQ5lAnojdWgBAWu7/6R
9GRzirosPdIgOriNmS1RBYIgZ9UhOeRUwwphPLVDxIFsftIPq6mC1MdrYvIhQDM5zuMctZmkjtn2
d3ORC81vSfN9Pjc/Sae07wm9WKRBfmwT64o9Cna3Y1Affa1DdQvpRqMcs1/h4ZuvQX06THhHQC+n
EXwYEItQI1qZ1yeIPSJwQSPaFOLfTNX9IegtdoFWxAu7HUQNOnONncrBg+hzi5/+ismgXQ5C8JNE
aU6/qQzgHlFCM/CTrqzItiR7LDx31DJpjsknL9Pyfb7pFGvR82gb+W5qTl69H6bg3FdTDb75fj36
EDcT0unNJ2NpnO7blO+m6332vLHSoG7Uzkkqc7wT8LGn605XVJed/m5WClQeju15tIDUAAbjZ2p3
zYgg0h/gwKo3n73GAlvKn3aCDwLzNA2dwYR0NtWnqKF2ro07sn0a/3FVQhrO42f04ceVb6pdyI+u
OgYBdvK/kYqfrvBfr0zDeYaKwLmKZh7/P1+VPj99ko+rTl/k/Ok+rjj7zn91wMCHHOYSCKZ/yYR6
xp/0FoBJwOSDwAPUmxbqyt1PT/esMlBwi2/6yc0g5xB+GUb83nOIQcgVeK2Lc1OV2K637ZMMB7ED
02mabMmWNF23LSoIEIOY+t0ZPPWsh3hq/6SJSihi7OLMPOZv7BhlV20dOlh6I3e6TG1DbCC4DmBG
Uod3Qp0Jg6MkDgGARV0IOJKRuj2g3doxGM7U+jwN+U1DAqdPdw2Du2H3yQFksfcxZLfOYa1bZ0PP
o3GhWd8TFCCcbkzk4o9ju+UIHyzKsbDPZJvHki2qE28BSJi/njumSamd5T8Knw2nyVTIUUOBoOu+
z9rnuVi6YSaOIaSJt1DyHfaBXbP7TrPFqinT8RXli5ey78KfRlduRGkPf+U6YiBm2CCyVnMUrlQm
xBYgSTQNSvg4vgLqfmks43uSWsneUpEmgPlCQy9OkQpNkSWiqBMA6fkKXLyIQio36u5irWgXc/uP
CajRUWRqnstL7HwFJuEekG8LfFAzF8McMb4NFs/9ul6BI6xHYSJ53jpRxLnMc1SY1/h6KXY+eN26
adr4NMXjKQIfMa6tLQtTkPEmNq/Du1LeLTlSdzjs+nBotmEd/6Scx5wcEfS71jz72Wa5vutKByjj
2Qck0R4NoxFknxBG6mlCNjUUKSp9Aw6wTZPyfvxriMvsPG0ZO2kjxIIXJFbfClbDhzLfgde3LKN1
1kb7qeg9aBpwOFeJt5raUZ9DyNYNIfRKNfJzuzOSCrdMra+itv8Gmnno1GnSPOm1CTICVVPTNfU3
gAOqawtEOYqR8F/Wocb5LQ/ljb8TeTf++lj+7CONVc0K+rq7bAizQ+v365s8ICX5XMoY0umfPmSi
XKxmGkgq0unsF6NcZjZ9nop64jTPwS8+rFuvk/sqVkhCbDtoqzvvfDt9/At1uCpm/jvlM2+XVaeZ
+HI3+9MZzcF4f9PZVVBHNq36zrYiSHaAN1pV0VGNHVlyuaQGHRwAQC+wTP8LP0ZlO1o0ggryqB9z
IBABFtpcM0CXLaD6IsXwLaitV/wd+jXMrBZBusRZRrY12TXdH69RDvvs78GfGbCTv8QvFTnxQyns
+i7X3PD5N2fJmHS4xTgKYqh2MHNbEC7wKN5SZaFowTFt6Lz5GERebuS+D8pBoLBDNVO85gjNXCD/
4C2lN/BN0rVYBQHezA69m3zPYxerKt8GbLkurDM5zyPwhfANoKxI8Fi6YIcWIwy7EgjxlsbODNnb
6Et/n1G9qA911n2sg1J9ajNVU6r1yeQzVwmQX6lkhMiDDtQr0/zNlkCVzXYIGuR78tVQiHmZJlZz
gnrD37fNpYu84n660odrZtQolVJX/5g2ZqG3b6lwYZ6SeqvSl8tGZNAa9TI8UdUhMtwUZ/tq6N4t
tgvVLIBaY4Tu61BAEsRtxGoekQsf/XP7n2agGSEACDxMFyD5iUQjRzxyIWsIRhIo3QnK3TAY1YFa
dg4Wi4BiUx46OtXhKhuAFm9W2iQYixKpHSIt7bnTjROh2giDBtx5Dtn3AOoMCqBGHaXWJkvbxU56
hqnFKP/NeuQ3J9PvieZB/zhRL5DmamLrJyJS+qFgiXdnh0jnIBnvf0O9zJoqSoO6+ZXLLnqykGvb
cC82JlcGporZVYtD94dyrZ341jUdpHdXI7kGot7h06zkGiLfvKEPwDmvdqBy1Rpvy93KXWjhiCVy
EKGoC1v2FTU1v0V5tYDmjWOqnG4xnntVhUqHoWmeJTA350TVnmY+hMlGaxBr6sxyF/obzLjxH+Pq
ORC8PoMxPcFm9a0Og2hrViC/qVz5IPNYoMZFPg9pN7wOEcRVJFIHGxRMKAz0uxemLYDh6p5Lowz3
tRFWQJCbWw+aJr+aoMGmTu//Aq4jWgY8ta81iho3ZtagjhTg+KPBernR80K7anWN3Y30HGgNmNvg
9/CQxcPn4ZY/GptcBtpCq/1rEnXhwTDKwF/ktV/sUNQoJ/z2ZPzwIYj3xEWg/OpKgtiBLyC/QV9y
jlvmrvcM5B7wlWe6Nd5BA+LVQoHnE/Wp1uSZgTzoo2WZiFlGJrtPXXNJ2VxKz9a+IpbpIz87qY45
lzu7mG2an3y8/+ZEMLmRB3WCWnzJQaX1kVdt8LytsfmwwGbZ2QaKob/6fYtUC9ZVrhOFP9Pqu86C
+Eda4NEr+rZ6bC2QluBLYEeJordzGqAMfRz9mzGiecNeL/mBqKi+kG1R70Qpdfy6O87GSxUlGfgW
WD4VOHcuyjjw+HzxE8d+pJpnJxyRV2qCOyqI5nmYrl3ojUz+TZhO/oC4htiPj+Ya2gHDRSuTLwSv
030zOgCrANlSBa8LzDZfO4PHd9TrQCtqESS2dqZe2f1wytx8+piCrE4towPiXWCkU4A9o/KwPYZ4
+Q531mPb+9q+k46FDUJrnUFX4K66BOousg+w7iUjdRt9bJ9rwJeAOfOgFARnMlEnHTIj9AHrMDaf
7LMvNzt3hWo8iF59XHG6DrXV7I6avbUHfReJofyiyvcTLRFAceEsqpLi85mm6+82hsXy1KtbefFF
dvIbiNjqI6S4EFawmvro5c0AQQnVnk7J2oGSWCzoFMIoS6fQjT216DBP8fdDyEnXtPqY8hS1ZWVW
glKtq/+PtCtbchvXkl/ECJIgCfJVErXX5iqvLwy73c193/n1kziQBVm2b9+ZeWEAOAtYKokLkCfz
CX9s+1Q7vbcrvRTqS0HWPg0db5+opQzkRxHKMORQlaeuSlW0hbcjg3K+m0M5q1Q0uZqXGQUqjiDK
cpoN3xS/XoiDJO/H284w+CaeMADejMli0E/e6pP3iFlEpxQdxCiLiIFu0qoBYgg43Lkb2ZGKlLLF
Bt+YkxuHuZufVfESjZMHlqe+F201HFIigwq93jjRgQ2AhW6swNL9EoUHKyYYo5T5xkc2fzbPffMu
0HMA2aDoxtMv9ljVqI7McVkrSg9Uf2b1rgzDNxo3gHH2CycY91y4uWBR1I2m+GhOVXwCvjre0HjF
BN3Nr+F6mkJVMhyaTZguVfY1MWMA3M12FYkvgSX+9YlolWCmxXVjApOy6NIYWZWh1FAStKJBHkB7
gbynccQGuBqsAovtqUsHygPWpmcwx+K60tQA5DpY3+m8mT804sBCKz8EzvLiWCV/oHE3G/CuRP1K
d9KVXqX1jpxvzK03yDgaq7p/bLcYv0ACZGujhOtTDpiHP+g9E/ui5rPepFBUF0ga1zG3wPy6Nx52
3P6LB+VgWems4snO/2pQkojC5TCLvwfa31wvtrlAORtDemwbHn7VRsiDNXNcv3P0QeiC5e0p53Zx
XhYLmr4ZCN2LEKg4V7OabyizUuGG14Zfe0ASZHjjlKhUm4f2pOVeuQ6nTEONInj4iG+PQf5wSQz9
SD01rrvg/V/RYH/l6yOzjYixbvWjGm/tHBAl/NNxXRVcdr+jsVNjzjLGW612/wk1Bp3VKKiw6qLM
lz4l6q98eG5pfNA8I2/jHW+c5kg7wkS7F+Tz2TZSfqYh2gnugOLsu56fqUfjwqv9dYgCab+ZXIWX
Cryml0NJxcEaXlpHoB7BdzqZy1bWiC95+JKOeIIhlgLsOo+buYSKErEU4FnRXM/RxLdtFh30vuJn
omIjejbuGNUmKtjo0xjRubWDbh/1MvtAHje+cyzDXVoMVqHkhyKcbNezPPXvruuqSy26PdBVn7pz
4ELWGDT8dI2nITrc3DXULYIsKvYuFVljDTClYmxRurBmYABdKxyJA/jwmbPqTEMhQe+AJXyBRgtu
YARLKZI69XOAMDbAM+NVTxS4nj2EcOoCfpSd26mAjmg+8/XdHWScss5Xhjnq451t4e43rvAybacP
iYMthJZoLLmgscTaG4j6qHnfNwW3Zc5z1JLVVeYrn3vHmxwyc9Yml6Ab030U9XUxx13mDuoJqwBS
SjdTYtWgOwS5y/Z60qHsr3KhSNuXWmmtoVVrHx1xgDI7TNQE/V1lrbtswLdIBZBJ9gvAj1G5k3+k
sZl8pOU+lbTRqDrcTEXzy1OhsyKnm0npJJqmSfHA6oBK0639wDADMHemGzOc87/AP5KsUa/Dn+YE
ex3Kw4qyjVkG+ddo+ApBGxv8PZG1o9Jir0mcTSi6VFpMVi9z2E13CT4acwDpKgfF5KvI7sZTQ00d
1Ron6lfYUTrlUC2sV7MYVBZQEJi7fNYfb0K6WDNAgv7HaJkIaoR/456RbSk5TSMNqu/McVOClQUz
qmmvM96caT1jbaNsAZJRDDF6VuN6SaQwAqFbr6jZ5Lz2vXzE707QFpE7qDogi0pNyRdz3yxCsIVh
0QIrfV2L2hdtQXkHPdCbIPFDeVzwMXNdsJQyuzpPPNIeydiC0dLXk6Hc0htAMQTSlx7+F81rd4uW
guwDK8UBStwEj8ei8eIhXrAwSJtgQZt+HpKgB20QjPIShwpMf2qAwZRXtiYvC4GZ2UW0CSYi+NjF
m7HKgPv19bQNfadLctQ6VBDXu0JdiDSO6ONqKr2mJplR+Jb7WgOCknt4DJmNbhhAWSlQS5QXFJRA
konuL4nEIMXI5LqXybNAdRTzvSQctNe47BiWU8DeaWNp7JGLA3WjkW8dLNqddGe5DNG4aaKMvx9R
V6p8yUB+beVs8cZjQc/a+ttzlwAXNTzkRLHHH6jlOLWBi8JUbpUBHIxiA6yuxqOZRAcsjOBhqBWP
SrJJMXOLryIN1sIyufm+hjiX9tpOSfLQGMmeCskW3TFeCrA0onSPvR+mxHgxayxOiLqyACDYFws9
qjILE/SETcVdPa9xLrSWwXiyAw1IBGreoDDBGJND3LXHIxtEUAGG3M4VFE9Bsdac28gGiowIkkey
96k2bu2siLChDPuQNOV5KNrY5RBgt95ZCdjJUPLlvcWGNuPVN1+OVmN5jxMDj1GXMe0LVgPl6o7y
zZp82YJVfZa+4I9m4ODpOlSSWd2wHBxLa1dW3LcPM8pYVigWNMEHZbUPEaimsGFkgswyTS/W2avY
P9ggYPW3MakyiFNq5skNY6yGijjqhmWlS96OPqvYvRX1VrfOjegSyQc5k1V1KXMj6H8cHXgqFZt+
X7zc3NI3SX2dAJJsccvI5Vfy7htqxxH03+qy2N19Rds46o54uHhM3CkBscfBETicME++sTTv9pL7
VHQhKtrtI8fL9J09o8RGWOUiOCEZhUstQDN3YxQm4WdjDkVfp9C6LRVhzLyDTEGwGKvIACzu2IMX
BnvOowHRSlRmJFmymdzWe8VCh7spp9TZ02qywfU3DyCS5zZJwrcELEk03CRRdGJLPa+p+6egCYSJ
Pt6w6QGieOVYcqN3wdpMitc2nG96PXr0okk2VLfLHh48ZBy9akZANf0mjl42oTgpcyY9kPkhYN3h
UAHommU1ytoXyBCukzx5tLm77BKCvGLfHsDXP7UpmgsErPRLw+zRnY1ldzNmgJh3lY1xvYVUHci6
6WLG6CpoleCSLKMBauk/LnVjOXvGVl31Is2ChjreaG+ujjc+xoyd9MjuDxJsCNVbAKL0sgVDRWtt
mJM4O7zQgBPEniwwmrjQ4xNdslIXb6bspktW5fy/is2K2Dl6XVWa9kcD8JozbY+7QwGNTSc8y31z
GqNtbDeHIHU3mdDrFFtokrGSmhrDdrMIudv8twDRBr4m3hRZFOGGxww8/Qoa1QwP9Q+jIF5FZf2E
ikSYTfE1zpSZLORYw/NiFnE0FonvN7XooDLkOramI9Y5G6ocuKk7ULUA1FK1CVU7R4fa6Hc3JQV3
LjJNNE3mIZ6SbTmH2HUwwcQkyDHo0IlWB75AcFF65YHGiMYtySznzpfGyZc/GMDi7hUOTwHsBmP+
CxuBpTQSkg8F+ih+iRtDGu4gfBQqoloobQPdZUPiyk4AvPbq+pCBhXnLq0j7oiW4mXTL16CbF18T
qPep8HBbM/r34G5cvi4O00BgXERPM9gQHrnXN2syVNH0lJZD8h5UBfXBg7js1nTnQCQku9G0iz9m
dQzEGO6Ttje+B2Fp+dRz/Wvg5saZqE/SgNk7EFq/p95QGHPySGNuy95zQY4CcqYMzPX5l0G839IB
d5dLi7qlIH2/G6MupIr/shcLsKg/hYb0Pq3MKn0TxPW/cKFCTOUXVCt4PvCyCboPBqVN1Ab/TIYK
+vZkXOKm/ZDHY+3HgobNBQbhEXuKD5KClHtuseZtNO/JCqKp9JEPuHhPEyjVBvD4E+WbtF5jydew
wvhVxQcoFDvh5dLB6+W8BvrefQxq/g/eCUVZJLYNc/DtbaiL56l2gxr++oByj/Kjm47YfQbDqZG6
9odaXFQx6pid+zibkPgSGVId+GDOcVkiI2VwlxxfrQrg7xYbY/KmMwQ29qLBgriW9yTq58bA11RQ
2JtY/B/7kPmNgyLVVqwYJXF2ypk2fmRx3W/dqOcHliT8BfCUi0du5KeImfELE0srojjKmhd2MKv6
H7NKktavoDhQQbf4UQtE1Zo9R+ba9nANX0SBxyQOVdGwQ5V09xFmPm4vn1oDatFzDu0BsNdX3hPX
reaUmmBlDOvW+zzo5YaJF7OpHhJkB4ON8ijywP08ThVqQ1AITDl+5yFyKA9HG30zKIFnzbQcRGA6
x85E0u+CwgBGM6+LZ1xRNVDBRGfyUOMd+DJWIav7HbllWFpa15HtYLPeRJlpawI3Dnq+c9GBOzUD
Yfsn6HAfBhADfIduOS5SSxe/QZFv2XVWo+2HOPFeJrCmrcgl9VDQHTjtV8pm5q334Jhzds5EtkJk
q5AtRbXEd9Z60aoqo/gtszXckzlwcFGbzocJxGecCpFN28MaHZWAXy03SALQqb4EM+gSqdrezCCY
OcXug6q9r+JB0GQ2bCfL81F+h8UlG8IRsnwfLGDlec6D803Vv0jjgfbgQY4FWeOuelDf71Tapgjw
IOlo2NfL2pcwAG10aqX61zgttlwLtb+XKHkBbhZEhGNSb+qhC586jy2HLkjBvOaM90F5OQV/O1H2
0lkzP1SNA4LsZC7+aSugC/Ie8hbhYA4vmgDm40kU9G7Yr51a8SsXLFR0AN5TR1XGj4AliMYXd3kA
v6qRQRc8TfezXv0SUKAEHbvgSPK/DqhKSMUPdv3YWDaq0gKspHhBnDzXGotBdoCbOqqjTsAvXYZo
PHaw/WalAPLcGFIzfB4hHoA4NeoWtev3DExed4aADUfXCsCCqHX436BCXt9HVgYYaxzZeM4QZzM7
qYW3LiSkU7qeDTjGEEJj6kxCLWndVQAdw+fWpyA1I51F5bj+yAHdzJvImlFWgErMZDTQhAL3VxAL
arvB1Evv2HzCds/4EGmR+UBeMqBnCUrLGf9kxUXtHZcKP2XTHuINOSpvrE2YMljkBYEeOPvruLjm
HfQwanZ2A3AdMHKfaAYVE9EZqeQTndI1k+wGuFPiDCl0SINs3lA6cXLSQcVDxiJGdbE4J6/hXyMP
mguBW2+JeJMOpR12T2EINZ/WCmKcK+rlFF0n6togCFkwVKyIejuyEo8nGVTEHw3kbHOwnnbgINaM
bl1DJeE9LiL1gy1K34giLM90oJNBuXIgIjGQiK4117y4jVMAZidRSbZ8sp6h11Efq7r6nKRa95x4
5eWg28tz4VYd1gJ+jE8DS7cz5C8gMS/chCHzNPaUoxZUjIyh3j3P4hBUbY6NeA27+FcDzVTazWc1
CQWImfpwwUzXyUPPS7ejmImykSFquLk18OmCrQuaxHVqvAt7C2WQdl76kAmbfRprhCE1dN+FsvET
eXBNrGo2Ht7jRAAdAhtkfzE3cGURAV0zhU8iLxkpR6W3l7wqCnIIvnPNG9t6d1iGD4PplVhMAEOw
F8faS+80EZR+kt5PexP8qsLAh6JboVxnPqixDCR6uEXGTxTFi7J9NDroql4T6WCOOIwQ6lipIDC1
Rb6GigqZnAwl1g9WRjfNh8pZOBY5tdxvQrtbZ6FTS7mh3MaqRzxamh8KMSItteeHtHHeLLBKQq4S
PKq2YY+PJE1EvjybNZ+65FuGe3BF1Lw/NeVfNn91zCQ+BaIgHuvmkFVthB4V9R03C+CEbpOCx3uT
l28Gc6ITIDaoq5fe5Ngj316ultvG8tbiNXhuhuo5inoQGE+g83IK7IlRF7R6OshKY0gWOOAL5tHw
irvRBFYyuzpS14u4fcg6x1ppqHEAji3nvlGl1bMWIp0+47+R9abtS2eRzq3SPRlpBkrXD5cTQlmH
s6N619DBHiKPsnBHla8F1c/G18FxHobIN0IUSpKTrK9NgctflRLbYAwAI6EGxrUiqe/ACxRWdnq3
b6MhRCklJB/oAJHW6KZLbuD8gw7BT+PZNYCiatNCNmCelBtoKrAvQH2aIu2xeEd7E2zGpit4zZMj
/WfLRF/2llMNa+qCKsx4583v6BtCI1gkY6ug1pMjqubs1wRiFvf+cfGOXOkQo0wFy4PI/zv/oB6N
d/C3BHu8zB+BsonOx3XAyMokUGv0DHdDLO2jO00VLlXzLbm7DsgvWJcEqXtpeB740AGipS7FRGn6
w0ys7mShw10e1ZUhDWToZDLFEC9PgPLcnIuWiCko/qZJc+TXMyKzmvzmrG+ahRW0q6XAovriTPzU
jiU/GaIV46ayq+viLcz4ZVwZydf2IjDxt7OOo2wL/bFV32EZn1Iof0autwFkq/QgPun5E6WjEOki
3WVmlYlCtFDvN4YRxXheV9MD8wf2b3JVucifzh4LhscuYPNexigXGXf7J9CfHZjNG0XfWmT7fqYg
8bpV0ZjYuRAfnXSipjpxOgcZSE1LN+jPVh7qjFSoGrOAotjMS+tuYyPa2Z0LXL6oIfViqz6ZRvX9
pobUHIB77OZxq8bA3L5Lw0L7XVBZ59pasxMw5DkVFm7EwbK18aHsGhSVWs2RekAigrpkXKxxw6x2
P5rL+8Rpuk/8MwGd8yYrd51RT7uiM8ov7bdsKIoPuOZuatPBlcADrZnf9fqyysW1gw7SovoW6x0f
9NiQF5BXj6vn73zUGLVIoagRVzOesGRbYOdmNQIr5beLXn2GLPSnrsVqPaTEhqexafFkJMY722w2
nDcQJAFw8eNkvtFwtizBfnFysDVO0D/steDj76LNvuHrbnkay4yD1iUPDmE+aLtZy/rnDjXt67Zb
zE91bb6Cp9b6Zyj/LktAJ0FOU4DqIOrfO9zI/SzlzoMuoisDtfcedzoZneURo+iEhdkL59hdBrny
Oqxq9lWrDbbGLsLwlNV1ekSpUrCdwe755ggRkTDFNMZoSl8gjdkaeOKLr8btBq8nwTtaaAzAA7BZ
4pSjQAmrkhlQzpsybPme9h7JqrpzCxZz5fzfxtICp3Ke+hQk1MOGvp9cW5Z9N4ERrgPBZbYOUI++
yrH6siczdrKKd+yZ2vSNz/P2V3/sBIQ7jTfeUcF6qUUY3gmEpSet5jeY3xsMsGxOnQcCGNdyJFA4
FtBiCSRWeYJQiMBgUYSGZFypQea9HrjrGx2oxMsBNN5Z0Xeo7ka56KJbUBjPXGNPXTJUa6i119JO
MUNbgfw6LOiP16EiFqbm3tNraNsl3Nx0XmQe2iHCQrv4B5UoKj70oksLw6pL/y9m6BtDrDjjm1na
8aYF9WwHhrJ3YE6ztnqeCFiW1bxbKhNMqXGa/zVWxoOXOO6HdiqtLUBfw6Gs4/SpDdKdmQ1gq+iB
nAedZrFmQ8we5tRMX6yroREGvDFdDBQRCUy9bvN8rc/txcCxZSVTlUX6S4SagyLcEEsfaYWnV76D
zu9aVm/EBsAqrH+TPcUf+GN8IiJwNU6UgmSs+RsN0wh+1qhYpvHyMk5GoiGciaXwR0Ya1zMPqi6s
OxNNTmGybIv1vHSjKHhoDJC3dNMZDlh3lY9k4S3xOidjbvpaoyW3/r+Nv8+Hr/ji296c+qgpgWhV
iyezFBzu1MPmsLnJnMXeaiUer8Gjie3Cin0nIw3lFjRYipg/MfH0YzuzuamswdvoxnAgarYRDPdQ
JoJuj+35Wlm4YPgtxtclC76QfdaXdmUDePKiZaMOcbrBwuUAnG4I9Nxm+aKnIbjBfwo0Ha6tWFOm
j9kC3a0yn8snoy88sJqAOH+pXfbFBqzLFIoV/zcPQ+QAqehNjm566eq5k7xu6e9o34jOzQqXzy63
7S1eN4DjuaOLU90kt0F1RP0AOyz/tqYs1IBvNXxd3YHsigO8uw7KBBtrVj8vKc8ah9ZDOmevF7nG
oUjWuTsaz0k4g7UrgbZsEyyozGuDT7FT2L4GmSaA9P7No9YK4+Ti4X9tC0rTtLawLjkZR5QkRa90
qK16AHO0jTojMeZZsQk2+kV6UBDPh2GtsQnLVKE3gU8FakbqOZ+e/3sDWJwpL+atMtBTv5mU4DZW
5oaeBShmXMLcX0I82/+Z0HmY7WeLGahkvxI9S45n6v827o4X+sbdndlzxN1LMvKTGSiZirtJK5t0
kuGojc+e1/vmGAF4HvXvoCNcfposo9vYw2g95gC2QoqjsnZR0iwv1YANtKGvvK+QApBBbdDIoHga
u42uOdZj+ZugTgSJmbxsQg2gO+l4kx4gGix5VLDHhXp9F0SkgialYVmxzspyOhCPimvV+taDhpdP
1sUBOVZX8hobTGBsAeAgBTF+J9lcZIDBQUEyD0/Ua8eoWFsApx4oXGUj6002MXWyTDIbGekgzm2u
w38RewRe8O7nAQAqw4YLczl+I0DD3e24jEkXRV3vNu+bYIBUE3eLMx20Oi/PwPtgOWZpy2avG0Ly
FlZPGKhlk5X6skmj3VzG2LGoW8Ayf3je+4QM/3iZt+Eg3xB5TWe45NWtDhAJ1Zfejg4SZ8pL7pSc
8kr3Zub2vreBs8r9moMKwQPyWuD/m41LgD+8/rFzkS8HueVBGx1d3LzPhsQ7yjEKMfKp2ahtkDIa
2Tk39INS4aOWWXcyVI2r8LnNz1JqF8TsIJqNinzd1yx6hcJr/KoX1WMda9oDDbFmNPYN2M3WZKSx
nz3SqTT2Q4GbdVxsAmM4156dvKNDH9njNuMgQlJjWYcfvp2wYA/Gp1T6xUAdlGBQeSI3vFb358RN
XlUQJWrtDDqs1yCViPzI8B8TNZq7TziD+vbcDrup1Xq8REO8C1QbkOYShzrM3BMAEbvCayNB0Agr
KwRzcA0Gk6tbHNTpU9FAqW1JrGavDBQAKikwalgV33ARPyzpYK3UlODuirUNN/BeLWbKaCZKkcfW
OhMzUZq2AU8SXi5/zKJOldKWuOjKWShWejsWSqYH8YeRDwqok+Oi9+VuLEuer/BI6OSrwjHBriUO
nW6iT00avOnnYf/DXuuaeZzcpTiA6GdFBvJuKPo+G9kp5CaFmsJ07RZvLyI7Rd705TkqEwWpLrVU
YmUAYYM8NUpI4zep7sKUz80ncP83qJkzm7Xcpxxe28Qrr3ew8U7Vtw3KL3IDun19B9I4VFiIqr4e
NMnXrmbxWRD3JqsCKjinVhjISgdyprA7v7tUDu26qThI0NzMq1L90c+lBDSdPHM18/Xc5CncnA3l
pTP+sw+5k+OfPgs5tfrDr7nUKdyf1zXff/7M1N99zak+t0JP3VMxVdvMAXLY1ofmhQ7hkJlbaHVZ
a1IWcWPIi9CYMzQzlpT+cQNLMMPPEqxJiM1ML/5m2uIcsmC4jOc29hQhrGWtJYgzDyyIdIpQQqtT
gtxN/3Za1zlQEgK7J2VzCVN40CRNNAqlIavmkDKNdNcHACHZQpLPBuGpYX/AusqEutOuP1ZQovlg
dfq3RZu0RzJaZrZOWd+9VUORoQwOevDCaQq592B5qAehLiiVZyxQu+GGgrCBmWzNrLOlM1rTGuWl
/ZGszJ6+TWICV8x+nQA19TcTpHy8naDBqrScgOZTf8FST+npX1gyrDuSDPAfOZZtGoBgAKXBoQP9
82Mzq6xqmIdwfp15UGAfFe8q7YYKzEVJ+eBhNe6e4k0Y6kVzTgToo8J16ZI0njQQUu8m7JpKJ6iO
qnW/Gi7YQA8oCAoWqZrKxByEAaSI67wSCCjQhP85EyVFlYDMdE+S/Jt00uVnQ10DVmiC437nejWY
6U39qRI0snTAq1pz7uxZDhHhj9frgKC64xOx/Pw8pFiCfs5FrpoI/E0uMURpaMZrepWLhgZ4URry
+jkXudKMIpfdlNb5UhYTJ8WzDoDIIchiZwUdZMg6DE32xjQegXIc6r9k9bTMAbuJG77Ksal4g0p2
9BAJ4E6F0rkDeZBRHuBxl4NmoABKpP/IcTcLX8BPZhogO4cys7PzOl3bNoIGAnrAeOpln2l4HDtt
W90Oh5txEwLaAELTxGLW5l9+J7Ygi7mRb8bvxIM8EfQ2mGHYLnfv5JvBHwOSrMVdXsHJaJ3ddCje
ZWCN38TAokGaysEKmzhE4fDE0jJ5oN5ks+JRT/oDJI+CdN2aQ7iDHg5UdUQ8uTRBtawARasPup6X
78jQT7uosGYoEsJLFOEeTRdvhyrIcafLzCoo9EY5Mw2VYydnpkko8v85u/wT1MwpmFagK1SBZ0vs
jjZW/TWD6sopFj0awg5/uMSV7OC1VfB7zu+sEXXma2PQQbFT5j02l7HVSv7Y+dPWQ9CZW7V1ileL
rw7P6hN5yNy/pM2QVk3rmvySWsWo1DRG+cUZFyPqGFPPMepkqyWWh4f9YAhiv4tsC4Cq0TqicAar
4NSkQbsuf+r3E/7keZx2jQi5caFm2SwBW6tssuVG9iW5bsZILvquauJF1WPg6L+OUpTKr9JdTubH
KRRupyFQnDZFq7OmkJtTl00avQmSia9ndx8k3bPW2P3Lj4vgfj/9uAQ/E9e5CTkOKOp5dzehZS5R
xowyUXEt6c9A26E2gOGi0gXDOQjLEUS4DvbEqM+TAs0SMmh+ZKFyXzlRC+zF41n6uCJShjNnj4tI
e6CeGlexcgLK2gVJv7qfldIqd2pdzxO8SWwPgccEEobuP7wMvLdMN2asiNXLUdc895FBeGVTpEvw
pc1q3xY6JAlcLX1C0UHtzls7jC+uulaGm5ylwRcjb/wRa4nfoSMS27kuNq/4hohBiO0Dyk/Js+dL
NhBBF0Ktwk4s6UldIgfJhuXqORAriPKCduXjZVt5AHeQr4HFYa2u5LYZPZQAND7SkGMvw34xnVJ6
0OW81rTznUepBeVa3k1+Y6UZAAlIS5BS/JKdYksLpAGRO4LMKjIhkmegfq8Sb8N4HEjftSkb1mM3
TTs1hlLjY1UKXljhxjyteowWfU/+NPRfJCI/C9Tkv0mk29GYrsFu4ey41tTr7F8WMBnKAe9vMbZn
2Lrp2dA55FjKvOMrGzOgBNLcq14t8OceA7u0UDo8G9Af7grsL6TmEx16qJ+dC5BrRJD9eJJuRqUF
kF5ZuhVDoVXqT1A5AswZr84UEgT9JRilDdjT4yAcUgnJKiYC38svE4WpuwU59yWcgmgyHXjWFXUb
51vSNyCdFJh1KrDoqwg0kaO5oSE6SOULahqFVZCVfGlIKmlQ/2q9iWBLsmxQ8eTW4Hw1+HiqmJ6e
G3FY8mw5lck+r5oUijkh1tZpnDycukM9suqjlnc5Mb6jEYqY2/5rCNaKvXqklC1t2GEJJ5ePuPJJ
Vj5rwgC92+xEbjePlA4MnYigZ2eUIWKPtwOnxVgMi8/BgbkjuDDLmn41Tm37QN3cBcoHS8QgqfbK
F1Ymz8zVAUsep+mYj6CbIS/KARJIXeZI2vQ2B2Tb12nHvLeKaw8X0is2NSAeuH5KcwZEYZVFjQ8Q
oagzEJ8TfQDyIyL71DvT5dMKoSHgz3UDrRLxuapENx8rxSgzhSQiuzLI5OqfpfI0jeXzDLjaygFE
k/7Iag4+x0PGnkJbMz/gQkefBKrj7MewacMVOS16YOz11oIEmQBfxwak635OEWScPUFq0fyghb6M
ccGam8VfJw8VWnnZ48nctJOjbSTadiqH4i0JQGY7aNjuZYkOLfrMvvHlRZxKX53HF1/oKh7iEKhy
Qq/mSYgtpAZ4LYlfHfLOWuEXkUjoqc1r96XH8rPAoVJAPAztvitQxUpjdCi481cKImNUHE+83A3l
DNm+3IQoruXG+9oDn08VJygZM7vbbmE2fGt6cb4bgrF9C6riK+1IBoX7CftF1ptd1sHOwK7e/meH
sfoMrhd2Urre1LIBDn9gybe7YRL3nvUiebCTbzOHKElOyiVqfJ6/UScxKwBHGSSN6dcMuTKvBcui
vAYoWRzq/zDequL8iALn1CWKRsifDgCFWYcRgk/gA/WGj9DNKc8OCnJroLGOU2IV53iJynMqDlEU
CuRklE+bYqlBbVBGIfiMhBPFUesaTCFa1oxgAIMMebUUBYpM6tonxveJW8XaYdDgggwNA2FxsO4d
/HA9Owawd06+kKDBH4NG6MOe0qatt0Q9aDZ4GbCHC4fhlc1wJHkN8mgi7G02Rm1D1TO6UBpq0wzW
LTIr1sI/pJIMh5QPbMoQRc6ahwsTSc2zf2awYMbbGiyyJzqkgGB3Z2pi7QU170yLspOGvQJpp243
R0+QH0TxP8VFHaAbN940GqVlB63eoDiBkCw9EKTEqBfXh7YELidXOApkSgBpUf0O4E7fWPDtUWMK
lEItQqaQX4mS/RWlligXapJPX9sQ1ywAChfVbFS+RsVtsq5N9WlQ+ciaORqUloYdNcOMof7D65Ma
pxaNAd+fY0dalN3RIavxjTC1MNwslhPsdZ59UWJJSjsJAvJ/G+08Qk0MdFxSfCm1Yk0FKPpHcjE5
bqW8OUTjkO/Uz+Dm7uiGA/Qsu+hipt9LLH5qyptcsHx9cSHr3e9KZVlYUWxRQhNLxkDPTvvnwH2U
ZIGa6E3F04Xm8dfe1ZPiluKpKQCmMbq0XhFUMAFa9tGKy2dCDxJEsY/yVyNpHHw/sSEfj4bjgx10
lqjVkpvlYxPVz+RKQVd/GspQZOQHkN0AKz525Mlf5HcIEQvulNdZCy+502tuiV00BTI4sJz6m6kl
YNww5mENCfVppzZMRjxXLh0W6GhoBPfro9MwXJHxlEk7Jdipd3ZgSarXKuhPiWrxgEpR10R6Fzob
1geT3wfh3pgmGyIFUR+tRTfoCvshLwBNpW5Ve9alm+jazhVWKWxxjSVGEjbXfsdHKwVetORgpO34
Swwp3E1oTiHKyW3+Mqcxf4GSUrvSZ0gXU5cMLqphweMZPVJUNuXNcxClK+qR1zL3/Wl2gP4WaWlc
g27zrshHAJXFGBm8vL3MR1FkoPlmMZ9KB8FrOR+56T2vnwUl8ASd3bG0Hr2kGk487f26L0C7U84D
qlxNF6jNofRQCR5o/YklAcjAqClHKYj6InKaQNgjDTdBlyyGe9CBRz4Rih/fQcAfg8zdjdYwRr7q
6+YI+DCB+VPDa1YoaeE7ORjZ/Rl0G8sZUL8e6+LP8ofyc89J9o7LzWei30zDpH3Efdw33B3VwEPz
VnvD2iuVwAPdTB2qlY8yLxCWwXLrDVi4UKTotOO57ccHewYjGAudKHigMWxjtVt30NNVhyvr2TYJ
RarjJmOCeRAy2ohJO0ffl0YzFhtyks3Z6tptICJj8FUM0FYf9fGzhQpmn2U8ObmFlz9zbmhSzTEe
Ux/IlVsPpwy6/TLX0VlfoKXNTPBLV+FrkATtXyxlBZjaEvYMhFJ+YGFugSnD5e+axB5B5sicq2vd
8gIIrW2HBXsQPUYd1JJbewtSoe7bVPN2AzGM8AG0gPGjV5XumqrOfnIAWWn4YDrG0wW0nQzcxI87
XT4BEtmcwyb6XmJDcYulDFAE5IINAEJaqGauovR75cV8S37SXBJZADEIiEBlprg011xDulOMyJBn
fN42lU9rsLRmi+34/JjVCwgGrgzxrE8KOUZ+tGobCD+IVoaru1gaU8u/FOuAXnKFhwZcFlQuSpMv
nrmpU93aQMyYYcNdA0FElkLRVdBH0BgdDHNyTmUw3YxDjwpCgBQx4mEJu81IIJ0l9UTkO1GKR/qN
mZbGWiv4AwidwErMLYi+WmDJXUdjPWxz8J6AhWda+M6zC2cl+4DtRI/A7OPNVLhP2Il4biNcVUUK
6tFBpZFpwdtxSdMzDRemtrNXuqBbw47F/3D2Xc2N60yUv4hVzOFVoiQrOHtmPPeFNeEOCOYABvDX
70HTFmV9nrtb+8ICOpGSZRJsdJ8D/mF0wRPAovgw87EJ7qpeeoJiTNFeT5Y0+//wO5+Bq4788+zj
2YW6lr9cGflZCj7ufGWAgOifqxig0Im7yZAquCcGdN0G4Fg+IQHkWl383Fg8fnYqf+Pawr8n0WKx
UKafYywWxSDeYpBMWVCMz85CFv95lqpDpYFZDtWq6vTyzuvi7yiFNG9o1qOQ0lg1SoEN+1mBl3QA
Bnamvy2nTl+7QGoNY+LDpDXJvHhpRaavReQY4UyI6SQ9KnrdMHbG9GSaKHhgaHF/iiyrWdtRo3/P
G/+x9RjeBTULSSjZ/ilM7x875tG3LvaCtSLyfADcU7srAR8KyJ6/xEkRp6M46QCaI6f5mXKxc8cG
vaG4G6UtuidcvfwGJBTUKgG7+1T5BseLWRuFhXTF69m078HToEwb4MRvkAQx9ywWu9hE6St4eWxU
J+aAYvFzfXhueMcUWyf6ZBvjucL99As6Z8RujFzzpm/Z+FwWzd8tIhWj+q8YTYbXUkDsOSFI0wE3
2IlHqkezgS+9jaAIaUoFacrCi/ibxWT37bZB6a0ZBPu4zL/HAMBK14Ax1zYdXnTRyqfm0RR3K6aP
+j7qefpEB+H/Aiyy80ATFCWbx8/8STvlXfo0sqxbgXxB37uDcDda4Pk3aRs/5JpnvGBflh9cHyXj
uBMXPxJjXHlGxL7LUe93yIhOuy6y7NcWZHRkoANYb4MNX9xNy657cYL80UmA/wSYqwkUfFV1qzFj
fNCmDhWXSiG1HgBIvm4/8ABwNSASN9f11BY/Pl4CihGw4FDyv12C5aOZWkWMa/P6EmzRAQoh8FGa
l/n6SbqZcbL63sCmUe3utaTekQiJPuCK05AOurKjEdnl4FJ2Bw1YfUGKlljcLsse6D2druMWitly
MB0Gsh28Bts8sWe5F4Pw1pzwMDLPMj81rZ3RZP588yUFhYwBeDDfbSmmCteU/C0cmSVYvFfogcXz
18tmZFqCnF1gaAWa/TcgWclmQNuFvJTsSOtM2pt2waylALqlGxuKzM0gXVmVCVhTLatX88K3kkW7
13LA/c1LXRCv/mVu27/McuxDH5yi6yzglQmgJ0ve8UTIO81nX/AIafY0I/lkcHmHhsUR4Ep8t8hp
RIe+n/iGwpHtoiD/q5AqmhdV9d6JzO/ztQ5djLU9WCDmj6KmPrMup1dami6+IMGxwI+oYSm6MOM1
BFTl9GO8NozGnqnxiB/PRquvsQ2QY8AO5AYEhCO2UFwLmbBoQ6xmkWePG6nk3gc58yH/aF/U4Ony
XDlil6Ud934h5jgk/8xexsMxc2S946r707aqfeu4BhiI0UVKojFq600JDPeQq4ZTkg1xXd+NrFuj
PtcMViTjlTRQ7AzOunmqjL18wOpf8nQFFjcDtLsqqjpHnI7GabFr0YOMV58C51BXQYeg0es73enW
NHPYNN1Lfp9jr+dOK6znttWcl6EYjefOe6wN/KXW2CHfy6gbHzqlSwerWtU1B/ewmlbgCQl5OaQ3
kyOdF1MzXDAWopycAgU5GJ0HxwOwo9LSWWxuPDcamjQFy4znDFu6Kg7p/3amWYlXZWC21MUqRe6R
hYYC//MVCuFy+KusHcffg5HVW7L9qxlpndTtdsLtfrV5PoKKqSjXhjRQClDWzS0XXnpHawTS9rhk
5MHeVycjBwF6Oqbok3fj5/8H/4vosaz+Hp1OcY4OnImTXZTZKRg6gTQRSvYWKBka8eK7iFh83/Ex
f5DItj3UPQjVFlOyYplkm06Bzwtsrwwh4c33UgOvvEDPzIJBb1ATg0Kdl2nQ7ND9YpxafVh5bZ8f
I4XHQge8Gr2NaKrJST+RbVHi2aVsSURKkIR8f+/fzDPrppkcCyXPv2yh9k1QTHVHkogSQ9znQKHx
3TXJ4qLC2pxs4IC6z+GW5JZi8DY8tFUC9Q/YYXFSAH0vq4CorA5oUGqxQTStU7Tu3ZKIBVN776fx
ZjJEvgGWe7aNhG194+puGVkFu6Wp7d5aBkMOvU6nOxPp9BWJu6Aqdn91MoZbzbDFJtLSaIvO5uTF
HwGCodLWNJvieNWihWmeKR0XWvoyxn/OxotaGf+XKyXHya/hfOW2RYsSAY7vYIqlHrY+igosDSX/
qkYkxsvwus5ddjsVVkTytA/e5Cgtjf8q92Uz21Mcx9au45DcYEG/AljdTrP5PXUYObJLHmKH31OD
EaoXk4ePOhawe2rpIks1W/xSI72nTiRTOgnAJth9NqI4+Y0qmz3iz481JmpLHnTUTmBLw3S/ta78
MUq9/NPKAzrMsEbO0u5xcjoLOIhOvfYAavk09U2/RZVDfgJGe4SVlnUZx7ET71tQDOc4BljU2KpO
2kfD68ztxMV0E3f4LUzC876zYchWoxolSsbGyv++aJfRf9tdaf8aj+zQ1IUGyN5tQODhA3W6DLJT
rVDsWGRcThctoe41jfOmpemi1WppAivej0BvCFqIPbYtmkPdZGE1kxIGAJZPmLvSddzeF1jpWAFV
p63Fw0UxCK+dUa2LBiUlwm/TzQVuNQnJGvCXG7fD0yvTrei5+pmiEQ4ZHhxMq0lXRe9qx2AoVIGV
YWysYgo2pNWLYDo6el2iDRRa8m5+CqvLX0hQ2R0ejsmoHfuqi49BniKHf040aHbyIVlASQbKSBSV
fEs8xHgBi9dDPU7hwFGYY/VA5P+YBKBpa5TJGlsKydZXMJWuOpCiozYveOUmwCtWJCOTTKYJkPZR
Y1OJPnTdCayUvGyBvqj2Eehg06aDQbsSi5SBv+Noq52IAoijh9ZaLToSJ5oBmkAaLpqJKdBeml/r
0WXSYBUr+gc3rkPKU+GnzVdJw8YXPnjONuiT+sBsv7jvzRS502kUP2INyTf1apgLh6NzcRpeypQP
IbbL16D3TUFK5JUpWj4xzBRKdl2gpjWyG3dWk4y0QsFi0wjIZdhtXeYxNw4FsCOBsGO8FjUw2WnE
rOptxNVoKEfjlUaLVirZld0SBVSPh6H3f3t+hlsFdhTXc+LqIvdlM7ATd4NmrimR5c8JMS0pV+ha
1XeeAa4xKYBiVOYo0nfUlGR2ZbtgUflCktoOgPukdHrdBNt8yuL1lSLIkLeNfe0tBnmMIM1VMWjC
sRmLQobxRXskboohA6EuSM3ZF15r7qYfgeqcJ0JDs7sRbzNmy5eqAKxhHxjGv9pjpQjGFp9mzLwN
oKHaQzFMKypfqZp+Wnnc9fY0nXwUCE1+/TqXqjQftX6Jyq3Uy+biSyvvX7gfG8c579YJ/F7UlP6T
6FDo04WIUnYtrAzd1o/0r3a2qkV/KfoYy2uRrqtjwwizDrCZCtdwylj9UCOBRjOswOcZpYv9opln
hLT60fI8I93ZEhtbfpiYJbtrm+pBnzr+4gmnOcZg5A6xrTX9o+Si5PwlKPhXfIPalivo2AUpXzZj
dbJTEIspOWoMgRxLWpr31dStkWJAHd0Ct082aMye/d6g9kV2X2p+cQBsdoRdocG5KUwsQ02A+WMf
ELJCjKpNP1jHeEU9LaJ5ZBrtGsCDzoamAn2bFiBXESVi7a8LGQ3PUZjDqtVYBeMNMW5iuwKLXq6J
FU1xS3oj1syA6NIDYIQkxJ4pLdwhW4kk3WKKTvXxBp0o4IFVBJsXCuvOYimgj/E6Cui5SmRfiJVg
Zi7wjOqudAB/RE+TidgMHMgaH5QhF0+Os8xtch84bcY/jqkBKgtI1J7rtE90EEHgbYKhR6fMWWbZ
5Vc/K8oTbsvi6aMTiUw0iM9OLf7mx7ZwbSR3S+y84xWf2ycuWxxMTcG7qqGXaECwU+9HY2nap6JC
e+KsYWR5PmhT+mhmRXtDdp/GMoxe27MqQAHGf4a6OufnsdTFtnr+GOBNEbC/zgjAZ6b7PhowHSTD
LDfY2kjPvpRgQzlUWQvaCDU1DSd9SsECNJaFhwb0tnnttKC7NZIBxcvO5ITSmy5dZQR0GHJNu256
SLv2d2+jZltioY+OanQCp2OW72ja6T2KGG0wJ9PUAgjhnYjNR5rRQS9+RFrEn1GM1b9YWCsCrvc9
WFGjDZmCJapN8LNgSOgjya5pnreeUHo0GQ74J/DDqCP97TCBuXzCxt2IvQc/MnaBXb9pFsNSC7St
rHFvX2RLBJJ5YNjmHguOIk6FHpK2SS1gildVP0/JTu9inE5mLD5q3N8uZyOPJfww6WzlSsvYkWK+
ShrSxQQcD4kL4eKoLiSxKqSLx8ICDU+B56FZNYrIAdSUdDAC/W3k5b+7jHXHenJhRsqePHTlQW7M
BqDtCDBqQAO/yz4LRTIsEIdQx07xmowvAl6cISmAUmw0zv1yWRfai/O/X91iR1HBMJoBPE1dDcpf
4hVrSrCKqE93EabzpqfMzJw9NtG0Q2CZt4RvRKhGNDrLL4COABCkHfho39p4nOJHrDDLSHb29wsP
fCpn2RKuUcBnH+UzeBKdR8P5B4kyGBslf3VhN4/N0CgkLHu98GhU7yJi1SA5iTo8YRceDRKBG3s9
J8tcgFQvccjsLLqKo862iCJQzdyr0HQ5JD+fjc79MdbF2WTwdtVkRnE++SAqtDPIlyZnOlrMs20C
2tcv9PpmNBcT621Cr4DvEzJ796EXwPdJ5fSvVR88DSq765TNrefJ/EQzOhg+SKJcv8Wencrpkiyu
uLND77G3WmRdiWIFp+gA6odAi1xHCmAJSfIlJNlaKi5wiZ1dpQGDvNfQyElfn1eW7JQm3iPN6Gv9
KKLvKzdGdgrS4JFmZOooRyBwPC5/Cj/znRsJpgY9FcYK3HXxT7NxXhI0XL50aZDvXSvvtr2o++/S
itdk0GrY/c5k0oIVVC8fyBNoqPFP/YNn0og3T4PF6xo4hMjaBY99HRcvSL2ePB+/ZDvQ8xee2+56
5EZ5Q8pcAgVWCuCBJGOZv9gyjh+sPN/PM+Vwdid7S0zuOgDP+E2M/Yt9QnV70cxsaGsiDTUzcbF4
xusAHfLzaJFNvuLKmdW9GYWxBZcLIb0z0OtBBxTR1Ttc/Vh98/zEvym9FIXBCo7WZG4XdnWb7bma
TkX0Q0xtd1+VAftWfNXctvzG+phjcZ78Sx4Af/IuAhSVBo5jFYC0UvfmAMwGh2uEW8p6UtABidYB
VhwMNtluCrzHjnX1sVUH0tLhSjZ7kAZPBKzTF8tZqGI1MXta5LMLiHgP6O71d7HVC3ft93GO1145
xkew47DVVI3GZhbWpW+xbSZ7IGSSwaXHPCbxbOGPwK/Tbc/cObV1fJMtwUl9KZ2jo9AT79Pq7PPc
U8PlaloBLEGyufAnNc1JMzuSkLwjOun8ETpXb911PtWvcYJCm16h+BLbjS/R/iaj8W4msiFZ5LD7
EVCYR8BMvpkBpTsIOTBysdcIGfmfXclpsVXuQ9HaR7Ii+ah5PvZmXQ/4u/pbyMBHcx+Aau+qhoFR
5Ow1E+zQCa88hsjE4sloUaCc9kcU2VZH74vGBJ7lwhQ9ymumqdiOLXAHO2VBZjSajWhu1ZZyIyu3
1uCLrCYqe3iVyDArwFBNpGZ00CoUdlzMR8lBSsnM7WLyqd2F3zzkeAMlx7wDnVbSgxKFsseULh4Z
H+8jF28H70llEntB1IWo+E03NBUK43xSpr57M6eZUR7krxazasJydCUB044n2p6ikR2daTEjWWWD
ryUBW2RYJsi65brQwlaleYCNnd5mMVpI1CxRKaMaLCxOVQ9PvsoJuUkDUg/DGA+kXNzBVIosEepA
FndyGLG1EDT20Sp85B8V892AvfYStXrPREEw5PXaQN7mmYgMgqheW2pGFARAUrjS/ZdfqfuIqc7w
v34fz0BRzudb/M5Xdta5DPvmjuMClLFuXQfkA0ikryIAB4MU/f1gdA4Y0w3Ql6FEK03BfA0NYBH8
G+ZXD1HuvBnHgHtFxr7q3+aAJH7zIw9/6n5Vg8N2KMjFzqiCsNBB3lLFALzH5mF1upCfp1cyNxdY
NA+ZgW27losV+XWGhuEc8OwYtKY42JYO6lp1IiWf7WhIQopNB5JpwYjL7cA8f6WYT7UYkjM2ym0Q
I4vf5Dt7LJdE8+UkZHP+sFfyxfYilPqK6MNGPgNX9/lj/dWYgtKH9kZ8O8p/sa0AhQ9UVCWc1MFh
fbnxgAW9itRuC+HlE47+MiVZHOlIznTxnmazmXJYbP241buVX00XdmjNAfz64jLPlU06mvHeFxnU
aBkvN87ggS2HiDMVkSaa29rjMvWUbFIcmDTya11u3QFcscqMbEm+OJDMJTbOiyEZ9dherFZLHCey
XnNmGSHD/RkNk34nD4pVC2Uv4z/0E55/zfTLXX7StT28Nuaozf8D1/8tFCBHgNmLx8WuTrUfiWRu
CSw87GRdDKO+c8pVltnYC6MhGYjRBeGL9RDwHKQkyqWtdddDhyfmnS4R6HqI7ThIowS2c6A04G04
GdnJZiji7hWRMAfgUciRCDrwDkTCZv2t1crsWxI33SnIGhQVKHFhGm9WXhZ1p7xDPbQRpWLtCmyf
B3ETSVQvTSBwxRa9dWuLYlMPfnnUWt26pQND55lEmROKs8fc+0qyYmQmmJSVTSqZWDdpxgGgjqks
bb/ZBS1QaM5h+BBZt2Wpm0eOJPwUDyt0SbgHBigqFInj0KC39GiBtmke5WNr3bhZjDJyKCPwJ89m
NO2iWuCb/8SNZJ+5LOETzQY8I9mMRmrdOBWfT3IVb5kmMt1GWi9vdKEHBzwGgwONpJrSqMF/qKor
wnweXunJx6uDS28dyQ0U6tdWeKUgY9OKEHE5IdlcTedT/d38Qu+NZQXOTlZsKs9yNwwbflhBsPrY
uwyrz5GOWoeKfZLG/fto1n86L1QkUVtsNRulxKPDjA6nIgeKF5Qgzhvcm0zzkEL19HHftZW5d1un
AP9CNLFb4Q9odzhrZkPSmGXAwTaYTLMPyegAzHUosgIggpzLZJUAGBoQeAoaHOsSf2do5b4W6KUT
QW+hL9SO/kft1dkTELj1bdnZAGkHwOiL1JyfeH3JfwW1+AYOFPZFlBK3DmWQu1H6IkvtJwHJ/V8N
Sq3+JqR1GSGImlXcDdl+VP+5eRQmI1jh/KH2j5mnAzVL/av2ZuGuZS/5kQcBwMuB94H8/mwl4laA
owPOQ4dl8WylnBCLrKo89o9o4hLzzUGerQAYiX+fVhbo/9fvIwEUboLowx+h3wwpUO4JxM9mOf55
reCZ0PxIdLYvVf+B0wJsbLFHZhWw9dJ7pmBne49HzR3NyD5oWTDHL73RpPiLvYfO/MSRLRKAYJy2
pPBDe/xIIwkgN9BwIRW8FlrurheGxwvDz1koFyfihrT6wAH/gwQcQudYt77R4/7Vg/BmZWdBtSMh
kVELRVdNUxTeu6eoeo5SA/e/xYJGUTzGW5n4oG9V8RYe68WfomeKKneOsNhQ5CB4crNpl6eOtopT
cLBjcdMfO3UQ6lWARgUt9Gnooicabw1KNUvB4FmHV54evR5QpHlIrno1jWvJrXTCndc0vTVKBqOj
UwURUpIJMMxpaMQPXgpqFVLamQb5YkcjtA5Fs/rdoWrxDYoizbdIIo7ljlAtU71CYVfT7mc4TCQv
0DMpxWawLDCMmK640crucsQF72YZO4+u7ORH38HokNsp+h81kHZDLbeiDVKl2IQIur4K9SH4MG/c
BNQTQEhF9kPZ895aow0uUDDrlccPUYPdLJpp9ci3WRKDqF0pAWeLjNIkwgQoi9Va4yxaBWXWoZoV
oOsFGB8OnQskN5qSh2zSQ2YN2X2kYNm5Vr+FI4tB7+ZwmUJ5L6cxRjIK304NfOB93WtYhgC2axUX
SXDfBU2AJFqtb2TaYfNQHUgxAoYPveruCTmuN9HZnwwW+RKDFGJKUfnXlwP2AQKQ0hyWLlXqTaU2
VLR4f40Hp5mbgZeeVVIuZleuykvqrN2R/KKPdmltvQoVePVXs5HN7kp+NTVZNIZ5O0YfONqyzNx0
hWT7pc+MetZmHrelGW2gR9tM/zaPF93cnYZABYg795c21A2XoQl05qD8b1AHgKNdtbPbju+blmki
oeKZgeteIabUQIqdgJVhfvEFitiqbaWnDnCwB+Bd6M6LVQv3CXWiO6A8Ol+RjtRvZeMVWH/Vzlc/
1ut9LSUqMZSWT26w0StD25IWgJhijf87E+j3vn7DBvCSdqaRrz2gGuwH7KU8Jy6ep06faiuQouCe
rg66verR+oScnZOvy9J1nj9zQtuMhq4UaJtsAm1z05jyiLJtPn31UccdBk1xiFMnmvvBJOcoe2+i
uR+MGsDsFglUDmadtUGQAb3wuzXogyQwXYz15Hr+7aR+5ACTjg7cSh7RCBnck4hGGkfjFKpSNax5
3xUGoFO3Rc7kHRhvN3Y+mQ8s1Z1nmddV6KZavZvw2Z9jI9HRrumnK5mbPxu8a75ww/93Emb8pTH6
YSuLyDhgVezc2TYgq82MtXsgRjv9kyEm8B26ZdXdaVmRh2aQmGE5lcgLgdActI0NKsZa+y5rNW2P
7WSx6XPUyO3kNP1w0Bqwsg3f3jLT1HDXjlEnVIu3kQ1qihVqlMybuq/zVR1b8hXlvNMm6CpUAlSg
LxGovclbsGgIMP3uUKsG5sBKpKr5Pr9N8qna5JWef9U1ASBe7PGb5vdOdC04SxLPvok8vAWZdgXs
Wi9zHoasNA5Jw70N8tDOq15pW9RK5b8MLXuzwGcAW5YsPaCDeWjEr+x2HeP5tHbVxQyp6NZZ4zlH
s+L8VVprrvkDun5HAz8ER0O6UaG8RkABGjW7vLPRV//MUt7fAHnzHvzSeTgJ1IJRtsMFsS1qm+sE
OVN0rfhq6qupZo5iZQrWPXgO+P0Ui7sWJY/AiS6/Nw0DdLNu+g+WVpu7QLLq0HqiuwVqOOrS264N
JRa37XZEj1a08nxWu3eJo99oucweu94Ydk3Fh0PK2/wWCJzTxmhS/SXJBWjDtMT7JRiQNxycMufT
Pa7mayZ9/QXvUyjztpLyAXuO411dAKSQyuRc3rwpctPV1x4rs3AohmzT+GL8krpRvjJsHv229Z/0
QUwkzEer0F8L1Oyvc/CuPZRea23++wZjme7/3GACw7INlJbrgWN6+tUNBksEw8u6Un4B8Hvw1Nhf
fasLvllFrR+cPqjDNEvr7zlPqpWrie6+H2rrcTSNbyRPJ2Tv5BDGVYNGsmpM93O7vZpyMH9fTEnr
luC1GcQrH8dhB4Ke8tnGF4oVjUKJx+tB2hnBz8Ts23WVyXZrdiO/KQwnpJIzlNNbT9y0Qbkguruk
43+EaPWjprdFWCls8Ngrnlo7MJ8bJY8NyJkNBHBggAKd4H5QhZy2KukESo6+HdAhhD5VVHIm6oBe
q/G26hjAIjpUfpYOiIrUIXKiH+kkTn3rgxcGJbEboYNlEkV9QwxeFde5wVpBrpBAax5Ho+hQOWY5
9g1ySRtqh6R2RzrYqBVlSe2cFlHk99GhRT9t/5T74xdhuw9oT2wfqcMRSBLZSYm0pG8f48rLTuXk
D2EF9LRb3xP1xtON/Eupo+BpDPj4W/BqxU3m/PH8+imJfO01nyJnnSKj+TB5mbcbQC18WNx5VL65
49ub3VExZP9peP80WZLdd3Y0gGcNncrAHwVqOnqDXpuGi61qyAMgelu8xp77vYvs4YHXE38OcuQC
lFgGhX+ToSFkQ06FBOi9bTbRyY518Y2XN7YV5a9BWSE578ZoTVLTUZPP2lTdJ9Mg/yma6M5LnPqF
DSI7DobVhyRnBbuPjLZ+sYQMURymr7xs2FtSa/GmyJGKIvY3OhArnN5Nym5q1yUaTI+s+K0NUcd2
VldOG52j0aeQg4M3a6d4YHlkgd7RDk460gv7gbP4gPc9oDcK3A5AZRHfN61amyZcfwJRHJAwomH6
CnRVQJzWgv0Ah5qiYHT+RWvrutfMgqNW92szSpQPoHPnpGde94jV3YhkUNNML1Y/FcmfvrGzPbXE
jW16qKIufaQmuNLHarNyUQeibns5ZqSjJrizjhry/tcvSJs47IfCnCmOAKftrqMyiG+oZ9vGmuNQ
Vig9oW5xwTxtaw9ZJVBx7w/dc6BjtZQy9sfDIAbL13dRjwBZSfT6MBhs/ILf1Z5uayDLZRuSY5dp
lmM9DYKtJLaetL5cFXXX8dVnIyrUG7z+zs+EtcViXsH0N/HXq1Ew2vHXqfK3ptl/p8aJqUDCwwE9
yINtC32D7triwRmtp6qJ/EeA43oPsd19j7MUD8XClNvWqFa+U3XPIGkx89d6AjHSjcB3cFr2zdus
QcFiVN7SvusoHaaK26eVLh33oR/E9walTq+9L+XWK+x8Z7MG0Q07BNCU+6con7RyLAGt+j7QtGuJ
UmloCvCTDCz3U+8OYcd99P8N0zMIWSxs9Q/dnY0S9m1aWSwkHCVCXpq42pvOOWxVwzwdJGgrtKoY
7mnmFR5QFmrmDhuQCGl3daDfEndt6djGPqvzE6rzKxn65ZgM6UpLf+Hu+JWq0SthTDddXsR4wqKE
PQjQuqxpQJ6YtXLYDAVz7/77seNbV9ylaC/RgSSt+4ZleR7gM68eO5rv1LkBKvsnKf3QbNCEQg+U
uN+VBb7opq6Kgz5ocn7+ALoqXWHBFt23yHI+Yp3wg8y7Ycg3H7ynCJyKg8UuvSuzTvFDj7V7hv+0
xTupzXwDjLRq33hYaEUBGw4opzJWU8yCHXGtzZRsghV7TfrIHql+mEWB9ek+6ArjtMhLy0Z/jgja
cOFv05qpufMVPYcBRqQ5yHyeoAPZo4pJhww1VPt8wkvywjJHikJv976DJolFXqvzVLndhgvNHHbA
azoPUNFwHrrOEVVAK9kXb+cR9XPfJmhF1NwQ2QLri2gza0dTqgFHI7y5kyj/DJfpoiVj0gKi7SlV
pHEzx5rV/etEqNubIQexxXPLAnk3gxT64E7boSoaaCJnkEI7Z6AGKrRyuyAOCs38k0jNOqQK+5Dk
72FnidWz24SPd0sYLA3eQi9Yh0voJc7H0CRHCjkxsuQ0YwLPaMUz7HCWi/gk+P4CfvgazBh5jPg0
1HuC/a0cYHi1NvJyEzYdV1Fcul9G6Q0HfG/ZOtZ09wt6+vlBGwuxJm02JPoeeX70eiutpW7/TWD7
87RLRvvGNtEfRdoGmDM3lmuJMPdj70uQiGiH/IIZUigtZXKHyjO2IS2YWrPdgH6wDfkCi97domFU
n7W4B3Tb1pbRrG0doPoK7IpstQiXAfAOZ9NUtr4l30F66NsNgLVJJ3LHKN1YHG3BpJVB66GYpAXJ
gPoIkZHLMOm09IampttU4WiiNpSmU4fbWeB/t/Xsp27VvyOFKhMoTBjHrOJgTfOLod/gTXdFBq5Q
7EXMQMkYaDnxCFOuF/oLr4shWQHMC6xJmsKZQDadHhx9mvsh8rzDIfOK4ovVawfq6Msl80MnKsdZ
nsOe5GRfFuxN/tEe5enjoQSe0xdlbyFxeMyx2RAGbTuF0sqDYxlH7kObmj2YiEf+k43Tqz5V3jNw
ZfU9er+T7dR3+T9Bj44eZUCeUxsgNas8Nen0IFLk/GeTjK9+xv3ZM0ZucMtNf/YkA/KsuqTbogzl
V97Y1lMuvG+t6ttBAyG+NzNqTmOZ2k8Wcy7k6KMEN4uSf7Rf5J/Y23FvPRatwbn9r4+y3DcIcsLO
pn+JkqV+GdpRfMgzUe1JscBz0/TKJEZv+iZzLZAYqr09Sx1qt/LXEvTKqKR9l6HZpj3SYaD9vGWu
q23CZUoRyI9kS8DJ69HIQ1uEpFlil8wbsfXxtzizD5mnyfSa4s58qqpE7WRS07FqU0aNQHLI82AD
qiX9RHJrkGhfph5mddDPo85I0gOQClEZMq54vPUzjx0r5KmOY5rG84hkrlLQyAQtLUhsP6o/c7mS
ee6APoTK8Wt0FhvGmtQUkWJNnp6EgAUeQlQGxc8G2M92yYBN5Fq1I5KsLiaQhA9oqVIWk7LIUxNs
LmpKB9R4zxZVLdAPHoBPgmXZuBq4dJ9c9JHskinNgM8bWQ+2j56PpBz6X6P2YAAN8jeZCpROXZh6
XmXPpmkWX5uaabuykwgrcNPKVkjpglxWM+J7vLbwexpVIFHcYI9ZW3tOVth4aYcar+j23q29l8WO
5HQwg2+jG0S3i4RGo+1enmHR0hnyDgUJi4xGdJYMBZ2LfDkfzmLq09tZFvHV50Amh62jorPbbV2B
aFZo/i1gbuMDAcRdIcsBrm9WSg+ocqRczMAzMSuv5GT7MSw5VRmwomh0Vja+BDrFJyEXEY3IVXlN
MmKHHt1WB5Qc5CfHdlCThCKlEDVN8p/B9u5d0aYvrcdxN7eBSUPywgzuq1GMtzJ2gzWx4SC3g51H
daDpleyCNmfm1yFzP/L0Dd74EjQ4vzv+D5cORSI9+dD0IoZtWdibpEjIXSarizMtTsj+/URR4Jjy
teDIPC8sAMzQ1lmLZqR5SXF175t5D/wgmG3mJchCS0D3xxQoxDurr/yV3cdIUiWV9a1At/UKBb31
LZ9M69uEHTZjSr5xv8UfDLXOK7LyecV2nzmRFigBnzlFyslUZ5psrF07fxjQDmK/8SO2ZqIf3Kjc
MAB5tGGqFDNmHGkctPgt4HGLG8kIb+4TM4MYmcj4rKUZRV+C0Iginc0u6Bop+icmi/+FMQldzeGH
AtSteaogBdQBu1xvo8YyH7TKzA99G6ELhrQDoJxDs5B5eCF00iE7jlgwkElkmxJI++/OS7wlgFNZ
eQgSuiEIhwzIp2dfMhnbAzdL4yUeHtMhkC+GeuGX6eOkoUT6fbJoYEYaSofq6Sc+VHmGAECAki+U
RP3gg0k7WdmajXzCrxev+iLsrd/S1pInOjS2Oe2x+AK2xlmG7ospLMaObRfZZLPvE+B4j/+HtC/Z
bpRptn2XM76sRQJJMzgT1MuSLdtVdlVNWNWS9H379HdnoBKyPld9/3/vhEVGhyRjyMyI2Dtuy+hJ
R5fO6T+LA5h2fw2AHSCi/CWGaucylxMBs6TvxUkRw97zjeDQjJZ/qodEnDIly3aJnQLK6SKjs1xR
dLfvgWJuN2lku7aSF/eiUV2KJPo+BHvMGNertMZUm1wmw24cp4tQfFLQRWrQHrvZEBbpKtJDvE8K
gK+bc2w1AICP/EjzB0l0Xk3xeYUO2ekjyvi+wJfwYwXFcrZdPKBz7gGrW/aZI08CijMleazrHuC5
Sdzv0TYbH1FVgw1o4Jl+CC0T5VZpyr/7ebEQcrtPY+nkXjiAaXrPXbeNs7uaeVfutH+tNeWDVpTl
yir0uqw/2vpRFIzjsas71ZpOgRG+bMEPtLtisJtJ6cgErzR+d6UmYcHKya/HPd/sSMbV0N7/fTtB
Z/8g5nJMXbMdFd3WNlctLvXfv4I/2a/+93/Y/9GHEMVJfV88GSZWte0e/Rk/DdnXr2rGyapKsZ/R
I0leZ0m/ie2hQK2wB1iACSZSeoAv46TZgdhPCvLzsLe1MUfg3mRWw63lJXSTvaBf3gmTY9W2rhn2
eT9iD8c1R6U6skDvnaXZc8+1gZG8pudCleV4sliho2xax09kiv388KEnAR2c4EvVxuaRBuXFgCIh
H9isZ1M6K0awBFC06ZIkNNXPcxDDyD6qzPswdRLLfmRLPBRdbx+twcMXArY5CpgziXeFqidrSf3I
Q3VtMtgouQilidoxVM5AWwLq4ToAWm0AsCGBzixVQTVNqU8BqIl5gkajKBkq1iZsNdJMnc6IJwT2
m0FuGgGsz/atxcyuFaX2t6Rp0R0jd8Acv8kfEzYNSAKYPn8f9lg20pAOOcAokCsYtdWUQ3w/hloV
bbQgfzBM5+5kO/vSZ0A2lO3runil3l4wqWPFBu5zAHyiiu11lOO2QVNJriu9/jrrydyP/aBG+UZ6
diIhweIZbAD4JJmTu6+jlt+u9S80BUjFIgEf/UTS9N4aiuYbNLcouTubknieTkwrrcRx9finGEOG
532f1eoBlcxAJkQ2hNAsApkDGUELdwhRnEciUs7yKg4ne3SRA8ZRQ6fTQcpQtY6eJ7K7yDQ9HN1c
KN2jlTN/xVnXTqm8EE0lKzTcYCih3EhbtHm7oZdcpZj+ah6+5ztrkZDZcHRx7GOWPqKp2thal8Jj
J+VFgw0TRWx0wGZN9cyOVJPNVZ0ykjmPmZLy7ZWMijfpMEe4rfScxtjReGSBj4ZbJ/gacO1TKpG+
6dAhfVO5dJpYAt3sEkechiPKPFQ1UXc3chqSxWw7m1y85pCAmMXfwUvVBTHCVmWVbJoYRV0eARWE
BfooywEbU6Qmmlg789AtImWt55SPpBAXu1k2x6ovdrPsj/HImK5byc8xx1OiVFtr1mfkxnGrEuz1
vIYxa+xBiQCohJNmXsW0TnnWzLJ5zZF6Ri6z7UAzlOueWUHGFHXWjl7w9e9vHZRh3OROJVWqyWzN
BIo6d7h2wzXQ90zlNdfCJ9ssNkAGBtxx1uv7KvYAkk6nttIzCxzTUI1ao745JYN/SAHtCLJcH8UI
ZP9fR0lVA5zFt1ekMFqkH8auKTaoYrMT9/b6pdk4idslgm3UoY+K9GQWL20YRveqkRb7QFj5Jsir
8ikqByTMy9z+hlJXgKL4ys/Y916qIm9eDbsylk1ZR/egGAIGhHRKAxA9k1Palda3EfjwCRJkP9N/
OvlqFS0rYCdtbH8cwBvz+xBy6zzUs+J8NstmO1N6oPsORRJAALZB71A/zFryfc9tlv0xfEJB51iz
C8n+HtrqgUbh3riQH8nmi86y+Urvhb4JRSbvfOE53HuXmH4n+snmq80us+y9TzDbTV9uHs9+/z+h
E1X8MqLSXId2/xLk6ISnjFbQD4C8b9oCSfgmUa80aedBFtPx4jNIPo1OHsh70nZv/CbZ5C0jpiPA
NWYXikDOJLtEJtFteDQnHS+favIMOSBlkJVzqdC1TuufHJhdB6qcDZvCWqMIhS11Cbs9jChpyhRw
E8gaWjokbfEzGqx/2JMy7VHUd7Evlexf83SUh5PTL2Safvzv/yAHqqqoOlMd5OhsMKHc0qlg473r
fDNunsbej9ZGZLC7sRLaHSDxnK2OObRfyB4ykpF2MsHLvXDp9FZvV4G3tR0028swtyaT9RTjoqdh
rrYgrAfQKABwtNQp10hwM7zdS6BD5cMdIGyGO0PHmsilcRmNv09nPZ3NQyZMdVMa7RThyiOpQWl1
oJCzC1cztmms+iFwMKvHw1NzJ7KPuQhxouqg8aRqi52d6P1diaKoaDkbvlfoeLGVEwVsYX3hTZA8
tFbCAADiZECpRsa5b8p9XmbqM5AHs4dWoMOY5GRWXsxQDbFHtcP4XL4107VoYSArexxp0hYZ6MVy
CoCJyHkglcFQQYzSKWuSKwWrtvMMI8N9vAc5su9OfPA0HgzPd6cZxzymGQK9/pmWn33m2QDJAsF9
d+auv/ElRZHUKzF0KFUb2jWXJWJB2WSP0QigMN0EtJ7oAKbAUeu3JlTWSGpZ0qE6OoAWlUYqGG/g
64N5GouD/CWsY9TW223wmc4ywwk+CykLpSzTsr9o/2O7YlxrDFng0d+hgCv6hMbbeK2Ffbp3yqB8
rJNxxF9tSL7/ZxYx4Mm3A8rtDqlf3EfVkHwKlUSsNDS6H0RoV4cOOcIV2rtbVNaoj4YEDrfjbDIN
GIpw0j6+Nk0KYzIlqF5p2rRgVdeb11LR2do0S9Q2BelgAFvq7Vj0GfCWbGCXyzVky9uvoFgGpPSM
VdXYQFRXWPN9WljSgjNK669ap5jbaXFJJlXZf58WkjJKD7wWRwFEzoyp1XsqevpaBXU4cgpKCpL5
ahvtaEgHozDOdg3qqMRi9vtjLEL5Jju8uqJd7dv2MbAa7LusWq6qm7rzsOMfA1cHKLL6M7gRdpr8
7/NDq9hmCsouS1kNwlmUuH0XXJlRWQjoXK/NQKWSgIIKqyo/yJeAanFOOMP98fYsM1DRdSP7f7UD
FPFd7ak9vlAJOI1FKEv447eHQNfTdS4K4d4obowrNgLQf7YhP2wSC3eQFf4NqU3ZHkDj2RBVeJVL
XGeEE6Wn3brVOHugUetlzaboGmcR9cDrWEhtfdH2UstY7lwxpGVBuwZ3q3blr0uLCXbqEp14Mauo
O/vP0enaxLVmGOJ8bfooJLtEn/0TK7qOngDh684aMvPOBynLKR5Uba10eb5wBi05kYwO3ZBs/GhQ
DjQiZYd3JKh84nwxm9EZK+Ir27pTUNc9bSclfNzMy0Ba82VViByDpYWLWVEPKVaZNFbaGvBpZNlr
2dlyXj/Oy0Y6m0P4BQdVXtzoi6E0PlNvESpU+3WYeOmGhrbdPGWNxHDkHT9JK2opdHz12kqY1WQ1
CJufQMU0xSIrO9QRS/YpXawusaYmJ3lFsqLhP63IObXFQz9g11XebfONRvfde7I2Ee1SL4GbNxvT
3T3dtCS8vb1tx2qWXgN0vqvbO4j1GA08kel2qjU8g/nrCV0ZaFPElvgzUID7tRCJuSRlPVr81Kbj
UjR5BcI9H3vOgYOXIGk7gVoebMP4i2kow+lAho6T2H6kcDyy8uWIbpgNWRQR54fE7D5zMx2fSSQv
X+WRcSTRny6P3G1dLBpsU19d3kpt8DcOijJ9EQonLx+Znf1I4d67PKDIgE8pv83lm9tdHtzXaXDq
8yDegIg8XBLYLB1CJ1ihbyQ60cgDzAY24cHENOHhSi0mRGdtK/0BwgPMLHsEOBHAJM3ykUVW/wV7
Bsa6BqPUlgkUIbf+I6UJSRyppdjqUgxrxQ66dZngNx+SKsMOuI1CUieNgBFp5w8oWETbwFiOqCJF
/2sPbtxtjUz6vW225qqJ6+Sp4gkavmrDerFz1AB4zA+/jb1zKEFj4ruOv01D0xSgS8HauUPtd97W
PzMsLT/dXC+N0+JBr3n/n1yvSUrrJexRvftfXi/zsvE5SIJoVQdFuRwrk20BJblhFmDeAm+sntpq
LO+aQaDSv6yfmK5UT0kC/EXF0ts1DUkRwmnIU++eRP+F0zhm9TrNM81NrRhNSC0H+G/U1NaisdMM
HVyq8rkbmLWb1JmuegfwpQBcK03lO/a39TRGCuoLWVOvBh3Kzps8Ih/3qOuVYB8TTp0vp8Uarazs
GHyAeWP8oHWZb+qAIqZT4bBxg1LbH/Oq7bw2lMszcpNaZ+hyvndQHkVRfBaUfH/xnbSXa9xo6QNY
Ud1muPcRYI538Zgunsj+jsslr2Tkhv7zH1poMLz+sCWXSqoUnfaEa/xXAPnRGpexOTS1G0uVnY1A
r2sikCCTqiFWFc25ayxnfCDOdsB7dYsepezriQxe43a96xUGcN+gBwqJhho0oEA290QLT0TwswtF
IIWFHcLJ7YpE3kEFI2it2/vpSk1ZbS1RtKhqBJqfH3zBQ1ndCJBUbQjPF/QmqBMJvtijrm4U9bf4
jXXB1LP1G7GpJtGGyoshRifJeGh4aWIyo+tKt6IuRWpt7C0NvEbo1fnd6oiCOzPi1m6SzT2S0/iq
KfK2SXLqlPztTqP5MpMfjeeQZNNaXrJlvQqiWoDEBYa5mjuPp2ZlFK8bLs+0YdKkso35qmM5Mhz/
ONtMbcwkFAzdJ+6f9fOF6Ixi6JfrzFo2As3eKENjARq+yM2BLfesGaXYocMn3OghWoIsxz6Ffph8
/6vFoIzxZDHk5Uel07NlGVfVa69a67K1x6+h0gPTvbaqw9CG3qmM2hJdavX4tQjRPBBVKkCtcjyF
m0gfUWEABQD9lmPHu08OE+UG/c3eJuFe+doiJBk0vh4vdQAQHFDq6pzsejiH5JF9HXLs7HNIM/hH
SPSZla+FZYOmp+7+hXCWMcmq/GaDRGMa1wAibpqMYbfkZg/YbPVAN5refzzvTSCnyJd1o0UP2Cv4
QfSb+WA52xaPiWUowaVyq+nQaA5qS9Iiuw3qV4Hsi61Gr/EkDMwyeijy8Qd5oPbe26J4dlySR5xF
3VIzx3Di/JQBKvwlpgDqnly8QMT0CfDyWzl6uaTFEK2k+jbJl9wfFKRuLgsrKbOkbAI5Bs9TvjS0
EtQltKjqSnH2mRdVs+wmDqqslYm9Kc7wXm3NBPSPadIfiwx1PY3lFUvCiL86ZF1/pCGZCI0XE6o8
ych3JCz5umbnCI6FOctVHHLsZGyCo58cW9mqU8rgXqX4C8VhSRVs0s5k6w7zW66tezsZl1NlTIfk
eWujJpQDPP7Vs7p1UirOc9k13inr0Y0la3CyOLO2qK62bp0iWZIjnUJWen90Qg9l+i+19Jqt/uMW
1LmlA8qG21wzgTgK/VXyW9aHRR3wbB/PyW+Ngy6IacDJKYvh1EhAK1RRDidFA2jkOKKyg2R08OIY
7TwjSIRmmaPb6b30J685iCP9K8c7+wPoGbg9EeZMIqgOpjzknwIRJQc1zAo08AEm+tBlg8PWZzmr
27Z2B80f3TO1mA/EQ1fN1BEVS1gcp4DGB92DV9/nefNYdU7yQQ/x0xe2uqp7xX+kkRmrMRYrerNr
pAX2DcaNNaY5KtoxVMasue+y6pGCkYPFZfUDQDSAsT4AQwFbFyrAAe+TcEn7EyShAyWvmcjTZZfZ
6pSjnjY3FECJSIfZrNE9RQO0xJgu8QBQp8T3HOq3A4WcxXTBImqurzDH1JBRcsEZYLmhVYpFJDGn
0KBQPTJMbgM5IhHghp97VFHe08hs02aZRVW1oeHgK9puAC7agoDNjZhN7jQii9ronpMg7YFEQNin
UWRvjbzAMr/MWizptRIkihyFUXJEovnwnmzyvbh5o+HdmXbs3emBCtgMU8HXiTXnY5C1C0O2h2q9
re9UULkva3BOfgoGJLAz3pRHMssFEBykXCSqvgO0GG6RpN/P6W5Khp8riC3kijSl+0pa3ne1uQYn
U4R+jfw1C7QflqmiWLlBDywzsgaJ/mz4IuW6UhrvyZPaf1fuWcB7ZmD7XcxIcKoeAFnbjx4mcDnA
Y6CstUWvrF146CkdotLZjsLO3GlMeHFKgnS0AXKCSWYJkS06UQbLNq+DJ79phm3NQmwWNejGUU1e
Lzj6l6ZuHNQnrDTmlR9y2+pP5Wi+1F6hv85ONLRS7+yEnIIBetqC4YrozhjBH+dyUQXbaVbXm5GB
mSuw+WlGRwcz6YqT82OaBbZYG7h2ZasuyEmCLcjTM7DOSS+rtDnWrFgDGnG9mGqEZM0QneVOak5n
s6JOe0TJkN+fZXRGZURUPDQPZ5OpoKiVzoWzPKNSVCx1tszy81fgRH+PsPB70OXoRxB7ySuAyfMH
x0m+k0xDJ/uuCqp+Cbrj7FWPbHQD1rqyJa0Nf4AoJGf/wTTSV44ingcvi7DIO/49Yaxrt5MFA4sQ
FMTbBkh7VMMxbyYLeC6CJzXvUX6sKdYyaoYof41RHuQ5rb0hoqscXCioKKcq8Qvnle4b+zwyK/Me
VMz9WjXHI4qh+F2e4IemM/wG57P3hqiGGgBmIdvebGz4Hdjw3VNj8T1lRbmIUlafcgv7AqNoBxC2
q/Gz3wCJGwsD88d4Nm2KBL34BVqtyXQAR/mVaYbu0h9DOEWdTbnD0ENCTfG2bd0BUWT44ilOgRVK
0xydMG0fw9D5NcsTwFcc0S61bgvV2kSjnt0rHbZDlAQlUU6Jx7z8THnUfTVV9IGmFv8ubF3H8snq
X3NHluF4hvjRNy3wpWwU3BRo0h6jPPsZ9dlX7JSMn0wxYD8U79InVnnGqgTk17EKfX/X55G6E/bQ
ukVs6wtN3lEJIFOHUS8+dLnKH7OqPPbyLooD5u2jAp1yhrRCA5C9wlIk31TAF1u14AZZpdUogpcR
PaGM2+zQ6VG4H/PQWYw1y14rr8jBq977W8MI8ldsxmUuLwbnSNoEXCwSK+FjHnPsKaF9RwE/EnBt
f1FDRw2o+3XJ9Xxr89CS4kL2m2OnJ3DjGrQVTItQ7SNxAuPSD+7Qy+i41EJK2sG0ejfGJQdwvejD
HZUjEZEBnc0HkkVAvthG6QHdgHaL5hH1OY3QfTnGHj8Q8q6Ft4+r2al50FpT+0jaoVH5oXSefbtT
t4Vqax9RXZRjZx5tedXbYWxkKYDfg2DdcQ3FBwrbKuj6Xmd5mW47wKosqTKI2UO6dQa7mYakTcx8
57Fhw/P6FyEgYEdfrFUlNCHCS0YJ2bHomPXkZT9GNU4eEjxI77mPele5gUsHvBvTExt9e5HGjYU2
KX2VeCDnxc8eAr2mEh+p6RjwCT6qd4U45IB7eeZjeC0fG//Qpzx5lva8SZzPhgYKC90+JjXag6JG
rOitpwRJvsNiwl52eqtuAbRfrtJEjG5S1/axjkT2Uan9FQEoDGmT75KkShddpDXPQEvNN7mNhq1p
chohn5xgcQiKdkw70/CUq2x4iaP6w9R+7kl4DoJYyOoydBUUud7RUOBVc6eN+i/TALgt2GZaBzsG
cayUjxbDDIJ3gHXwAX9ybKNGW/WgN/xQtQ2gKYZh+K6D37lW8i8+/qkPFu+dwmWDt8+Zp/yKeRrv
26gqFlTaVeagYdVY+wOwAfzZ8OsR824tXALalz/buRk+WlhykDJvS8zFCIaidRK8ckYrKp+CHslw
sMSvVGLR6lmc4hkGIJsQXYu1DZBKJI3uiOuoAfOaC/7k56r2rPvYEcBcAOsUIBriRc8y72dr55/s
KEpeAdSJ564ee0fTA73CUKNBdlsDJmIJAFr0BQkAAwRalJ4E0EJODvfDo50aqOtr05MSqd6qL4x8
aRPMd2WgchN3Tfgx6YN7lO4VJ6q0zjDqVDM/0Z0rdfOo1v2r0cXP87R2+feXjU01r29Wpjrabi0U
X2sGms/QaPt2WeAAgXnkbdg+isAv0KVdmKAGRb/2t1hjS4IAAb7EhzqxnNexiIZlkLPuHmRI/h4V
wcPG443zaGdluCAnQAMunQylPhcnUNBiUw4z/VWCmYVLtBpVYq9jRfOfkBXUPjLFnEYXnQGwxScw
CH7rGf+GXl1tX+VZsKCnkxEF2j5NUZ84D/WyChb0KCPjG+3ffeuu26a9QN7nFcnWbgEglOy+9fvs
vpYHOvPRG+2abGw3NwoyJm2LbeINedwEEEGauEkYdJvaRpd1oI33dW2oh14v2YEACGg4nbW56UaO
mq1m2YxRQGd06OO+36JhdunUneo6QBA/8ljRXwdkPMFz8aKg4/3eNMLUTTRUmqK/KNzEiZOtB+DK
vPpmpaIwc5yd1N60X4wobCYnK0v8hY4116rLgD+idWb7ZVQbMDsgZdxmyvfBEuVHtJuX65Y19t5S
o+G+T8OzaWC2a0oZS1PQjMrCux5T4CJsgaHPlFVa6u2nLnQ2lN7uczzSUR4nHv9kEY1MA5hNe23h
ibj71HNrinFjgdqxEkw1mvWM5sB4EYaKda+B5uWY6JEGKuso+Gb38UbEgfaKDEW5qbIk2Tp9Gr9k
5Xggg7H1E/TBqdeeTHp68ATzR7cOHDXYEK2mHXntGlTYDJWcno/OcFloSNSbs2Ym8Jw5OUnbxOgl
DwZx9qCzVvUzlNHWaOZwg8JowLjOwy2qDPMXS/MPaqCKb84I/L0xLPV7cInwYxRp6oIUA3LTTFW6
16YF6VhbD7eeatXAM/CN+wDgGwCwAANVaWxaZNHtjZGgBoWx0FhOqXkwMIGTUNlMWXiRNqi8AwDG
UjWH+zPdCvCggVYeAn6EEEkiVdl0HIXpwwWk5CKaCNut3JssZhiT4LfTLLo4URySXxzpQnTJi4gM
yPTiaOKnE6gv9bf0ecjpbZybz9OMowVmXkCDVdik2bG8ZQt6KoXa2O1Mho1mADKBBK0pu53mjEDQ
lU8w0urSmDjmY2lMvmAUV5ZCzczoGAI/30QBziqTbJ/YxkDteuS/gHfd37+Vx4GufOyLSrwnr8xQ
7PVcpCtW+t+rAghaAl9zodgeonrKp6y2+ienCvpDKOXTrLkKPgM1YHhPLoa2f6r86mzfhNEjQ8Zj
42uqMPxFgvX2b/ITB/9vOxHE4r62NJAtDcqWRk7LxT2deVkr7oF0iQyPFWlLEwWWqjtrysTWNgxV
IC4ZXqlHnyfH1r6fREqpxWe/IQB9p7wS1x2j26CWwlrUefGH2A0QXoEViqfN+dbsUKWH6TfrtqbV
7AO5+CzkupPOooQnJba6PD6NSUiHWUa+cd3tZ9F7ZmO+4WNTf/CLaQ4NvI/6I0+mQdKN1WVAGpjR
60rkk1mILPDxTFjJo1C4OjdbEEzXABoCDm65iF/8xOmfAYVhPBdeFi+0pkp2qD3hAMuEaT/m/oKG
Hev5c/wSgvPsuQ/Dg1p7YnfzpWjY1C0AysA6SCN2+RXoi04/zXtuJNN8wBSq9q8pkA2I5gp9Ly73
OJfFD8JF6VGEHRYMC2Ca3ZGCzubDjYyMbwL80bhKBLg0Hb6RoLePqmX8olRwHPsl0GGU+kgp4CYt
s2VnhWhXEXb5MPTWl4I3yguqUoK9XQHzlIZ1rXgrCx0dGx2MaS+NbgcAwTG6O9LyMX5onTR5HMbA
+WgED1waUcDU519oRAG5CqhVGmohPwekYXUJSEMZMOvt+LHvW+djatzTVd9+ws7Jgz0FvPmENCxN
P7z6hKoePhj5mEwB8eYvitx/ffsJAzF6iyhI0H0kd9zCtP7eRfG4pk042rYjOZ39i6wvbl1nf7MH
PUyAJxNw6DQUVGQBwLtoxdcwZC6xFfRchEnhekmoLBdG2uafO8s0dgUet8siKgtZQPBLHbv+ZAXD
cApz76cCMNXPOd6SS0yv9B0Nt3gCnl1bL7Qn1xiuvIn7E7AYul0i+LDDDZgnS1qiagDVAlxtVS8n
0j1awU78fKTys84HbUDyMo45CFjGaNuZ2W/eA7TY4i66ZTnQZZ0rCW0nnXxoRPJrb2ln5iYK/aZX
el1W3iosEvzdQAlA4Eq5rOVtIucTK2pxJBG23Ip1qhfhBM70B/vcQG1aHmmPcZoXrx2SRrT8D0xm
rkIVmCEgqLiSh4AUWsVSbkr5iC0v7JENX2IpJ/vGDIq9xju5OgrEsWY5Jq2KvgMFmX8kUSo7ewdk
4JF5fGNCCj2q68P5i8a9ALT2shsxl1QyT0Piz4sAeYQz/3IG8KWz7C/a9EeJ2cxKK7HzQluQU+Za
9HssIfnDtOkIxAnFLdus3lxtVZai2ZbAcHUpj00K2ressj12t8wpI45iCaxvTSdaY0cOeageCaQB
RN9AJuu9YqVo3Zsx6VumtGLVl0BrGrRvtGINkmFYGNgZ2NIQrPD53kLnq0vDVEJd+vYX0+L10419
K6E01dY62wss+hZxGxdIRJlh5m8IJ5cgcgk2d8bOJZmnCWVZ8053Z4VWJVbpom0RG/bTOelQ+eHd
Ad1tnfem5jITQJk+8niHSnCLoVoDFQRTxUDLLdzyaXjWU21BR7UE5eCXmzquxVSYa69Krcwep2Lf
82Cu4q22pKVSXzpU2yb3YS6zimQmNiQw+i5Z6I6TokpbfK8SU3m0h8Q/moDaX1CtwEWec1s5CJ5d
yyULcV911/aFUL5RnNl+KheAPO+bc3yg3QE2xlgS1q5ueeGpLuo1jQhht0h0zS2LwpsQes24iwFY
0o8g8JIAvlXcbMK6wn0k0X0LA42EdRP2KwLrNa1xCuflKO5acBs/OYUiYwoVG+roir5FvzDuxru2
1r+1vg/8KKCcPTUNagYlQhlDhcsGcAnF2leV4VPB1W+1tOK1Vz55fXDCVsfZKm9TWEknGYuswIZb
PgHSC7tZcPYco928teojULSqJpqkI5n2ioA+qgA/cz+NKBNG/ZpKmm+yKmjcmrJa2GI27slGZerk
AVgI8NE2mcr/pXvXMG5BbjVuOLppYlMciIW2fdtkIGojDNlYtKdIrbUNddzmjVetvaxwXKdRI3vT
pMFW1DrgrosGcKqz2otHfKw6qNhBH9mSh529Lqq8Q35WbZ9FZ8ZPA/ss2gZ/pdpkDXjpo3bbeGn7
DJIX4JNWDnrH5dAEj9Rzzb1TXAjsxEr3CDtka2xid0saZmmSPGn8Ew0o/gC0yKuIAv/Yy5BxqwUw
c2ftHe+nr7xyVsaPeiGKh2E0UD492OxzYyGTVPJKudMcFZyWVbLNW599jgBrs85jwKXQUNMN3FZx
9YqcZLOvEnVAxgzuvjJ8vwlrdA37HPboPKOwIK2MP0Z6ehVWBQ/Hxms/nrN+Bpo9J45M3eixr8f7
ceJnnmmYZ8UVmaZWg/92tkZ1n7gbLUAgDnH/mRbSQwaQ1KJMlJNSNvwu8/GHIYWdfPPHrPqiBZVY
6ynXd44R6s/vOFZMx+RyqLFTlevdF6f77gQO9sjH4J4KxAqJZz0onoNNYitw58oxUiQxkgwgSavX
N4q3QUhpOo13G6TUeXSX2dEXHTO/XonZazO2ytYD6O2KXsJS3kp5J+X2G/lsj/a4K3utM9TXfETu
SbFiZRVL8vR34puJIfCxk245zXF8I93QlKem5zg1Dk8THakRRjfsphlP3bqKaPTPse4DZtPOX6te
DOs+1rVdKnLxBLaTyg0kiu/FAkyy/WThYVH4lLLxbFFVwSHXmr/EyPRw6QOgNPQca0e03vNtA27J
lwE777uOXqRyGEuznghayfhGRpyuF7fpZrMxtV95uRJgysm5iJYTARQY/HL8j1nFyieCqFgpkofC
eGolgRRxQRE1lCfNhDSL654fHRvrIVuEDvjiUEZ0P2ROrTw3iqEdeRn6jxxAE15eiue20MUzkLeA
s1pamEZLGYjR/cdudFxSdkrUuHkWOVtL4eXCD5vuo6qyf5w5F+17dticcruhNY99uPV0Ft2XI9fv
wzSXYASOj00arYyWJKRDQzAF6LvnQNq49wETOXkg141HunSI9RZVRkExJfHnCT8bdI62FuFgujCd
0zog4UoCevHOWv19gTDkgFAqW3TVCIZ3D2CAymaJmj4Tqe6gQMWkHBdKC4o5zVPcweR74DejrVzr
qoeqVH44WJltSTTLwzD4KZR05Y0mA0TsG44/RqR+M3XfNA6DajUAbndH1pPsihIQcLHLUqsD9Ps4
6TIaRL2hlrpxGHs843nsgpcxKgFMhdR6NJgnaqBjowHsYB3TShoCCwDG+P91BSgbngD3OkPL0FnX
xIBptjp1TcM/QtXMdnXGMEnTdBuTZWus76gHzK+MH4BaV9fv9YFNTWS57AKb1dJjrGoVmQjIJxPS
Ai7OxfK0OlD3MwpHgJqAvwpYd38jQYVajo1L0qBxii/JcGq0Jrwm9Deffa6EZDRrZkyoudP6JmLD
WY/8CZKVgG9kDxF2M3dFEviuUPDuBxVFrj0YdZWttCySSPOwmQ6Vqj0AUIC5va7Vm1kBcmztIQVY
DwtGGzUpvx10tfGw52ZMIWf5fEW6lqmOhuma8opjhtpzMiQNBbZS2pttz1c0Sq9w/56AAf7ITV2W
jmo8DQVZpgQ4lVObtwkYYHqLtCsqC4RwaNJoJYN013b5vRIAqb3p6ycSmY0arFlusiVmSNWTFgzF
djCbZFE1+urcJjY4roK3+skzAmXfWwC9dQzkGLQsf+yBa7PIVTXe04ZllzfnIe1uCqCjL9oQTLgw
IMlsUMRRd3TyrECCBwA0uY1tEw9k7l9LFqH2DxkBPUbuMEYvzgeO/dG0QBVGWgvkHuQycUZ8MpsR
pap222ouKDEA8G6HTncw8JIHCQYejnnp4eHomN1HA/ScU4rPxJKgV7myL1GDgDwpsLGNVKleAGP5
HbQ/3s/Kx/5VVfo/PDvF7RsDqHnytMFbc0LSEl8TtTaPrEXVaB/2/c6y++ChNIA82Hsd+2T6Ktow
wBUyxhmqiJwP2QC4Ctfv5xM/Yqpwu/hb7k1r6xrALxvsT2gbtXe8zwYeqvItHejsLBZK8eH/MvZl
23Hq0LZfxBg0AsEr1bduYzt5YewkO/QCJPqvv5OFY5w62eeeF6K+ypUqkNaaDTNCb+9pyORBayaZ
47BgrfhhWdwXcZn/E3bujzAckjsdniN5n6sHs297YG3dfDVz66ieQrTG15Im+BF2wWFIAuNfDb4A
omnmgsZqExx570CFP7ogvniEWIjxFTqq15Sl+Vssh+lEC5pfmIAR2E6MQAeMsm3sckh+tZNEh57K
VyppWi9fER22/XBqoxK1zeNaN7uLKu/NtHJtlXpCu7aF2R8H2xu38JPgz20kwwn5z3/qWrzJjTL6
xxulttKhLXo7tnNr3APibNyHAWv3VZc38OgW2d1QDBUAwdX3Hta/2Dcyfa1CAycT1fSvBj5Pas/7
mu9kkXfbPuT61whaG1HmRs82P46tW96DZXKtcxOmi/htLzUGvv2958TXihlfvEBzX+DH+ILDZfc6
jokFfk2bX0srL45x0gF6bEGdOQ5ayLcqDsmeIjH3Qxynq8JKm0cAEq2t1ejAmsPg64zgfrltAIh9
UnDl9bPIyr9jY4rfsKxPOIcYG+HiduZ5pXHRq7r/IrQS3F+4MTHNbA8KEvW+ATEltk81Hh0pFCqy
eD80oFTz3AzSC7UBK9Su3KAcDjBMgBgj/BfvcZTWd8DuyKMbF+rC3bpFgBP/JbnqlJ+1RvIzaxzf
0sf6WGVBuMvz8tdYtPWz6zrAB8KCE5uyenjoVMjgRJMnP3Wr8z3Tsf+pvChZm7adX4NUd08xNuob
wE5hxZXwDCrnbg8IYtUmj/hgohXOgf132U2Ib4Zfa159YcI1X8t8AOe2Y+lBdkAOP9rIIPuFdNmO
Dq7pyEHAgGlJA6zxnR5HvyAVW+6xiZZrQ3eTx7EaIWaP/7xCFukjvMCjM6S6XqiPLsBZFFtw/Ou1
5C2Ue5A12eiApvv4UmY7yt3TRXmJPHt5ckyndP7cFEbgy5Zq3cIC4rEfoPajugomXrl3CXjFX7zI
hCNJnK25MurDX0aBJIqojRPC5WO2zWAjx0Gj4cisw6HkjUrwWOGr2QokdIxhq7XsOHhJ828YmHNh
aummlhgtVJhaYocFT//7M8hwbp9BzMGhztG5ZeoQzOXuzTNI4nBpl6PrPGuJpvtlVdSPMU7Zj62p
PWD3yc/U1NpFddHC7I5qOZaD2j1A461bvIWQc34ACMV6KAz2BJ2d4U0GDbw44tHYaKRQKdxuZRQw
CkqSqLqnEgDp1T2cTyDPPrW5MjQ2eCBvKrPO1mnOGmjgVEF4P93WIDBwD9yQ/QM+hnNBC9lNYRlT
y7vK8XHkOmg5aEbYO3qbtg0soKHG+ivL1/BJD7+VUJHaw8yy3tKoYIy3Zh5lL0ZmMRjzYXtP7TYv
3qBvnD9KWH5dYN8AXt403fSQmI6sQr/GzVg8eDYY1Yp1R9yk0/GlT1x5MLregdmQblw4K9ITsALN
NnR4/RxVUvhJP/2HN3fSG9OfOYDbfmaH9aOVAKs8GcgctFbUdyplwUqkUnxLS2fffh+AwIMNSBjt
kL6FLNgQvV8sE+ZHY8Ab/6aDquJXYrXmVUxzRMJ/YXcO9xatc9fBoIO4aBXRU+qZ7CGQb4aZtTtH
65NjG5hqDbgSh7FjgGyqylx4ooiQbwIHxh+g+o1rt3PDSzG4Yo+f6TOv8uiSWEN4ofamMxGCr1Jr
B0q75Udg3V6g6sC+ODgcEIBXOUI/JDX7LkOJm15au2cDMbhzyMxqY4da+1plwAD2rfPTs9SVl16+
VkUBu1auCT8KRQfFf3Cx7YGnF8IvDcD3YfOkaz7D/eqJ2pqieqhiq51HACYeHxCywYi8di4G8HqG
zbpD0bnmNus87UUM8oLPE242wKnDOXHc/++/OubcCgMx7nieB8EMbP0s27Ru5Ogi0AWsrvSi50Qm
4uzi7LVqm6bdNdPhEkcu/U7U5taNWbVNcPJE/oS9TH5I/xrmuKqhIvw9LVngO05TPeYAFu2KHPHm
vh3SazIE+zqEb0zMWzy4IA3ylQXxbjT0/EvHrO4cuo1c2V0JZqRjwdMnZ+XFytv8WZXQMHt1m3b8
FyJBV9gnxV+Vi60xvp7qLrMBp2Msy/fSAnuHOzBcgkAPsMvStO6gOv6A2zMsWsKN3kCQ2I817V6a
oviGB0m4KgAgerJEM2w6IFgv0OVPDzn8SA4d/E0BM28NKLIGBk7XgLYXIHr+k+OO1/AQp/IBKC2n
0NufbcJTPxFJ9WKFFgC7ldfc5WlU7iszY7usadiXsvhKWXaGndu2k2W+D1oVfa3Tb9Rc8BoPP687
dsFQ7HndOdApMuRD6IQKugjJe9ugJvOWvpLFfgB70v9Upzm9shIfO9cUOa3+q0Qg/s1rmnJViSJ+
GnEE28C0BLny6UebgO18yAA6PPPRBJUCf9xDAVbEytD14rUTceJ7rqd+uPciTM8ICeRPHixbgF3l
SKZOpoyjjNzNiITxvrCAxZuBvlrSBYhy6sXVRGIr06PwPNfSCk3TJYZbxTVr1W0ni9IYZkjoUKEM
z8tYKtGlhDiaNsLwisMgcK01km9mZhLiHisorrszh4g3ybVLmf6gZNY/Dy1fVb1ASCiS6UXTvM6n
SRhwiIvgEaQafpTYP+EZV3YHAP5gthk1wkc6AVfqHkD13AxR1Z2UYPJBt9KDyaDNQ6YbH02QL8eN
ZIKY5DXLH8ZdWnrhCqdafb3Q1hc++00bs3rkwQjfmnNnOKY9PKkTyGDs+iZrtXU1ysMATQx80XCb
DixgzrLMefRs6Z6lzJ6phv93GKtJBHdhNBXtqa0AiPMeHn1r6qQmyJYnmyap7Q1Va5vFu0wv4g3c
RibRomb+H4awRXqEA4lc14B/PQeVDmln2DnosBzdOlXzy51q1EQXbbJYVv0gD7Jgh6XpY7zm5saZ
Ri2Tbtao9Y5vx7T/tYwwE9fZpjyqV2YcAIkJGeotUJHYREVx9RiUzQCeJdTM6k5Yd4YOqMdU07AP
egzHmu+DxGPApEXXkJv6d+ybD2U1pL7T9umFfJ+Gsn2vJsYkZNoy5FqtfPBxuMhhAva7JHLQsqhN
Y69MNg8p4OT3ke7280WKBl5kXnNd2uUY9isjLMC0n4blCRvXWoX8DiWa4Fr0AJh3dA5hNBGtpmpa
wJwgruLHIlPIVw+mXKkwGO/G3mUPlpZVd+A0rKlGF1Po4lRI89s8Po5MB7zdIl9Rr0oL+6GJTUgg
wkpqM49xpB7j+JdH8E9h59nezuQW34RFGz7ncJCjBLn04vAZ5mfC87T7aLoT6fgt3ZmISZFrFF3s
MXyTOmISTuXJZ83tX0Xett9F2BS+A+Okhw6KsMfeRHzFM4f+m4KXLY0wIVS45mWpnUcTBvTIEIgV
dSDguQ/6MZzCQ921Z2Wz70Bi2UYCpgBasgGVV/wz1EGyHdoCtMNaxi+2px3gSZP/09lgNZUuPtEC
3kWPttR/9dN4xOuYn3u5vOPVqK5JXKVgiaFDZvFX4Bbjp2bMH2ueV1tWqmKbYa/zguPtXe6kzg84
u3z34OL1bLnIrYGLjhCRp7D5yuCRQCOUcjeuyu2vURAAX+VIpC/hCXSFWzcMRqu++G57L3psW8hM
askJ+qqIk8Q8uLOD1jlW+uhtekO6r05cg4HiGj+qNMp8HZuzJ2AQ632ZWt4u4ix5jgv+L56U5g/N
i+4UB64ibpCVt0VbHAfTMO6jAmQXGtEaIbAnOORWDawdbBEHZ6WVD1UNjgLO6PU2Ccrs0eF4Yqbe
GH11pftFOPD/9CFsEpgD/g/CuHnI8Dd9hYtDthKu5U3IrHCr21F8sVx87IlRyz3eenqH3aG9HuOo
/YKfU424ped9DxpnG4Qj+HdD3a/HpvV+GEWb+yP+5Lss7O/gWqjt4GvsbkgpgzXQdUEoyLxr2iR9
GpU6k7BGnCNaEuLAs5n9viVSvTQMNqzt7n/fBoEIy/6IgIEW65gm7P8sOP0wZnm35nKsx3eyYJLf
C8NC0Lpfi9bOf+JUF65cO8SuzczsPeal+z6wi0dE0Uy/1WAGVwNQkFf5z2FsYRLCLvR0D+vpji0b
/T5HH5QOIhxDJ8wdkFfCL+BCNXdkWvbegYcqtpFm0N0jMTKqEk+sFCSPPlTVKcVxCZg/0FIHopaS
Gy1dwgwit6oTxRrumxCOkxD/6MWALO/kdgACZOx7HbRoZ98DkUUnGxqaUGGJI6SJYZnQTEOCBmZo
NKSCj/ophhW7P0PZaYWw/d1t59YTlIEykCqMbaoZ7lMYRtq9J6PnbAL5tnDo23daBZXeqZpo0bgC
AD04UvV/TgJos/ZF5v5YZDozAIR5at9nUL06F7x9g/R0fq+gIQFnrq76WtmGua4YAIjdWPG3tFqB
9Fp9HYyqPYAnGG/0Pq6+WkH1IzY9774I8hwntwJgvKmdZiPfY/pMt9haetVwKWxNbsBXS75Y1Vjh
x62pn93Y+CCis1+u9B6cOk2+joYGjancYPcwYAJOtcrzY+OG79MRon2fDtjtY5LmF4BUy1cd8AJD
98KHPubInKZwJpia47odLki4SZ9IOY0FB9FqFO2GeiUPGeR0TXmk3jqoH6xpjfb3GrCo8oO48yzI
fDjYhiLes26NFgizCTZuA/pm+HnFi2tXldiHsCpcY/dv72bbV80Q0HCBBPFE0cT+HWxhQNb8frDq
s7Ia0FjBUt3gXiS2NCRDKvmUD6KG1RMG5yKrn0zrQBUaD+ISVNZMqR+CJGy1J8Xcbgv0QYrIJD5y
3jZ7w1MAnlYZP5uaEKu53cZmGj4q2rkbu/EZfwkOmvgPlmB07LKkSndRh+o0nektu+KkclzQ8DKZ
UmvhALHvP2Hy9BlQr1WBEkVVuizjQJN4n9vJXoMAtmoPmp32F7pglyeO1ZgfGqd5b6L2bqqmUYwP
3Kmh4sBAOwcZYdzRJ2HgQXaoEddZ0WcipRY9gGq7oRqNYEGPc0lfX6lG0/PYG+bpedu0B7gRwkvI
bTej6x3zpmifoGNR36UVT2Yb1RKiKBsw07I9sYasKDqJ0m2eCiuqEQYNsH9n6fiWO8Z/DwurKPVp
upxWy6J1rHBwNQ+exM61llVxWS6q0D9Xi+xXDaj62QbUp/dp2FwUsB2HML2OLfm0AE0LACHtfTtE
ek0AHFpr0CSMkOeFDPCgp6fagBSf0VrnjBvB6Mto0C50gWyKC+pnG2ws5JIRADAgnkgTERZ09XWK
g8kR1hv9Lgjyn4vudhVDOD6UfbCuJuFt6ugaXfiVMtMjtdFFIbyd4yg/V4IgOf3XOk34sx4hyMDN
ET9ITTdOqVvKFwUpCD4dWtXQhfvU6/MtnWER27pjNfYVMCMWV/gZGsia4sy7THd7Wz3BHWAXNuLf
POXDtmns9FxOScV8yHHmYiaSvkudSjRmmgETl3FL46g9NRykKGx45XXYga5SLQieqFSXUptL8qNU
Rml0GAPI76RhKvaJVNUOfDnwdrtwpyZLJxh1mSsnkPqlRxTuChR6NkP57Qo7xkalgKy6+TwTmozW
a5Q+9z1kOqZ3T+8RvzAkj5Y/afk7qE31odx5VfOy/AnUrqdOv3qHSsu+/kmCIKQ+gtNm6ZtJr7aL
SAjJjNxUmyi5R5xjm2uOvoXrQ3Ghi5q+i0u1MVVx4EN7uWm/GQt7p8KPcO7d1tO3f5nvSsX2dtXW
950ailUKpNvZztPg2VLBjm5ddRPkO1c2wZbucJ4wAXB0mmep18klh83LfOdbpse8C54DU9tFwT/C
NfrHajK649FmBJ3mi/pcIV9Z9KSmmX35Pcxi9VtfuhvgU6AzwNyXjA/5A0kkuVk5HBpDh03VpKlE
l1IbJE6JWTDlkN/FljCpd7TukCXwVQw7BPkgcwVP0yR6KfQugtV7kZ5jauemsfIy2LtprI/O3nRJ
VRHhW/u7NLcFYbkOzRC+8h8d0ETJlL/MYyr7o56br0FexKdlxn8v//GSGUiKyJ97qY/orbbXJ3FV
unzSR6W6uYitUn2RS4VgUbaNnfHfm/Z5BS8osGWHXAyO+atcNIhF19DHHzg4sF5iF0eqQiu7uGdx
saIaXdJBr3Y3syxHfYMZXyHFmuM/a5FZoFIfw3hOn3wLlg63KuHxYHD3gn3/0jyLPETpuAXKTVya
SO/viejvusNDrJUKhnU6qIkVb1OoP+o6lCMmjn/UV+Lcq/xMg4nhT3MdTOOZVOsAOj5I9Ei+IuS6
1zfTyc6Ge6JeQdVG8NU4gBbg6BqETXQzfuNwrYqs9rVOjPySRdz0qVmNWbcBWDrfI2Eev9mj9+g6
TfMAF/v20UnrC41qeevudbvW1lStxcR21SIgP9+XZtjnv4K59740H0T21JqwcaiBMkvg7zKdaXsP
WuiVD5XQaC11FmyCoGlWhNGZITxOBRNBW4FBSWCeBf4jI+Cfl44RxH7smixth/3TLgxD5wm3u/ih
iron4rV5hotcqhEAsGCAwDbxYlclvCiORG8ro3CeBMOy+EG05kZob4nRZjtE497oTghA+Pu9nqp0
QaDyjxt+iF/3MoOGWIZhYDvo2QgrgTnyiS/yiR9BfBIbGgeAroZ7GkiXvxFGZGY422KUX2mEUoGQ
M/3C9rKrFzBtl9nyd1tTJyW2CNMrWzhmROsmt+BwBX2034NvXoI4HDdtf3srH/MXKgwNC+PwMXQT
BBC4Zd27PVQr3cYD9niqmkDG3MPFtsDBuMZxfmqji5EM4uJ58R6RXA3CD1NH6JoH08zdc8/xLfK9
SdSSlqJVkKMcTomyn+w8GtaGJYatnA5EqWfED6Zp+850gqJLwHm/zhLkx6iaDVX8UCIWSzU2DQsh
crGu6uZ9xMcatOKyhppG/NerpNw9lCwpNwX8Z/yhF/BfEjVk8hS2qNhDXEchoOaMp4iBGyn0Z3OY
wV9pBJVyA5iUccLFzgO1rCz2IfTpJ2ALmP2vMJ5InkbkOzdJHEWQlkjjbTImNjLJWmZvPa/vVmAM
MQ1xdF4frSH9XlG1KNzgWrQQ86Tq2MUBUl5qG8OL8zK3eU4Ieees7Q5zvUvdcD3asI8InRqaRMLy
7m1b2duqgbDV/Kq5KF69yd7Kg20BNoBGv7FKM7tA5iO/uLXKLjwpzc6nepxkfq1K99RxF21zDw0H
IQxSh634d26b+wcatSy8rElz5kGjCn85jpJbclfMofvZKmZBbgMWjv8fh8XFqdGYRt+aNJYt7C2K
kO1pHF1ACMuPkcn8nuXyAPRt4tPdd7l9jyUOD1kxXJd2XXYtgv9q3FIb3bPToPkf8/E/22NjXAso
eRrOOQJWzNsWQxpuOwNfpnBAuBPQLukA6vL70od51fpJZRx6pKAO1EGz59Fzva3EPqy775SX00YP
Zp0QfJiSdCRFqyR0AUxwCzbUpvqSPWbZPIBaRDNC7tnU9A2NZ4gKPFaFT8q1pY4MSBYiblRMX3OE
e9J93MO6mOky03YjlNig6T1esul7Tpd8GoegeLQKOq3cUhs4XzApwjc0xZcdkxuqM85in6cuPIJx
joOoF0VLEOGTx3Yo933vAh44t1FEJcjNYc0boDOVLvCobxGaDZhCGoxDKAc74InCqYF7beOjXS05
gPqjjVIC1EFttdwmWbGXMb8oc3CEb+D5cgQ6Q4d651S0+pQLP7aq4HjbVQ3ueyP10Bhq+zR9GBu5
m1a/XWeu00S6hEWhVmFoD2uCX5aDgL5iXl3khOG0JhcpKgmE6DZpbVsAiaY4bBO4k3qmGWPYVRdA
x/Kd2eHsO9Nu6si9QubC3TvpAO9douYQ+eajI52IOdS0XKTpgLLjZM48lzpg5G0AXwlzUaecpJ0I
9Dl5z60ALpNrwofSZVZvWuoxS6p2K6SXQTCt81thGfu698ar63baWhp6+cUCLMTnjVf8MC258dwC
abw2yXdjOfTftelrgEyS8dwhvb4xGpZcvQbSFxjm7gdN6PNKgyfKLy7cCyG1Xdhru40hF20Kdi7r
/v3C4Iq2iRUffGqjXu5B2GtNddyn2bmGzgGM13Cz1UEjmUy4ODsjlOvCghiBuBOgqHONOmiJXpUx
Bv65+NyoAeC4D6sO+SM/6Bw8GgBuuDgOwnO2hkOmBlsB+0j1Bqnoz/VuqpP4nOuWfAux9shfblX6
h6/sJyPZ5Y6X9RL+IJbbbejeR7fLZfIns9tlnWVylAe53zD8Yx7aDD+GBE7gl+zPS9K7PwdghHdL
e64X8tMwlUbDBo4QMMb7s4NmUJudMO+UAtLzt0UUEHa9L2PrZwlZjvfX6cq3NsX+mW2wNRWXSBvh
fH0AHwugJr8ISv0cinqrZB0el0zVTS6LMl2U8+JwqKSxVgN8qQJK3yIyFEk5k2AzK7ger6lYxUin
jokbrBZxaOpYqlVigxrFM6jSTfffANbf0gUSgWpjE8n96HTykwq5zbSTsoZ81QXw9iMqUFhCrVQb
qmomGmVROT4O+N7lDmJNE3UINrjjKmageFA1QPLtDKjLT6oRE8krq6cOB/3LXANedV6QqhbkXE+D
br3EOnfWRg4m3MzWIuIWUbxmkdh3dhfODGtrGkVdRV+G8OUDE2kSIpidXMM2EFvAB5zPjYTsNTSI
wi89N7jfpfemg9DGN6uacfyth6rKjvQwgM0M9si4z8IYf5O+WLQzcKaaxy5NNGGRzqAlqfoxdlky
DaL2mA1BgFCu0yRAfsTqGfELsOhHN1p7YeCdehaUT5yXz7Mv+Ed7YQzl0zSem3b/zemjeC0cHQ7P
YwFyOttJxesTlqpPVIIjcnNKSs0s/aVOpbmR+pc5VB0HWKOEml5ubjqcvrfe1ymnl6HuuXGpUyOt
k1q9sXc1c35PS/vt26F3Oy8DwR4YXHtQKIPsVwhv2SWFrLL0IivL2S9N//kjFF52yfv+9f2YCFsO
kvFpbBsW9ggl7YgBiVOtdyy6CLmIiR1Jba5MVwG+zw9Uowlq0Lxd7YA3OjpiOA6Zd5Sabn8zWkhZ
ONlEKh1bb2tAjR7Q/AIak9iXwdADEtgepPoAtCqG73gnG4iisl/TdHPM7W9Iu4mVpRXuNYPy1IJa
TyJI/biDe/rbN3jqLITrnui3QpM+4eh/z+wFDNWlQoIoeMziThyIeEkUTJZpI/KUExGTLp2L0wAg
TvOQmqwSFq4mlXogBkYBh89m1AY/RVBlI1LkDWMjDOQOKBALTx/zayew8QngNgg5EM8a1m4S6ae4
jNc0ohoLdqESDaFSO+TvS1GVLqJ8iM2XONaR5G/VtYyG7NJPBq+lMqM78GQ21EeXisFySSD7u1ra
1NAA2RVF0W5p+3MhAxsR4OicnVmIR61LkXVoEZjuWi89OS2i7isqUiPyliO2rVO/HSD653/qmhrn
fqRgUZzqQpaP+ehp22WcPeXFVsh2Qk5y/l47UrSXmtcNAjkxGEhp4ICRCiPbOBmhcKzSU6LZ3Wte
iGbrBDqsygMDOVBTaL6Vd9ExVmH7nAa4QYbw0tvE0ka1gIwadvbwaZ969Q5xF89LNj00Cp7pAhDs
AaHi5J7GgwyEe7QJt27qtBv2vppKvfoQTk9rhxzo+WRnP047AypBp2WYcpTIk1lhHG+o0ZzOQjod
iKbRVKUOaluqN2tRFfDwyC80KLRLaYH8Mp3FKSVZBsEpjD0FfDSacAap9uU0gjrjSaCfG/Ephcz5
JZskqunS9PAszcrwSO3FJGW9dEbCZYBDesYKOsXXsOHRdwUazioKlbhzs766gHDMV15axd8zy4FA
Xpu9NULgSeeAkOm4wvoSQW2IBvAYRwOaGZRAYnl6daHfa9G27V512T/LD5p+oNwqhsN7Ji7MDOws
pN0g6w58mvSdSawiag3EWahIFys2EI0JhKUOtuVuPnVDcK9DatX0iYdKTq8tOKIbQGChhTOxrcbY
ZiBxoEQXO/8a2K1+uWlOWAEOedW7qzJX2Cey4BjzGmcLzeJwm0EJuXDrxL10vbTjCcsvZZQ1I8IT
WY7IcNhsqJGmzT3YXutj2/sWhP7uWsfW74yk6yCpi1S4W2uGrwDFvKunDlgNvXdA+Oy9I9BTY57B
C3XnVVV0CKs/Tbxu65Hk2QE7308GYIyswBafL6ozrzS3jl6XBzpaixHSrTKItf0skBpntrdVlQla
/aRHTGOgThjfuV7mz0OoDSIG7/Nk2SenFL7kPp5X3Qb/7QPMc7x2LlFb1xv9/U2JxhVqtH0o9D8D
8yY3VgM/1WXXumxpqdSIcTw5Jpj506b5P7e/WWv9A9A52+UMX8m/Dfs/vBaDbssash2w7ZxOZwzO
nptFcIJ0Jv5bbOKmu5pWMKcVqEMr6f8RxzsNznkqvAgBOhCS/nCT6wrujy1zZm2ZweJ8X0F7YEWy
MrajR0+63JMMDbUI6K5A1zEEa3OEdGUxwR790o2Fr8pwAFIKqFusN2UHMgi8r6iY8dhBuCy60hi6
SJal770igRXaPDGTRbAGwTbbVmbzIjNAkqrI9MDZrfJzVAsNTyT1Qpz+Nu//2v6X8bRO8bFOZgHq
V0HdDV+3fk3afFmn2cg3gM/twWH9ozYr9Q3j3Ef6hflU+3MeEts3qyzzpj6qfay5vN5HH605vfp/
zeNiVdbWCDlCPVE+8C0CzyjcvehSF4kzl/7W1n700rgyKQE/Gp18XmCZW3KrB1OzL9Zu3alLYbXN
Nh3C2kd4TSFCiDYq9cp5LymIQpw0GSDJhU5nulCJV9nQz9P0ajxZhTJgvDC1LatQSQKVh/APmHg3
Hctr0NvguYc87fQ2lg6aQa/58TakV+ObV0IKSkW9I89hK5JTFMZGtKWi1XTJqYRQq7uXbRCfcml9
c4Y631IH7K1V4VORemkKwC51gXhXun7fRUBk8l0VGczeGtwjnOBIYIQufSLLawP4EMmNLO3jGEFy
tuzxLMLv8p5kSWi+AnBsHmw4w1PrGHLmyJYuYhf1GBt7oWUwVSaCbGpjQwKdYH3f1lzdLczZuaOu
jL0Se023+B29Ao6XxUEYyBrfvB1he2AdGMY1C9rhnt4Sojr1Khtx6KUqTRDT/NDUgcHIoYFqwkED
D1AzNeWmI8K2AS2KFTQvy80sjJIHxZ/1wUz8ss+CNTACmxbhnxOQX/jVUzEMSjgxzq1xgzsHXKJP
VF3aegms68fkT9NkbD+aXa4G5w4AEaizDt34wwoDseqtrtjqqYVPDRoM+Jg+GqPOuKjStlcda6vZ
WLPIC/0+HscN0Xzp4oKHiliFME9zWwf5XiDRKihjSvtJI5smkx8rV4OSvaXLSyxGE6jkLlqbE3cg
fdIZD74v/WVpmSsFN00crkYNzLm4ytir2yfY1gDZD4bZWgZB+x3A92jFlBE92qKCXAdXuL2apboG
utDX3B7Yq6iiL1KP6i+m7RS+2T17cFj4Ado69928E48Wbl67Wo+GgwrL4U4MrbvK6qH+FsRiz7yx
/nfI86cGMZLXcYBudsHG7sKKrjjJQcgtFAf1Z6c3M79Lx+bf0nsGrcv70ZbA5tP66WibO+Uh122O
EMOuFHA0tFEMR2c4R535SvtEatK1GiI4Ibexj5qSNtMI5bLXGer2t94KvTSWLsuI5RWm+TevABao
45ua0630KfOOtP54b3l49lGSHmzafldrYpx7IblUP4oOzOu0N8PjnzMKFXXrIRmGQ627YfRqDkH0
4iX6QzRJI+gROKIIj2RPid1CF0KDp/bHCNa02QoBcG87B2Dm2EsJYZ33UAtkNDRWabPuTufkau5Y
xjUF3Pj+d5gls/7keNkwfHAgBWeZtgc7H8ZvUZYJAsX6MA75tRUKdM9VFlrResEMUQm0y8b3el5s
P+GMljHCwQnKZMORmpb2pUolY+wbn0+r3HQgpGVuIteDRMKEHJO8AvTdyoNtmHsAzi1YMepxxjrY
0sAZV0cItK4ROPZ0erD91Gg7NT/iUbazGzi9W9NFB+sf+CPIWB8rqdwjlah7afu/jFnm0bJUfZ83
LZsBppGC3L29WXqZ1mv97zeC25cHg53pPS1vdKlS6ebNfpq9TFleK9eTJ9jwmXho4W+m9vnN/fXN
Li+1DP9bGyL4Llstr/LXNzH95Qh9WttlhU/z5ikAFbNd7Umk0P1Kk2JreMIfJqll5WKLbHjjC1xV
k43NSkTP+5EfQR7k24IDyVXlwDT0CNL8APAc7BDQR43S+KefJjlu93vSwPCJln27rUt+AR0bMRHk
3cSKQ1p9T+lfTYCLkHbg7ZFC9DD1Fk363psDckO9S74Yf9Xn+TQixnxQwCr8pJG67QXzzty0slXR
WoBNxpCKBejeO8dGYz43jbUnkBqYqPEO4jrxTMAyBaxNe8N4pumDy+HdNWHZluke/maajggKfOsC
6awUnv0GiMC6t44QyFotMrKz1Cz1uIa5rTjsPVpWZG+6aq+kgJ/H3YOhpR3IE3a16QSrz5Ul3HNu
WdEmV2b25gET+TG0SpR+QQLpC4FfPMWTC8Nd25mgMASBsc0RsiPOYOircIRKGo1bwDFpgeigiRk3
7aPA5wkFqnEDOj7batM20kEA/hLHHr9QqfaG91Ln2Ochg4EZtVuuA4IQjWuthG0bMHrnuTRDTtP+
nAvDn03LtAiSNxA1m/X9qAi6OlxlDDvcqDpOjtRGKjlzR8lH7WCbZcX/H2dXshy5jmv/pddPERop
afE2OY+2yy67ho2i7lCa51lf/w7BrKSsdt3ueBsFAQIgM53OlEDgnPZshp4pcCs/AqAkoEqwIHc7
O23+XKBYksNCZ1ISQYYacvDopClaFeTRHJ3gifM5Ug52P6FaU2XbxUEeCjaVo9+qe7FtegWhU65j
xqZTB4znG9yheOUc2oxm6OUGHMyNWJNGOoSlQ6sx1Y1TWgBlhI6wMpSyCxIlkpskeZtQUQtcEnQG
G/HVSflR+dhx+BnUeLuT0Z+0qfC2owYw/cBAUa0PjjCyQGG396Q77c1CjYDKbERut6q7KtyZmuad
A5aUlz512BZ4zsGrwm83CIvd/QbgUvVvHQcTqzZLxs8t90HHhXdWyw4+JvAKS+YEr6WKFhlfw20O
ilhw/01NUrw1qgUZHNqqnb+kSox4WxSaftWLFN1mQsLQtIStFmfolimLbk28I0uiEZIlGUlqOsmh
Mq2LtFu40QQwH5FLkjYR0k/9hvVKtEYTfH574Db75ljaTSAeuAWi6662PPWFxpYaxcKcnsErgD7M
zP26q1FHyottLMUF1lzbdX9NqD9EiQdoWumJNcQtwJZEerw0ajPdNnyWnnVpVsfx+Z4eTEckIbep
ov+DrzSWvjKyXEiuWxboIf3nuxvNfM9uhbsbS2WorUYxjapaoExZwNjrjeO3gWu2V3OqHZB5ZNkT
XYIIgOM9i6yZjibSEZWvqRE9BIQPRXbakM/t8JuaPiGXtLa9OnponRBniTxZqYU122W5ax6GzE5f
kfb7ZPOE5dR0DiqTkDezc9e9DDpusESiEiVKueMbX8nTjNHOovdt+lr+956pO97WvHtS6OH9mkzF
2RWlVWM2Atxu0r/G7z07N/xEBrTbZuw+3K30fL9bVEYBAIvAtiKAznmF/1eelt5V75j+yqXJ970r
UX7c59BwL+bIUv1l+d4PvTqzKDR391Mq1buSlPmRWAENv+PK9zvnzJf5nXMC8/fLvN8eSfetv9/e
5NTrIWuDS5fYFvBfSr2wzzgpUh5Rb5xustIqXnzcUWzCrCleMpXddHJWjshO6Wrj8s8fe5d3iOfJ
6OfZ8a///Zel68BBNJhj2w6Kqgy0s7zHDkqmwg/jwQWXou1lcXzITc2Y1n6MbudVHqvofATq6YDm
NWK0m8IMvO9T1+xUA31+U+iNX8sJ8BY8sRYERYPbyKE9+BVASGroCdWG9NIe59Yz/Xt7igOA+L96
Bz+gVJADUEZrb3ouui2pkEfKNsnjfX4py6Ie6VPyduBFXBLDxsf9nI5eTsVWnqhpTdOAZGJXIcD9
ePt0nWo/9LwDx11hps/vrWrLRkUd5522pvGHya1AUJc9h4775PkjUEp154gGyhz8gL8udtHl1zIG
1VvkACdVTsTOBL5cAGilKKUjNRiW0Y1BQ/e9l5tZ6LGeGVnoXkQZHmloBadF/uGfPzSa6bDFxwY9
a3j5qmY4uAXFp2b5ZelpTVjirP1pRNWZBUT1NskidG/FzdksxlpcSPTjGGdNGjJM56nSMcy68Web
t8qWDNHvW59pduH3W1GEIjeKh4/eT1f9+/aQYBkbz9ibISo2OFnJGXdB2jkD0lK5kjIpF6I5xDgv
/+VLFguzWRTLBfgTr3cGOgxgUcAJAyY6l19Cgr+TMogIvZXZF9qGdHJCigtdY3ZA3Q0HAAUW45MT
oL+Nabn7SJdmmtzHuIv2NkA2L1KvR3qI4rjoa8cNpD7sGyTF8ZuzXUwYerzXPXTwSH3TxaAIisfH
yonqJ5SM1+sgS7w/UAuJ/AagMyqtaFZ12eUvZe0P+9Rl7ZFsVQYIrrttVIXmX96mM6bws5Vo1QEH
iPiTaGH0Cjzdt4ZD4aRV/efCoE0s89o64B2jD6+8iI9x7IfX4dtCK0UatUqirPsEwDoO/ceQZ5Bb
aMx3hL/4TwKvSQO+31pj+zLrA7atQhZstBiURPSv3mXPLAAWdtKZ5UVV8fBBarJyTOdnk+IU1+py
VDmgfbg9i6EbFd05cCK0vXj52J2dROdDblDi33SHgqQ/SCLDmbteJajJJm1pAIiOWgAJdTkDJtou
1ru/LZAenwUSMw3FET9BOs+Qmf0qFOYzHTC3UVPuKMBs0leoBs03VrAJQEPy1Yw6ds70pl0bfjV+
xV28tU7CFqVOXMSvkcvy4KtqBPZ5zIsWzRQFICEqBiiqsItPdV95u8gJ8s9I08Yrn2XsL5OXIDaj
8QOZRXPNLABrSNuyaG+2OG/QAO+gHQtPRa0muIIi4KKBt9sN7eoTvoTD02AhZ4waYkVLk5UyDCu/
fRWYhn2Tx4C58m6whWlR3Uak69iUnp3sbaFeiEk27LMafT2DDVzvcqU4bvQp8Oxo43IgGrqwGMBU
qC1Xix0oycAHXI+Nvy/K2DsGeIJDD3eFoyE079uohtN094W6dJDVbZ5LcGpuAV6kbVs1QLsIGs+u
LdiIr2Tiu/144Q6i8Uca0yzKVHZ9Vmkn2SvVxyVOwGOcxEbIfAiC50UTlZ67gMYronxYATlrl1QO
6ifMED+1hePnZ7rEXpGfdbSMFcD4xlDOgPb0nSXNCHdUbpx7ZCj3yxBSptEsRBCqKQBwABadNSH6
1HLzJygn9wpQY36aagS6vVwMggGauw2f6m2mfUmVzrfLndOZjmhtmLrqJ/JA6PKXrQ3UbrDoPviw
cQG+vurlO3Kg/oZZFFVhq6GeqocOFXnnqQarKyewDCxceEnrU1eXp6lEqtm1FHTldEHYblgMvFiy
IxNVAS4xG/PPoBsAdqhu5yegdUwX3whRnhp0JQrTUDVTTVev7BO2Qc/f+MBAZ4ecZWWtSicbH3J+
oRFdkL3IQIVhcs45GBtIyugrj40mzhuupJK2NEL/3Dwc6Saj+1WD1YJ8S3Th0UcJ9eY1AGQUtOeJ
jw2vsJAfN/poTShcBy42bGiC/GhC0I1/ZCOCkSX5ZO4X9EW3JxTtlme6qD2qc+zXoCtuCtIqLUSp
I5Em/lsdoPV5WBlMestgleG22wE8p6tFy2AM5ppt09n2ckI2D1LPoRtpWxA4GqeFv0KtsiGPUqIr
V0SRvij2qQ7AUQxD8++0GqxVlQKZEJ1MzqcK+FVH33XbnR6U3RcdWBKEE7ew0PoY3FDcIukq/NbY
yZ/Sos1cdvQcxHBbNHPpdjGLUWVGf7j9O2kZCtXunTay+ea/6LYhE9m401FHDoUC+eStaYfacnw0
7VieY188gIoromknGG1/bZpoKQGTAJpmka2wtuiIN16lSDxsGWoixayBao/ZLPHclL3vbiPcZYJg
znDaUZTxE3iPi7IpoNuU+Ube8RdMveno7p4upOtQ37ahpwAy7rvW35GOTCheqDvfb0+oruMDjHFK
4udc04bDiDIk8MP+alAG3I67VmzP3pGOLmwwH1H06V1ICoO0fMQT30Y6LQLRRJzH3ixQ7wRIaKNG
qwf3YJLhfcyQwuTwgihYcZ2VyrzHvosq3OFyMSozb98CJ0XYVHrnCBvLBYTh7ZVUXfeFsCF78Hmi
/yL5nFeq9QDgHnQEcMxItH3XW2VEzrvn4vjLLLAL6yFoh+9DzbqzxIYSsFBpZJySwTqSXiBC+bH7
pa6j5NyyLL6UuHUVuAmRBVAYYM00O0JGUDkFTWxbOirNwG1aReAgsW3z2R3i8iXT0j1ZdTVqmKcR
4MMkUowgBBQK8aMaLhB3ABYUnPip9Cx3SclKptX9PqvaNw8Al82KdALbnIZaoU+4jxjWQQLuP/oq
pwuarqbHoXla/BKYVtmsFJR0Hmam+IHFswaIBeXPgY5s8qNpip8PUlsWHkYqt3+wi6m9AONqo4Rj
cwJcYnshFf4k7SV3nPYSgW23WZGMx6ZprzbZG0kLO6mjCQoVA0BpnQEaCqyfiGf6AwO3Ll9EDKWP
CwY22sK/2chlaHklSt4ottgXbVGGCezPWeSWgYceoCJTd1oI/Eu1jK+EOdxEY3AdLfOJwIfp4qER
ZZuHVb0lkWCI06B4skz/5qSjVP0aMF04VRFYDpjbuahDx1k/XSx+tE8jnCIPZw28fEav6HvS+4qB
CiFhgh/dUvgFVBhAPmJ4d5IRPQf5jrH3cHfFw85cyEYa9hSXlohj9lDbqbGf6cSQzFEXjs1Iz9YF
sZhfe6t4ipsjfeVFRmysNau+iWNdGMB5wix95ZEoZ8n4/+mrpzjSn/IcSUPP2IreWmqzDRnOskk5
I15IalSRdGib3vZ4zH6Urbc0QdYBB13/54kiQ11qPfmeEjZr9NXjr4GmwS0RDKZXNBI5P5KS1dsK
fKc4eMzA+tujirSzwvAPH3CBq8Z142cUtOCsswL7z81xSDT7R4hWR+GYAyfkqYrNCzh8N6MTZ7m6
ziZ8AaZOOGxdwDDiuEfv/RZnAFF/6VSru6QAdwhGtCuI6ZpPyFlhrTeZvjGLMFmTyzLETEYltIgm
dH2pAPoG8HperfCbfuXqA5LhZHkRnnagUtQKiBk0FCbG9AQukeZItjMTTa+Ai1m4zlrPDXdayfmh
GKcT2F+PIpaYvgfzASV87EdUNyXmzqDmeSqQo6o4DQX6W9AQoyuMl9QtS+xE0dysno6GZCo9SScC
G4rXAEoIuMSUPXF4smUYAdBusMRa8z8VkK5oKqcUDDJN2pmshByoHnLoUWCB54unaGgq7PL20Oqd
j0xxawXRFvAD6pWl36ijjS6y9U3rkaxved3sYoKcXPOrNAVGqILb6KBehyCqOXVBA+CdyDzKczVB
HscL4Ra6j0R0bG6Q0TWEf8vL4qQZjeLCajfgL0uPem1f+TfBZ9cN/HOTgxxe5ZxZUeoKfe6U/tlz
0MdY8VQq12e1OQDcDXqyJ72KOKTX2PShvYxfZuXaTwH8wTyclmbV0D4o2TB+Bp+WyGeCixyFa4BF
2xJilzTrTXf8bE22SGiSmRdl6ZZyIEwDlhBFA9W4iEbu0qzjtw94TMaNdhiurVwJAYk6VoKpCeDs
b53to7eFAPS4OBoG8oV1UX8iM5TeCAsP+YlgfRdpckwV46HIR/xuu98yh/9f4cz/iS5BDa4UDSjE
+MT90tlhE+9TcEutS+bd7JoC9xzIanwiM9KXRW4/+cahnrTkSWr4IgwVLyeaJ30cA7yeN+/sSEch
aBEdRbooI0Ac0tEi+GLbJEgsUcZGNGGMpXeeJXAq2akh5tGvtsVhxQSQHyR8SLdwJFE3mnE/ltb4
Dd+EGsBPAViWUd9rN+Y3+UZdyuUBCLcrR40cYH9xvBbBatG0gK8h+guiuogd/MtGCf4XFxNSXPqR
i66A3FsUBLEA/SVVCk66IUFzhp1cJ36hkRTBcIrakBHFw9JOjZL0KkRlRIt4oXiHrtS9ozSRAWiE
Sn8Q3LTxI7mSimxrA5C4K5IXC81myDIKddRhVN5JpxqBmpcCDHVvHvy6xZEcJIvXGPSWCgzINgXC
JcONhp10KJqX005uCg9hXMUj3DZGWzfPtVUWAO7gRDiqdW3LxHnLAsvcqUHbHsmi8NsbNvjdwsxG
c2fn+tyCnvnwW3yNItNexlABT7myhj39eya2zjZ2pdZHEgtQqGo4z3wt/ci6srhVATeLswyvAKZ0
PDr1kf551QS8Se/N6L/YNavfm5k8GrlTtPeL9oPfiEWVvrwtKvdGwfmiZFYpvrM2HDQQxHWCYw4t
Hz9FoxacRqXA/5lV2l9syz02YZz+2TjIcA2JO8wsWNIqqzL1nc3AW4wqPQt3FZuGjewdGvS+Q6M6
SHWlzjMAK5fh15e8xgEcXb0afZUGKd6q/xAIxQbAEWksYLnpznRMVRXJfk48LxrVAHja2fULaYAg
kK0VpQ+P1KYm7Ym3j0y0XNh3jYY6YzAZoGqyuQD/ztjUeAU/uvwH5QfAy40+zyLQH35jgKrQcR2Y
1b8Z+Oz7IoKjT/XeNDSxKyXK92YUJk+0KZxIj5sItbg4qkZnXWKADLYwADdHuyUdd+hwZ/pEKumA
1v1kVQCyeMucqrCuulZtgkDJT0JsUVx8bsCJ2HeXTM3BcmvrP92hrg4Lvjg3VaJjyvqvpBfUcDQE
2+pP/KLicIEzyAkyOb8AkSU31hMg4lotEBTo23KWN1/KeRVk5yh8oEy6+GqlPt/lF3Ove9fW6t1T
oRlrO/eBTYtjgSd31NMnNsYB4AxsA7g6Cu48aYbbAU3QfxC6KgeZpi7oeUzLAhvTCJQC/KT+QAtO
iuW5ZOCOWEqa86NMivQhBvwmSlmdN8dCRk+LGWCFAPrw3KbZCyFVqbkHKFi9bQ4Bx9xTcaoeFUn4
xQ6j9AxGQH9D+qpSb+4AOu3QUZjM3LVabw4hOlDVTEdOG6cnWxQpA10Q4JeoRC31I+7NM3S3evUe
FIAg5OQikizJQ5IXLy0e3eu1PoJUOWqqT+Tax/j591mgHyujyT5PSdLs0RF0c7XjatxFYxWeUSUO
fGlAMQNs0kq3rFIqY+Mqcf7g58D7x9l5CjC56QdypD+BYx8ge5Y6FXKxYNcEqHqlHkRtrnUsmzF/
pppc00OHaVSi85RqculC9lY2qQdUNCMpX54LLc3R6IdH+n8+H7VNdVkqixNRHIuqBtNdU3dsYiL8
88dzmPn1//5L+x8zaACYODQ+KARqtIei2cpVdTzzp/2RpKDrrGYPiDN1VYIjdqcitTRtqAGLDHEP
faRuLTUFi7gDRNIhPyh6W+51JVDOdGRY5p0nRuLIUA2VeAUUNWUrZDKyCJNBOoGPYWeqIIZ7MJ3g
6qsomXecKf22GJlGl30LwLaxyliQLWfrMnsZwizZybhoAq26HW2JlIVSsJMe++JoVOrlsaepDY91
mepP+gja2Hj6Dhx24Bo0zNij9Mj5ZptbZJAspNDrfhOZBXBCeMU8lc0H2XMPyLVn0hgMZVYoBJzQ
ZwSD1HFAxhGkxsqwDOulx4/wudfin6j36vGpZskfgeFkRyHmbf5HPKnZUdV7VPgreGTZAr6wXgNH
NtkEpZoDohJd7aJ1zuPtr8GR/kyiRY7+mCSTA2usfCNmcAOnrwdgayGeXj+CEK5cabnigSIaIulq
lOrOJnBO2eAdgW4xgVM7fAUoYa+8pJ7R7gyWPgecntMo1BwsDwyInZy8E0xJ3/Gvbj4BPEz5xK1I
bWf+Y1Y2oSAMd/sh2bm1hz8eT8IyD6CzdCFRzlKKlsS+irONa3qMfR/ytlkXOgpbJo4OOrBCWWWT
31yNUQ0+45n5XE9q8a22amPXeazZa9wMhYW7sWblazcVzQVkLM2a9DnoCVfxWDZX0zf+Fiu4JaCw
B9WzHvQy/0J78gB/LyWaK0A8nBr5DsBk5SlVXHTOA9YNzaROdmHVdLt4ZZrPRJogHdC/zKOh2lvT
AAUq0LF/eUgT1WJevaKAVonvRVNnSEFIZcGXynBSesCXY/bo9i0IN8M+vQJUxXrThvI45H3xbALC
+rUEOXLkWG+uYZuPRWS9kc3I0HLY6FG2pskJPIL7yU+1Lc0qkV0DQapSDsKVxy9KJ0F3KyLx+D7w
FZ/xRTg8tGWHW4UerW1juXeAkvKmV6kN6BzU7Ca1wb4CNAz3C/VBU/30BBxYXT0xNzdwouu0GxAB
ldeGIDVoSJcIT1q8V+gpQqrLedDURjjP7MSQ4oxxeEmMsl6Nj0xvcIrBO/coazBrxZMJh24AUtZO
Gs29pFZRPXVzO7wo7bfGb0tkUYuCIwvE5ZnkEbQw6xDYVOuOT8sJGpGO7EiUukKGkTamYeRoivZG
c+07SKVq5rnP0IFQ+toXo4rtE130zmYnNFXfRNJp91lpRyZk/FudlfVNBh7cugaqz/uI5CjmyX0y
1HyXqeOXj+wWOrmypfZPVd+9VhyeFbyOQJmKe4CUtAEyUGPm3DBbu0TpTyp+cG7YrqnyOHTRcBQI
rvjM3vwoDLmJCHc/0glroBM+AmsQP1kE90ouMoKwIT/UmtwWqHt9M+I5/fQhPeNEGHt++FnpHeDm
cxS+GRsjFzNwv21Z0WpoQy1AC7XX0B2Hx11kOk95Mf0aFmbLcEuGZ08AOXV4Hq7T3jyRVZ+VJ6+d
tD3NhmCcwr8GnyWZTGgkAtNQRFuuMQv8b8uB5fsWkAJ4KEjMLbCnZRsAo1mPoclKQCAgGyNqRhUW
HCvgKOOBHYWo5aTixlKpo+9jmqGN616c6nljcGy4HWuddKMq1rSjWzOr8SMUV9a8NgJ3Xz3Drywg
DIApxm/cStaC4RjPVyuabVLLfOkMECmEuI3r6+jmGjeTe/ANZdq4WfimTGXw0oNF5ZKEurcu2mL8
ftfbfplcAlQor90gnaSe7FvL291APACKoKDeqzkphTPgd5kToHMx7oHoN1EbIKWVHa89udyE0tQy
08z1ZCtVgBPzABA+AL0aGXzg5XG8Q7oUbsbESOoWhdUkDiEwuKtGP5IZ1WVLsyi10molZRmKwocx
TpEAWS98PzJb6Bbh36+9sCVR1onT0guTuz/pNcsAe7Fttxv7DuJgEgTER/AOsxkyt0qk3YNGBYUW
x4oARRNOB8lxZolqrvps2Xi2tQEnQrcqrloBgspO9APd3Mh7mI8m6NanB2iB8BD3YWRo+552oLug
AfdqqwnlEcgJx7mJ5zg74ri8AeC16eiYiyMXqVCcZhUVtHKtihMm30R+n439JdRD/0tT9ccabSrP
rDLGz1VYrIdGU94SBf1jQ5NGKxLbMU6PWZJVGxLHHEdVvhuxPYlxBbQDCkliygYRMk+a/tGfiuiQ
mdMq18fypNipeUYKABca3S8OcGNmOo+LNqC+KjxzmQbvdmMbciFDl2YWPstplEyxXWmCCeIe+0M/
sQytKEMsdsz3SWHILGwVv0LR3LstsyEGmbAdDN99N7zkhrpW0rZA1lubgFjBhwEA8nFPEyTFCvDH
v4ZqnBTnGMfoyIZxAzHUSt1Y1ROSuTS/tCd5GZosxSJOrzpgZaiGY+ZOKD68Lyw3Iq0pWNGy0VnT
EOBDm9ZgYC1qPeDre4oNIox3YBtdqLlXMxMYHCEB6hFER1FHSOhyBwnMIbA7uEM0gjWcMyuTioA9
5ApSR66/VnCSMdhkCUoJNBtcuiGHz0LmIH9QK3TSDNWZNNS1JRq20BU8XPvwLBu5pKPq26sORBvn
bALEKhjHHdDv/AKNlBiSAiUyLfr4PAGMQpqgmncOMylwJLlOBzThOkQaYhaPjGeAk0qeAXyniZbx
ZibkIvcmZuSigxLcln+/t7BW690NCim6UPa26EK12YhUsNZswYJinIqOIfcrU8aUfQ4CJz84afwq
POQsjVgH2DWw6bHNbLqlHHKCsGiHMk4iuayAxTRK/DMb2sg/KfoahfPpZQTLJ37CcctzoUsKuqd2
BeqLbB2rILbLSS75/AT0bXM3+p16HKxpT+YGiwfhiAQo0F/Nwgn2tlOZ+yxrpguwc2fNalkXdcBr
4Ulpxc7GdZf43oaa12QHG3W6oWyrveCuAEeoyGKTA+mliMYmtCZZqg8gJteedcCRqIK6+BIAy006
1Ib1GnWtu6fjUHla2rG6v6iuc61Q3HOQerUBpP+O5CYDskHY4KcFT9tDtpER6ORVHMJmhidCZPb4
Cg6EYj/DSqbaPYFgTEMq49PHPNk7ofYqy/6Eia3r3Rq0nvWG8V406kJTa1QdxdEEqFrepIYeP9YL
yEWaMfKOrUDgMCD9yX30u7nAYVy4UwzUM4PEyGsPnjbYJ91VkO+oMtzRS9mychxe88tCRyJNONMI
njZD3eGwAr6k6yYNjwTChbQUXPqIZYx7cFRUwZWM5Ioi3mxHhZ9vXBRf4D47Bndx25jqhYUdMKBM
ZXoFF6e1H8xWvfx+mlzIpglD0ELzCCTadajyPuxBhKEJMgGJs42yLG5IyvtKqAsMtp3dNOuKJzwa
fkGzCehEnG4jVfHkz/QO2GgslE/80g38b8g9SUUXN2pmMQoLtUkritvBliwWOiHKmCp/2uEr0EXu
6+7fNDoASsLtBFK6bQZcMCDQB+Nb6ZdotR0086gP2fCW1E210kwrvNKsOQB2AYfdTzTJM691U77G
tRa/eLWxJa3NAv9RsZzvNnD/33pgRZ4BqAxiRR7P1wERiUpCA+fJWE0uTrNycZrFiVMFtiWUN2td
yV4KHYy9vOC3ywHBVI71liS6FFT5S0NQcYEnK/an/CznUy6C27NyAMwRBkerr7YLk4VYuG4zXCiC
kidJvPud32zp2SpI/6Fswwasil2uCtf+A3/fW++96Ai38Hw068WfdZZ/1P0udbYOVmy9aoz1f4pD
K1B/+4ft/R+6u0aPYg3KkaFqCbjDP0vtJdIqsFm74e2CVojh9Ftd7HYx4Npqde5CzqoPsppUC9WV
jEUjMhZ+JAO/NkmFkVyGVqXppA4wTbIYCi3f1UyWShmDdHJrv9+qtCEXusx2NdsBTckV5C4XOnrx
bWuD5PH+bpKx7pb9zkzzdB8nrn62nUk/h3xEIociBhhMw4HP+EzGHMg0r1bPaBOxT9JNLzt82GQE
YUyyjBAUgBgNvfhpZi1DyJUTWknOUBi7caJNnLN8LUS+JTIhP9JJj9kCcg/MMf60Qq/eSZUMNfOg
MMs9/HrJ8tUsouhR/CPLkSEBTnwDoLiR6fj5xKEMW/e2m2AEbL4FGh9uHmNgQSsjQwlmmG5aQCrg
CJdD+aHmE90I5KT36ERoeYw6Bka+auJcZhiBLOfnFe5uM5By5srAdgwNzDMdTdBFy7XhagBlTJjI
CQoQ3qMUYwU+xGqH8vgn1EpP17QcQKLm+AogE3wAgCMfjrcfswqIH646AFiOzO7ytcvqANR4xYYy
CpRuoOq2WNODq6rkG5GVeK8jsyIFXbqm6u3GH0z9XFmBcTajykHLJJejycTHqmydvwA1hW4RPk0T
woZkYVPwqdl8UBln0DoBHCT6tFDPIi+8yFDqeqfNtr2ZgTGch5M7FFu46+TEbOsU66Od390UloLy
K7DZwefV/DYOUM8uv0iRRlIHwI4CXDfoAFxMkC/pEjxKF3gS/hWGnKVINoM57UEUnRwYT/AVAK0R
F2bXxmmho1lQOb2z425kPPPlOrUogJdJShlGGkqdiGoHFeAC9NVS/341GU5GkrrfL0lRG90C0JBf
qQBJ11KcxKnaI44Auk99DzJmDvyB8rBqG4EC8tiNdvHNax6cMUq/4u6jPQ3pCDgPrpbeVjUI72xA
xbk6ehWx1onndvFYTg/NYGhZu+M0gPr811N9EQRaDFLP+/M7Gab0VC+tSCke5fNoBMUanvHJRzyL
+2mK9D1PB5CS/MQz/r+lB6QV34zNNzMLJLfhJlWzazL1Gzhg0vPALzQCkCAwrWhIl3Yq0zPTnPQc
DLh1Xrl2ZeLAPquAjni3lEYLHynSSC4DYkkfB9dZsEO8n32mFScl6upPyPZWn+LUFiqSSH+3+kB1
q+DyvZnTPY6Nh9KN3pvmatJY9RIZ03ge/ChcmUNbvShNWL0AmPZV9w2ArnCVGmbKPga325omyasD
x3liKcYnskAxUrQFm220Iwvd89zHUFF3NEn21shvQI04O5JOLkqz5BV2uliUVaN/8tUhaayvXl4V
+7Jth4sSmMPFAGgroCrMaCt1OvA2LlIkO5cbx5GbIxMPtk0ukQXZWkmGo39SSl+w4ayAr6+cSCU9
FmYk0i5Mc4zAQ4/IpBNBydkpvI1ahOFx1HX/nGmKf074hUakw/FvcHY0nHPZQFpD1vedXeFkUb76
yO8jHcX6b1zkeiDMfqlGOqsBZfXIeavDMjpaFn4gVS7dVSNT+HMvPoF0AZmTsCKJTHFafUzxbXDV
I4ARA0LuFkeKMsbdgVZ6HwOHqMam0AKQz+Hx4DkdS+UR2dh15zbBc8Mv+Avpx8LIwLnALegCVAKU
OUZJvQXfeAyobhX4rWhACU7kQjYKDuM6rW2eSFX2HQD87fqTcBjDBHAjcaeJZUVkBwyGfRv2wIvC
uqSrIvchQorvStKA4wbanbDn22n9yDhmH+xOTdF33aGYZAMOV+V2pk+n/QMHnkyc8kLSAlLXMSww
fhcZChI48m4bh47A4JXGI9ipyV+6StspUG/+0mER5L7+sgJBri19RfECd0m0sbzMahkA9RZsVaO6
7ZRc+tJCbSPthu+SXJbFDuRHr3C5PoW4LxVd1KnyH2OvjB9REh4/2sYYbZIY1B5+5iePjWYNJmha
PWWn5ciYdtyGDMklnwKGonkVTKvQC2MamsnGAjzugwxM6lprnhuUmp/MOkZcWgIn8f4alWvtTsal
Cb9izRZ88ui2uG+PooBOxjoMafo36cmWRvGAvhTfUtcUiExlyL4OdwFTigvpxVaVrgUMERuSAxh/
RvAG3d8Bx9SUDYlip/QOFHpmrIQnrUev3jT0q1j9/SbxDvAtTmPX7oGdk16Rlk2vttKiq4KLNKri
1l1P/L5c6mjC4nYMMDj9qgYeEghmx9MiwEwEdNjen6Yf5Er6j8KhhGlCH23obeUuZkH4pjLHdi+G
tpIGH4Wsunza9nrCQIKCbZKJ9JAhWV58Ae94ePgoCJnFLI1O4OECght/qR+Fk28R0s6w+ShWh2bq
rp/G00cvmxzGZNNX1sk3jfF7oya45Wrq/NzHUfZ5TMZHJ/OSrz5HhfXq0AR2XZha6OgrXfckL5nR
xspWyjTqgypStnmeeifUxHgn4U/y6A0KqvLw6SbLWUwtU7EIacmJRuRDo6W5VJJNpwPlTsScraYY
X5XC92f7na0yc6EQhtzAzErs0La9v9UGJRWhmqFHBs+CO63I/xjCIbmQii6R4Wn1ainjN8zcqKXr
rUJW/ZqPaUj+82GVxWgJAamWDOLzFaVIo8W6rRH8jM1u2M30Hy5FzlaQHt0aGTGSZnvWODLBLMR9
4fJPxQ+Vs9zER0ZynyPA+8AqUO8/2utsPZomt6BTxBv60RKz90dO05tqVBY4997/DRYieYg14/ub
Sy80NHt9Z07g1gKzg75NNaCWZGA5vaJqT796qW9cpWhkboOnURCi0QSZuLhH5m3ysGb47dEc/J2W
E7YGnhYnZc/kVjDXGlc9kgbjitN9bwJUCq1pFaGUC6pu/a3khBakEo4J312RA1HBS88fevUAb9u3
kRXPXgkZyl1nio/uGt9MwKGBcBSTRrR1GtWOdhod/iXEXxupxPbAkGmfgs7cLVzF9uhtHIBbKhaf
v1j59s3eIBHz/VtHgeVmTR2UOF3pPM/eHqNRgi2Ovco1Q7L1quiJs4/K/DtJdPHjAaX2NETHOSjH
ULoaMs87Wrmb3SaEjeZa2sZyUas7cxRTgRsFIM6KVsyPGZAT+FrCP+9Qkd9MAWr4uJKWEEaVo9u0
F7XLFXTvWF15JRu+g6hCTwgZK/xb2fTHSmn/Zjj3OxUJEHEqfkGTsXHJow6pG9NXcRoJWtEVKcVQ
GnUq+zNO+ngvnWlSiuRGOnNEb3uAepr7Eh+ZBq4eHsbIfPmHVWlrJUBf1jK6GKm9VmzyJMCXnKoh
1Y8L3dTTLbhV+MOWdPIJcyzTm47uy8l4oSNfYO7c7MRDpoylW+iNDAvb21G+Tmb6aBSZib8JNZDQ
15TekzbSUNrI2ehO5iF1FIYuUkfpQpE5JJ6PhQ2ymWALBRTRanAb+8nQuuBBN4Hj8H+kXVeT3Daz
/UWsYg6vnBw2SStb0gvLCmYEc/7196AxGlD07mdX3RcU0AmY3QkE0H0OH+GX9NYYg7n3ik57kCJz
RLJ80eTqUcqqJgMDApjXtlqXusJ/zGrvWCQGEJd4OFIkhRPSNInHS0tIxqeYior5BYvqPZiyXPN7
aFV+g2olFJRyMgfezMb4rGqBd5Qi6qHIoRYWRTb226AAXbeU5SZneeD+JMObOj8z0HXLINJWyt6Y
q9MA9jNXNQ7MH21X7y+S4EESOkgZEB7/9sw53UsR9QYbOem+5IoQY1Y1gJAFPhzI7wqwPO4ZqB+R
pcNeJUMc9YhZTrDP0XhFJbcgmSP6OTKvEnDwTmH6KvxIJsnp+uGqKyCSnPFU+2T2DKny6eRs03BQ
UdfMhU0FuESzmy5CFhtIbbAm/UnjysxBJapPfvbU4N/PhTGK15/IN5+da899UawGu7uvleQoe9Tv
05EH+f7uBtJl59wx79pWqnGJQbR5oR41Nj8yJRmoyfmNYQMuVG4nFdKY7EjxrqzoQC85Ts1RziMd
/reMYrq/r8Ioshm05CGOF71JOVeOoyChulTOSYAUrwbXwhsakqK1wY6FEgOoaazUI5iNaUze+qi7
1oa64LKHKXVJvzClyLNi3iKTDTUZX4FXt4cw1ecTrgW09Ax+CrCeG7iV7dpJvyZmYnc+cqD1q418
xHKrNOYPE5QrB6EBQY9+jaahcgAlEuCMoc7OQrNwH3ikyXSGi6v+bdYgCHokUWbb6VHL7A80Ulo2
Zo8j69rdpHQGCoe7pkQhAl9AlxhoLROnhzZf28IBoLQ/6iGMDiQL2wopZFP8UXJAhJxGQhBBvN1d
maaltwXjpoKDdjhSQxYGp5+g3kCsEgGSLS6iS1LUUIBr4n1TiuSBHgWMEIpgsHh7VWS4ji5nJ/XC
U66QBy9id9oMXgZCddRSCMR1QmRvQ+TfVblebzOuUWc1BSRx69TbIccvd2R7mQp0NujJk3zsOcMN
OAnJSAh1hlIhgn+X7gQEzyoHWVTKHGq4CUTgxRJIb039H0Brbg6u4XEQsHBwdyxC8qunTqqy8QZj
vmgjCM2ugRGqF5usRtW+jKhvPep9Axpb0nQ9eE5eChRG7KIQGYUgcJ9AQxqm9aEq2j8yB5jLOAb3
qsOkGhmgdJGPLXKhkVufoiDjNkrBnuXnBsDghFa6iBCTiYQJK/eQ4xUp0WX8vdHDIl7LpJ06sO9e
PSo78lrZymEX67fAUibnkTKy6/OpKPy31JqTfE91Q9mRnXR7y5Zkb9m95SZfEENCC0gr+Iu+zybD
Szskc+zLmgVHmwD7lAB4fAGH6nN5YxD2Ho3tSSmOHsvPwpBkMcH5KRzOTzoKH3J/19FS4zLYCPVq
XgpEIYNQ1fdD4Zqd8xhcrbKIt6ju8jYSsXsB6E2o3kPR/sOGkL9JK/2knVQI4t/MMUHXxBtps55F
+pR1loLaFFVNkVWb52BWkTNPTa+Aoom6JJRqr/PMsxxST8rc/+onQ8v4MoyUFek+s3Uk8PNVyWlX
7nK4NnHnDS6x2hNO7HArhCdrdmEgTS38IGYMnFMfJttozkLLMhPXRyjIvNQF8vD31F2MSU9+vToh
RNO9kLe0AwMS5DQmOxmRhqSgNaxdFgtQLBF1IZLO5qyDmKNF8mdlhfoZp7faubn3SLYaWoZmMJ8M
gQZ8c5F+74YRfuuIYf+YDADP/9+hhO/KZjWkZb47u3wRtFSG7c/tRfRzHgIJsUOy8o8iRdLGgNpG
ZNbNk33GpZl9FmOVF/KEJqoU/21MRtRInxrvg7hlIgBFpfhkpRhZdZtPdEkq9WQuZWubfxtL91+L
kC+NolLz/ppIvVjjuz7/JY5czNBfUPIKaGeDedvVfoKGb8nkFkOalEP5GuQ9O0iRdBU7kfVYhomr
fOEs5cLv/TFFvM+8nuWtlZDM4uSEcjX32c3KvZo5ICt3blx43zOkare+0aZ/tKgY3rNgxpNZiGQs
LVTckxvUCbBduYy61DjA9LM3a5UWqAk4TCOYLhwyJU4uZDrqzEfeh3fyyN3L8HBfAwbUTytmnamJ
7716UlOcFWsD5+KqvuVVlqCY7q7ukllzdwr/NhddINBYZxpTIPDHmeqRhDSWGpKJ6NKH5kny4pvt
KJgHPD7zmX22Q9M6sx556jvAiKKyjo9nO8hzP9JR+bGRUlJR0xQKNNRdqWmoJi13Nxv30IbsZPKQ
0hnI/+XNmYQTWctgwruKVe9Uql9KfoeN7fStwQZhvAbz+DEMh+CAp7qs80kb8Btl0srhZJnTtojA
JyMDvBmP+7Ixzs7Z3OxE0FU8CiB9+QrasQAo631lZJE5U3lsS/bk8kfXgDeWos+ARGPgHzVLUN7Q
MKq6+dLTQyt1ydLApgt7uzbY6nMe4MmWu3eB1hcv2py3p7aMd2blTMoGxKiF39Z9tQtQg3OJxyQG
ObUTRgBZBf0YeJj10d7ggDa6lEWJhzTqKhoOGswh+svjChIJc2GzsPTqDFEoLJnNtrdjXe7aX9Mp
ix9KtUXBlzMgoXt2rAcln4xnalBT5/rpwPRDzIwAJ6gZUOlyrRo3Nbl0YVhdI2++xr13cyG/e6iK
NewEZKX0OA+gs9NjUNNpozZtaNgoivboRrX2KLQ23luql11wrXwTkTI3befg2oAtJjPpQP5KmYJP
sIsTMQWZUADAlnjnPNXO0oscaFjGrNvETBt3UkaBPbUbHrXn1dJIhR0R3k331a/WoWP13qxmqLnD
6rUWTAF+WjuAwkYtrx6CVgmMqLi/BoXPwBsaSpmSg/y97e1yQzLQPXUDWN5g6NgFukwvZ99wFHe3
0FM3INPAbi5KD8JqkslGTjgWZn51uhfSkVhEpi4J7TSNj1mtLZYqTKSLXCatrcpSgH4ZSq/uAkCR
bTvFtON9G9bZxYvwn0yBC4HCYgzLAuXlPnVNpuoF8hwD+1jEzo5sqOld1Yr3K0fSAAwKLtStkZsZ
HClQb/adH7kKtvNDODubhanWZRM4i/kaRFTSCTNLt86ubn41U0D7pKAfvIZ6a/Wcwju4UoPNa3Cd
h9LaeRr+7CRTuIwUK7uwHMtTqo/488NC+psTM3tfus3NYxslmbCQZisvplufAvDCHeUs/1hdZ+cb
Wrz0JesSUCa3l2HrvbWbANCzeFVyTnALm2dFi7cDh4G8YTOagPcL8Xvik5AalKpPAhvyreFKRjiP
JCut4hZqbE3jiPv5I22A5C6IenKbxcb0azc02uEtMynjZgbLlmarkDSMolhEk7s3mkoOfzdTI/Nn
NwLROm+z4iKbChwZYFe4C2u7/jVO+w5Z/Djpv+l7IOXsrDCtfCHEDzAoG6W96Ea2Xe6mykYt3xvw
m/LPWaD8bFe0KGR8144U3T3Ku3YUqtTTZSg5kXR7VybnkKuSb4ug6dkW6D0jiG9bPbvkSZTtcxZp
m54T9cgGiCDb2Orth5iofXTNRh0DuAyEXRePN2NuV3uA8yFXkpvclmJOvEr795iuC9Aym+FX9jTl
FbI77ojseHIpgPf2C5bdckY8RaMiYw3VTnYLsPWVHw3fBH4nTVGoZxRCbOIh2LWaDXw9rVerRz4c
nS7AgoqdZ8XhVYsG5WK2qNVuHD2ofeqSMNC1w1j0oOmeSwU1LtzwH10yTzWmnZFgKZzxnaVcOhls
EVe4T22j7FmefhFGtAygAmPy1YqEuZGO2bbF9Q2yy/kKF/Y0O80nl01q5GriYaTBMTwpFssWMdZr
5K+156+VzBcr/of52PXaWcdrnWwgXLKiHC6q26MMh4Ag5z6GirrmgsrNc4Acl7pHoRb2BEGpe2Bm
F7iS1S8jSQm3CLHwoehKZ+qbWdU0oEmjntehIuJV3S9pZBmwEgJceUCRxpbshIu0oZ4o/JVCqgtW
hyY9JPb06V/i84W8a6JgvUNveifl94rpxTLIl2YURcm0DI+vOjHDWZRMk01YA7JV8xzDdwvHm5/p
bMWctQhH56zK9laVfqNjlTHNKvdvTe1/elFs77oqDC+gLVXOmRXw+wzeLRsDFyG8N2saZ3W3ga0k
bUgNZhAl9/Gzzi9FVrqc+wsV2dJYxLf7vDzEuOTDt5CWpdoDQDPGZ0FS70UDDtXy5thzGSkys+gO
7RQpPpmQDNl5zpNrC6uFmLvreaT6SWw2ONBuXcALjml/6XgzNqAmpN5bMrtSYE02eqxeQBgSH0WE
haZLzfyco1RjjFsQW/HG1HDHTw3JbDsf9lnV/ZTypteXZqSQstHqMhSoxdHz5IFnQkQimQyfzhFr
fBmx7rthj1rHnxSmVeMeAUwgrFHhyYrKAE+cXx3k/R5IHmklZ8r4nfKgj5Wv0zDeTEgpm5zb0jAc
3a8Wj7Ryl7Y0xaxYwqzIx/FYO+3T4i8ouvRfqD1At23kfwWshPqmL6Jx0+rt7d9VNAPOkclGeALj
GBUpuP8Kh7E+t3X2gSoVRW1k4hRCtiiVDHrYsTL5YHLgKVnbSPIe/rKEUmkGDRwxo7rRkYe66VqA
r1txav4ZtzZSEtjwKTS98anWox/prBt/AmLbPdgpww0iH77lhM+d4Y6qwnahwj6GwTOb6+ZB3PZY
kxiJux6MNDVqHsQIlovRL8u3/P5h+YafiGnc5rObJgOaIbhG6w5M8CiLT85FlWofFFfRH5XAPSqo
WP1AjQOIebw6YGFL2aSY29Zo3ScSmYPJTgCCBHoY96JAaWLf4gpZUxko7HeQGFK1l0jpmiPKpMaH
rq+SyW+d4BFoYyUeCSDLwNkgmuE+7H9ZSJE0i3gJFEBYRQwpJ1sZ8m6xkA8BpicPPgMLvUKsQU4j
VlgZ4ROtUEanngzFo2u9V++HFmQphNXr2Wl1rargiUZ94NUvJLI7+8m8w/3iphaJs437RAYttyIR
dwwJI7jjFvc4KARD2kwAsK+iGNR6243lOQfWx2kMYuXqILO398EkFVztKUC3D5AOmehgR2mbPrgu
jKhLQnXunY09RumWhgoyC5CaxM1FDG9o072mgUJAhCdPMXulT/HJKbFR5lNqUV4pe+pWFu6hwf9C
g8V6KOxtlVi5UwFnidSkkGtyafXtffWLF6YCAXGnml2BmUIc9SCfDHtW84hTBGRV2xV7UgoLGJD4
gcyM2HlsuBWZkoVt2Jc4bdKLFFGvHpGDn6lpKAJJLbNjc6MDqXYnZdTLndrelZHdbSiw1Hp63R/n
QInw8jG3XJjBahRptkix5mslJa1OWIAIiq9XmndF7e0dHEPtmIMtmlaOrZ80RXQNzDG6Us+99yoA
fje+HJMNGGGPLEKtg9Fk0JJMmshYUkYzGXymtJibZCunMjxA/Y/9YDbeQ50Z5VVrlK/t5IyfNdZ2
e1PB9a5dgsJ2DJoXpwnTD1aYqM+oevwKai3to6EN2VNzGYlhOp29dldY1rSziM3endwPzYWY6Unw
lj56IFVlxGAM5/52Hz9mE3gGIj9Igals1m179KYSXE28FIVKTGSRitJ0hb2h8WBZv0pVpD4ubM0+
rqpdSi1rj8zBxfXvxS7pOANt22GZsbWbskcNDpCUX+1p1s4hMi7HGh8gJECSoPZCG28Uy6yOINnb
h4md2E//ML25LTyo6yVFTW40ykGN8oavYgyleyGLeczd8biIMnXA6CuAmVVFOIsqgwdOOQ4UjUTx
cKiFcRjPqV9lfXMgmVRQr6/TEpSQyI8hY5KBtcxDSWoFyB+l8rZ91Y0X1QJv5sKmisCjHOJKcTuR
Rsb2kg7w5yBbkSLqyfhyRTSTVOBHdt5kfV5tCUZTtVXzEv+9gPgUXVIKDFAh0MbaxAmXwOIUIqEO
JVshORFO52/WUiyxPleymIKQV/g36WRDnIg0FFZiwqECA3pbHLKWzTq4nJn6CE4t9VBy3qsGz2Hg
Haa26GcGwIfEOISNoz5aszvqPvbhCrY2+OjQUPMG9ZHUTYckj3BMu22lRbV9GEAMrwEs+UozkAkZ
01xFhDx8KSMT0vbIVwkDpKyW3nwgJi1cO4+CnavoKuNhdB/Vqi11f854AWjahP0+wkEK0ll7Zm/J
RZn6HM/f+gyUdm5KwsoAj4HxtZ+Obh96lygz3EVDssJuXdTRujN4nn9Xj7UR4ufMzvcjMybsd8mI
ueUvU/IXOoYfzp2exiC9+T3IW/Mq6W/LmFAndMES14tIaaa1lOLT0toEsNv498mUL+q9mTe2yBOT
5mT5Zi4Z2Xh2H2xMqwXHDU8TWyeVLeaJQMK8Sca+90AlnnRskwMU90INK3vgclC3GQrnEjIA8CoD
KqEqPnRUt7mpZ3t0hA9Zr4bkrKshMn06/UwWwpfCkJaEb/nmsaru0z78Ji3IYb2Ct0LRevFIGu+k
s1za1AANFaVB8VPplO6hG2cwb92ftN6VZZMRbsRp0Bg6ziHgjF3yoY38Em5Dj2hCMY6q35qmt4uA
CXQMlARs8jibpcbkx7By+F9l1ogHbx5p5b8a/odwzcAWa1r5t/d1yiVGc/5SGn0POKEYiWAtGHgv
HRKDLlEHLDxH7XCrShoSLrpkSY01qL88hT5l6TmKrPZIaofUeVbiMo4ENZ+DekK4mClgQ+V3KL++
mFlaHNREt+yvWl2nJ1Obpy0z5mHb8gcrQOriyY437eC5+7ADWjINSUEmjh1YJ2PsP60cmqZAJn4I
qN1egzuPRg25o75uY4wgbpAi6hlK9UdsxMZpZT8kqMLFn9XerxxA7LJcL2nFhPf1Sg9a9H29YR0M
2xnMc9tQZToS3kxWghkDNdBEbkustUSG23j6a9fE/ZnkbEQN8+xaxdXR0xOJ3vSXxrWuviZJffOn
uFOTlOSvejbyiynmYv7CLNhOutVZ5geokfMjB4U0ppd4Z2Ivr1wt8A278c7ED05aiw+Jvzzhxiut
HL7l6xqad2aTXfs6suIvZtequyGetF00TerHzondxyApruDfUD+SqJ27n+DazK7KCIMGh9+HLGzS
LVkA/ypAxiIQ+bg3iTrwYvkzTglO5BAPuXpSHNtdmAyoH29MPfxAXkaUJtu2U4YDDbORJdcpjP+m
ETU56NXNNA4eafTflmykSnoFlM5yyYHhWdsEm+VNxeG7DI7RZfHGKHFnZEdptpcK6pFWyLhJ3/MD
wF7FfrcqBjhTl7yLsKo3gGp7NHiiABjILeB4lThartwjjUie8LwIGoKCBpx86y6NyYjMjYL9Mvp/
ultFtdX7yQWc/RsroGnx8HpbWzyq27rSK3ts/NTykqOVas6+m/L6ZGTN9AHHY4VvhBP73ijzI7hj
jD/IosW7Zz8AIkvikhe2l+8UD+UfUkbontVdIXE+CbQTuAI5oJtSQLSbCYifWkPdpijYa3LF+mGb
OCqdvd752DZtduCX5CfDBfAtUtfmjQuq828WC3xN6+wfgJPEo9k0ANpnwB22mznhpcyn8EK9MQXf
qhzaXCtNHHvA1kaOUVqunFrvx8rs3Ui6F+BPROq3XEg2lLjR7BMUvev6PI1HkDtjq6MMqr1zlUg7
8295fVNyKY2p1ynYs3+RQrcoupPrAZQIwOcoBlnFAPhpX72Su8l3VflUuXggiVHhHCKjr8i7h6T0
2gdU7ryWRjwcjXy8iUhOFhU3q93Oxc0cU3fSixRyWM+lsy1Y0W1WCjkMQxTWO+n4k6IzTTfBRswX
QFGQ+eKcB83ZSRH1pD8NTRwcT8EUX981syLrFcegw5Es6DVVZmeMQAfASyn5S2mVRl3MQ1OQNbh6
/Srv66uluvmmxj5np0ej9WDyRvHYrZnBKPEQjLsoQFUbicmATGk4oIoBe/PZ8d91B9PEa2s51nHl
T5FA+TCdNAa+LT4nTUc9OdTA972ZNCTQ9E2Zzet5fi2OXI00tK6gLj2PfFs0ZQp71liViyayuker
LpCmzkWkLJHFdcBBP5jOcu1m9tTgl8yrN4k2b1HhO5vYXuEABmwV2VNtDpsapxVAFE010yfZGNR/
6VOSncDfdjMzeC8vUYzRm06wIwXJyKE1R21XZtG0kYFJMfGCerfrftKIGvIaLE27tijFkTFISe4h
x6bMQSQp7Wk+1F/81du9vvVwbrYZ63neaFqixhvAVoPFzMiB7DEa6kuRJNoL6D7Av1BP3p5k1ICw
e/QLVsenhSwM/8wUA1SSFKpLkZ+nm/UjBSEz48Acc3hRw0ZF1Hx+xCmlmEiI4gQXXHP/iTyEyAaj
RIDPO3ZpWI/Dm8ZK4gOteSFzw3yxbvKtXVyJyXULGV93xddd6wzfsUkIrOvIMftNxZPmZOMZyGe1
+O/YSiaHxjgUyE7lNqJLKvBfgwzPdo40ojAqZeGtDRc+ZFrwBQhT6Uo92ZANDYUhhZdqOaTJ7kuR
crJdzDxTzt5KT8PFolfqhTuFo7kWPitzsrHDFs+geA4g48Xi4yHCRwXfEz4OyLRLF+KeJwdlF3bv
6gWHGiq4ZSAfcuzI9iRUzNpVNlIfF6+GitRKMpbihZnoUhwyclvvNVDs5DB5wYxNCp+FHLWuwZi6
JYoL8cNLqhDAvnkZV1tpSb3FFCZfLjmCjQwxaBz1VbNrbb32F8JlYO4kPSkm/QFwR3tarG09DxLv
8ReQjobzUQe1mvgL0Ms048FRNtRtwlw5dZO2yeiOAg/POJAd2n4v7h2YNqAu9C7MwQY1bElFtyFm
h3TbLFVv5qSICXVO2HDH5Hc1XZQUqCnxK8vKD+EAbHOk0rtbxvJyQ0OVc9kBMyd7oCH1DD7MwvQP
pPRlR81J53Yrtb3FfxZxREi21KRFPrVi3JWRh+wRAJJTFBmZJoo1gLZYAcNrcFXj2IXT56p180f8
qVE3xXvU3JUWL4NyeENy6jVhaxyzTv0s5dKdPFECJZTmVEQaEEt1C1gmLPV1I9Bz0Cup3hkIydi0
8F4doPJ7Nmd1KxUOh7KQJsKPxlUQ1NaGuqCZRLT/ZPrWRCSbNKc44sfrKMFnUUM4daBdARgt4dAW
eV0emcpepIhgZ6mRKLQ0ZNzWmdN/sZ2R4/crZcgJ6os8fKLehOLkXdLgsG+loFrGiYog6ahqUQ8p
uiS1gJd0K6gk/4VKxqOjrbxI2M4cpmX5JYUgOy9PfibFUGxSnNN8CfcMRfafg0jvznppV2D6gxQ0
E4Pfq277GBl2/9HI5ivJbSOMDy5OX/Y0nL3uIZvN8mMdJvPj4KRIQeLuU9/ifWvEFYDy5uiLt6U5
tLpdzlFayuDnESroWG/sQ3Our9R0QK1rfep6RMZN3cStNk0Efk0aZaVXA/73bkhj0lCjqvXCOOfG
JL+FRqrDrlJ73S8C0ziC1RiHpZy82AiyW0OKMtFDP+TkxRNxTUhrkN2AAIrMSZhzy5hbkkwPVfU6
6TYgC4D3osybKorMRw1HcajmLdmLDizIBwWVqJvADaavM1egZP4hMrsN44slzvG+iuZTVWQHKSru
SikjW+HgjfMJCckHMmP21LW+tOvpr0Wqe2RykyZllP7ILdO5mGUB4vE67oEOlwL/kuFyC+fI7Huy
bcY4+U76XkuDfaS2+h51Q45vKEO2b1yAAPkSYl5oHC/bxxyqnhphQxq9BaEUCVf49I074omaa4U1
2VBY8lO5Rs7yz4jINc5HpOu4fcaeAt6UeeweGEiofBqSQrFtPNPGpnJGsceVRtIB5Lv6Y9zvFCSJ
P5GOGvKOPJ7uYjgXKaIeeJlCH6nx83HlMFVjs6kyy9tJD5qqa1NAkVoDUuD5YkTDZ5TrXXn8vl6h
1PT24I4xYNM43nsQzdkGe8tuV3NId8JlN4i2NPbAuRzFhQCC12tcEYlu73Y3F7xLAK0isdzJJYGL
sCbI99UswoWE5EcuRZZvZ9y2bFQDOU32szrELgAB8CGXb7qR3pJyXOY6AJIAlwo+yl+Go82a2+dB
WpNaByXY1pnHQXxm1sHIxsmb4GDN6nPRhNUFvGfVhXrUKB3ASKMeDQ17O+RHXPextAlnowEJ7WBu
Vs4juVAc0pBzqUfDQYu6V8qhwQ1ivgfRBr5uOVI4gYRTEo1UkIy0pOi8PN8r3CPqR/AeonbmEEYa
OAJwv/q97z64cWj/yHF44Tdq5Xxo9dI84M6aIcvS05/JVDPU9rsef5jqFyQuCl5ZPBwpfu0mxbNi
lPFFDWOw/Ax59wXFqTtse0GYqqBWApXrV1FA4SR4b45ZAYxf1Wr6XV2NAx4lJ3YVQuoCoNcBmxmX
UpNGceg39jjsHbVBYouWZkjNp+7CPrXb7tI0jzgGYNeON6SkoT46pXlKbNbvSj4jCUktpi3xHLJD
uQBA0FLOmF7l095ogS5RBKBMp4YU1GsUVwPQhjAliUYE6WQRTchDZk4Q7Ekzj56jbjWlnfaVV97i
yVC2miY+q1JwDbl/lKo1fiAKQTVyho3eB4NgFASqSn5GFZXuK4ViCgZC2KdWO34IzCm6VlP6DWBx
MYALwF7nzdb4LJrIKZ7C8TsNQiudhFgZ88oPgtw+SlMly+NDVjVLd600QU7nBpgXiSaH0Rjdl2HU
EjB4jcW3KjW2o1YEP7siftWHPvgT9ObjFvcb42PiNsrJuzsp7QhIxjwsv42Zvo1bM/ipxSG4cLzg
T507dYC3f2xqTTkVM27NgCHrvkx8plyPi29lYsqZSjVI9yh9TJF6g5xCZthO6VO+mkhnIynlq8UF
sH7demh2Mt1wYXPrDnV4sMwgOHo6z8s1TQ6s5DmPXjfdmnAyJtCt+lKSVEaPLE+zSTbOjINdqclw
/Y+K+lk9ueP8SnISUY/iBpr3HFfI+AoUF1XXeYxIptfZuyIdqs3KWEzd+mRL7pZysCezXCMNE7ov
gfYSuq+A+P2PiMQSDxiX1jHqD7SDFL0JEfxu+DeX8R7g8b8gEpelMwIYyDN3ZeBgMwg62YPqgJem
pgcCfNCKR1Ti3TRpGQBmgfSkAeZFI3xoyEhdgsD3UUZbBBpLbTrMXY2CyHKj4CuGT0QsOPKRYFYD
gL0mAduvFdzYtmzbn5FzLx4+FgG6RtvmRY4jW76RWW9sFruURXdttdq6UKQ0AMBInc9HGskd0cJX
Yym2QKQS0mwIQbfJ1C99FM9ANdIt92xaw61p5tgTQ1L0d+1I1l7gAVI5BXi6dFkb3l1kLDKWQxGL
YovuSk9DGTaegj8Vr432mt3uaR+52ml2GfJZGq3Zy62l3G5qpdFeuCdtSjXC4iA7gIcuFKu4cWjV
uEkwAANch1s30+a/1IYd23H2/rAmkx0H1iWHuMyVz8Bi2JBBGM0WCMBZedEat/zQts7f0Qza4MFU
OnwL1dOz7sz6lSKSYjbyo14y7w83C3MRsS+ai5OmzUuCR1LfSLzpQld5BnC5/Kpi84Wu8qSWrvLc
Ur1prbnVP0ntXAflx6Fua0P1dQ33EE3U1s7GUKLsUilmCkiJPhW9Mh/6eF8i4fYQTtmL1JKxmuF4
YS+F1CMNkvYaZzPO+j6ZgYcGrBLjIWhU46HiVLWV0byMlZOeVnIakkM45ceim5XJF7K7f1yW6rbI
bXMjFRHXonQU1pnZvbBiTk8kq0HmOANNw8/tcnwwsQl8yO69uKzNo2kWH0lOTYzn0ePtTLpqim8o
4XceBAVy6ZxUBXCmazxacwChe+/aqF3hwLqCPzmYQOPb5AJhV8DRElguGVcxCl2EHQWDseLE+YOw
A2bhsO0LnPZaoQNsTtf9pNh5cEa6WLsd9Un5YszBF2TsBC915IaPTWN7+LhCHkUpmKAAsQBW1Hh4
UdTsezqlyhdg0PHLabwBwTnZfurS9hg6YfhVDaJoP2QWUmp0U/+S/kVRtLIpj0oDgntyBoXmPu97
91NnDsEZvFXNlpwBP/Kl4Ito74uIXQcoRXlVn5GWhEf9PPrpGNZnNRvHL6aue/7cmtNrodjaNtHG
7DmrTGWveF51tfLKOVXMBWhlEuL6vzOq/VQHxUupV9gb4r39aRgLoBMXkfe1r6wXSy2nv6cEGbRW
ZCObE/NNrRH9tEvjM+4Zxi/Az7vNV/H5mIu3qVaXqOMZkIqlRB0qFvkjMj0E0zMxKYKhuClkTrpU
yOdp8n03VFQBHIjmkBnsqznkvDIUTU7zdmmlbnow8ewKUIDuALKkH+Munj5rlnWonaB8LUddewwT
k9/SedNnMhur6WY2wwzJ2zczrQbbA7lTSDLrs2H6HPSmiBYhF0MdM+fQJkq/T5EW9zHsUSxr41Ho
h9I+0dMcENT/TtvS/cSSoN0FSRNc68qrLwzFJHtwjZkf2wBP0F3ZgZRYq/8UB3ec8vGSeUx8zwpZ
HVk2il1BKZrl7VOKdKiv+M7rtobn5ReWFPlrmPZPqNCfvuLupNtOCiuEnNuTXEXS6DaOG+YnNW5y
GepmTiVwtVCQWaPiFI0dxY3oSVmOFP+btrQc6UC2Fe4jW9/lbivf3ohAEOJ4OymXZm1kgv5V/QsH
KxXO28Fw1/CGhniyxy5PjkloqAZQBvC7tCGFQey+dWLcfMiGmndleOAZz2r6GW+x6hh6Kg6w1Ch/
DvDxfqYeEjE/hqwFTQf4uoQobNnSVipwiPQRiGTuOZlKTuX6e0wZOE7wRdkZzlGpcT8cjDZ+MLJe
TS9D76UX6rldneJnym7jPY2zcJwLv2TAwOztrVCQtd2nlYPyKjh2SjCB88CsT9VcecfyTpRNDNdI
lUN5WpebO0mFTQppp5m4d/XF2LaTU2hFJzIhD5LTcCY7Ekq1aoWN7xWRKRi6OyBlnSyj3Nv6APDJ
yhiPWem2J+STRDfOOKEJp8rcKZre+WJMdHLCikjk2mQWnkLNACt/bit7H/AdWNAz92R51g8x4iIW
9NOz6Tpb1treg5SX9WxuWDuyfcQ3adJ9YMYP/FBPzz1OJjZlnuZnJdaPfaqwz0FsJvscv5PnCMm+
L16OD2QLnM3vXW8sLFBqXZ4LT8sXFjyGjh8uEYMssgJJTnOQOpc2KLcBdugvuI/VXrEdTny3GfGB
mgrtNdRMnMGkgXegIZjV/4+zL1tuXFe2/JUb57kZDRIcb/TtB82yJXkuu/zCqGFvkuAAkuD89b2Q
dJkun332OdEvDCKRgGRLIoDMlWu1+zz2sS3UvaEV8uvA4BU0ImLrse9Eeoc90K5iqdmuR6+aJybf
gicpaEHC+sTGXN1IyQ8kx0f/40hsujwQpw+CffOtVYpkgycAKmG18B99Ch8+NmoLKL6xPD0FfWA0
qyHDYQwiQjviy1pItBb6rE+21rDAJBCCbzqzUJBGfvMtsWl9GjdzdcnSu2pCNqDMSAr/PFq8Q9LF
xI4EvJDVPh9jlLe8X5wRIouQmNec5bwPNn4KPnnvdW6QGw0dcqvam+M0rFkQiSsfYuO3ZnUBzElh
ZezqOyuDJpft9j4Axqy4tjli5QnQwODDZOad7LpNUjvd4+Cp7hGboCvbtf0bajkiStayCb0jNQfb
rXd22qotDRADHtBBCZpN6qXZmqHdtHZzkKajnsuQJ5vEiNmZcafRkvCImnUi+RHtKv0NVIGfbKCq
HINEhUXtEanJdv1ZxxgJyuxQ285pURUmpeHUqVGsSkarL2S8oVvpm/XecIqnAoBaEt21RKMejKDQ
tWLWE7WSvJj77NH/Iu3gC8Ldwd5vsTWgjXM21W9N2lYvTeqV2jnUzrSt/jSWeuM03RQdt4SztsPG
2A9tJM+qruSZ7pamBYn3jQBQZ/2po/3dOQu3dW3Zp8WL7kwEe44FaC4pXzjkVbAykwl4O12SNddE
zflEiQPE3DVbKf1Ig+iydC+lUqjTX4MA0L12SIe9EYdqQtmbaG3e7d0kRKCj6etdpUkCY/xj2Cbp
4nwvI+DVgRmxOtAOFMY5qQ8B5BvO5KdQoHDwUu9PKkFnCjtRUaNMaClBLybLuNjGa0QF7VSV3ssm
34CHrt3Oxl8u1EkjaTZsZPINlMTbbUkq5BCPrA8mzmWgnWqhqxVBPtWI7kDW49/21RkSNfU1Rw3e
I8uL2z6S46sb+bWWrqmv/ShOHkVWfra/+ztF0u/kyM1NGTjivrWCh7aL6xO1RORBXd6Ua2rRJcl4
fHQjhObADZneky1iQYHfdN/umBP3oIL/bZKpMcUGsDK+raPgnAJHfbVkeSgzFObeWWQdMgjvuSNK
JU2N88Huu+kfNjO87IKiSe/ea5tjYKfTSx3mzaG1x2Hr6GIgu8b2ecxUchPkwnswIEYt7dy5wR7x
YWbDrFGlUDmFcy14XvENl2O2rTpzD+1H+14qEBnlhQSJNau3VtGYKFfm8YOtO8EOUKjAeyMUyMEP
ss9VeFiqhOwGxXKMT96eKosmBWh4ZgDOoGuOxuirPWRu9quEqMwgaKXzXfRPkLbnnysDNDzvKTCy
d0EWkP3TP6eTVrDvociNs26bOuZ1YrP4YRhRwZU1U7mhpmlHyUPcxRszDvtbA6v/g+yzlwQgYAiA
ZNy+GCjjvThB/mcrAnWg1mLPuyGBCFT0lZnKvlj6Eo5xj3Cxl3+RXvslNXok8Ec81mMVraTPn2qe
ei94UkyA6iXjnWVI4IHANH0Nfvf+OogLY1dj5J3pSnOtRslfikF9GeK40vN09eB+DQltY1bA/JhV
vCuBXALMDKm95TIMQD+DSQvdiM68dfvTymkH+wTwEPRn2glVxwLPlXMOWYdVUecSVW3omW36bjKF
tw4D5cyISwt1/leOELcEsyQQptcZ5glL1ill6VOd1d53fWODGYlupCqbIx7e/Zo4v4Wd3NXI6J0W
yR5tkrFKTwuDeGRHs9fvJhZAxsC3YwCN6yA7eqnqD4kZT3ujkvWT1dZPDeSPf5SG+MNMbfdhdnA7
BubW+HvPuNibQf0jHCd28rgNlVmvCNgpeL9Qz7sf2ZVpsc2b6nsFrVI8WIV9y/WlMMc/7CkOsZPg
/JbsYSv9TZlMxmaxjdKxjwHHh5c1CRIfDJWit/6WHHrPhsVuzA8T+U7hroa3CM3kbRsdgOt1DI3u
6r9oLi7kp3RMke4+DVv8vL5+jhu/2v0HvvSKy9C/ehf0Op/8hqBC7rqrJfSQgIpuVAWCOHwtdqRm
THLFdKFesi0u+MyAiq41KnpxTEZNMadnoCGqmdQRH2xCZUeH0SjHI6sd+1wHTbdVASsehS2tFedZ
/N0T1qH1IvwC7QDYA990foys0EQEHn/CdszZ4BliXHQp0cGU43jMOuGA4r9AzRKY5i4gv8gP9Dh3
Q+xBk3h6Wh740h7LnSPDejOpqkvXXg90d+D0xXF+2A8xR9o6kbc0hKsiXSYwId+NoqzMdAwQALjN
FUHB42LszyAV/vWLnn/M1I5K79VqM++SGpF5D1EnevbSpcRGYusI29qKWiQPTS0U8rvfZJG5Yp1j
s7JpQmwu5vbogD1i4Ia84pDDFOsyN1Zj6oY3KBUx7kYP/3q/ma6VU4V3orXCOx+1p4eC83BFTeoI
sJPfZAr5Zhpl1564eSutN6ICRbGBl10LYZ24dNSNGtq3iwRxzTbIUXjZSvPkVTgsdIHwvw39ndKb
RRxsLbzjor0AiAydZgvvPY/DYoMEE+it9A/WbzL8gLvKu7Janh3pp0sdoZ+bb73U9szhWkgudmHh
PLh5CQpny5byiGjsW3Ni0dycg/8U9xeZ/WfeJ30DxrRfcQUIIUBVMnw1mw7IEYoDfIo31GDChxSE
fNGQDJLfAQ1wuAVoLT5CRXp81vYAPIP3LhKG6wASnALH3ssiqFAKiaygG+/sofNRkyfrh3yQwaqA
OvORmkU3IfJiZenK4X5Trp0keTR6szpnyq8eusl29m0UOmtypkvsvHK/j+5xLqmxwDcG/tlDsaM+
hJvMG9sY9tRJJno9q0nfXo+N/tvrUa9ZIyXlD1gvKHkIipf0hOKW05I2pLuJi7vBB5nxYleJkWwZ
QqAoYP6VdlS/DS/tQueR44NHvB8uG4JyBdxcd12U9SnHvmj/wdboXN/c/ug/3w8elAbiPGzX3K+d
U4/nwToRU/6jSp+80be+WRN2sTIphhNKhYZL5thsXSEzvQPZorGhZXBZC7vGvgF1i42y49+WR2qO
ZQP1zin2UfNsThUir5CbXeQk6I5swQgMeKQyf0O6EksH8MJ3cdfEB9MXI7LcrZOeshHH1XYE0bpT
Jd5skxH+2dRBdxN50y22pwKyJMgch12C8EVViONSGofYXjPbltI7ssWqE8e5zG7xoWo66efGxSmi
5zQNh4fMMsZd2UOdpktTcTYqHzyLuZF8Qd30H/XQh38Y1mNnG+pnqXcdWVWND0KPsYaiuE4hfLUK
eP9kGb06jwj4Lm8ti4vZtLwzMpWufwxKP7z847/+9//9Pz+G/47+kLcyGyNZ/BeOe7f45Br1P/+w
Avcf/wUUkbYff/7PP0BM5zHPRwLYC3zTdRwWoP/Ht3vAtuFu/i8U7npW1tvsKAxnKKeHNu4vFIun
GD7dUehfttBCgQiGt/nUQS4xg3y8af6x+NNdT2J1vtQEzpULJLlOItD4RTAvKQENxNDF3OdlteuD
OIRsBOi5fODj1qPyEXTMxuKWbEVkZBe/BLW/NkFuPJ/t5MtNqJx98q2Hak0jyT7mmYdKITtb+e41
YpQT4jfudVZ58434dfPe9X4z+2DFere837CExSDwHLt1EzueubM67xocP/iRaPgYIcC81smcc+uE
bx2EFSPEjIuSFv/4PmRGjVFPICcEybo0uHbxOR18xynzDcFzZqhZN1Yx9AEaLGne8N3RkrNdEKfY
J/nq6OkmcONjZep0gAKJCivMTT9Cclbg+YPq6lLcmk4Q3UF05sNo38Hzjtx+je4t9k+jSxUm8+gU
r12bTnVfOCCL5RAFLEUFCVmgc1PdItNyKRxpnlPZFfukQ/CsMNmbC3UsfnEbQR0vnRBSeHeh3sUv
mLBwN16HgiXtsnSoNpzA7uFn2wExYWiE/vNr1Po9Gi4QxPo90tCmqjCK2lllvb2/5Q19eg16f2Xa
ph9m+PRCy/tbZqnorVG7DHJUB4KufHnjywQ2+LaX90f+TeypHdNahJQukQJpWL8e/PWnlAx16Jjc
DICayYYW7w/kQ4txyfTIXLiXfugeEXN0f+Z+vwepi3h1FOQ1csHLi1FEyI0OWb4zJ2k9uY35jVu5
97OGzBi5DqYF1y75J9chsr+FID69aSPVrxG9Dc62kimwZ1DnG80KuGYAqm6zuAnOeD6ma9mW46vA
Avyhg0YsHUMlg9tYxeE81acONgn/1JSttwaeePyeORtLgyoTR0F+0UuNM7YQmkc1qzd/54CnOLhs
tJdlcb9CMUZWA+o1IDrhBB74zHFIuWdI5tw7jSE2bmnYO2pSh1D9th/y5oZMNGp0QlSn6wGfRi0z
fRrFsM34+wXAd/inBcC1uGMxBCGh6MpMi/o/LADJwAEfmIYO51/wkaEC9doDY9VN2mTOgzL6ZJtG
IdSUzMF5CECYdppY9ZVaEYjYHrR/7qBGiUyTrJNtrv077d/mMY7Mv/xpRpeN/3/+E2oKt33O/ENV
AQ+WSftPgAseBmwOX0on9NZ2Vg23bugieplM0VVcMvucyEpue/AbPuXgSEZZ0ch/Dk4CSVN7Hs76
7m24WZnD7dAjvKlq0WzNKLzmkPbjm7qWr6Lvx8NMUPUXzaq0x8McKMrdcG2MCEDGeQkOxsBiq7lA
mYqZ3QYYBZWBcaLFjyXf5qsIe6+b2UP50PFsEb+bi5nnAaYMbmjU5LfTvmFlf4F0kY06Mc5/eEmH
Lb+ua4b2tllsGnBbnSwn6Nxdq/H21F66yWZmoMnbGfgqtKgdaad12PXFRhrgldr4KoF1HuV71XU5
GMNXlXfB2sKx/IxqbQG4QlFvumQavrfg59ThhVY7MO2Q53Z4NEXkX9PJDM9fD4VdLiA0FHtZjm/z
mW7i3i7iQfEhUvPBMX7vpkpiGsyg/QoUhJ2Fm8wUII3QC2sUxc9GjByL5MbAn7NazE2IPWl6l947
qTB98FxH3fMR1fdMeNGRmqlRGHcVX1ODLq3K2kNTj8k6Rul2tv40oKh8HP78tVN0A6qo4w7l+YV/
CuzylTCJBD0sOu/KFXl5wx2O34dvGxslEegkj3iYvFNfqlc51M6MUtT+skjaTS38Fhli8OIYOMog
+geun+QKWp39ChBJUJT7Ur02RihP1AsOrOQKX3IIp2pnih7WeCfkQQRENH5MzX5FneT27tEIBGr7
Lt3Qv9dI7OE4tslbwEwHGj58XPrcbdfRSB5UtQ0cYrPj2JghiJOLQ2N1gM+UQqitph3vyvLWCCsZ
rkJwja2gscMBjo+hO7l4NzqDvAU3sBpYeWsKl52todqWlhVeZGjVx3bkz3mqkBTSF7LT3YgMOoOC
z4lanQodvqrBMLA2iqbeokTGmEfM3XZbH73QeZ79yPY+S9F2b7M46a4EM5T+PzKUBqw7yKDOTc/x
gwtkfI/UaWsPo3I/erh1EV6itD3WtovP7HcPsv0+R625oUqr/Onk0Fb22hSH1/BEsQCWctQ35F42
2yhI4HUDh0hwo7XRRl9uDB2t67m1BadUdmXow31AR/+5O9SxAN2dD6hvhpDMN+blZ1N1bbxNcyu5
5iI7l0424HVqYzMK5Z56XYQhQyB7e6gU7G0dUqcLdQhL2Ks48pP9ROUYsQ42L0ZJNRlWMeL7azRX
poAA36Yz2vpEl56Fz1yN9b4kTAHZbAHeqR1w3TVijf5zMjj1/sM4YUBJaTdioKkHzt7YyOQgtAzj
NRi1IFueinVfxcVjqy9eZT7HwgLVQMDyx8bO7Y3BeoSNeVM81maWXzET30Ma0GRtfF+BooY6acDv
w40E4fEkQvDK6rNtaEfBofWH8cVI7V3WDuwxbJm64IHbYG8Ju6ndfO3W66aqnV0SpCCsqKp1zrP+
ZOcjSH6YMb64QZVtOy6DQ5yl84zQQGGPpRu+zUh2emFyM3LrZcx6to9NpCxFgkRf0ZbPpuFE4AEG
d53tReWzhQV37wEfvKWmB+QttBsm74qafhqcoTxv3dEcMo82ZB4dgTi3nsN6nyORJcjlDfAjZdJA
UBxqfkUzhJdWNjvpgdSNTI074SdnJpyvzTCvECL/5Ud3SL02kLLPnj84l3qWQqidkIBi05zUSxeo
vPE1S2JUWluA1eVec0XfPqG/aHk+TBuvtpA9p28f9fxrY8VBkks+MXduhzGTV/QaQWhYe7dHGYqy
UHy0evsb6msTh+fL3CLHWETuqrRQXUPvee4BKt3aNzaCL+RD73+ex2XzDEJT0deIc4LA1EEpTuTF
6RG4+Meu7OQlNFJ5mTsC0ZXrDkWpiOAgdqEvY6upIFC+ug7bUoKZ4N2WY5ZTxdkvH+qige/e1LJU
dV37AK4EWz5m5fzjpX8f/VjfrGQY6L8YbEPZlzdRAlmFFf3K3U3RJ2eRJM5TBMTwpm7cCEWTfTpC
6FShQKrKBn7wzaQ9I8e+7ZgBhAwISItbLtoO6cW4AUpOw2YKU80+uUbchKOV39pROu0dLwQ45Z3T
tU8h77uQskq/v/ZRvHdcTHTXkKSpG1yJZvxC+3rmePmajYqfx9RK71BqkiD/hrNDHUXFOmBds7WC
sr4UUBbNnW1dVJBZaopvbqBQWxek5l07JtGVAoP5zuEhf0YRwlWsQ2FTW/arEOXtd2PJoqOMoOne
r2SCIFJpJBNYf2XRXTILC2o69eNryix80vix3zSeMd2A8BfDJfefBB+elqJGCf5oCdhriwcz2BlO
kBrQuzNnwNq4M8yK7x0jAP1JaN+yNC6+CGkKhGTr+FiNjoHDBE4+IhL5jzR08d9m+ZdI+m8e5ZhF
D1WDQ9N/6KFfJUQU6FpZTrHtJ2inWlEb7XM/Cm76iGttzeg2RfH6hUx0Qe5ZHirRompDu9GFO3Vw
Y4zjx/HUUXELwp0f58BuyQTKofN2IOSD2l9l3MZuPx2taEAy1dQ2p8L5TdvqZrTXRWGP24rXahw2
Hld83QU+pBw1nsNPvPpu9B1Q0k1md/hk417THaqQgTSdfCrtA7JWuYk6ECQasnv1TDy9y0TwJ91i
VfWhlcaGuqjcsp5sZ5j7VNjxJ2mrvxr33tfEEFBJBKqhHa99UE3/XQTguKAWJAijgx/mfE1N8FB3
D/W4LQBnvR8F6x46hW2qCOtyT32jM5ZI2RiPQQpozbqOp++pyutToweKKHubjHxpxt7egp4Ek5Ws
Ry2Im+1dVJFep+4481U378zVvhLnxCiT00JcDfAs3zDJ4u3CUD11GZQn3P6W3Bb7+/AshIg5UNz9
zh/6dGUDbfy1n6y3u8X26Q4lqdHrNILJkUb4tbqxuHLS89txOkEeYNto7Add8rS64aj0OirJ5DlM
BfgVqIPaTZvj9NANEGrVI5wQPCCANgOEvanq/MZDUOw4j5ndtRMqr+JNh+eF761ZbaktkR72OI8B
uxZlW2JPnDkQiRNxviWnDySMpg1QEvl/MJLTGDSPOKZVm8mJX6C35F63jiXuU8+Zbl0vWVHL6JL0
Hlws/ZHhe4pcnYcMWdlUA+S5TbDzpSna/2KC2XkZDNFwFIjabr4B9txZUayGfbdiMfwchzRcSbce
7kIfOTwH7JuHWoTRfY2H4uwZvy6eBdhS1licqz0hiRa4Ed0NvOq3hvELcjROoYNDvIYgzUCkGbZE
rrPB532/tfGEXZFvMcV89/dxC8vzP8cteOB7DHX1gembgeV+Clx7fhDbfTkmZ1ZDBL1jWXOf9+EA
LrK22FGTLo30D27F+kveDs39OPUQ/mUgeNT+fzsolg7I0oxOrRIcNzZhhiwqYUDpghNwePHiH4tl
Nr+7ht3k+StyC+IfnirXwkEoc7Tim6jxosfSd1oQV0i5D3gRP4oW9DGRO47g9kbvZAfhw7j2dBcZ
wOI+oMRJ2VfkDhLEDM8LgT9Xu9dJE1yqxj1Ti0YZrTj/1atRJ1CE5lUpu7dXg0JV+NBsaOZPr1Zj
o20hJ/Ew1nG0YWoKD2bnWk9Lk9UF/9C03ptI2QPoUrCPvctYCDKHB3LOhL9SrYFFXc++jB9/b356
7WU8vRV6sb8fWwE236WdPNS0QKQde4j6yrkO9JKCUIe60yYnj53rVOMHyV4yazYFjdoUJeRYlOXp
RVIrU/eRtU58YZ8XwWlU+eZHc/D//CREjaNBt7YkCqOoY57kffziHCvmbYeJtZtMB+Acv/ZPaS9e
hW6RCb+EK0PV8sZPHfshVWO0VZnTAMLzy98woldqoYTOvOONWs3AAgIRELKAAANhZ7J1hsJxbK11
XIWcgF4Kdh2iZetWxvmN05bmigBiKgmxfUrb8QZAZM1EmJirAtWLoFfGN5M6aETiZh9HJKE93oQy
d7djHyPTHET4OkBSqkqDR65BiU3xofGrh9wq40Buv8YMKrlnlg26aQhETaPT82dTjPKqStVmPiRi
xykP85oiJvZCy+u8RqpgZ7gsvKFWATHRLV2oSR1IiO5oiaWFtUAZN4IKLL6a12t9B7SDuZoXZe1M
o+gV6rh7m46cE8cAaCDEs8PBr7kSIHA0qtB80RyEBNgPnaDd4USmDj2OZYvdbNLugz1nwP7qggDy
x6KjDp45yl3YBDifBhPoEQJXXkdxfOpDC+f5322R9uBZqW7IDohySb6LyYBy+v7vn8omPXU/phNd
z/VMqOmYwPggteiav6cTeSlKEwfk+gRmC37ghhmty6EqHpAQM7YlpHogoevLK9+0jH1SMB+0VwoB
xZK7X9y0jFcdKHH+CFEfHCLaBXxX6J5q6Bu90kzuZP27maRtlcdqqIAqjqR77kr1zEPZPeat2T2C
MzNMu2RuxLn1vTVVeqYuu+zKTT0M9p6afm/JgzeoEEojGPg+F7VoQsxlaqiBBz2PR+na81yulXj7
DszRB8uVj0JX8VYSeXUnKL/LokRZMNBtd84YjfumyiMoZmX9JY0QPeEgb3nuEL4Ydb2wHlSOqvou
0kysBWPBHQKBFzt37eq73YkzwW/bQGAtd6dqrnkbQEMGjhP/Y3PpbSwEP6lJJXCfxqr3qfq4Km8R
snoIw/yuHfLhORv6atu3U3OqwEF4smSUgBI9T1+Q274QGyDCJXcO0HrPITbUWxAnNyfghbyTm2Tm
hiOcOvZ1v7eIAC1l+S3nBYLE5njquIsj46AZ00C95q54mfZ7apLzu5/gVbtnRpisslEMW6OwvZ3l
NPyJmjZgSzsCPC+9k37S+KzuVp6RpCdaGmLbWPOojB+o1frhhxYkBTelgwCZnzIbqWLkFCcXZy47
Ai2CGfoX5ffFCfhzdzMMefGNmf+xhyh9kKUhC/xXcwg22ae//xVarvN5bxTwwLJsxwxQTeZhPfr9
V4idZdYZFSauee8dPwBDCDyCooV0K3zRzlgSpQElM0qEumcICQ0yQWgAMmuNHaE2jcQpGFmCBWwS
ZGGyfqsUtDIThSDvOflagQq1R+TvsOTeB1DVXLnd+EhZ+yVN3yYcjNlJClkCnfUf5subL5mWOch3
mfdtAHyBTnykFk2e2D70Wfty2Azh+Kdg6YQqKtDjWWbUnFmWDXcs7Wf7mAxv9gk8VXfaX+rVzWzM
j3btbzXGKygszG3nTV9Vxq3WWkfMrM+RMV7bligeB7ebNuCOzBDW7NEExdBRoDIYiH2eP/Kw4ncN
4PGu9qUBHmNPeYzn1TI8rfwMm3H4j1lsHEGP/TYcuNxx6/tdfmzrDkznrcPPvYd6maxV10xBTHJj
DdiToEyhwdnXfia3bghQEmqkZjiuONKf2FqqdEuD6fLBSfjuPBnZaK7Fj2b1K+uZ7CbzFAjV6ott
1e5pgIRTt6Lb0uNyW6cZftt8aKvN3BWNI8o9Bs/F8h0MV3FruqfZRrc08tNwCL+4J7LNjkYYnkao
ARxUGY3XY1YJaJ3qW44fdgXpxqnbFUX5jWwfOui2Blnzmzu1p64cAWDzQPXQpHEPdtX8Mk7WPqC1
x2fpOplU99MbnXTVsq78ElnOsDGtpLtJqkAeeB0GRw8stCjvsABW71LrgWMDt7Inpb6lFr8KHeRN
VnomswjanxHz/3qmCfvG/ZjEh8jFTj5wuYF8uDRe2VhsJ823Ksvwz8AK/ce8RrFQgW0fTgtw7bmm
rKvc8HWa5JYexj5E3xtfXNV9yZ/y0hgvrPZfUJqINH3KwBfV8Zelbwicl4r51pMBOdDF8y/GaU9k
uILbqQwObm3Wd57D+Ea4fruN3UjdISoNVQ1tC12rRZ0aXCqpPtrIJS3tet8jQI+HYnAVDZn6w7DD
K0OY6o+CeZ9udFeifcAY/qmLnGXcPWV+exXaFrBiYWZMq6qJoOpseX3+o3ZQ/xODN3ULll2ZIuFR
rf/+aevpg+bHLY+HiCNyeVYQBBxbH+fTw9YCLsAEVD0/vcGiEdACxRXVYfgRPvkiyMOdCXC6j9Mw
An/APaKchGHdo4cfQq5gqvCuavvG1TpOoR9D8xNPuFU2QbApstJ0N5ZKou4EvSrgEDnDpv0CJa7p
yz8PygEqW/fxAB42LdQTWuB46A0AOst+hG6PtjkKjBBkc1Sp7qgj4r/5tdpvsUEeoQaSFpUzxaaz
fZAMeMOzF0T5vR1Y0aWoBn8Vma73FdqAIBPmvo9UTFPd99X0hextDtRFjIDwlaNy+Ry05bpvQ/er
CZLzPSoDsz01GZtw7nCS5yBm1VXSClCL62n1y7HczO67NI7nlyP/OkOOkV4uD13n34QYTP55GfWY
62AlBTQOwDjT9D+FGNKucm0PiKpTUCMHG9jrDPXf8doQVnIzoLmA9oN/YUIB4toSeR+vyUPPQdhW
GmnxSIBb+W2evqoONT7n6zFl8soI23Rngf/2RQD36oqk+MGZi8CTH1V3YqjhIRWqF+rixY3Z3RRX
6q4vk+4hseIDfXGC0mJXpYmqyVGU/BkE0+YGOaz0SE2AkD8MMiNxQPrcWKmxbXYinMLr7PeLMics
5WRUw5QfnKY//5XfYqtYcVaIgruvsdH0K6ISEy6I36pieqHWJ/KxWHdi8X35RB1CbjRyQqfpgUgk
CfndkPXGym8vtE3zp5avnc6oL9gv8xMr+bCpRBl9n9LZQRlIV8VuVV+An/p7BzesyiOqMTdTLdp7
u6xX2PkVj4q3+aOL1D0LqvwsUi9/lFMUblKJxCA1AULrgL4Gxp6aNLzx65UUlqvWEYpvxtAH0REP
bl3DcO6klA9UjN5PSYbdbcV2VIwuavsllCK89bVXJr78mwfWP32t3cD1oSGl46q2b39G/LhVbLtT
OakrsFZDPFuHc1o6HNDRQcdvwASJs8J7s6HDgW5SOGdxVrX9PWCmD7Jou9g2jGU7QgUFQCmclZ0+
E+aHoEEO4lHg9AROX8cpmAjf/KkzDWR5Fk3yTK13/8K23cs8YYWKGemPaxlKtzXXtR0mBwLAWZkB
rMDAXz/h33hdKLKTV+9k5SXwwl3DhFibva/u6cJEYCMBEsRHanLVB3e52lSVbGYHUO5BHuJ9EGoD
FML2GOQZQHvSoCT2gzsBLP77oDLqm4MaDJC7On39byC73LE/LTg4HGOhCSApwRw78AON6PqA2IoN
gV2Q79bXbgxRB1fziYL5614UPRTgNfVopy9kp7uad/e96d92qWcdWSS65zB8Hr04eHFN04ZiRcQ3
mdUFL1kITjEGiNAlz/r2wffKE9mVjypbi0GpPY4ZthJhd8+Dsrj38sC9qZwhWdFsrWjKbYqP9kBu
keusQachvrhdOZ0kfj4ob8aL1qEP8ULU5YILDe9lUC+f3kuvvdoStez0Xkaw3166tgBX/aqzDHMb
Ds5dhzjdaQnTTZN3Zw+VASxRel17uXmpuINdnZb+Ar8v0NmqtQ52iWq/DJw1ZZJVj67y2UVEoHcn
ezmmFdArlnWgUdqtZ3b5SLOFMoJclp6t0G40W+ihChAiCK77ippZsY7zBADJXwuqVKhOlFb6Sssr
rae/m4oUCXsZuhIsc/VaVmyKV7/fCZ6yeDVIsG2lKNb82LtF3VTFtlbdq3va2elWkeHL+d6iPtrn
FXLa2tqT9nnv45Te9ek+Gkd9JVr/2bj3Wd7H0SwIvwTHAGTwCPcZslqVBctWyKta2zoZx+uejJEv
x+vPbREM2L9T13wrMyR3bDCEb2f/sfqpPJFv7Ka1Tz4i1vsitd/uyve7pXe5+5d+UMrs16MMGuNh
THO5spH/RFhhCO/sxGixZIvqK2vKh3kXj0rcXtr8zzaKvwpvKl5AWegCmpMld4bJc8ALzPw6QOnw
Nc3TtEF4ZzJI773PM3qa56jzH2pdONyaYEgHzJVtwSxjnMm2XMIWpwFmJz9dKkGmjsVPYe1DsEie
FtMy1LHbt4kX2/+j7Lu249aVKL8IazGA6bVzULdakhXsFy7L9mHOCeDXz0axLbZ1fO7MvNAEUIBt
iQGs2oHOAqOTy7FAzrvtBIiplmUcmtHhT2D8xDuulxauNM16krHhPNiwXRodcITokAVdv6jGyDyE
+Ig8lLLSl4lnOgvfaeGKaRbwuwvc9NTl5VOoaKUwtQqe5gjqy1REgwiKp4PDnb+uAZfUMz58nzvk
2N5Ns1k5scBbMXCszYBX2q6s9eS59PMHCghj21kIvTLuc/CH7kbWRqsRcPz3Sm9XWhXztywy7GVU
cedVrIqwin8oxPgqa7zuZI7jeJImfFIIBYBkATi8u8nSp9bsJwB5hi1qc/0+jNv6EqOiu+TCdN9L
DvI+ivI/oeQH7Qy4+j1FQlxjSxlad6LNdlFaCzz4sA/i8OljRcB+lZwDvuNXX1uIdq1EbkmkQROQ
trisdgAv8AtQxmIJNqT9DaICO6h5tY8TEZiPNVTNOwtIf74ibtgQG94SKDgf9LwiBqSirFe/A7JB
yUw6P5LByV+80UD1IgvleyLafZIkRQga3kVPCusf1vMnu0AdV7KWLbCY/2SXVQa53sQ+dy3EtyLb
hgLjoEV3LrNAGA4rMD5jD/cjEpYvTT3erF3aY05rO3gmrv/37gWI5M+vPwMJL49bruYgweXwT7ty
/ONKURh6fGy93szShT7I+A0u8WsNNEAQGlm4dkPh/rATP1nUvDFetHYAElRPxMX0wnIL581GuQHg
kJnlts7j4ZLC/nYVFan+IvMkhY4hfmpqzVbXsaaNNW21Jui/f1/TzQzcWtz6Sfg8QuHZRKmlUwk2
7LYpxI+bvgmvl4vc2+iCMcdZdmF/617f4g2+hRYp7nTFb5kPqKsezBb+R3PXTazV8XOVsq9BxmC/
XUfg92WtEW5gBOQvLNvUJHZPkq0Eik6AtAjNPFZ4SBeh1BqApRTJ2fbMI4tS3FFxC2iI6psHbAGw
iSJJTwvM3Oi+65AljJu9lgbwWlS0/syxu63BGrGcmKBlFJZLQNC87cwWZX62K6u8PROdFO9fC6m5
fy8wT9Ast1jCncOD0+cXaNV7Zy3p4Cg1IN/S2gPq7SkKdNSX43ZZWdkAe+C5sxuGQxbaDB9amBaq
Qh6gkNPcuYv6K5/XqC05xv8lZ2BrniqE3GYNPMd1HNNwDA+fkK73OUUb56kEyCAsD33zNC46lWsm
vWcx2PI0aUBjvRXcqeMfxfLTOHDI+bYsmbWp1UscXp4vwPOxc6VSPqqV6Z0/t8ws9k5BmS0KGTnr
YBhg+PtxBhjzv/rm0flsigPmORqK1AK2ETCwomJsic0PA2S3bzdCnY11CbSgnwfwBo6uZ+Kj72+j
/xkXhqW98+34oQpC7bH1/NVUGFStymNTq3WbaWwqJ6rWx9jHPEiwgNf8xyod8+S9JZ0767Ee0vx+
BDY1XBsXahCEMB8zbVF0othHg2stBBIze1AzrCduBtYuztpmWatm7kT+Y2pDFRKAb+qheL+1vD31
zfGFx5tDLTWJ92bYPxntauA+e6QG5DjTFR/6ekvNDh4gJ17pz9QKw66HgZj7fYzC7o7hbfwEsJK/
HXC7Lykiy+z+SSigmWSPFG4ISAjTgjTGRh/frdH4TIOhrb9FQyXuwsZKF7INg6OtsMuuBcqRnw7R
Qpd6VixFPv5rmMVjtAAZFZh0XhrXYYI6z7OnYUMNF9bw7IfmsCsbFHxHbVxP/LM0g4oq9J03RW9W
X+3AvjMcT39CttI4uaV0FsRey4sW708flLuiCIHFkvJmuhUFYkOrqemsG9olGyuUURWrJqkrZ5Np
2AtQkw6dhZd23kIQDHj89jGq8+G+hiTRHJEOsbMJR/mvWUwbv9heFjwacfHglnr4nkMnddHJ2riP
U+neuUDhrPQgid4LuwGqSvK3yNKsDSRY7B2ewQkUeP7HTBDKi40pcvAFlH54PSYmJI/9LbUq1WWQ
mji1CyQJFqKt4g01HZIPt5QMudGCfqvmUWsaoJg2B9p+UsrwJNKLkVcV0MOqCgaWvAxgVKNw/jem
bBn0Xvug/TUzAWhQElpAx45pUYcKxEH5Lak369IGP2VqxpBC8UZ/OM85svB3l5UUi0ra7pqzfthn
ok8etFKH4BpQ/T+l9p7avH5vmecuRcrHsxvU4tgNcly3Tui/VjXH9Y9IN2Lvvlm7XwIrS7a2WsuB
4sufa/Ggqt8NKwJFxWzHs63WkuBdF2FiV+9+EMc7qiMKPQ+WrpbZB6ojUnMEOehAdcS5SUJKLqR1
puD/r7nzyiF3+qULCBv8aQUgmEjldovEL42dZuQ9W/C6D9aiSbzV1K6QzdlBZA0wYTE6l6osnMto
df6pc821ptnYs6EE4FxAbdhkUCk6UQTFZh6k2WpLYGmKo6U1Bh61qZaiGMtk1+VHr9G3UddFgwf1
67rb4iIBOrSw2ounhcZu2iUA7grBjha1VaE7KZRvBoiBHQbLecwDn71Esc0OqE5WS24O7KWxMn3T
JHCbo9HENaDW5TJxoFFoNECCqgguNAjbI/yi9Rcgs8RFLciLOnhliWAHrhZM1fq0YD1q1YZGx1pe
F4yjX7leLwIWBhcYT8YQtozSt7qyXqCSz//BKxEYtv5XPMp44fgme65jwaC1KCGYXObQR03cckez
odl2nR3pzsdslHa6XxIJ3IVfBa9FZz6J0jCPY1tau0Iy8yjU2aj66Iz6aPQ/44pKWLt5lM6ob16F
zj7F/T//bVHz4GbjjnZPbaNbK4fH1nranY2a+T01UDWkUcjwJQ+suZ/GehSW9pamVYup/b/nQnlM
Oxh99z0AsVOfUlKUeqoqgCvjPEBm8yMnZQcsOoLPES6JMFF5zlOut8YDzFlDfHWmbxMJIu2Njei9
aEssCy/yn5o4Mh5yWw8fsGafDwso9msPdWYGB9vOoJM6MP46BOWBJP4CDxKcNgSFbyJQ97VerT6f
IkaoLXyOAEfAegWn5SbCNeIOSuvLYIQ3e6AKXZE6BGY1bqjPoVqYOlBfDOz8kvoo2AH4fYrTZA/d
oWaQG/B8gpM3uMHJrbJwOsOTv113DB+y84DfdtijU1srE3PTtzncZMvCwMNBscvLpj81LqokIuvZ
W8ezo6lIuNLunnVHM18GFVpF2W2oG3pTKMFFWSSeuZ5fQ2nVBmWEU1yXN6tSqKzHKRTYL/CLEuOt
rH37DIHTbaIqVVmkW4dOMn0pVMFBpglfWV0f7Knp985jNropBE2E/gT485a6vayxDg4Wu5lUh/4G
iJsfAdO+aaOWaNu+EQI3Jpqx8ODZYRZQILcScYqR9EOWTd9RazroFsBsnd2JU98HN6N4yMCFJHDL
tQaN4HUyJPkTLDYBUOLC/pY0/K7zB2COdEjJgmIZ/RrsJFxA+MZ+6UNQf1veufe5L9l2HHGRhW3k
3zmBxdZCDvmT40Nl7S8rAQZwXakHpidGjsuprOLA4/4tRWHRhbRmn1/g1IDdOTQzdrGR5Bf8JLML
cE/lATDlN+qaDxHv4XVsv1olh0Qna5FNL9pm50ZyXBaFDc6h2VePsfw1mCEQhCoAlRAN+PmgOXyK
p6YuY39/pTg4Ls8Wmg3PWAWDDwOdPbZ+tKoUYB4/P/aoxuaWRAvCtCjZdFCBwkP2Ljaga0RbcWpy
ByJFc5NGYx1qHEkqy2UKWCSKspHo/kn0EHIBkoWPUXtPO1E6yFQP1kXnBxvaXwrI9jx65k1APOBV
OSR1uKF4Cvi9Ak2ZV6AA2JuW6yta5ZpAwIXbXqw6LNZm4UIXQivTRyjyxIteJZ8SpdE44Mn/WLNE
O6RZhtt0yJzv2UkpPrwPkH5b5wOEd1pQzT5PjGBFu87dRl/S3966IbyGhjjfEQ3QibjEB1N8nPba
gPu106gmPQtSDRC1ocwxXCzWgzF0Z6rfUka5xH6IuqaWKu4GA7bGKormMH8AqacLa8jNtn2xTRvv
PdRSaztkypkNhkUvVjFCxBa2bE2Z+ceItO1IBD7hYoX9l3dE5gmOZX6tLQSMnZGvjMHW2GcArqwT
0QdbWwRIfCsaUE+MIKgC7B0ZCKiOKoJQ3hvXmIkbBHUb5+hKGK611tJpDPsnalGQXQoAlnNhUrZp
iiI9oL7U3Uc8BQzLTI3vf8b6bVZOsZBIhtliby+KNsz2JtOsRx7G2fQtjXzFfWhk3UvvO2zzKcKq
CvE2Sn6uva+pglg6mjduvMqFppVdBl9l/Q2mvfIbeKjjphV1vmuZw96Ga/enaMeaoj91YxGY/t6u
PaRFszFNo8H/q2/vvAiKu3QrCdVEqQ4Cv+o+G0rrOko3IY3OwfPcPu/aFQ9Evc0qET7hG3cVgc9y
oVbQxMHW6Pt8RU0QbBABSa641ZsLFN6DTYf0IqC/YGFOAk4qYbqB2FdxI/HUFdLTN7O0U2YqlwEV
QwLQvH4Eti2DXVdyHo1h/FHDJHgZmJpzaQMe7TuvcbaNFZiPblrJBf3GLQumfb9DVeLrgifXNobZ
wQlJmm6h23m5I9oYEcjYGPkHu/Me6SqbLiOWl9D0yQIYyRHlzFMxOj57WwBngPT4cxma2Ij6ZhlG
4HxaJrfccJ1DKQj69zXc3AGYBWcVBFh1FiSiOar+UKFpY3WY+8umPc5dFBGpeAPxTd0cTHypNlDv
Dn0nfu55VCG/K9KN4Ur/G4uBFnLH73rd4DZOqwh68h57srzhuYPM2HfXBglcdm54H9lFfI6hIrqk
gTIU99BNiZ8Hr/q0II37rXoufCwIZMozPKi+4mYu9l3bR7jA7edySEBsI70laRtFs6oBE6ER6ou5
B+4f/FRXFYsG9lSMHcSioJkj4Z9uVyDeIlES6oCCHYaUVUuhFeHa15FOLpvBrN5ZEX3NC9//ymLc
3Gyw2dc8kv86o9H/jItiACyHpmHTKlKdBarv03pTnNN4i6yra5hbRsWdmbN8SWrwuF4DgM1SE2AS
iMaL9r6A0+3rTZTqbjUZrBq9e6lDVq0oB0jpw9QqomMdJxdKBs79SQ0/nsFEMZ8Gysi65hF7rb8L
i16bUov/c40K7rlLi/2KSx9P+q7Rz4BI49UKxum3oYYBiXo6Wr35k6P0+VxzpNfmUOmot7AKzfNk
09mmD1F8+mhLQxtbKUdiOwBWg68OhelChDjXJrIcMeYaZ9BPKmrmz5X4SqOuWLpfYd21I72ChJVI
ljaZBL2NJzWYeRmIikX6SFIHLXDgS83hIAeqPBgFOzYoxdSkg5owFvm7mZT2W4fNrQXq6j88Mi7I
yzRfXYiSLINWsItpg+YsWFqr9Fh9MmK7X1fp6Hwph6FZjBY++PXEWdjmwP/pY+1mume41+nyNcKX
OYiahQPESVj1W7IfjDOIy01Oh1ADglSdEbNh78phGiYTw0ktYoQCJNeUoCGU+vbwF33pddaH64+m
4SbDJm2cHxVwVVuhddCFVTnXudk3hvnsAScyjVJ+1jZhhYUbGXvLEtr5WWHBNjQZcePF6kPAVR8C
jvoQ+DyM9/5yylSYIqr3k/9h1AEDqUCt078NWR1219fDilRgB+L3Al8+9ZECLENdZ7oz+2TDwfQC
IUSRioXP3qvS4ZuMKMcp1ESnfiIkS9UWdEq9KP79gIY330x9fcgfTYKjx06cbv06qZZ9G7WPdIDs
BSRes6HfI03cPgIFWz004dMcUDhBuKNJUYAaMRwZMaHoeL+nmLh9xS8NwHnu2S+j6X6x1O1gZ/rR
AgnuLXEYX5mhj+ukaPyj7qD6XbLKoVB6y4BneHShMXluLIDrFVLXK4bwGA8lAFzid9MGKmAJEEyx
pB8e79hbNULngn5sJChMZ7kXfu0rKGSEFr68jOiLVcHkPM5R1raUkUpnIP+HKxun00ENI7VkrKcR
CIv3KwYJhSOehL7R48H2LpGZSxb5r4H+lO9T//8Yh5DIKczdGJgBCOBANgAfy2Ntn2wIei6JWILd
I/IaWRk+WH1on2Crli6JQYLHYbyIYVQ/DXya0STVRWORt9arFT3/58PNi8KwwV/+d4SVp+mW6UDn
1A6Q1WM95A/VCJYqNAlAcaya5D7jabHqDNd8g2DSpVLqePgsBSIy677Pk7yovU4KmZHce9CgXI28
H7dXwiaHoj7k2JtnTY9aUIfsYg/VpWYj+1F+TVNvQZtxyEuiVAzg3l0BTb5LE1vAjKhdfJhWz1BT
aL4kWVTuiwGVCZoZ9e4U0GFLIfonnnD9SId8tCE4qZnbuYvORpQSABlRcSjiJJBTUKdTL81pa2N7
EzRPD7MAhVqo4IVIg3uovXtOFjxMLWz3beGwCxU4bAjRe/lw2/ojksaopKFWoXmhBlBOhH+NFNWw
KNNObon7P1H8586J/09SANSZedk1kvqo7kEDmp0Em1Af9DMJFXuaz7c+6Ja/4Yyf2kaQWdP4oLnV
XRz2YLM7KBV2PexZKk2XL4N1IeihUXfeHYNJzYKalQst0kEryi3BFpnd4bbwYQJKk+ruEqvkQhfA
Xa9x6n5VGTZyIlSPBPPqKs5s+jLb4rv311ysnAuTU6ESyPfPITdL0bwCzLatX+i/phlSsy64F7o7
P8iCU+3qX0hWh3R0GFDBC1z83Z60dSii08cvNDgCUbaIXEDUgAmRF6FpUFDRLHvbKS62qCt5CUsP
0vhWZFxlc4xtYffdhQLooKfudZKrabm/GHgS7GAlqS9KKw83+HBs70cOs8rEwv2UIa3FteI1toS9
YmUcnNtAgxpL72Tb1GX9o5uF3iJps/CHPZTLrin9X1w6r0abF69VBVILTcr5zjMlqo0WQOUkDZtp
4Ad2ds/g9qnc40xRluuiBpGaEvtWzsXSLH22mWGtjurTVd9UCshM2DNQm66kTofYQZB4kJEGddBe
Cy8G8imOYkAtBChXL0bQvjq92y0L5Hh3U8GtiGNk4jUo/aiNBh3a5MH1mPFIjTkeOQr+ZKj4SIfQ
B42OpvfUGFp2ckx9PTaJf09CPlYBMICehuGKvs0pW1DpcBCoen/KMPgp4FlNnEENnYphfxmt1OhU
7FKrNygjLkBYHyHqt8aeqoA1UcLPYV4q+XRog680fKOuqLOGjsq5y3yMpNnajwDam+JodA7O6rch
0oyjQ/pcJCRB6hKzg3YUauvGTrLD3DWpTjQuvlo08BPol8e0Kt+5bfgTLwnAAtp4OALw6++kdsxV
kd+IYqM5JKVZ3dX1EcUq7FAgz1ivZFnbS9yeqFKYfQ+5Tj8rcaNU30vIDXUoYrja3c2wBAf0Tgu7
csuM/PvIDX8JXgrSPBKZubLH4xLIlWVAXxAfTZjfwGgrKId1XlnlsbQBiIEiWXXM1Vmp+jR8aPwG
S8C6/p9hrLV95dpwFlClSzoAdvxi1b11Ry2KcMDRWdBvt0fmA2VpwEvwqkISFlqAabUCXS1FLif3
Tl3d+UvKHkf2EhrJ2nviV9UKBs3pqYBiys5j+lsPE8pVZ8rwW+vr2+mbllXf47Lgz06QppvC1tOj
Fyf5+c9QGOc6P3lbfE9hjLFlUZSiytIZfYA/Wmm13zrLw04a70e3gou9zvuvOZOgrAG3eW8BE7A3
/A6OZWr7a4twXNrIYH8bMzZNiiFi6KhJdtSxZR1AuzczrGY7qZH6voTrmfadB42GXG1oyb3exFvS
jyGdGYs2hnObzkh8hs7wGWpu8Vn6OPe3EkL8yF9iK0mdAQdDPoEKucldbNREgvekO4z6Ee56cQCV
cVjictMY1jdDN6cUSofPnR2yGxNMz8t38NHI9/SaBPHNXlKT3oVzc0IJaPZ1FNYw2KF/NP9zLkDL
+T4toZ7U+mmyHVrIYvE+hUZx2JSbgb4E/tquBQTPpzctExbqHwGHt20CFXVID0KhwRjVLY6K09mt
Sn7OzX3mF9E5M1DQnvpDLbkG2yrCohl5IYyTKMrFGNvVqYcq5v2kCoi6CYRS0h/UmvszSPzCQraH
+K3SDZwHYCC3ojUsDh8M0GE0sW+iYppPsbUEYJt5etZEW51rP6F5jg/HUJqoaxnpTho8e7TKzMSX
Fa5hd1j20Cf+abgomnrj+K9QI6jMhTWgzntNK1d+a2NhXBb0Cy4iCSwatadTU2/aVZcihT5fBXT2
1zmJ5kTBioayoIKcI0w1VAZMw9fKPvICvgCvFNiFOuifu7B07+ZRT0v4gppFGm/B/IJHdflIaTct
tMWX341WtOJLqD82KiGX+mG/a0EZO9illGdeJni7w9OwNV15Lt1cnqlfRHine60GPSK3y+0VjUBL
M1gOvrIUVXOnEYvH+N8b+WmsQK1Z0DrZqLNt0pjRggLhN6PfDa6sT9PGrOf3gQyNA+3q5r0a/90/
6bDR/g31p3tADHVkWdUV/CHnpvppjZtN4Mf8xKzHNUDPyTbJXePSMG0DqRIHEBfNvGcc7kskn2aH
RrIyzNjeknRaEuo5tImxpaBm2OXmpbbGTVc6mAo47e1Ugy+8NOiOwnMBZo4qY5KpjKEaGh+EWet3
bQzN8Hmki0CXatQBapcacAB3E0SBtcUBgj47ki6cAQsTMKFpIPoF9BWkJ2CzMPXdIBhobumDhaLA
DiSJQHKUSDCBH1PBYy9s/efODvojLvHmgdS/GyN4GXWzO5JQd6vIUaqLogIrxidl9btJ8RT2MYnW
cbL+7HDufKnKn3qPT584khwbh6G+Y7WNVLQRStCRJRTZbwNk3bWQbDeTPe1kXMuBONOQnrnCGknA
I6CYCPtfGjTaDL4v3vBIg3/GUyuGzvp6cJT9WZQt5guDLqc+V64o0suvOn80PHfOlxxdgeIj+kZE
rJPddYl5bboGDVF8qXrsmKG3NS6iSreOdEhJREZXejKjOswjdDb3sRpZ2nkyDdC0eQb1gdlcbDSP
FFJFDNsnhQMa9ecRjMAHakBnW+yRMhEqSQWShwqANne1hCUJ21KTBuzir5PqqCsuqZNqp6aCgFFm
FSDuDrCNVa3CCtr7j34rxg4+8/xxRZQXYNf9vZVFMDNR2rgTDSY/NpCleKSeVstQGZAN8AAqIAMF
ZG8HIMVP03lVPRhD1kj7PtfiBQzSzCfkbbas5eZr29fOIQInBcKlaBZQIYRSJPd3HcjGr7kongIg
Gh64XfAnX6Zb6v40yXJBdQ/wgwF6eHirYDdIRRCqWugO63dV4PdvUdze9KfN0CP1iPgYWbo5HqIo
/a4HM+3UGA02jW3yNfLs6DjXr6C0PHUZgE2FSpn5q+6J6AhOMG6njwmfmjSfyludm03zqf5F/c3f
u2jZmZjhBt3SEfCNew8A/MBd0MsXNzQCuJX9+6yEv/DLiHr/X0dphv4xCvlTCKobBlwPVNE6kPay
Ynl6NzUZTIDZgJza3AR1OL2jghtrzfPYApw3QNeMR0va0DBumBs+DuB5qB0Mq0A0cwakumhD4wvv
dtRVTRqluTRqqeB5Li1lxdVwEAC51FCFj8JvPXLcu96EdRirPFxIPEiX4Pa7R8Ou+KsNU7oU1mbP
cQKqj6M53ykqq4bbSXJ0IdMNYuiRRuESs+QOdEVhgjX/dqwODM2hFfpy/l3MfdPvmWujteE6ssqf
5okQeeK5LxlgrgeYoAGFFONM3y6S4MyJAiZTmw5QqfB2GUJQzQhu+mlwjnVUmFqpptxCo9IK/xVC
/YZl3aVI1t7R88LUuLXwI8Z2kT+CHta5wSOHy556tNAh0cx+By3saNlpKMEuuw5wUuiMqo07nkGp
BTMSTPB5/DBdmdCtRJ3oGRWG9NWNIbwhijZd2oq+pFREVkMUywPRkczy5VMUkZnGMl6AMF/dCdZA
by2ExReZ5jVKB43O5oOpRUqnybunLuCxipNHamtzCK3CPHFdZR6Y16NVosrBtrM5+Hq1lmA7aIq6
7unxN7cf/Odag/WwleCTzm766MystF0xvbS/foQmWTaFDkVxDQVIIjq7Eo7PH6EsBufiY9VPoX+u
OtEz3H6nj/mKPPnoQIZ8dOYkXn7nWv6CuiR0tMbFHFI23g/ft4MddVnExKHT0s+0dSazeDkHT5M7
xcpRC9LA1Edrm4MpjnblrUJo8S7CPO23DJ9igFPDsdsLawgzxAkkUVzrnbpoMChgCruY4srBXQM2
BT1l6ozo6JeVeWoh4Hez4s3M3yvedNGpkQ74tB8sa02mb2nH4TCoV3Jq2tz1HvkWsm3A9kW9ch/8
PBbJEhtsmifG5Dov5YWPeSjS/jFGlnLXNemvCxRB6NO6mpGG52xAFrpv8PJzRL+BL2h9TGrAbPww
6dap7J1nvD//IYUczs82b/Sf+GlC3zoPrKcS2L6N12bNsZfcuzODqltrves8Q9Zrc/0OYeEAPoPS
oW6bC0l+57jHDrGtlwvb1kcY1cOVddm7XrPtlEQcxfzXDBqEEbh+ZrZxiKnCGNZwmG50UChrOG55
dbCjfi+u9V3Gh3pNzQE+3wtUm8xzyYOCwvDVwqA4rnaAQdcgbR3kxUMSGOVhdLV4I/w0fyultftb
BKo48aareDZH5Db4W0Mrr2v8GRE1Tvtudy0sLD3Pmh6s9FTG19K4QebUvnnYZh1QEIWKm9/e1Ic6
8aUsIDzo6e3wtUQZKlWCRwLSiyAVj99MvxnxPZePF22wYbjo9hhALuBe8Iyh4uIMXwPh3ZFK0sck
oynG5aghG28riG67umSxtMtzE9f7Bs7nexID6fLazA9NWbN16vbI3JPKCA3RYdIbMUWzbwvUc6am
F6KOmZngCwf40kR5qhEnQ7Gf80DeNiEncm1aY2s8a452OzrPZXWMvBRu+HSRhF28DUoJcqrVWlu7
jszX1Ih/+U3T3md5jh1oAYU1pwcuDuncu9IM4cmpov5rkg6v9wc7sPZCCx5GKYP95F4KMyVxSgc/
Rn0NI42sgv2UWBN+2a/zUfdWMbbfW5hNsA3EC6qvVdbtszIbvkB5JwQtO1SWbOjPhxi3tyn5XdkC
Rh2H8Y76A1SU/ja9b8Jomu5HlthfX1Wi0lc9tKUXTsKblzodYa+B/Oc5F6zau6UtdnFqayDm6RAv
D2LzFV6FXyXUFf8p2Bo1a/YryfDz7ivZ3sx2gTba2x+zA1zOQPH/U2hHF4J2cNpmEr7D6pQOGmPX
M2qajtGAq94ipir7rY5KHd5wqkkjReCIcvFpzs2S06mUmjikHWBvSr+XcUdCMKmFxUKjDqyDutvI
pLamvilIlul4TAZ851NWhddavzHjsFoCjfw7eaNSM0kMDHGUj1B2IIcHdXDaKj2PeApkwr+NNc32
usinAYjfxYsK0OvtVId1HNifN3qVXlNVzPPL5U270ez/aCeoG2GDkZr9QcPn/h4sLXEoraRfi6gy
v9ewFEyq6F0kYATazuAfJLb2jyNcHRZB54TvUYJf4GjH46PJhTjg7ddNM5t0CqCZ0NMc1h2y0ecs
rxuIqBaZsQoCWeMe0EmTtPp8FmtJ/Sp6YS2muAQJKLMRuOFqsK93PLBh+UKW2MD1D4uuKqDKpFn9
HTlkz17ZpY66JPyN1eMjd7cSSL7gjaYwgP/Wva18snXZ7My0TZCNHSEgB38vWT94wkw2rAMzh746
PvVRkx6cMhHXuPkTheYmHUg484OzYt41Lol+XJ9wAxeQQxEm+NJW1ElkTkfIFJWGI443vYObyGM7
+j/AzEM2UrUoegqhduiXwJfenIpQfAMrVmxmuaOi7vD3zG06mw+V0lICxO7VMYR9M22O+M+ppKZE
o7kEO8Ia2nQD8GWz0A2oxhgcOX31/CtEvo7xkv8iexjMAo3+Qo/FAfkPyNSm0Zqa7ihb6KT/9yT4
9YaHItJNpPJdGEzY2zpKflBugpIPidZ4a20s++WnLBhz5XWAgkcCTMzRU37NycL9lHFO+/EYBWN0
GRy2j5VXuHTgFQ45L/xWhx7OkGihAALQCTy4jlMTSKs1h1XtZoo10+AQ4HEDmQQE02qAo+2nQbWk
Wi3G+3Fajev8uhobw/HIcyMEYQI3VtnZSK3pzP7COgCVA8U97vtoDX+m8Lte4qLhIQfJIVG3r4rV
i8aZYh3bA4/CgkhX5sT4asrNI0mEAuULaKgDlCg1Bzh5XlIYLzcQ76qXc7CrxEYZ926D2aj/k6dh
tBNcH+WwMiD7dHYG93V6qeI7d+13ernO8GF98UdLXAxu/OBezfbUYsr2sCugbzTUub0Mgdu+UF8P
/9QTMNZrCqMDrfHndOrvHS/ewGrqmIBgdhiVoLbBClhxWxbwA6oJfJXxCGVxanRKRRuCscCo20my
EyoABejsriyCn4WV4Ympae5Tz9L+RLG0WOr54NWp2C7sjEdAg2iMVqTFkhY+W3nfFbCkCd1Dk4v+
VA0A+dlgXr00vf/dYeB9W/CZDovW/gH/K0hEwTnlaQSDZkOTyty5ToKg2PjSus53D3IK3wATguaj
oRePIyyC7iOwUadES6hLcPhx6d/TgN6gykWIUzDCe2jVB7cDBHOdZ0C047oU6M3yG81I1VLzACVz
aIYxlkAMIScAkJIJTZMGftadcriO09Y8gbl8H5L/tadGATN2drHyW037ollMN1EDvxM8dS0YNwLT
hfqIjM/w2kNTtr528ET1qLWBdT+FJByp6Bq+kMssbFiyRnKmXWTQxYKCdR87qEHr/F6tk1p5fJ76
ag0MFLXO1EzcbNilZvMGhZbilBXAxCVA/qw/mtxJyzfsS3Df+g3Saa0FDPxM2jBZcOdHIDqrPX3v
GMPK1H0gwtIBLh5DDA6zlbyURZ2d8JHtTGGaEAP4ur27p1kqzKxe60SL/g9lX7bdNs50+0Rci/Nw
K1HzYNlOnNg3XOkkzQkkQYLz05+NomzK6nz997nhEoCqoixrAKp27X2aakcd1KUtljxMI3lsYU58
NwK1+tIGZfeE9C4FWvZaqPHgDedd2bvmufmXhuayHggl+kWiiwNRNOwl3ufImOxMd3SXwIr/bQWW
dRjwuYQIsJ2uSq2zQMqJCy3cDSGic129MxlTrwexLSgl7xZoSG7y4+C5fbinindsJKMfdfh8GgN6
1WluvuC3PmNVczNN1XBwSQ8gqE5A0iqr5nShkI4Ivg9R3SyHJvUgoIjtvDIWSPG5wtsRS+o8pFVP
rqrSWJNUR/MqbfYpFK3+B98MzNXXZHPrVuO6z/Eq1LpiLlQJq56EbNBWXB11kshloDeFbjxIW2mS
LoO0bETX70H4s6TDOV2glzPsRZ9s56k5LUCn/ohz1W8SYS45GPjRUSxTAWRNhqnZPDpJku6m3MLs
TJGRiN7OU+RF/jQ3R6YFo8Brf+UoUMKx2oDBTn3C6+u36Jx5oBGHvvROIBMGfhMsJiJQnyyb1Qul
ZPGe5qy4xZld06HiK93lBerJyapXOyg0SwcmL3ntoof5PS7wBbdxp0AfcckVeYFgVznf3T5Xf4MO
9ZeIdf4tN0oGpg+tuPS5MDbQjh/24Osaj2XsZmvTia0no2AM0hIWfxOVB70QDqrGjL9SnLwJfil6
cY0DVRh+QcO+vonAvrm3WAC+NMI6h55lXDpQLG+R3izWidQFiZixSLqUA7Xxj3mwIvDvLThm7+xB
W9i86AB5gAXtbQJ2agW4FOYhlKxuhx+rVqgU67BK7FUmdNAgKjj7VU7cP0GsyF1A/Sv5GZpsGcuj
eY52SN722bdOzx1fje3gpIHpZu9Kp0Zv+ie9r2+c8hjIoNS1kdL4qNlMdRYxilXTl/W08L/rMZmV
VTc2FMbjllhZLK+RKEfRZyoC5Z694V0mNbiNfCmGfFx5UjYH58ni7KYMbYWjXOFdhBqWVNUBTUu6
H7Iq9rNc+BMzdxpmwaJhUbNrSIoD3Qt7KDyKRdg2HscxLNnbAuqGtBoy5CMhZQyWD7ktKAoVPUwp
6tDSlbi8KVwfmDUUemEhZLjBAknWQJsBaddDFAXi16C6zyu7PQOuBAgsUnoHl/dvFaV7VacCBBWs
wZMcJIk9JpayZdKBRiVwVIfIat5opIG541G1T7VE00pNqTQ0843bOf06lLpROXNetWywLq4rgseM
tU80XcVKvukdtV/Hdp2+XOXkwEKxqE511vZfSfVEx+4ej0m75DovZKsXoLRDF6JaYP9FxDyaAz78
ANsgGsUl0CehxhRI7SB392GBclFzQuuG9uBAx9QZAsvxPb4xRcvOt0gGYCZ9vcBJ6AbzQICItN/g
8MfOjQGFpgW5ZMV4NZ7iTcCJeLKbpvKPeNPYtPUdmkHLVeihj33CahmmvjfGSjsTECgplHRrWjgO
UOMVzX1YTMgvO2Nb8p/QXGpp3vtXgNmCPAUybxREh4V8Y053KKU/lxYU/PMdBE/V1aj20ZoBOQHN
G10S/aCoQ8OhbcotlW3m4bwKtBJWJWb0T77j51AcwBWj0MDmA47P0EjcZ0IwfIwI6SBH+BV2nz9G
ZEndRnINakfqcer9CBq+HoLG3aiocq6MsBq+ZwbOHjH4IB8Uw1aeHCM50fxsVpjm1aw3C/uhdyGv
nAfpmv6INrUMv+jQGDQPq4Q5kzYArfLPQ1qlmhcQlldfenlASgl9TmlMLx6t/gdfNwMuBIXV34TV
73hWnZyijZFLAZJfy7vqZGcDUCWSWsVldnUKShT2kDMFWYIJCHrkxMMDujMPhHmopMjcMHq7oPOc
B5oSChpmUqg3Y5sMeTqw24tt7WrmFSQh3aFUM7kTqgJi4ztlHJwHtG9qD0DAvqTWsCmiBtxDSCMv
rdF1fwWK9Vvn5fitDyB3OuYaf8Qx0F4zZQiPsejRR6spyL6PufWQAmjqj05sf+1BFIhDB3f/Srp+
A75UhGzcbAkYvfdraPCLKUOGJmQtCxSYppB65YYoHRX52gYgcDCV5AkCGdpKLXLPpyFdYkMrFh3H
Dzxrq/SJ5gR0naDG8EiDVs/yAzBrP2efOU6KYwoYlj/HAMku3zuxBxhIV6zCqFNBq61XFyeKxQWo
ZrYywDPv525VXWgBPU3uWR9ydP3DbLZFM2O21CT1Ls2RQz80YDnh1fNsS4+8GBwRKar4s2kyAO/M
s9ZY0J1nB6XJVxDp0aanRfP0tGxr7PzZtgwMZ35a8/z8tOgZ0UIq+Y5cPK3Rg9zRkIIoVLig+F0U
Wm8ebRx+iPSUEYaTHn5euONLtSoHtHjwupunIXl6I363kYI9U7DZ7CPsdHtaJTsK6UFI5J6ydSjM
rVnXb0SySQycjmMbaJItHyqJiOCWVJr8mJsFpidWTkhLzratpoF3NdCfcU5MlK2SQBQ7St8vCWvF
HnSo2Dy0roZya5ahjFgWyXqwDbEXDX4I0f9ODn2lB+8JzQaiQBu3NqCebsZnNJXGZ3pUB/X1ES9e
EuFEp7tpMu3U8LX0wmE7L/I6Ts7kjRbXbol24GT1p7Am/qPryKgB7/q4FT2iAEGV5/vW0qanNc/P
tnhaaDSKTnexyRtQEgA0/vm0pr9RH/qFUQH7PKoqtCgZCEZsRTXXJl46nN5bsIU4Y5sfMkP9Mg2j
DLgi4WfBaF6YFjsXSFk5l7DwvnJRx4erjwP2QIrZyVUyqbPmGhfpK9xH6byM4qpBjpJitYLitIFO
rLI8BqZqHcEzpC6bsBjePJX/UFBGfUrQR3jkYaYuSWdGzg9Rmd/MO6BknO0pzmd7inM378b5FH++
L8nV/K/7Svu7+348H5vFwcbMvQroSHCZNis0NURLDYiaXyBjAglF8Be2qfoyMePowbV7doiqwVlV
iVV985T4QVRK/KsSw2tdOeIr9EshXmEPzq63O+2S93a0JIv3WBDOvY0FlRhn1bWZ+MZAztLhxzRh
KTS4Yzdau0OcbcE9x1+xSV0yS2gvvec1B6OynSWTZjKFuOBR0pwjlttPdpI80jyweVd3iibdg1FR
J3dA7UDWWimguhYXYhlsGVjxSq1CH27SJTuALGOchTpwtzC02XQl5NTz/GrhqbW+1C0lX6A2dwL7
Ijr2QMLkjFb5s6kidJHyOP8CakZrJZrWOdZQgN13hVFs4qjvH2uzB+ik0OM36Z7loNyEIu6NO9hG
sht3jpaHzgKFV+bnGc4rrd0bx9oUqZ8mo3VQsOl7Rp/wc9FAR57mDYtbhyqNuz/Nf9iTqCT+Tb7S
ujFeTvS2t69R2nVosEI7Q7gtkaw80AUZjXFrZ/baUCI2TdG8ErTp4W7ubjj5K/kITqQ53h/CQO1n
3EIAZv3vZnP43GpB2o4u/aWwyuAxjdu/jCjPDkmjQ8WaLtqhs40Eooqx8phaaNu3Fe0ROTIb6rqK
BZnyBBxns71pBJGfWu24NsiGN+IvOwzYAbIyTrIMKtQrmvRxul2oggUgGKc7dTYYEMD4oAQ6OmPE
EKwTJvZ89LI3LR8NFIMZB3uRq+JVBOdbWI3RJUTL37LMVO9VZ/UhTNHnkoIV3gVm8G2UTly1i4sW
JNrW4GDYysvg6lRIp9oCHaHsc/nDnTyuqviB6f/3nT6cVMVZQmfvkQi4iEdrYuGiMdh0wLiFDr4G
VOzyIRk4LtigvbHN/Cj2QMhFrF20TGNfqIENksVMx08XmoB12tp3YlnUafn8MVK4yZ+JX6pD8zdI
QfmzRicGWNIaMVPJNfKjtQajf/ODEEXwEObKcuqDpe5YiF6IIz1yCmvp2mqzpxG1xdIjungBWpAX
81hNwH2bimY/hSIp9tmF2SCSX9AYnbxIvsKQTG5uPMUqgi3rGxzjviC1lG81h781qh5/dzOn2Viy
NwykcfF3oLgJj5idRzYy+a2zIDOQstWHtIEELQ2RLWr8Ls/0XZWnCbS1IP9ZMu25ULry8jn2wINk
PeKr6HuMXpJF1VjZOQV9wUuENgXytruyPrghiMrRF4aqIMgN2FIKhlK/LDXF3jTJ0sOb/tleoFnB
S5HJpF7buaeWvIFsQBsu+dC4DFmxtdoSpLfvbbg0z/JwFMhKVdfe3Ju7yvjSY5oKx3TXuOVWdbSu
wo4rv9RNZ6EJcAzDGNuBpAUDqPhV4Wc65fM6RLdc9NooDihIjNx8GRTergFKfzcUNkd6i1ubJgW1
k0/mSZlq+ek+pLSkW45ZgmcQtNXom8xBxqDIBf7U2oiP2N2hcd013H7LMmQ8aCVywuS6QkbTpSgT
7Bbg0/ch0u1Zu09yfMn4N3FmQ9cbIASKo9Sa5u4jXm+Lo8b0jKaxYuO+QPxZCPpxt/m5yWdFJhQN
dL6VrGbgWd08/HiCitu0exr9MWqWeocMyeED9WQQGCAFo5Q+MkiUfUADSi1hu1FpwDcrAQGzrQEc
3dKwm2J9tzCaHYR8WjQBfzjMQVrzJz4cwGUgrYaO1wFdGvICqgQQq2eQKZyh6qMuqeWkHSHXaYHm
iraPVp7VvaCOm19I4hLITnx3QmNnQcMAILFpwWDipVB5t2+I+4Xs0Lx+tatK0JqqHX4OZT+CXkaq
X5UZdM/kMNQh9R3LC+r647QwNbvP1kIJh6nHnazvFu6tKbaQbTyD4rVLrqErQzW78kTSXzTsgXA9
kXrlPKRVm0cQaLB80/P8EmfZl2ow7Icxhdib3YkXswNiZjD6GtkALOpVFO/VFKglWtUzS9+ofY5E
v1xFU4m+MlzQ4NDQVazIDyD7ibZRrNpZa6L+1DgHGkJv+4cFFu4zjRLw7YVKnDzRyHSAzbONr3EI
1Qj5zOhuH8+MbHjumkcNHQOL6al8PDNapWem8fr6zHLwQd88Mxbgt91oebFDYtb8wnDaA76gKiDt
IPOnUJTKj9DSxrHSMOx6byX9kpZpIYN4CHRSx+jdPJUPadxBD2ChjtB8ujGaHpIrGZG5GQ31Xng9
RJfgTIs0nyZ1uq+gcEV9GlPLRszBnQhZRWPlOqkNohLZzUHtILSCzc1fZgn1KXqL0nsXZK7RxXyi
CU+KktNsGZu6D0EKF7Kx7+/jYuijiza9p9VmncdhfSBtW9KypUd/GurA2y8D1CCWlQjepXL/ZHg3
52KvvgxKRVLBth24q7n3gH525K1zB2dn0DBDHGPQ+pMJrTHgGNtsVXHQhlOfgRHp4sGSF1poqgL/
RDuxD0MJpjiRQ4upKYV+Dllc7Gyg0rcoofUPOXbs4FYohm8DNJltScnBuI/+kfRvs1f/ZqLtX8i5
tfR/OsdZ6bdcx9GlG3Z8VLsNiDwjgLtASmuBLf7ZfL3hrM0MZ2k5+AUh2lnequrRymOIp9tIyBe8
+MZjdFeTA8WyQDTp0/Aai/woePcRi9bFaIMknbPSRver4jnHFuToKxs5CTAaJuOJSQYJHRqEr6k1
Iu8PBgm8q19cQO5eyNRwevOQutZwqi2o47QGA127boerKjPztcsgGRNIjIInsQtpWSsnF1IZNGIS
00CPqrT+HWWJvaMR2ZN71A0G6LKg+br47KqxtN5dGci0fOIlob3QtDfiWrnwRBodaE5EoIWZbKYd
mI23ltYO4SF08nhldB54edAvX6tLkDp1p9qu0SWl/qqGGsR6NDKS37TUCYasGmhptzEKZMcckL2J
1KeXkMKImnPRf82PjgbVCTmHlwzYQPVgcS841KQANGhVsIIYJ4N4FaiZfCDeg0P6+XI3xwULVnEM
luF5QbF6bdu7YzAA6ZIrAfjk9eVM8d0WrbflMcBwRApOC8UgGLj87X49zyXcemJh2h3Jwq0i++H/
J1Bgat8r/KXoukggF3MCOts5Arfxq5c4nbYCwWfbbmlAFwgHfEULbHxu5To4XnA+AXHuZJGX+bCB
hBFIuESI1X/GKo3JktZbLr72Iwe2vU/96wYTB83Oh1BriK8CgKDjHLg8JbSsZ5rLu/Afj2g1lHaD
9MgHlS90Tz3jqXkPYJ5wtz0YCLaeU4jLWINl0WFV9YYPxq6XMqO2ER6NxjRfYwVoi7hk6IyXTsKo
h22AZoZLZoHPcdRy8aYVP65UHHnffC9kHz4x/CT4pQwK4YHZA1OGgmNPVwF0SUMzitpDlGvZwhg7
AIoC8LYkg+FdiD+oALsgBNN3QRt/LWOHPXMdeefO6ABHlIf1qghv5kd3OAjQ5LtoMd5ipw5iTPm5
nD92rN3FpnAe5ukEbMqLuBLNhuZCiTAChZUA+57bLubPNq0mV3eyAmvcObNqZ5fo4CaUDBSxrmob
QzfMFQ0b7noLnTniSEMb3JIGam1fTbTxP3x2iiEru7JiqLeREygUAKepzRyvBAdJHtpqu1VWmakv
bElfZnl/Z5nnnOdfJKQ1upVXoXyG/9Vw6li6G90OXQOiUPwxq72XGlpqVOEdGn0xdE7901TQlCI4
SPEaxqKN0yrqXpNOzicnehu0iYFukUI7lj3I7st1gCP+I9fY9KcBSeXt8PXKAIECryfj0JunlyaW
L0tvtkfsPsVTDprUp391Gty1l4St8ow/Mzh6ZmetFLRfnLoKDK4sS/Nt2439A/Q18ClwzRp/lQKE
qxaMvxwHnfLEzpnp2QH0fcWPpgJltKG5wzNFMtGrcDKcJtwHA3j88oQPDyzLbyOh9uis0lgAgAmO
9IPAHgZ6GKh9hjW/DqlEGn8e5lH4bhy0xo3xnS+VVFGmSNZhHkGDGJ8GLYL07eCpjzRyROkuoYYQ
bOjdH6PUvi84dmu0SnMmer/uHJKeQeomyHNQLyTVgjAsKL3h/f+VACzXxzTvADFed18JyeI8kg3N
W4/VWLqrK1i9SBlSCWP7RRkS9CHLHp3YyUCbozU/XKWxl9j084cWZ729zlBgypr83jZCr/SbaoMY
k3tvSBhBW0iqX1Wm0gEM7uVrmqNLPWpbqwyH8zQFpt/DZyeAa8Fl9eFkNF29L0MUYyRxhqv9zoGd
OQGMZU5UGgT96fHUV2Cqt5dgYUJzPU2SDc9+JyC2ONm5ioIyTeFDm+CXA2T6DLqhomm+oOP2LQkT
JC1d9qqakfEl0UykeKUByJ6aL8Jz3woG7LOiHIc2Bzw3y9xNHKvJE10yvdo6cSLONCrDzj4Vmr2n
US/LZVWkthtUy7rl7NTJQJFa3wayoPrnyUDkxVBuPPW5u8cXc3oCt+aRpSI4Q+4TFzfS1kkCxa+q
4JYhRSCDs4kD1rnhJxqQrUhV0J7YAwM8XgnNzc0kRUC3sL0YBTYOvtFV5CwqxzqFseXlC6dJtC8M
ny/9zbNU0w8dCJnJ7K6IUm2hDD17TFlT7QstiNYAb5Tf61ZMFomea4swz9hjYut/tJhj/MHCNky2
qzQ0O8ZMcda2koLRtdWsF6RhYz8HaGHHeWG9qBYDU64bWyda1RVjja7x8NlDE8QXZDcWZKU1Wfog
cJyiUTwGPfZ/SBJNQ1e40w1oON+AIjo6eqM9RVgnWk0ya80SRXkqUgV/lVJ+y+xiAFBLB3dLzAV4
RsBznBZh88OKf0FZN/vJeDqA2zo0bwzEWBR+hYy5b8q2dCtwCj/WVPB0yJPLACj9sLCpGx01BC6Z
r7AE4N+J1m+M7jwpGi3bMq5njKjcuw9aUpQZuFsk9CwRYL8DOGJrDXq1uwGl1cx2fB1igEvU+xI/
yJts7ZQmunEZ8m7+iAb6tUXj5mO9zE30vssLer/MRcPxZVZpxgoKxiApSiC/u1dt5zugVJFYhWW/
aQyHnTxabWw38cnaLQPgdPBF3UL+xPo+LUPzPFkruvzKlJg4M3toVejz0h+BwzL+CHoI+Bq+Mt9X
yZTQdrSINyfIM3jpNIe875L1hJCXWPkbJL2jgZmmN4cnQspPSHqC3N/j6SErCKz8bBXicH7nGOvf
VPRGnBqml4afp1AFK01zS3XSaS4z0u9tUlhbqqTeVFZTLAQZlEQmO6q2fgQo6iGDcA9MLF6fhyEA
XY8BAco4VNpNHKrQeJIKlFUW8bNmN0+0mMop10tWmZZnjzTyci1ZjmM/7GZ3vKXBZi2jfbhTsDr5
kvSluy4l8MHsegFBJKfckqJcb+jXIa2yUtwOaRXKR+WWVpES+Z0Bdo3UH0twrPrQePfA7WXpvXnW
pRR8L2XftVSAJjUvwSMth6O80KMwhPwb3sArzZZN00XWrzwH+M9QQX1sIcrGOQ6Rsm0itb/UkleL
HuVG8QJGZmAh6C0HGZp+FYac+7RKFzSNuLOrJgAHvZ5E2uyngs5zdTNig7+MwSW3QitwZfi1DQF3
0onLhKIdck9mv2SjfTRawdrFv2hdy0Z7E7IG0M0cxImGgvuRPmTfmr7LzrNTrKP+MYru1gmsWOh/
RwpaDVNlEVah+YO17oZl8mgOuui4qdQfrYceAqgE2U/QH+jXJXqRpXaTc/Bku+ToKu5Tj83KQtF7
4wcwJbO7YoNstpfutmqOix7sXEtdZE616IfyeoCjUx7YqIAXmQ58EvfXmFxd0fmODGlhPu7dzRmS
4afNITDAhiw9OmMEro8Qoq5ugmQ3dizQcJGX+zFNoj/6gFMi5Bcb693EyYWDIkpYluFqyNAUORhV
hh4LdGuGgWc995IoIXSDJTCK+SONPB7FvmFk+oZoEwxTvTrQavvuEKFF9TEKWn8MoAyaWik4xZUj
UbPNHGwZZJRAhl524AGUX2+1UVUbwEDDJRmOyGle3l2VQL4tyZfczNJpQYIYgu5iYmad8FSijJYo
COVPloPftzRLHmgkamhtQkX5y4jM7BMIDPOncjCN1ciRmmp5o0BLC4RXYW1CWUO664DKXjpwtU+L
vB+0rTqkHrrw4EtRwoh3S91zcSq19CBdgg7zT3ecAqA5zlg1Liht5wCf78j0KDkGXmeE+tYZimxR
tgZqCncVLmwmsz2o4fY35bC5PJZ6vIeaWYASg9SzoWrZbBi6fbbn8GXATx3GzMEHHiJJSYyPhasl
DwmljHSjw6EgNLsDk4pHGSv1rW2gjhZKiSTyqEtslnGgfJxGArkdEJXr6zlcNLAHGpETM8ZryEDm
sCikFYly2QAUtBQQF/RtCX+vC2TW6JGHRCsKE9k2G8R1iubvzP4018ogYWYcy7TItnNIB3CMHXo9
jhW6l5EU0Z1nMx/qlT5m7AzJ1WCbeNgElUjnn1Q8J6S8quQ5xw522eSD/hoG3bOm45sDm5dFQ7J1
nNcP5YhOXF1VryFRdqlX6PZMz6YH1mBdC5qd7XjdKco8lONlSBCLsKWqaBqUotNw5YhEBReanm+m
om9t5F8D8IcfqWpcF43xqL1SjZjqvqHmaQfHTkFUwFBGjoBEW0etagFdJmvEY25DpUBGIxeK0Sl8
ikgBUJD5iEg2JnjnF1LLGM3AiYtCBfJT26CvbOQOvPQL2mx9K3KVlyhyvJMpt4cluti+2VCI2xot
ejJoFWRl6Yq3XrSloeeBpjhNE/tIQxnSGRXrKXE4o5Cl1VxDGi7e7Ia8Qz8iLUUhy9ApdxraE9el
pH/qxihY9h1zfa/x+jPNjQwMRws37rcNBwqO5mjVkjxQ+AJWd5rdP9E8TdEjulA4nLwcfwoyrwCC
M4WjSIXqbAbDOZr1mD2itv5CnNdjgy0rjrrKeuK8dlFaRf3zkdnB1Uo2tVQxlKlYpV6t4jT6SlZz
rA+rOVasuVOs/D0WSnkHpqjphQG09QRY0TKxNKgYgNbmqJdD90CJswrKSktWcXRiy8yZo6KjfBw0
tqJhkLXDIUsYQKmyGS6IjZgi0SJdZDQt8boHSp2h+xjQPhM0cAmQTJJgTpXMYvRovtzN0RB5rC2L
OxN9zvD6r65mn4LJLgQRZuBo1qoo0le3ZiOkXCMB9kOjHdAfbGoFGo2t6HWaDAZsxD10LxzVFARA
YHc/jx0ar7PWA0rYs5InukDIfG3jODeJH9qeWZ+AfZvSmZMeIsrzG9Xr9eWkoPgfg0hRRfS09rqF
vFSCxrRDVrPrpbSriAO0/j7OsMs9TJY0OZtf3dXx0lZWsZldbkLgy704kMt9CC2xz1ZYaD5eBVAP
Vl21gb5pfanGuvCLEiUGTcFRK6kc/afkn3E8Kd/ZJRb2pjz61UReAun0HvzPEPL0c01VL30bQ/ew
qNqDrXj84LZGtSmEKi6BPhQQOkDM0FPYHFNPdcSscUIzbdBbpRkaamh/QVsOutBWZZ4DV0u5SKvU
XNHqvHBnN/taociWABM1C08dfsdeUV9S19VASJ+DWsSUbOJyrgch66WMHG2VVyAFjMkEpcDgnCGb
3spVsqNLbpkudspBCwG29wWoqwPljluknmOVKzD6H4WHejQFJrMeWuwrs+wQXd4xTpX6EoDL4jxm
2QLdIQsF8lh7dJ+gxVdeWjrf0NiUjcf0aL7czSkZD1fgmUK72Gfju+Ecfxgqc4PT4SUAJ9uJLiCh
6mJbHOcZeuSgoWMywKccVOZupy7nudl4nmMmcAkI5OUg4/bJoshc9IH247KuwNMd4+O9MPQKPEQh
3hnXhxNPRNRscs30dvfLCogc28Wd+73RFM5EDDuBIiRrQeKtGclGSzP36KmWezTd1j3SkB55WQ3q
J9Ar+I3VQnf5T4ZsDKKdkXv3vjqF4glaPaeAvNx3udfs7u5BdjRHl6Aurrec5+bbzk+Nbot88dEt
/g+dXsf5LHBqYEthWjbIVz3o9Hq2K2V8b1TqWWrUJSQNo71eF/wAfL0GEBOXLeHy1CfPf2wc7JM2
lj6N5nlVr7Rl6cZsTQuz7aDzyXae19QMFXQ0LKCGw5HXOSs18CKRCg7CbmjR8TmPCZ5MuGOCJtOC
XkKajOZcqrY2dR0uaXLy5hbwu2W5YZYB0hi536RdI89zvxkL50IjpQ7SFcNbYNpgxr2TPHhBBRJC
7F7JCcUZsUDvsLGn/WYeqWI3h5zmEJJVnn2hEYVsih65ZLmrDWXIsCmRJX9/ChTSc6B5S7ehkJ6u
BAsa6g4OUv8uvGyoUlj5RrLW0FUXQrWmYckL/q/G5//ogDyFgw+gsbkWL5mtsXUvzIZ/D3bIHHR7
DXuMi6lwQ4Jxsp+mqqIMhJbZyhTBqizGW4sh1vrvHB2+i7zS0IwpOzfxBd4s0dWEzk3ZmznKvk5a
JVwGrY4NOjctFLZvjD2nqh66PLq4UP5ei7iL0bTm6o+FyfRHsBG1ftq53oqVvf6YyEuPbt5FMiry
R9K1Ypz/7b9SkKrsQ94gA1+oykYIIzlTAHIbBTY4Sy2tMYnVshD2pewi/aBDzetolyibBm1W+UUy
lIDqxBy7Hyxo8hENBVS2ajQ4wZBWhHCMXTKmazKhqVpWhhezC03ShdzQ7f8Y4/S5oXjQmoLxfKfZ
jh7xGICCHuX15XzL2fhP9zDS0gX8Z1iR/59sm1p1N9cagp6F2j7x0ECIAqMBSkMne3WhPgay4rw7
GIAsvwwezhxmnb2OFXat4I7WV6M0q8fom8s747ExS/UBPSfZ5F6iW9J3supHoyEfreLUf0QJHdrM
UfXIPa18zNNWIlSzM3DO16lgDK3jaNrYMcGA5i3Q4pw6pQMG4GPKVouTmYAW1PNQLO/7tz5oooPd
mxzgzTJf9YVXvsRG/5OopYzhZ1trya+aN1BNq7zyuaw7AwxM8AGH2dWny7obH1vZ2u2uLWr3e9UV
fIsGQbBuSP0nq/2dNoozTbsQnfNtaHVuol7xjpnWGS34XnlwpDEEeYt1q6HEX9AKTXY6pDZBG16h
RRjaZTTXQ/wzAKMsHHUd5NVaby86yFrtY7NWvwLivyPwOkggolWSxdf5BvMEgpcEXKvZPorEZK+m
YXxnT3Fo3h2sHJBdW4WA8K09EsF/BXbD0YOU/wiRI/3e5Hq+9jIkMEd8er87rTjhC0V5MlN7eGjR
lLyg+TrqRugIcrGlITrcgb5o8y+NWXXnukZbZZPYvT9EOLyiGxoNMboNQBcyl+hoku0rnOkFwJiS
lx5F3XTjqR3qY+HfU/8sjl7uRo8HvJh1GhfLK1bCnCATTTuay540jMF7uIp7aIETeT/22tCEr6EI
pA5SABnUYisdOPgtcDXdgmC2XWz8Dbpe9fQxKuSIALlQ1r1bg4CYeiIgb1uod2v/5sdNYR8ToCA1
tFOFUbRRAyu6yusalrKmYZ7jRw6VgngDXbBo0mpAf1q3m4R+dUNYKZ6mWS8qLiClgPbkHoUMQONz
NKDB5Yucb3h8nU9Ecfk/fjc08/53Q0NKytNt3dUBF8IPx+ffDZEEikzaKxsuFAHtFvy30tZ41QUU
XBXVrXZgmSy+oHD6ohpD/Jej9eMCXBLNBSzK+bFvzdp3pdyy9Axzz3i1wJU0eSauPXnqyOehyBGl
KyqGUFnE6YFU7JL0C5VG5nl6RBcnK7Xt6EVf5jLKvEjll48Yd+4NniqSm/GqgbDaNtVQo0rk4TXD
RuQECN4rkbvQRVm6YVx/SSQqBCoqb6JwxIlWwFOX+qpM1NJiJ0OB0Sb2abWPkZax7e6VFmkKx962
QagIRFymmn8FU0u8Zhp44zInQ4mwlqcJ+Qi7l+KkozB6N09DHpg4Z8VlvZ0daKGE6uVNOJqjS6/J
/XsJbioZnC5Oic033lh+JTN5qQfeXaArtAVT9TY64ItpC7W7fg/xsRqEHxIbH8tUoQiMfB1Ymrao
pZ9e6cbo5wX+DaDge7POHVTWLyT8RhJw1jC6kDD3dJ/mIgnSo4t15hKmN89mYeP66LMxfHJsJwzq
hazIA40w+QVlOtfHbtHwJ4PbWHUJJclMD4IlthLgWMsNJNoq5J8Vkx1oFBXVdX7iYpOrUNVBgvnD
gew++wfSYp4iC3KwTiaIEpAKQVmpXTotR4pZtYzhbHnpklAohEshmEqiIkVpQTFhgpnRQmUl6uRL
Q7qQv8jSCbhGQZDF+2mNiruNhH2m9oI01dlFjuj7a0wqdkEdbRrR2seI1qQlfbd9jD770Xfb5ygf
lp/9Am+IjijRINmUgi3p2TR2DXa1epaFF8r9MN0Il2mAYxXlfVDGLdeVmjQrWvVYwg4qqu0LWq0D
MTwmkenTIqWGatRoE6S+prRTgMM/ZCbLYEeLf4omLFCqW/puSuJQwmZO3QRuph2rHrzVMaAvYKYs
W3ttGSZSP2RJS0DM8dXkfudJw9mGXLyqZTuzFbuk0Nx9kAbu3pWXeUiPaI5W54X/ase5W/u212uL
O9853v+j7Mq6G9WZ7S9iLRCTePVsx3bszMkLq9N9DmJGzPDr71aRE9K5fb773RcWkqoE6cYgVe3a
mwZckXnTdf/VTkNGJ5um+eYyz/XtVrOmtf+PraThWsb3T4hn2K7HHQsyUdw1zW9bDz9nIu80KCAX
TCxsMx72BH8l5CudRWPyyqEUvZ+7Pvtne+oilm7NCF6pX9bpratWZahg1jcoGBnepPeK/AAieXGd
7ubuvsRabt82iPKFyTv2+fFShK2NimlX3+Z17e2r1hvPPnD0K6vuUFfiYruYg/epaLUVObm6FS8j
5TQk2BuNLjY+jXLCgukO5AfIt3u+WBYKS0MHFCE4i8jj2o6aqR+Ddy9dRrU0Eoj9eu2OHKa2n2r2
F2MvSLZJFALtFDG+Lb3SuCvwAwT3DGjDguYYOzH7OeggFjbK0bsYkos9mfpB8NXUMLHC1qAKips8
dlXg3NuxuGdj5550N7Pvu7p21qbfQ3xWDWaJlp1t2V60SMfgv9izOthUvQY4R3Vs2xaCtLYz4uXq
p8Ze9WVjC1g3ixCOseMcGofNVisM/yf3/XBpJyOqGEXs7aIBUmM6N5o7cKnqE5bJMLaA9vwvUySX
IhRWQJuI7CGx8c3eFVE0Tc0QnNsxAUGy/20KrIn9YKaNvxaV0DYQkPkrRGj4mKAMB5zQEiIGfGic
zb+Nmk1QLZgl023VN9UtNirHHBJ4N9RCGmKwgWABpC6tza1r+5A2Q1Gm0fc/kHLR/gJmGlwjwvqZ
lbm5qMomvLcipOwbPXUPAtHSk+2E0Rr/B/rTCCeiHevLYlH03YdTF7QOyN7aHsnUXNyD1uvOL8xs
4vmIQy8DYdDIp8HfLRBMrU6hJi8DAMDHhLUozlSrz8/mBB4RkLQ4KvltnQlgCPSCae0ZTH3F1Yrq
1thmtdEeUJQE7pMGkpKdX4v3xtBx+4P+5IeJty07c9zyoE+egUTYZQYX70h3AkrFK7UJ+BcvM5HB
Muh58Zyn70GhuSBjj3+i5h8nkfHR8zn0eQKb3LL1u97oagSOQVwGJTpjVfVus8G6VdxzJuTVDEH+
qTjP6JA4ibHyIH20IYcAsi5XH7ni2YLmEEnYbqgP/yTFdUABHbXAEWtdI6vx6h+tj4Q36LIvDdQ9
13oAMtWsqzswtCYF1uxawfZTu86gyhnzy6DQZVFjjQi626BwVbazL40SGcPsT33Aag+3ANSBr0oH
whDxji53EAPpgvIOuyO5raHeeRhHM8YqMrNWmcma51HaT/QEAcK41D+dkKiUd35WfDj1yomnUGu2
sVQ5TbSwjUKXg+zAXLlKQtpyXBuwFdA6yJpnZ2sAMxMYHiCt00LSqeaRv+vtJLxG7RgtdVe6P+1o
T8jEPkt0lK/Z7V02Mm1Lpg62tZNpDmKLn4pkqY5Bc+67E9tJVmTQ9C14syVKk8wYxDqNjGZLfCc0
OjdTrfrNWPmavDjxYoyXHmBcJ220m2DLJQQ6IQS39mQN6T4aUAc6K2XogCYyAQO8nYBqFuEpiwNd
YHQi3VHwSm/xWejL4WMUcFewWDgiW6EYLV4NmexXxD/SZ2m80/r2a9NTTaIjye36Y3Rukm9hJc19
zYwXAOu9ZcRQSkVMlsSFWSLvssZu0oOKAaqtJopLZVKoAVd50MDMlDkP4O9p8LOwEe1p4xwBEej9
LNtUosZDlXlnedacfcvXjzH4bFdFbrg/9O5K4b/ZAJBKd59YSboMiwLoLawvy6OuDl8gXXTq7wTn
2dTNAPys8bkCiI0OnYe6K0LhdLIwNnYDslPiBqhDly80VJedWaHnFxqY4haJyRe80j4GnDSVCwqA
6Gpg9qABzwZ4EImoVYN804YEU2z89E8RN5+oZSnNlcrJTjqoJ8/UJaFfvxYmOGJB/ISvnV5+sXfM
slghzYOvY529ocgdMErPeQXWZHxowDC40/IkRCbb6h9iv3ijfzNlYHKIYk9/qPDs4Uib0yoEagJo
FrwUZsTgvFmlYR5jn2/mCP22Qn9GzTvQ5UYZi21YIao5tWnHgzDc3lMy7bRXoq5YlmJbFzrsVKmf
hq8Zl/GTjmjJDR90f2UVVfYuHoSdte9CYOPXhSm/Eb0sLlHPoVWoBnQAYZPEzcDpKqxt0+EXixex
84gl3S0ZFG6CH34RQcBXzez5DZhPQ/dz5rAPoVyCNeA0c2cBZNiNbJq59x39ML1fRJfoN2DYKY90
aLnS9e1Mey/MNNr7VKxMI14+pnwvMnfPkPFeAt3rnjQh3eWQ2PV6jBUr5NyGPhaoyUDQc5RuotRb
tOrY5E70nJQh5IYS7y7zBv2+kmyN92f0rDUC0r2t6BfUBITa3qLOplpngBs8m1WKSHQp2Z5GmWm+
QeOjvaVB115Yw8CeBrDgXFB89+T6VfRsICiNQlLNWlKzD0Nr7Rbg3KNmMRYfN0XN328qqs3ppjqI
Thy/3RS+ZNU0+oebwq8235UefhyV1wLuZgmocQHejEVxXyKK12I1MrUREc3PDRlRp0zybFWqTqzO
6mMdoE4hyxoUlfjFKqrK8D32UlRfJvUr8q/gVK69ZB/aWv+Qts0DtkDi3W9RspBGfnpBIR9WpRD6
+1fPjkENiZkF8KaW1W2Zmdr7ZgBYHaKdKIFJwBmhjXKfIxz5VxGUV6vCMlyLILRUNLl9QrhLgJ2B
d5u0T+TDoLf5wpZl85fu3FhYR/2qit5aJODpuguDoJ/mB//qx/xFkIdveVjtTeXzOb81mh/zM0e4
W6c0toOwJXCwVbFtACK8yxvpL3hh8XetHZZp3vt/lSx8bmNRP8cc3oNrRWcArMoD+4OTZFCBNriB
t1shEL3wwKqYueKaSddEIrdj07+XmbyxImnBmhEGUNay7D0HzcF9VYo3+p8gR/wHfzjqkrEV/Q/A
UVeOoxMuaojA3RC5lsX7X1qU8xO1oAj+paXG/HzgJ2Ll+mz97kecXL/P8mn56WcjLLOsLSuBKq4D
jm4/yLsjeN+DBhrVngEVkaRbgN6tB6NC7bdHIzOFhdK8cGfYY7+nvhHSrtp0Sj5+VKE2SFnTbHQG
KsalHqZsbQQ9FiUW1sSohAHOXz3vQVyx1UdiAyQv3oLIUg3UGhlVKm6JTvWzS7fd4HaWsNGDDyvq
GsHAgvyh226BF8vvc6/CerUa+d7jSXFfArx+Y7I+WdAoHQCsAA7ChsYFOQDxuGMNuK+pSV71wFa4
j/ZCXWnhBhvAkkGLa9b5fSqi5M6y7mbzXAPKmqF4Y7qF1ASZqhXaR1eg8B+R4uLjjqbZjDD9fkd5
VH65ozIJEPp2Wb10oE8PCsXf7qZxG9RHIMGXj9FboDXbqG9RZVnYP1iTG49d1qYoXnSjm0J6eEf4
DfhbfzN1QHNMppGdf5imelacGXIbs2mntqy/zxpZQ3RDpviGABXciPitZvXWjpNdCqWjF0t3EEYW
WJmbHhIgWWXEGyc14peIe7s6jFV68l8ssCf6bhH2JTTntAYfehSUvvzBIlYWvv9nC9li+0P3QRah
WzQHE0i5ZRbaF9YJvBDMcgPEV/+jc6AXgLobeU1N0A51STrsEQ8AsZCNfxL8nfrLb04agrhfnIxE
+tvh0ylS/zgJG8eXBFeCoqT/V1sXGwTFhi9O85UyCCjdQm0W72Dl9Hkldwg33aoerOQVqE0DGZHY
O4AjvkEWFEsp+vfsAm/9ny0GWADe+Oc5fGEkP0XsT3PEPUrbnCBB2PmV8OB0INy49MNslcesBs4d
ed6F1TbiFmbR2GAdSHYp4IxLoJs5isfPNohQVxYEDp60JA0XGaCNIIU5ELOQbfDn2s79Z7zgUOBm
QV3NGLRqZ2iy3ZO3++ntKW+Fwvn09rj5bA/Y+OH1MgJY5LgLn/vDW1aEoAUdzeRiBPZ4pgHKvRS9
vmStgQdRCfBqDaDSwu2iZU3lAwxyk+D6iNlG2FUM9STIpnH+SEvZsveMDTCV8a4e3PjV+dr9mzWt
b8k66lAsBDTQD55b8ULGFb+UDlG++tEyVqkgGsjVgCZMeYKaSq+1yZ2WlmylMze5ExnOWtUHIlm2
6lA6Np39t3ZFK2/tPrO3VBgwGvlPV8/EmWoKLFl+aTG04sYLzqWiYVSW1BJl0//kmjfI99rtsL9s
EMYVq1E4zaaxUImoMx1/TZukB6vNk8XUbitAM23DqFYcCOUrWNj4tatYjuAbdMrnvjyz7koGwXLq
SlCFeQ330xTgfImObtQ8zNZpCD16PATVkvpKhIlWRuQmyyLxwG+jDk4D/hxq0pkDbqCpbx74Zvet
SXbUR7NEjdFiC5QBlWSYMfQTsX9ra7e6pbPCRC0rDRB5xkyMQQMdvgLQo8M+j4zpoINUdvKYB8h3
nooGqI8VWQXJTSxn7aCJJoUAzrzoqgNtR4oAJBrgDNDRK/O0uIlApXCvp/hX+uYQ2KgKJuy9LSCB
xEDOJQEIxkpTH48B5FXPBr72S3oF1Ol9Zyb2j17XxlVdy/GYyao947eCT6tIXzt76HZEQ5uirmBV
mV6/oUAV89LoWglrgbpaJG7nUQ4GobUTmtXWABfPxgUz8rYByPBFNt0DYEzltU917cpd/wJIQPGi
gObbVtNsaLvAihkayhpavz+DTjp6BChhRf1OZmt73eVyVSmzONGAtmg07YZG3avptuELdntAgEgd
URpllKV6t8J+nO3rMJEveWetC8BhHwZp8TO3xnRBZnZ+EaBTi4SbLxLJgx+GDYZvUwrz1hy18pxo
Haj21UDs2z8rmSjMv0iPdt2Eq4bXwQ8HRIcAsnFQk4bpwc/sHPB+9PsoUB/i0XrO/ajetRw6r9Rf
AJDdum+lA1gwymGyHQNV4ouUDupE6mQFNFC1T0P8GaC3a7eQ6BZXaEKG10R3Ufc0DMW6S2UegGI5
tDcpB1Xg1B6xnd8D7YmKDSMOr3ToOCp6ukze0gzUJYequ4UWxWQ19+d2sUT5o3YmK+oPzfrOr0t2
M3ehDrxZ2EjH7ZouRE1ZVoXcXTaKYjojqeFvYOBMT5EwD41H6p9MvqGBLQL9RqQ0TFbS0MQWK7hH
MnTMXvyDgxLbmVVEK3rt3Bk/iF1kruA2jSRd+amAQPYnz8hvpp2FdfAHFwGgNea6Jz3c2tKPgTn6
K/DmiSXp4TqkAu/iVdSg0McAAJkMaomyFDKwJDAlFY+DXZdz/1rGMV8L2wbfjpdpV9Th+9e6bDzs
IeJ2MmmUnQ7xTez4jRN5pQXIbCVw1jRGXUA84h0LiRbsdWFPA/Pk07XUFewuRbG2Vn5MTgNtHE+T
91G+CYWIAAFoNr7BEihQZba35AgWbX0VbnV6zm49jHIajdXokGX9Mo76sy7iflmbrFPKifY9FCay
AwBrxgLsq6AXSOUzWGW7O1NFamZbKq0mW0fZ0mgZZL/cSDPAnpFGWrq0KSSZ+hly1oNzEI6HD3QL
LentVLiTISqwMJIAgFrT3A9umZ/B652fCYhCZyzzb0dXM/FKQH+J5/4ATsQDU9j0b8/f9KzZBTto
1Ss1vj193/r++IQiMjv7pyn0np0aSp3I6OS7AYXsa82p8mdPxSCiGJERPF3FcxG5jyxBzIazLnjK
+/sY5azPDFxi50rH55Oa8xTUpCmEmoKaagpwQLWbzIVcXyih62U1YNLQYgi8qKUsSts2pja0P/rK
lGAJGvOr3weIBJU15LmZGd7Gn05gGJ+cwLozOZkgHMuwolVfi0miBtwyzBPplVpmAnRfDdWmLX2A
bA4iU91CtTM5UF8GSvjZYQjKy8fKwUof6yD6mQKS/1bGPpi6WR2dAquxr3gt/yokG95cT4PwkFZn
p7ay9GsjzL/IntVGCUFrZEDGLGivkkcQC1ATCV0vlkUPLTkDwc0rijHFYgx96yQy7m0IakuHrA/O
ntsgsfSJDqZ+alZ23uE7P2Q1AK5gtflmEwLYKVd+58qDk/I1+aUx9ACANsJCbtFz430Y6ycdynov
TeeoqFMUXqSBuA6kN3W8uQGbC1wRAKca+Y8pdksLPvLqr1q/lIqg83dvt7TE5C0c66t3WwflogGW
EQEVBH1YLPNzaPl43AeDLaEQqq3aBmpwC4oJyVo469o0ftYoV1mi0NC9DcH5AhZLFyV1RdZeGhNS
PJExtG8DcrfAivp/2YjpJcIzXkvlNNaje1u77oeTaIb24kVIR/Tcy29yVLcvJ2gY/Q5Ld8QyT+v2
03p6+iGir1F905ob/7pTkwaRq/T2IL/u1k62hjKEe3GcshNYJn5tATMCZXB+iSEZeE3VAT2D2Twj
vFTc5poZ3baJjiIhRY/emsiEVk6HXbNqNr6+L4zRBgUhzPzcRPW6okdHqsReBjIHogfAVzvFv6sw
h+5IyQLz9yaN8qhAQUecgaPfbPgBP/inQS/iR6QDza0NgPEuziLxUGTmz3p00p9pPz6Zkn0YMFSA
rsfQXGsoV7hKnxeXob5HrKq8zj2tuO9RNA81czWOFg1VRuOj9mvQFq1T9Hm8gm5CCmKeMTi2gMjt
NQdBLVrQz81KlRDPTVr8U1O4MJ6b5Js5mwmnZprsQvn7uA+1G7dsdpSwn1P6wiu1mzSoIZ0QqiBY
J89NG4ldARrHHdQs+gfPyN8aIbKfecJfs9pDpF0Z6B1kqlpZDg/YT08GieG/St59GNAM/2LQa1Ls
8Gb7mMHFJUiE83OG2YDuoUrLN4Qmwd5J6LvO1R95LQTySKZKJv1zEDrOJBLaCwO8Xet54JtxA+wh
cu/M2f5nYJ7hfIfoAwPNDMviHoqhLdP01PgXiH4ZoJDfT0O+DvoQ9HaAzedOfCr02lnUrSaXuoNo
FC2tk64pz/j+H6elNY9dvNhjRIZoNHSt8oy9GWLx/4hDkD/QPufK9B+wVS+QH/hH3ouEu7z676Ts
0ltw3n6Ig3lWkS3joQ22ZEADTq25O3KnPjqQFNg/7nM31qXZMunAtEdXogFyT7yuWFCT58Utd9sX
4dg6/hKdYcGAV34Qi7c8Heq7SPUL1Y/KPvVm91+jwK/vuJYhHm8CSdr73AQNxuiD2qFxbkVvNgva
SX8bYBHWZSmhLZWH8exqib23PCQpXMeu7ugAJFG3dKrC2DafUrMR8DYd8q4XsmBNyL97BTky4SPr
vnr5cb5QxB8XmshSXmDyQjpbZfIbRIQ24HqIVgUrQZWnQLPERTDzu9MoliOovFG42owgtcQL3yo/
X1M1OWqEnKfh/2LGumnKlZwItpoURKMSXwYk9YzDXH41Um34XE01F1xRn/Io/9VjdvMthhJzZS00
Lfjnga4GdkMoLEJyfcd4aRIcjqjk9dauKtSb8FnqbHaZAWGzMc0V5tnhP/8cTUdVxHytr/BQX+Ga
NjNtoPQ8lysQ1JefY8AC27NrR2zatuCoGUSApoYOBYoErBcJ1pWdM2jthp6qEv2J6s9VP1f9n/ay
GixgrtNyl2Rpt2kVtjcE5jp0mPniOsaHvZcG1QFlLVjVqvVqnefZ1vcDpFQpNkXtQEN7oqewayAx
we8agxekRomcloBG3sjtZhVIl0HMuEIxRIT4VLAChZhx86V3Om2SXlug3KZZfbGa5iIHmoDO5kML
nnEUco2Xmgkk00EyeUeHsdZ+DJk13GAXgM2gJ9kZf8iOxqgrr0a5+YNT1EBQkcxAs/rdqfRsuXFq
3ny5El4E75FAfSo5fV6JLkJd365EA04Q/v+dhvh99O7KLOqOtTo0OnRMbazSm8XcRuU2lEIKRFE/
7XiHFSuSwnCZThulZmqFOVsYIOFdf+mkKefJyNAA9fy+qxF1/dNFv0xrWuXHjPO1QQikbb2p+ioO
AmsfGlV0w6zgRBgDAhUQFuH3/rHrFLOlss268DQ1yRgFjFMftb74V9CRDMsiJtLRDTPYO/9d/PdD
09dgofyBdEV1k46AJH8aWgIigMeOZIMnUzLiiOp4y09TQznGVXn+UMP1xj5YVH3c3nhZuQQ9r73v
K3DLINHQ3tBZowb//31VK/+b6bSg5sXiP0//OVVQyRtIlPVLqUV8S2xkvemzFTUnYrM0NqdmGUag
kv1s0uhs/K++qLvBzAi/9lGdPSeWu0ENYP3kF7a5b+2gXlP0+7N/NIQ19Sdln+yTDgUUxNQKZqH+
FHjNuxwNZ0tdM4MrDVIzhAWgds6WmF1nz9n200JHaBoBMjUvjX76axr/eoXZlS6TFdWXe5jd53vQ
un66h3la4qGdm5/38K1/vpSy+NNfShaf90F3ampesGEZhLkhr2xdR+Suj1qX3OZJFUfgdtfC/WiB
uoBGqzgHs5slo02W++XK1HQgGDWl1K7HvbuZZlDT4HORIu/hB4dpHrNJ9i7v+YlmyJIovpb9drZ3
u8Smy85dkGiN9k0GfhvyoQEeo0ARnC3lipo0YOIls0QUxN1Ml2LQUl3kbSYO0+2pS3PB+Ylcfrv0
NPE/f3HPZPJ/lKIYpsO+rXktHYUoHj7qBr50huGwbx9ZP3Y8adUuYnaxd5UjPsmLskQStDHj6xhn
2cUwpIcskhX3i9DFR6WJOGiJ1AjIJPOF45kI/AD2Wuqjs469clgT0LW0xpxgrzRIXU4eQQQ1dU8i
VkjYT5isVkMppc3DdlcgkbtMCqvcBg62ZaQ/Sn2R6gtVHw10UAZYUh+ZlHlVXe0okEsgRT58u9FO
wR1s5HsIFY9Qwu1+TrVBVd3rhxQaTF+amiV/sijFTo9Gc6XQpKqMeKzpK8iZ9ButGpUsaGPf+XoM
ZT6UV+3jxrQvI3PTZdrV/U/wvccq2zub8gCsUNzyHQfked19UgWnsmX2cdpT9x4/VmmAWj1fB2pU
jdZq1HXr4taMkxWAoM3BtXPovoLA6Nl04n6VjV25txPNfEYp8cWHYMpVlll6nzfpnqxmJ7LSAahd
hc5G63SALxRgMxyB8K7KekdgTsJrNuCmWqJSDQglZTE45X1V5Pra4RbgfSId33Ju7i2nGR7TIJfg
sxmxpLTM4S12nX0RhB/9ZE/9Rmnv22z8Wxi9+8TbHxTJaJLol90Y+VMWQssKNHHZKZUBvm9aD+kH
EdT3ufDHRVUX6S//wydpg18+dgT4AUUo4NexKXHF0jft8kII8Ei30gMI9osFDVLfYHRs2aLGdjv3
KS8v8ZNThAWNufYGhG1jywtOBUomTwCN4FVMp3Qwg8pdhKler/XcC8GG24Q3qfANYFW29CjTQ103
ARg3QRAFmDge6DKovV0ClhPUtqOJPHB8D/v5+a91cHZrYafdx6zzHnnmtYsgzeXjEElrNTZDBUof
JnYGg26lJbXyaPb5AIFriyHAAnAhIq3hS1G370gqdH+VfbUwic/BDLO9GNrinaYUvi4f9c8p/ah1
14HZ6QcSRpgPBXI/R2pCSeWuwTdrmypdBVJccEiPYW4nvQCNWqZUlJQb+X66UddsS82+cXB/s3oD
dVpmP10oBP0eGEnt+wiU/dtemPk2V1vP/Gk0ovLNh3r9VsZ+DroHaCPlT0FjyDeyzVUv2YqHb7a0
eRUP0EbQl3WXYkv7f0z+cck2zeSbdLTfb4QuSTeSZEnxzyVLJLG2qeuCkRFE7ruMxe1aazv5WqbO
M9Dq7IpK3ua2K3i+QAZBvoJ3ulwZhjkerFyl1fkjdduG633zblv9SYLU+oD8X/wYhRYIdPXiuZII
pYIKqlpEKjQNEjFrWw95B1AuRsEOai77JK0PNJrw9DrqHYDDwJI/ViZyf8qpylu84MfkgYMYDsE4
r70Yid0j8YjwIfUFA6KP387Izsq0YJVaKTR5R7EjSG5TyXFVqWZFCoFBMq5s7ojdUNXpTS1A81MH
PWKgI9tF4D86fOQSpJufHYV+5pq5K8FTupjejaNVW0vNjvtT5Fr9ic6YQlA6zLvxWZ0MC+rTgLXf
VDp40TjIAUwlE2OIyL9LynRF4CoZmh61CHhFLWVJ4KrAN/TldD3skfA0Lix8oW7oa+YkQ3ZJh3XN
bQZdA3za6NCKMlwPbAT0mL6LvW+C2h0aYlKTDQ8WPZjru/WYOjJcCAEGnJuoq+1nv2xLUCkhPdxl
v5JEh96Q38trrvXWzs6Bie4Hnt3JCrrlRW46v/4xdRIrWIY1G5Y+Km2OIdN3VDAdFDJZVyyKDjLm
7mPwT3/ZxVBqzaqPfmVPquZODj6ZoEmaKRiVNXlwhJbM+xyManzEXYD0lAfq88Pw0HvMxK7VUdF+
DTyT0FtF3J5+IJ4BnIDD8vGEVW57G6HwDmIEcgRY1EweUJUARissHupN4gVySxHKQQoUl7sxgKHl
Bx8/nYGkJkd+Krz3iF1i7lO2PfFT/O6aMg86Dy3YzKi2GVGpcV8Z3mUqcv6SdTLdcTHm2TvQfSNC
LMiF2d4QggcH7xHVooOW6n9rtRMfKeOV6IgDkT3lw0YtcMAgnUDW9TF2ffNMBwSHBApLOkDCW2/Q
Vq4srGnEVmd4OM1Tkj9SN4O2jLmwf6HMtni1IrbwwIT5XhtOvUrrMjtmmttcmMVGcCW64p0BTmyK
oHhIuYkyRt3DDh2ZTvIkA/JEMcGt4yBJkJl2AzoVKdepNvbPUVBeIYPi/MpBvNrHdvQC2lcQ4JcQ
EOMxgKNkWucAIyE9gsy2+kXWNegSutYMwK+DJv0Y08+fJUgyvC3SNwG+Sh4iRzRMh3nEwLO7x+Yx
A89rI+6zpgLlmpmcqAU8qNyXmuEuqEkHFP/cN2BKOpFObBQ5xd6KBncxidJ++tsijm5aPqLCRXEj
FooWUQjeLHPNB1kxdTI6fjEgq1RRK7a6/1OPvCVzx/tUsQPPB+QxtXOP2LmdjQhbgNXAw8qq1pZW
GIn11IYsjAvym/5+apIzssa7OopAz+QWZx3a0AenAPi4d/zgNTXKDYW8uxELhdYW44Us8Iq9A0HJ
NUrTey1Io19a6zxoLMueGsnqDUcW5DBonXZrlGDTIwsPWOzW+9lrer2s28C8tbpxPJh4ZW7cQfRP
v00FnoLsyY9Br+nptbGtEKLQmRKaiCDFM4I/P6z/tvMfqeZmApQj1Q5ih9576kngCLJieGq0NAJw
3Q+uDEGxjcYTeSzrNj/kbVTv0iwezm0DLiVUorP7wgSmoggq/VUE/SMHCPNvEEAjQ/Ixdx57mHtA
qJVbt36PPLRApnVW4KBfd9kBwkEDVGZIffMAypw+PKhPz36BAM87yxHb52qoj/O72OvcaOvrhVjm
9C6mEWXXKzvXsUB/3aMM6dzjrXwbaM6uZTJ9SSPUyiGpAbyjgZeapXkjeGeQDvFKvhugBTlZ9DH/
byxQ9HRyDUOAOBwFiTIwsnPWJIep2rAMmdikJkDEzB70BPyo3UvXyeD4u3FvZhEKjmx+Y8TWuA9k
201L6TBBIbhRQbCwz8Y9l263LhTp/2d/4LYf9rQk/+wn+1J9isjeLPINRGDTjaflHj5fLLjJDC24
6Ww7yhdzG2XyHyNzH8uDdV4O3m7uojN/zFHDzrENnyag9mzzp6n+6MJtyRdejx8fKWyStKbjVPiV
xzaEe5XSJg0EqLfZgHdxXM7qmz1qtg+B1J/mLiz+9UvzMneQBuc48Pu+kCr4U7uTfGfDIBgVtyXK
EJWyJzn4CCcHQ3PWeW0/IFFbLRJ/CH7ZKDqHip31d5iXl1aO9Sv4EIxlGdjBFUw6I6jnq+rQuBkK
W2L835E7S3m1sJJQkDt2J9G6Lw13B2hpfvbz7i6QZvpQezJ9aEdArzwnvVJXbuBpqHVtwIMAC79s
2m1s8xJBZDQ/3W0WZQ/jEIG3GgAXlKWkzTaPg+QQslKefT00VnatG89pOT6Sxh/j4QqcoMM7otpi
2YIu6a79dDJLIc/QKwr1obtIlluXHNgjAO/xTIYx+HK7UeV3tFZuotYzL3QocyT9XCUA/KVPA1ds
UCCnoSahfmAKrYsp82k66o+VJirYWuIVQ9kEvTaxIw6X3WD4iOOU8iaTXrWuEL14LeNmsgBLXCBi
bSmzspsKxmQcAwHdRl+b82ibK3y0GqX8MTXnUfL1WiNdZ353o7MOVaVhUHon3OBikhlqE8M7FXiZ
TU18vsctUjrsmFsSmzFP3IP3SNwjIdAtbY+HO2oGOrPOoLE/QG5oPOm9loKEs0P5cmCgKpgBnYlS
qmUmQqTva+EuKjxi5whV5HdBKR6oH7CIfO3XdgX6S1e8hmBtiH3j1UlMtkvixl6TlZpVtihfkOCB
/jKr3pRLqvvyqw6MUri5qnKwChmNyjr7SWidXdSU2lHrHOcu6o+1oVtXymMe4AofYQHbXoCEo3or
qsre8XLIl3oE7GHvlOYeoOvhxa4HSBUBiqsNAIBoWmQvsEwaXnIEgSYzCSb0darr9YowWFUYGkfQ
i5YL6Y8hqjHQrBWYi2Bdc5POqK+q7b9MBX8T5Qt4nU9UpR3z4o4Lu3wGNXq9zvCqP0Y54ia6zbQV
SifkS6c7J5Z5xd1QW8miH4GM8CLW76k80ADefekjUhKFyToy9XAXNJV1Gxp5jcqPxHhyDCzlS+Sl
fkGgAbJCyP4vANU6skDT3iATqy16/OLuvSrz1nYUhicDhTOHbzONqOx5GpwYmaok5UvQa7crN0kC
iC+AJVeLDOMhyIUADWsIYBJkRh6Kyo23xlg6K2omjJc33IzbhYhh3AnDuEB5bFfoUKRYOkjrAjVZ
3dFMafk/lH3ZdqS4Eu0XsRaDmF6BzHTOnsou1wvrdFUdRgFihq+/W4HbZGd333vuixYKhUQ6TYKI
iL13EnmzifAkTYVi0+fCNKrV2H5EOYolsVQ+npZ9He39UKlwBfICYRraGH5tB6kbD8a1zV22XzeH
ZBecWagBjb9PPO1Rsobt7WznHwAPIPwxA9c1jl2yrQTepw3jN21iO1NVg4lF9nGGkMfjOrERJYhr
TPbCxbAtzCoNKHLUdH9oTgM555CXD7bNZ+AlEGgq3Buznkfzlh6Cf/EmM3mXzc91EfysBFQn3P5q
RGF4QOJj9km5BRB9O0B4x36gbjmCLN40w0fUKrgvXTEjhQhBF5qUqensV+rcHl1uNLjz2+Kby/pJ
q8B02f1RNA6ksGR5ceMU9bcK92L1igr6ErQqOXYKGdTkNb3KdtTl3dg+F4YC3l81xOYe+e+oLccD
MIZQbYxzUBmsM7JQNXycShwQwwklFVt2Gtsqfpmj5I3ez3q7BuH3OOUntxmjlwSvFWS/8/+ykz9q
s/J1nTrTp72SAWsQIRYDgpkk3sXyCdSBvPKAm6ntUbduhfJU6YVPPS0dilfUaL3nhTqfF5PCQSUz
2dHOko8slKew/TD7hcUavwcV3EdWom7G1ev2HCd2giccNCClPc5sY9vPKHocZXcaje2U9uKb2QA9
13G38TOp3jwUluIhUtWci3zku5mD2VJ4ajz49CdTmQJ+YD9HG1XuvYlnHh4n9s+mMBwQJFjJuTfn
BGpDmhYItc5QVxaxgIIVdH2vL0QxuMP9tkUt790AudyN0gJA71rgeQ9DI/YqrlQbFOaFvoay7qud
g7CCjU6PB2g1PCI8CAbpPBx+dBmKiCUGBehNIBRz9WOdFOaqAshDb3ojxKiWUEGn4s1JdJr55AjR
PbRD3D+ItGBPoPW0Fxemc/uXwjogL2qR+Sg35oAyRtPOAEXdYWJ2f1GmBsqRQ+G+o2bstZOawMAJ
o2gxrP4o2wok1XgWPg2aOe4K8M8cprkBmVc5I+jnzaqMeZZmc20ZtBBQY5EjIdg114WqYTUufVN6
lqkK1QTAJzwm4jzgKA+6ZMO4mXBv+LBNM96FII/cxUOhfYxiCtxp6t5QDRQfh1bhAbkZqZN41QDZ
rqgrk8epmXOPBloXUtopeHGOABXGb/+3dRkKM9VivBLTsD5W/ITN0TfVjEEZoGJrui0jSwRzI/oM
F2uqelYJVdCl37aO1zAtf6TJbhLxk12k3/ROJE9lDLJx0FAVIe6mk119WIXubhHoLXbUVVN7N5up
8qo7nX5SYxfhlKESH2CxT31wdKZnpbHbVxSN7slO0/mAnBer7GeAsj4jDhSQAMmR7pcxKzd3AzwJ
OUiaOm8JWSwhjNooLi6fdLf2RdSA/ySsyiM1VeJ8HlE3ixAMoyO8u9SOT4fgfowrbx3qOtCPGMAP
Bly6rwOVo8KR5lBThy2uMBAkgCXahX6CMjMI5jHcebwoDSfU3MSRPyFi3G9vhkTZh6iTiEcEA9UQ
ylCxciT3Hk9P36wEViJjWKGe9Aly83NAQ7RGP5eD1yVzcxq0aCE6ECYLcR1Hu0amd9MuU57qTtkS
6wGNyZ4BbcMEVUhKtm8qRwrLx1eimq5nlZ9bFALTv5xMUzvFO6Enlk+25VpQlch3RrW+obH+l4XE
4LxFdTVueZ8c13sNHS3PXeH0hwyD602HjugGE8vB1oluBnkPyvyi1ydv7ONsyyPExgG2NN7xTpOB
p2jULmGvo+7RvSpg9XtHAXt4GqrM8HRLsPe7SQNDYAgQ5LYBCIOlXt/2HJWUqnOyZTOOEE8H81P4
2W9i3m0su5NsULCBav9zgLzXeerYzUeEGjzyIN9lKRa3oPEl79YSv8JOvz3dut7iR6cDdYXpqTvd
VbLLTZCKvodYDL/ubuVL14EuQRTPv9bv+catAj+FHFy/589otfxqs7n9FTdA8/DIULYpSUKSEmRU
gvlMTJmNZGeNL0B2yUaja0Mus44PvdpiWoamxHVobUpkFZfhG/lJWiyVw1wOL6e+O8N6fq2EHiqd
QahT+DCo2VPmMH7uWVKcEWpSDjk25nU82oNHA6x0rcGj4QFJcugr5VEwZ0OT7micGrAQQu+Fmchc
fHkvh3arxbtBz5Nlifslqd+GaebNce1ul3Wx+eXrZ7lZ8mZ2M7efn4WMUDbXUMKINBzpiMwN8tI8
LhBPlPI2X42WZuBrZ3Kf8Kc9z8wBTCJR9TmzFtMjTVccBJplr9/a4ASGihWKNu0WEe4a1OrPlWyM
cXh36r47kakYQ2A1WJ14E+5lzzzPrWdhODp+clO/J5uRZfUly5sjTSAPN87zIJ4GZUs2vGxGz2N4
WE8Sa2q8TQDXDMi2eOngJJgK+0pLrB+NTkIeuju9a2AgOZEHfTQQ0+CdRX5uFCkcE8VuT52dsYfJ
LqFrHid4Yip6/Vg4df0Y2dMh0pIG4Oc/7aDpDzdFEdo+udGACW2ex3RPU1bPArWzfg792O3qmakZ
PznTdFyWlyeiCdi/Fp6ezO4D+VIzGs3np6LuunrG+oNjaM1p9QVzYrip7cmbHKfyUQTVPEFEpX4K
ixyxT67h6UDpeurjfhz6OVEvrX1yV9K+eeq1sIFmX/szhdriEpN3m2HfCzt803vL2OVRZ+5Q9Oe8
Md3a01uLZgByXhZjdXHTqgAjPXiYKZr/NZPr2KZ/7j9DKKAFExcumDwUdbP+1OkHS790sgEB9jeX
u1sH2H9vXeiHnVmF2Kn6qG9yM0JNT+u8WWOmnVylAzuJLJ7vVKS5TDFDkE120z/dwCrW+bGSvM6S
W4YaPiTgdaLDNmvY3gy77T+OklEjypmJpTeOwHpC5U02Aiym4HCWh+sS3aCyfWe2W/BE4lutkOoq
gSKGWg7Uhl3QT8QsowLfrRPV6feuxpUC0Q4NSk8FQthJ5ZNbg2zYcRg5ChMkbFC3HB4oRZccaNZo
zfhhdcUrYNf3a8dF024j3RBBpZng1mlV96DKph/qz6PVRgM6ysIKj4aXQ4XZ1XbMnfd/mvJPtpsV
1lPZwr09qQaECiqRvj7J3LFpByUze6yOBojevEJKUEB/DqqYdFiTMAUdgh2kPN70yUhN1GvZQUU2
8n7KRFoXGWldyIbGNXVTtKpxcqS+gCJVCNyk+C7UHuQ7srfa1247WgB9GewHmZaGm5/TE4T1R08u
AkxV9JDgLRhnQN4m63TsvexhOrlm9eQmifJEJhfRkl2KX5ufSA+yQXEjCULRTVt9cCCSM0/mH21o
ZkdG3cQ+gUU5WXzBg7csubi2aT7IrbaLty6eqVBDG6Ygl+k7qJvKzF2a95e49W5MdNhOg5ROg/Pi
13cJpCImR8XOH/VNALlD4R4wDtnpkpE/0lE2dXOAkB6KcMcQ2HoxceuadT6EulE3RS4Fr+bA6BsU
znQlXGgluEwyrbysnWZiU7M6A2QYYe4S1IqIhUpu/vs+6MQn7DqAdGSxDtRyWuM9cNRdVwemrhHB
qKo9JEXMetOM/eBTN4nBLpdkmqJ5bHYRb8v7creOaG01XJZ5Kipi9Ek/UW+1Rw40CqaGX1cTrbms
EYb1xo5rcM/J8yw2Olk8929qFnpTCGDsUlqFlBPqorMIJNt0c86MBNXTdflnP1ZysfgvN3Pqk/9y
M1/7CP1OATI9+caFgvgVap3afnDFD5BH6NfQLCHhmakxJEpMBEvIaPYhjGarKR6UDOztjdFhKEwr
hvxok4/CTXZBAo9WpoZ8v85hpH2ZbVgFDGrem4ZvGaV8i2j3cYL8hFKYbUCUZxVi2oNHrGjUp4Z8
GkiWBDmul406q+khj5SfuYws1ToIue3ImoDFztg7ChoQqse26USjLLG93OLDtw5FQNevSVYpnF3p
FjuuWdoWXGBib9VTfYWWPUoOOjX+UCugMeRLfZhNuwFZg/+YVY0UC8T4HplZgA5EBScQAiT1FYhX
wJeS8ndfiQmRRZRBUGLNAodIoKZxvlmq/wyzGa8OSi3lRbwk4IYw8lnXbvE78l1EvWLwunTYbZXJ
rypX8JhCbcn7OHSGrzDXearmptw2JYvPTLGRw0+jaD/gLeXshJA9nm2HPSfIBPkWH6fvQmv/k8ai
+O2iHDBLm8/F+85IfpmtfLjJxWMHevS93rzUWmo+zDLRBbb36MhlYitXtAQUndI4yoaONLcct7FQ
vt3ZaRrZSspxrcusI/86ZV1+OSf1J8QHDdNsn2o9FRCudd8GI0ZNgtJCBLnlYPOvrYste05Ulpsc
8eEtDTJmVmemWW9VZUJNLoZ+OSH5qPxBF2nkgxYexIgSojDJho7IZR0lZ7Ldjw4MavVO8pa1xYy3
PE2b3ZdaqTOcJGveuBGPQZnPw3WI7OIhwq9nz2wLWgE8ZJuoitWXXK8cxEVq8Z/ajY8dG6CvNqeg
IDXG8de6UoqKuqCAOt51yKpNoxi492lbh6M+V5WohQwbNVTZt4ZHXWo6rkMPCiIFD6vtz0lz4joX
YQ7gu2X8oqul7046fyTwOEHLGxRO+zVwuwugnEZRa1eQL7kh1pb4TZ5UqLJA7YNemrWv1l27iQna
TP1Y4F1j6atyXJfj0Dt1jlEzHJO5GLzCKTpQaGWfR5G0JdxqQQ1T/230zo/m/tMq5DfoZu7ZfT1v
MhuIAf7XJgURzVkrBUSU2+ywDo7jbO0tF+LrrOmvkZH0r9AG7l8tUN9pCPI/U08IKB7lLYtO1EWg
2Q3KJAcOSvr2SATsmShRgSC7Ckh6r3I16lFj5q2HIjANtLJtH7jZwIOmH/JDgTqoRQbdHVBx3bXJ
vCdl9yLCTVbNo2cXZE7PHOVvFGMfY/N/mRSptfU859P/YxLF5+WZJuSU8a2VAy6BEHLPIMRFlWrP
rlwywOeSpL2xZohEx052TA09PpKNmlaxw0tojSVqMw0dewc4U0NzYzAmHWbhXMnUiPYSZn3/UGsz
glEk/MlycIkGDt6ggFPKfqyKoDfSocthMmMfEg71gaA9CwpogfqYEkFEh2lRash4iB8r6GdxkXAi
Olrm0RJOWWubLlczb7Jy7TTnjnoq6hEVKanBwcHdf9polBpV+q1dB9Qp0Gd1+Ga10So0l2zUpSNy
Ro1RsVltDUOxToiSiADynCVCV2AWJWIfB9TQ6lyq34wQ5SUgWz3aKV6hEUAsLwjelJd8Nj+PDBU/
nDARFioW/jJAzlOOsF7rDtbWyXIUJZEPyBz+AArkxZT4hhWlQPiBoVZ/jU0PpR0pF02mtSHfXh1/
gfwNHsQcSUgJWon6UXkYK2XwlFDNUZkB9DU1ReUChy2b1UZHiy2q2TKD/JaBWXmMrXzeh6VdbKsG
Skps6lAzJhtF6rdTVwH1Rqm5UM75q92Rs2o5iwZ4DrVI1CQBu2uV0EiJi/jYDC5/bay43s4oUd1Q
t7D6+ZSOw2/qGSmSWin2qFrMX8iioabwfjZHLKixGMQD7RkytV+N+3VENqsV2SkR7qcLH8LGcyE3
t7kbmN15Y+qWdSAKa9NUhjMSl8VBm+M99Urgps+91gOhQv2iNG5GuRwl+0guja0Uh9wEE2pUz55p
IwgPRrRpz4Hh9SZSLKlm41tuVPZSlKYNkHem0bUMrRMaSphm+0RlaOt88sAu2N1ZXQ89XfmeTOSq
iy54jExe0INazV/6A6vEw8R4guh0/UxMzGKcTY+HlXONm1A/cQuBn0oSObIW73HxFH0Y2qBtc7Co
PqBOyX1tk+6ZSJ5pZmurzhVi8/5gVMu3sfz9uL8EqYWStptvYv1mIF3uzY4ePWujcF8Vc/Dx9/ZL
jyvTe8eb7EJjbdiGyLu4zYG6s12C7Tqbqx11TRGjZLNiZkDdKIm6g5omgGDLdQtF5AggV++gh3Vf
p2oYntVo8GmMmgk9MlMPG4f34evEwLRsZmwv5zjDg8G18ZzoTOPc1b1xbpTWmAKI10CgpZz2PZSY
oT5aV2i5mWXgNMXzQnp/2mikLFBpEkdGBEoFDHEykldoTs4xN1UfmCD1qoWtep1lg4qsaCtS4IPL
0RqQjEBQGhtlUJ4zjqgXeVND3o6p/RqVlO8XZ7KBXgqfXS/O66JNYgnwHqfBMh2bZssrMuBMxoT9
vFtyjsrPD3A30GrO6NduiRoJBLlCawq0Qn02+tD5SKIMqD7HKl+wFTQ2ZZNrZ5Gyem/HTQLEEQpI
JrcbNr0x6C9OCBCp3tbtD1FUj9HUQt3R+J4XkPfFq4h+s2JoduWLmuoGitds9eyifJSbiFqHtXIA
wEVqJn0F2WAawdR1Xl7bWtM96NKDIDHk1sO0TjLtCSioqoISLT4yGGe7n8NYqlcbGZSrKZtqzOIt
ZG96nwaoKXmoXotknHzNndxNHEFaxqORws5+ZzPyMdSjBehIq8YAInr8vC5ss6E5j6Vyv+5fP8jN
Oo64/SC0tkhQUW5U4TXtestT0shYAPeEq2e5SB/0UqgLYt41FdSHYTOk4i3y0SGJkqGcb6cRsn4o
zdtpKyo//ZxKFgLmr2ddof80vYuRgoT8CGS0USYxnUcLEYvM7v1iKFT/Phi09ClOdB8JunelmBA5
pZre+3jBUpeA012wiFzsPPlu52H23LEmYIad/0QaZfYUSC6/Zm6H6mygLFCFAwoOvILyXYii+Cfb
KhA+jVz+I1Sic5dE5n91VwSRCcpnms5bvdvXUTVtIU/oESs5kjDZq4jRA6PQtxjRstcGPUrWfY0x
cNFNHhBYl0nqtFuVGx472ouBtMAOJh3yEGTMwzlEPhNNQ8N0aNJWLTEguaO1qIlVwL1m6L1+JBj/
HQeAHHQAoz8SHHwdJBqAOPkcXFkAxiR+7xW9PEBBYwwySGVt6J9M/1WhMH7Mevd5/b+TvUnLY5Ki
2n+9QpJkvJ1eKkl60M3E2GuKBVoms1XB1hu6V0srP5sRgX6oHLaX1R6pmv4gDICc+nl2r61saMK6
yDrgoNK5Ki3wTGgVIOnp3L+m2Mo+CtXaq2UStj7vsk0q3PYJJfA98tz16IHjOzmSr+hwNyoKDRJn
cnQO6/hQa0DDryt1mgF+bQxa4cZRkWZiGxfwgc699obi7As+fyRF6l41aSI79AUdP42gDksDIjHd
Kx2ZaQNZydQ9rfa/rmG2sXGywQoUd5p1YlLwlBoTMjm2kzVHso+pgl0UDdz4RSHIb3lR+je2rwXu
bAPE1UrTrpf11Ny6lHEOnta+BFc2KNupARVZ1Hp02BS82IR2qHmK4OUJtaDlyTQiDNMh+dz0C2fc
GPZg78mbRslv7d6cALj2DFU7AWCl8w61M84Tk8IBoK2r/jBnYJwlkVBbp69jpYfvjVABaXHB39er
pQKcHiaNKIh+amcjRSIlTyC/jOhKjFwDSpgyiDOdS6s8avHQ7hmfw+GSxc0RIYJ2rwwhtAByiaQr
JZLua4BM1HColvliquvAHidxjBBrWhpXdlcbirqqygM0Y4Tk5YTSX+qT++rk5CDr8v51DRqoci3y
F6BdJ9o3gG1Nj34BqmupqMEsy9GrI+7s1p8FvrPxyiqffkGLW1GUDepfUNq4/qzoJ5RKKGwX+zqY
H6zhPGp1BZFqUBgDwBQBo3kmM77jFGl5Ocgrz4IyVR4dSKZpBqH8kxsht0rK4OowQWwQAlQ0WFkQ
VsWeCIgcu4Ey+BTyLXDi4yL4lHZzdOxKNnp/XYkEn4ZS0a7TUO8E050HbpvHhS2BWA7+kfUgHqzC
A0FSvtXjDDTSK+UBHRl66DzMnB1X+7Iizwdojlb5Lk7b6QKijGwPUZp36k1aMl2WowHSXUWDh4tp
gU2KbDEzKt1bpulQvEkU87g601HBlZSWo5UmuUjasOYwW/i9EE4etQ1HYUWb9bWO7Ot7YA8uSXiE
weLx9R5o9ir+JzSKOrJgwci7NVigO7np/NJAvyOfW9jmEmY2HmAqiH9Lx8V4x2O3dpvItjZg64DW
m7xP0yUkOGrVBnsUD+u928kM4B2yl9VCR/GQKNuxx3V8N6AbzucaQ4TdISql8m1ox+UuQajwYc4N
5RveL86UxBycNPPbxohw/0/wwoX8q+/YDJAke972Zua8rzObLIvezFGclU54rQXCLOUBxZDHJurE
MVcHddsazbuAYnHlkW1GOvRITZ0an0d3NshW4cn0Tz4l8HdblK6/380d9SJ74Er5fhdGp1g62cI8
ijaKoXxKkWTGFJ1pIBHlW18W+kVT5bU2859Ik6OUPVWLR82qUpBSAPCYDXX/8eUB4lMFmpp/enT1
PALMafYf1syXNUSOckVaQweww2RcbPS0LJsAJcnRmZqwzt1jNf1R61IPs4l73ARlrO7vHhW01JuD
naPoJXSSbjOMgLt7FYNkAAPhvV/p9nhEtHE6muOM2vflUGqLL55xWCGhQlZqIrstAjyGoNIknYAp
/j3VUCwMoRJ1xHMI2khKqHTHm76L2mLcjdYxsJm7HnJykJSUs8iVJinl1B/X6Ull2MFnni1zHdDV
Tk540NT5sxHxLJQN9V0IhIM4OR2gzsh70yfj38Zp/t+shTJ96GU5g0Cb+21XtwjxqAYuaQ5uOKV5
ITa4rzESRf7qUeH/V+9rXmWh0OLzikYmoNnW8l9kyFqyGZoZgv5tFE/V6D/7NTJqaRshVYn/JQ1/
DSxT6mH6LWKVIwdTpEfWDelx7sz0uHZD12lLj0amucwObvxjdlFU4/2jy403jdNifSiwxM0QraYa
qKFHtTFCA56eVYcmipMnu6jThXsrFA4EMKEGfzYQmXuKCsDDiA3pbgCA5NRTJD/33YD516UqtbHO
UWRses5+h3POvUh07HGAiMmjFvcoYa6P1OlsBsFtcID9ADtkd1gckpQ9tnJPC9EUsSEbNQn0oPeu
XnLcErEQNTqI/69mAhgKJmkChIBcqesQOVL1uzGM3b7McW1QETU1mopndtua8cNq67Qnhk3iE1nW
SUtddZwgXRW6EajrZGE2Nf8/ExKORKSpRjxI5yTzFBvvuze7fC1UcTnMnb9u50ulViEGAs4CkPI+
UkOvfeWc385fRkFHloC1GPSdzTV25+ZKR+YImpqpLvuAbKix/Z3OtRElP6w0q86W5vRHTQt1j2DP
4N8ejk2TGB4hpJFaGu5HyTk00gk862W2C2XYdZSRWbsaATUG676f9BGEIKxS8t7bwxvTIvyvwIuZ
u9kOW8foj6hGchsKkNkL5LHq7RiB/hBYtvkYJYApde0wPzNnSnxww9X/kdOhecr+62Qo8Suz4QHV
qm0ALaV5JwaoZHOJraFmUsUOuKf+Sr0+aeddzVLLLzpV8dQSCiXrrg2/7HOE/eJxfZcBD1l+ZOa4
vO2sO7cOMk1BU2Z2QA/UdeBrDWseagicxZlPebXKRQg9Ydbgr4m0hVkTX4rpQdaRFR6C1uF5kMwt
P6eUvQ35bD20xIBk6/3RhrQKbrbqiBvxcryOJZEM4In40OmgTmpkQ0eL39qnGW2FEgGlidKd2StX
8M6Z/036BCUWEAAMZ2QV2tQ2XlmEx1cHCM/ZrCGnMPT1tNPcIn3SBQgRGoMPHyDEfaxS/BvldKfN
0o9IoEh8qNP2VYsKGwR5Tf/DTTvcTUZk9pJsp1Bu1xghLiEgRtzlbQdN6d78xnnYBKhbQVVZwfKd
EpbsaAJVesiKTNmNs5Nf+9FUghLym69qniLRAP6UH8Amr4uDmwB0p4VaX5zOmaEgh0owFIvbbyMo
W8cutD56gGB3Vts0O+paneOF3OjfUUqQHOxYhZABEgEfwAZA5TsZn8eeG9iA14iaS7vq1igNmEx+
MS1UoESl+538US+lLqcDaYdFpyO7A/bQXV7l2PlDf82rZveNkKmd4mZnkPYGCzrsn7p2Gweq5tbb
1Ob5U24kF9cY2H+HzPZrzPrJExTKqAYTr3ZjGpt0bEIoPbq6hFeA2wbItyfGnd7X8cb9kY3ZxZbT
Z8X2JQD/lGfImCgebUFoa9G4OlgNgY6j3QbtOya8E6PA82v38eWy7E1omqKJogn6vgORojE+kI1m
0L7ks8pfYdV2obkTk7Ip52i8CZGETgzx94UvwMBrYVG6Y4kSftCepy4/uqgIMA9JawZ2VPNjLEtj
7QwgY9B8MF/k1RG5F+s7dMvMoFTN+tzxTDlWSaJugJ+z3+bBfCWwF2vMxVVpShNrQ7kzGqLQi6Ly
PNa2/ksegOdJ/5Wyajn4svwvPvHtLGhlfHzyQigCL8VFbuv7yZzcgOg6AJ79bQCP+lggq/RoGdp/
yWw0mh0wIPNR8AY4E/diIH4/aG7FWzcgZhAzMn5b5aXP8fyStIxugChaE+Bdew5WmHql6+GlnPTh
0CXD5QaHPjfggQGS9bDYkORsgjFSsYdk45Vm1XIqraRY7XCo3fFC9k9s+5/zG9y3DG85T1I3QVij
Ev/fPsBYoADysxYcu0MnmJUJmOYKpIdalWIHO1NLzMtMEjjbdQUqNM14I6pmMlFDHi7UYU+d2aN+
vJ7x8VnBDjTwt7V4buR+TCekE6wLLSdU2QiwS1ZsVVXb/Hs6Tqbt1kycPTF3Xxn6TToPMBbDCxHR
3twRbOaSTmC1kYuwdB1ft2TUXBk2yYf3kcxUND6JSYRCBx4sHXOUHw4N0g9o7gaQcG2uSmwPprd4
K26+JZ+JSAARtK/8dMQr+dJP7enC8jF81QH0jyuQ4dgVaKDytK/PhjLrp0rRncBik/oh9HDbu076
K4OQJCgm+vplGCTXbybZpRM2PafQ6cLtoUUlJgBQqVwtURFUT/IcP8NeaEGcl88dqmZbL8Q1ejJj
A4f5ZIeBxgrX04RTn5xxFjygQxNqckcwDG56Uyh4Tlugq8fbwSVS5j1l1mojgUSoqWGnIT3IBr42
v7KzZNHxgyJe1qjhSZkrYR5UZVfMIjyB1qg2DwVbxkjWD5haQI10xG5BsY5C569mnkPzqMmGbBUg
WNtWZe9kBzKR13hOYwb112nCLayjJV+h3NowHphEKiW25idaW54zK22utcQ1dQL6ZYBGJXURNBy7
Hw4RBeao7ETbpl5umzJmIjNdWS2AXzXDT6FEio1u1/nkoOxF1R87AruyTj3RUSsBsONXl2xKOtQP
owZEO/nWMeDuqOAq9bKWj87kI8qgokNHZINkbPJxd/Q/+EUDILHGTzDct3vIdwAIPiEPS5XKyOgi
PoLP0e4NjJDN6Au/1B0nh6RpLM6FkktFXhdFEi2EM+iapYudTGwK6Fqmhi71Pz3J8tfJma13HrPw
3xpMlYFCiJWghuMFAqR2WG6pC20l+wzNmG7Gd270SDqle92x2tmDjI19Jh8xKM9Va8z4geApwq51
D2mJIpm/aWGinttYBpzybPoeh6aBiz4e99DFhkQX3PKGza91/xjnDvQA1KrYOaJkL20eAnlsFdYv
4Ai8bAQuLgKdIhhDcvcKqdlPX6BXp6fKeiJdRQhE1KdKY+9DUzc7bk2ojCbbIriox/a7DeGOHSqd
H1wtDE+kolYrKMaNx+pMPbOpmifsBhYTKayRHUXl/2hKMTGuUHmga4h3r5f23ZVOA3S5ry6W3jGP
RboVrM7Lb4X6qR6NAYpwRp/LehjsP6FGMTWdp0F5wg0gsRVelNmrua5eZjK1wpFaqJaCWgTpQlNi
XnX4zcqSHIFaP0XJjaubG6+WGYW/p6oJSta0f7STwGa2jqJn1JUNKIl240PRt+2lsFBLi2pM6x1y
GK+QbA5/p1AEUMYKmm2xXuG3CNoRbTBZsCh/ykjfqgFKR58umYlwH+hSY9AzBkbmbBsJJxCyYXmW
XFTgVKam1wIuEGxNUcmpt8hP0n+E/gfSVJWVtqjfdajCe7K0P706y9xmYxv7SGfix9TgvXQL3kJA
4gpjOA9cg573UEIIZhigzLDskKjvVgmkdCwDLHoCgGmJdNbCMTCLUbx3UC3bTynExL/swxz+zT7g
P1W6WvxqgGxwdozx3HCGvJmk5oqcFpsvAe1h6tKo+9cujRI6/n+YSyuvzjSXOMAg+PNqTEi0Iz6R
v5ZD+J3UTTl3uZc2TfbcggPoAMIyY9NaIHhDQSkI0CGQWrbY6ZvQLTsXXWdfBIJWPumb5vgVOUao
vOdpg9ofLY32tHacON/JoU8ssO4n7HNtMHFYePvkDDICBBUu81HznFYtLhYIwF9Q0n9dkMYjuFEU
rY4fyE2xFYB05/atCkP1WMTR7XQWg8RDFymk6BJLVri2EErKEuec2K19ruIc96VJTRAqzdgL2QwQ
FZ6nKcf9bFSczymaNNKIsOwPzbbzPXH4Q95lw5XBOtE7xkrr/2VfTeQxgY+M/EszB2EwMerwOrpZ
w7KqLkDSAMBjQm4QLCM1xmDQ++JASA2Cb6xwjXsgRw7nuWLF4R/BHTRvgZB8rUo2MeVi/xmSqgrH
9ONUVzZxkdkvWc00qAxXzh+g1d9QFMEFHQBghuMPpGFB7aWl7pPJsmQHLvAERbzpdCpb53O6q6ma
l4Pz/hVaiuDg2qlsqvehXeWeWrEREBNUwa5pWDoy3QallEAG47VkoaaivQkoCY9Na/UX2ockXVTh
eRui6FhSWSlOEh7wtHsk5LoQTrztTLDlEa6dgcbjlHMNRG8SFs8kuL0Zg0aE+gv5m/oMpnAr6Y7k
sE6n0RQqblnLvYUUkagQV2ZEIk5cbdStDNf1hNqYwd2AoQG6VvWgACxTbF8gWrk0veyuNqUZtU1f
ALlILuvAOoNPze0CmRtyfwprNTV9jssIcE9Eohd64tCQlZUZ+CkcG6K0S1qF0i3/h7Ev23LbZrp9
Iq7FebgVNbWkHtK2E9s3XHGSnzM4g8PTn42CukEz7ZzvBguoCWzZoshC1d5KQ0cwepHgTkfCpcRv
C2hccCqpCvGUOZ3M9IC0DUuwHx3RzW8eGZ6c5XmHyucUtlPuaq4t8syE8jb4oR6fMieTRysqn7MJ
QoqqsYGSmXQtiDCj6xhn8ZeUuezzsJxpMQgJgIKOEQoBfiMRkod/umliPdKqtgoNj+qon6JlrEUL
HiLA6EbLHIRIx86wawCvmdpnKxm7Bz82UOci4qJbdbwZM2iEaDmPef4iLoNsf7qM1uDxl9ru8OOZ
jr+RfqyeBu3UzfV0Ctz5i16kKDvxFz+uX4ec7ZOyqC684DkKSkhlphFOnqtlLvaehYrsqGOAohLC
KJ3qG82cmdW3uM1nYBiKwBoCW0JW2CgB3pOhDDGCpemhyF1kulwrD1WrN/V3b5bb9m+ykUJqFN/4
AGwgBtf7v8NKF+CYDyGwJyfLBZO2px8nQX3kxIfIBsErLXTkHVCr7Gn4/kKXF5n1gCOfAOetWL7Z
MzOpPsVR4HyyS2DYTLhVPuSCka98tyctybx1/IyjIbQr8ZvT9hbYlrRgOMjm3HLqo+Oi4z8ldfTJ
Ll760Zfr1sNLWA/Ms7s5PVHLNkChiiezBDaPzo5OB2YOAnQnaHgAurTnHs1VO4X0Pop3RSvKP1aQ
xxzgNqhg4VUoUhDUvEKe3+xBChyA2SVLgHJXS2Jj3W2GFxzWSyrj91WARuC9CZj00CUyYi9jAOIn
KuG5wO+j1Q7FimNYGinOYXQ5jJJ9OE+Kx6TtzfOK2fgjO32oIiDbEXaN3b2Cnqw4zLaWvRaodXgN
8jzHW4gzANHiTRZ91wfQWpLADBL34peA7yFzknmu3x1+GQeFn3WoVXl2QHmEi27YnJc4DhMDyg2r
XaY9dC7KEosClTxBWpZXslBmaklasluFaqqSZcDJREDdlKGA5uHicIfCk3nGHMcLaVMyzOb43YAE
ZCUdECRb3OUibUhL+5Z4mEG3Xq4fckfjh2RJlm+5Fuz7sSn/6nweh3h9z1+Y1RVXskAqafnWayCz
EBaav4A2b9Gylwgcff+rxc+7UAwudhl9vz+CWpodNO9ogzj2sfU4GOf8yeuftMxOLhVzn/ikafbe
AlbhUzUg88EDL9itDEnTTVUX2nE7HrwW3G747R+HJ+nTRF/YhH4SikryGUCyKBX3jmg/fduTbPWF
Jxcv9Z8MsZsURfV08we0H2djUKNyCcCT1BFCS7cp78sYT68XwBHfUMBWPcUgM8MNKYl2zVLZj9kY
WXJIi+pv3jjuiUQNPsoZWUFoa9Az3twGb0JKptwsnJIe8s6JQzJWCpqRzPKav/1gukdufSNAEpmP
O53X85UG1iaFFqp1A3CRU4FqTyVamQDaBcfJSgVkEb5Hwsg6scqsUVrgRiBIxgyVUutZDBQuKUP7
Oma237ywgfnud+SJlgPef5nIISzfGCpD5Gz+QKbswKp+QK/iaZUjKOzBPU6WLfC1wfCKXj+2aye3
PC64J17ter4P+pT3cpmBcu8hyTkefGFBZoU7gsyCpiRUbp3Ic+9ovYowLd0lxpHo7GifdR0thpQr
lWnT1uL5QWsmH6f0b9lWyp3ixMS+Mm85KTnvkGnY6YjCNFyUTMNSAH5E8xwP7RbVtDVP0RZoMNTZ
0jqvgR3aWsuZViSXJuj/ay/NGB114Ik9mh5AKfaLcCOblCGLa/YN3oOFjGx0sqE1KGBfYyCNhQFo
L8Jac3AOA3o3+9lLqwswjlC6QDL0apq3YrSPA8thonuF85zaQ3JCZSfYK5UwR/I2TKoKrVjkiIJC
tNnMpQw24Uzqsegc/xno/n9yv1/+TGsTz+/AOH2e+qF+RA83uvaEwjYj9A+Vxe9lthhnszTMI+6X
zreWA3RNGGhakh9Gy7UvKchnX/tFkxGDZQY4LYgLnjnO1i6xO1Y4I27z5dsASJKQCjRVvSbNfLtr
DqSVZE3qfcHyUdOhLckQqhcJikBLpf2oRJSijkDbA44HMK9Frsqi5FQrprQGLyuajpLqNlGOC4eg
yGfVTYYuGWwprUmIVmm8pRkRiqIsHKk2qMaxwSjgMf+L7cX1H23jOUBkqNI9LYH/kAFAaarOtKyK
ptgNU1o90RIhutKKfzdNjqrwKfoCbK/ids9iIp/i7LiAykCRH4oRigz874SckegTUBxr7chn/COD
WX3CkwCwMpoxzp91C+07QkQDOZC/nrfBmWRWEH/O69Q4q6JLmvV+5IY+A06TUqDebmjkuumz5YYS
hXIEYOlRmdDMzVw3tMo53VdLHwGHsM5lrscVpWC2GCjNo6NW+AQ6kALMP/742IpMkEvlXrTmoOIV
xDzFjvxIppxJpiIoBdmpnbQB6S0dKCRol+TdpdR47DXHxTC1Y8H1/ErDyAPB7WqeHMcHMd+7PHuf
KTOlpdnG5CM7f2jzK21B2vd9lGgc43/u/9LoxzaPeFZHzRZQEpsrDYmov9SAGSmXv5QhR9pcM99s
9kkC2AoVgBSxMSC9RUJa08yr9a8giViOLp184wB2wCZjHQG8CX00oz9YcBHrlYqm0mF4Jw8ygecO
METCRqhE6q3lqCUwBTVkObugMnhf9m1mXOLZRAvq0oNjUSw3WrUkX2WsfJGCMD+N0fcaD6rXXIBk
mToK7HZqbTtmgr4edAKRTCmkIRqA7o5K3RN8llpTXLWUswaYS34a95y5IVDyTDD+iYc+/JLhyVM8
ZpbigZNmLiATs+NGQ0uNniGV5dBVnz0r9Y6rYD091lqT/tQErnGiCjKqG6OZXKqyszoJdplRJpet
iag0qzs/1WTRmaxM2wR7d95WrG3XFBxIOSiDUyEqoBxUBZ7TLMffj0ORP+YzsEYBWN+gI77pBmCU
J8DrNzr2okdoAHDL9EYiGnDOWhy1pgvQfIVWRYExN+N5Fn/wAsBAsXQ0d4+Xgeb3DK1/V5xeFwIN
z/gG8PAMtY95/YJai+IFv2z5jhSdZWR77urs2jdx+fsQlwccsRnbuGPs4jy1iQ9sSSpw0+5yjfOQ
vm/09aAvXcda9+wHw3Ejn9wYX9Nffi/l9+2j7y4F7DOgYIjv9LxMDhBPY659WhxkdAItMS4Lim7L
XeM0xoUGZ14MdGvYxl1Ia9JIIa2tqYReqUi/jfShkHxoY5Y4yxFHiK9q2w89PhSuruL/4w5Yhvpg
Z5oGVAo8CbhA3jwnbtx/AUn9M3fS9AcqOiJkMhh/DrwqexydRAtJwbT0gCfz4St5GijWOkdzLz3r
fHkdR/SngeBSv9l89iscLIEPEVju/r5IdTxVgfVh2JHQGQ3vF3rNL40bCGzwTEuuOojiQ3JyLfvN
X8b3ssrfK31nZyiL6Dwg4os7Ew3ythK15ZcWh5ZIRgi8PtLIW5G6zbgD8pBStboX0a2K7H3EQJmn
c1TBP3aR3spxZSVi9OI61LYUbWXCOGqW3ayO8cDiO5dsWZyLnDWFK2e0VDJUpTGgAgnrwmR4i0hH
UKTHUdbeQwhHfepqO1Seyj3XcEwl3UcR4yObVXC6IOmTicArd17mQPM0MxMc06hcAQBejopmNUVt
ZQ0g959VtO4EvmJnJjjv0c3iOLmzd1YK8guAA53jZEEAMXoLDGkq9yADWpMTiHdiYLEh5aJ2XLkr
IbnUwHUA4GzM0iO+6X8HxJrHAWWIg628k/x521/cXpSg/ZpfT5pHs3WPMYifaiAlV1FIUyIF7GlN
U1AiLMCzF/Zjx4C4Sir6rSd7GY/4BHXAjR5M7oFggaHMZebIXO5GGq029y40yLXUkaDDO0fo4IUp
pCUAXXq2o2mPgzCG5zzEktOVwUpH0u02JOQtKJfCGD89oFFB92yS1cM1QDPVobbR8pyJ5Rxp/XVm
gFN5kFOxJkPD94Dkb/eTdXFRSJBquX0jE2tsy7t1VqHCajc5wd8zHq3x2mOhooW8C9KQfQWUxBr4
OAjs+kEc4dT+7RJkKHIgPV2SNKI1aZwuq894WX+sOjykjnNwW6j/BRiZ/kMfmN8aALM80+CIHoWm
BAhcUubmYSUTJu/+Sj4tmXe+P2XioWzYyUPfAuhEjwX/Wx75DgJZgc6PWxu1G4AZSUHcLA6HS866
Y9xp2t3PRTnXo6/9ZaPaD79T84+qqvpb4U73IXufkYy0aDFzHgKAaSpRDhjVlReZKRl43xiApmMA
YYhw3ZiY/W6gUc5JjIOlJQR3V7ZXnv82BanuD2TitaO6UDI3usFAwYyKn1ZAiVvwf4HUynplQtO4
BhQ3CmOPaldlvJHhQPKfORC33Mkyj1bh/yPP6tjSroHY6FxOgbO9G2/x25SdDDPVeGswo+gfUuhZ
hWofmlp0pEgR34ORQkWgGW0g/d7t1HWo88dVaC72FH/Jao9ibAHfTI7k8x5rs92HfzwZv/8R5LFC
vqO1PCHN2YhigtJekpnt0If+Y5jz33D8NpyAhvqWH9MMQByqTNm/Mmfop79n0oR3OZnDaeNCzkqG
ZMWbB2lWEUdEyEUE5bK9ErmmaFsVm1N59epq5/f8oJKt9t+GEX8B+hqrXaEDSSSblu+6liVH26m8
Cw264eH2SFPzXUjLpWW4CSvLKHOwHsAvwHYBmAClvxFo7kWqyJTWNCMbaZ6nptwXdDNvMVfh5TSv
Tf00Zh6e5gBCVVcg2hRAtTYIo65NgEw3IdaSzBGKFYLtoDnfjbweTwpmdoNiS4oEeIyHvgsEJ8h7
AIlHq7aKuIYauXjhO/KhOKR19SrZDZqOLn90v15mMMRfadZ6nnahIXYYSp264hutpLJE/hBASG8e
K41wq999VSiSuXOjsZ3yQ5du4IRqlzJK5S6uz1HXbfCXQTR3AZjrs6Z5gGkVHV3U2yXl7w1e/y1D
xQZeXMh55YegIw7UZVAlB3L9dBrL4JmOtWkIPFBQ4CQ43a+IBxU3YevWIuUjSAfJsjR4uldcg/HY
V7n0lJZzV6JkH2xMqB//gIFQeUo14Cjuu9/d0ep+k0HLQHdBKm4DjcHEL2MaZ+Vf4ATn0dD9iLSm
R17E1m6pk2VPXSDObco5+qRr9qrDVa+yfzhjyZFaXTetrBvZh+2uGxuKIIJOIqiKBwSC/Nx684sN
TqJXo8iM37L5KBd2XL06gwb8iFq0zo9d9UqKQa+D0BqBUEtLUoBD7sEc6/LJEF5aUYFqhJfPi1iR
KMNL6jFBpSOqqd4CxQnAMwP8R75QoEq39N98+9e7WylaxdEZ1uxVp36N/6yXgKGtvCsBEs5Aqtl+
MCcz35t21P3/K1sKC5o8GZE6/zOBBCCBAiQewHr+s+kWNGCFH+COGjiWSqRLKZdSTni3sK092i/B
my1TNitNi/pvcX6IruniXJfew5D7y5WGxWcc1f/BvADUM9c1VKDsizph9xUppA2Z8xaNallTeWGH
5qowL9lcy2hWEGn1kdcAEUHjsI0vBuDkcBuq0mscL/OhLpMU/eYDuwulfkq05CqqQyoApgMMC/W3
sxuSlFxp9rGXkzj3qDIU+WcFkjWgwkHPqNO5O+JbRD8Ie/A8oLKZQWx9CcRyBkpxSEyNnRezB3yI
WAoaR9Kq5Ue+m1CBiEy+ejrdN1JL2kjtq3wHMFXgudX4pkf1gdkp+H4aIKpcg8KLr54YaLaRVVmJ
7NxGPed5csXnD5hB8inJCPQZ7lkE31h/tAFQuvjRts2vaO1CFssvoivNBncxw7HFj+xGEQkY/f+W
cW6boaePd19lrHx/KaN9u6i10av2thEZG4YThb5W1iFqgtDbiYLc6LKoaYrK4Lt0dCrUjgumW3vC
YU6IY++fTKUXSaWBW85Ie5Vma3sp/ucwfO3xEV4MMfjFcB8AM4hTRbWmmS4eJJRsa0MhKJiyIVnj
Bk9GW+Snjfwj2/+WqatUdnLb3HtthhaNcIljX1zkbfEcJKa8HO0LzTqxpNlKvdjD3/4EDN2NCS3J
l4P/aBVFyX5psgkV6GbK0Kf8tvv/6kc7Ja2ZAuBHD7XJTa40oCgW9xG1juYpuerFhDsKCdMpS6Ul
DpPx/V85pY0lbkx4LT4kNp44cbidoIhfCLPai5Oji8KAwxBN2a4dhulGgwuIhVuU2NMNLUEaTlrO
JCEdidWSZPW7J5BU0AiLYtwjyUCkVA47FU5tkTXAkm3REbmjgGpbtYmBPthhl/JWXYGMB9JOts/R
F42bYaGVOTj9AsHJJCr1dJ+jGWFJl8e2RAvqIGr2Vup+dhh6yAbW7DUfgIbo9Rq/xAUKfMQBoOvU
OF40gH4xgc/wj2jO0E/R9M2BtAtenkLTNvMLaZmWfeon23qhGK0J8gURY6lANpIh6Xg0jY4XuP2L
nyAvaMA81XEcYYpfKBpaMWsz22O/KyFoL/cNetMfgtIcq98G8bM04tDtNPfJ0+rNjV6v7q9lhvE3
bwOkGK0cNL2kWb190ZTBZhI2qxfClXkazVKt3iHJbWUi30lhR1upTVCwiY4jkYSiZyUa6JFKAYqQ
zNe9NTAJyRwOCnYGjoNQ+f7SWAXIJGoJksg7nMX7+8aP3QsNoBVAJtOJQahA68Cq75qoBxK4b1XX
jRwVGMhjqggbNS0pngpFMrmT8iO12ngTRqddNja1qaF7NGfIe+Eq66jANyfDT3+ULSd9bvTzOHg9
0Frqur2m/dxeYzHQUg0km5WhsiEXLwdGEs4Mm51SkDMtyUTF+p/3E1fodbN+VqFUFJrxEag9Gqvf
rp+2Mx5wZgxOtyX0TNc7bygt0f8H7kvi0aRho/5IlrnN7/7ijcf/tv3IVckk5yatQS36GQQe+UMj
oMNRepOiUg3syjRQKfhGQcXjRMdq2WO+T3ozPUjqQ3IhoQpDhuSyCaN4W0nh2ygQnoFkf/GBdgUo
yaIPbmowhhZNhVEheOreFFqsAbmP1inTZ9RsGi8W+jbvzqidCG56bxv39ZD9MIA5f12JyEQF5NxL
kE4E4moKdrbV7qtQdCHOiCKLjTN6GIddnRf9AZ/KcHWnCcCLcTX318VFI6mox+uPRhX/aZMmrQZA
8EgrOZfyFrnGK6omf0twOHXKas2sdySjqCDl8oOQptJwTIMglFYOOsxw4cF3pabtIx99GsAXcLzp
j6nkxQG4EuON6w5HydmI1D+tvSEC0hqOSLnbjbdgBGH3TvAA30i7WhtLl+F8arDBQYcQpJZxVkaD
ZwXoZS/cfbKA5dHqqwu9/9ArFL1kqSXNPpIJV/S7rV1/aatg28gEGFJh0QI0bSNX/nQlTFseWQUa
Al0kJWiIMx9pB5pq3gjA8xKdAUKLQ5LmWlNSgtYtTUGE0eC8QqQqtu60Jv1U9k+nieHfM7Wa6LKB
OJE4Ju+wJ3URLHdwk8GcAaSkzKvIwqMvxdg40ZIGPc2fTFDdnaQzGUs/FcdKPhtVCjT+WPNQfo6B
ZmiGuM9IxoAKi6MP2wD7WP5/yizNavSBKmOabYXKXBkq2daabJKA+RdlTTNyccQlvODYiaEsaUAv
Nxgd8eMxxmisQ52hhRq+tzkOe0inWQWkzjLf1yS0xFLJpA1pSCjXCZAZUV1I/koXowFzx6vRl1tL
I4pHNmsnIDgOl8DHEXWLIz5/QIuMHSF/hueZi0apM5o2It3GRDKOljQrxHIji7xA31lmBdhzoe3d
EsHI+b/9VCwVULlNpjeAwgEt9jMKOaMgLH07uFRi4DN47cPtFKwMwWVyEvBcihmpaRbpzGI7A+ii
Zz73Z7mU1q6BBM7GZ6UvG9DAyo1kzAnIGPfaJzc5auhWfQ302Dkns6XtqiY3XkmWBXh4iXCsfSFZ
qhfFU1WOV1LSEPnc2df1lMogJEOGMAROOX8BXoXxWvijfXZQH7zjXb6UYZfgNTAHVvFOG3t0c3ou
0ABb///yrkpumj0lt0AMqBAuOthBuF0bPHsexzY9K5daWasQpKYBD7fgHMIm0o5MVOjEBNhaa5cP
qrdStVp6wKw9e318o6bKD3uRVeOyasSkUEEPtiUceF5yAa5nViAq3dG0Fjh78eRVxxpEmjsg7QP0
YUTdySNpaCBDZbNRJEaNYGz4olt1hy6LuKmjR5uXX0rHDc5JWiQgrebJky8GmmlD54cp+nT3Adju
n5QJzUCfY59MUEPuyFhpKYBZR2AQMG4kdp2mBJaqCCxdrWq7K8lpG7Bj+2ESRPresvs+dIyiDee+
tZHsCnwDFdXMBDRu/jc3R+fExIrkNKglAxn37DGpU2KyMnJgX6Kp/Hclp6gqBLpKuj1wSqJQyWim
7MQljICHO5GchtyJ61PuAdo7ws/JsF9m61GvRvYwRv4wX5JpBndHjOyT4tTxuYeUxOgYj7yz2UPC
h3G+jA5yCGSI0v3WeZqh7oW6QOlAfjJbC5SwXhaF1INsBO4pACjrA61UWzLNJr9ALz+1JNNaZwBA
NLu7cYQvar/7yO9n48ktu5syY03TPoAc4hSXNZA1c1Rq4Z0A1dm0dt5nJCv95ks7VP6RlDSQXJnp
rYkASq2LWm61nH3kphw3Y3sjstAeyJEJBr5K9migvhXclyOq4Wkde0P+aHD0+6Yt+NaVDc2AHgdi
7iAbx50R5y+pbTnnrYLWQx5PN2c4U3jy2kSiZQC2xxOQjL5+eBVkUixoW57HzghXAegC1LrAcwjI
qjo0CYs/KViQm5d/jbKJ0ZgyNwwVoMKEBvl30LQf4vRSl7m83pVWXXpURUhh9/q0o4slG6VVss1n
R5+n/HxXNvjsErA7yM9udR3y8xWf3WyeTTwZzZV+QP9O8acLvAUgEfXxbyNgYM+lr6FpdLYa4JjE
xV5LTO1rq6XP5phE/xRmf0p/drJH+7WInD9l/loksX2btwfDm0H1LZaUvV7luHNKh5NK+lDOW6a7
KXMtk+Ckk9LAq4HsGxiophaZ8ZXeG+0eeGRzKRmBFYUksLlZiAOq5SA7Q8oAYBBEJ6k0ikc7JrXS
kCE5KptOA+gCRWxQNf7QAT3/wdda57FA8u/RFTM+B58cUMefSUQDSljvFlkT8QeQfj+RKSk37kUL
dL7FTbqD0m6M82wPNJtObrdx7yugW3qW7u9+6d7jAlGS550prPKnWfJ2gVXB9uizn7TysCTsayVA
FNTdRd2slIxuQGMCnvZ64aiiFEgvvuOgUoCmm/uTMtzEop2UzODLoUsBXJx4Or8BnHW80UwLFrxf
Vf7Y7g3gc4UkBKI+v/lioJm0UevA+6R7qBewE3dEn6YIiFsW3t/I2mHWESAA5UXBNK1gm0rgnpxr
K/tEuEw0jATqpNZam3XKpCX4QtJ6w4JfdYoweMUnGZU0KyMOapXzCDVtT6hRKy1Zv18DmcgwnfZw
f+IDcI69V/WCm6o/UuAkswI0dzoduRZ//aXtqiSRbFZrqjSU6yA3/aPDzd/xlmgdyjkA6jKKmipw
zdj6bYOjQjZFmgCfV2j5iKq5wfNsWfJGJW7bEjRZ8ibL0XKgaF8CgItQiRpZrsriqK5NafBCD+qt
ILeAygXoNFAm4f1Mvov99/uaeofT2F/zAojnzcsUvWANU4G3uk0kGV69n/3yfeyjdzQlI7d6LnVk
kKpnN4ivxE4nCeuizAx24DQGDJ8gv6MhCdocLRr5Fb0kgP3rDf6InpBbyv3uiYOGEdQ5Ld/ncYNW
fXwD+ycuhlYD2j3eWrKTkkkbQ9Ov6EIeLyn6aZ8oDJnMQCJCQBAqQbwKl1dtdon0+omsVDSaVTN+
M9FeMiMdj+tZ+aKk+n5pdD1krTZDpyOQ87wuP8mdyKbzAHCV6y1YynUoBE0bz3gJIImRP2UMWHER
aG5IPMwZ0FdiY0fLTLdxqo383GnK6rtTgZPlMPWWYBcRDquAVKVZILBWPTHQ7Jcyq1k6/LyhV00Z
23qKBgrl1+GM96Ed3QOldadeb4Cy9p50pln183KVHpa5X9JzO1rOfOllnJWNShdvUshta8TBYZM4
piW5yNirQORe8SY4GXP+ULRLY5znyFzOlTGAgOg91915Rm38QzFoSM3Ac7/RdExYvXKq6Qq0Gv9Z
m8nO0IxT2j1/ACHRS1wx7ww+DTxtLy16g+apycCuJZ6xPWA2PUaC7nKwpher4N45pqdtv0d/jzP2
APNGdYTz9Ms4AUUADvRumYBDVhkt7vQKJbsDBPMx7/1st9JIiO3cih6byJvPbKgmtidsbuU4iJwe
Hs+W3f3PsYsvBEVFA+8AJh7ERogzY+CHuZGZhF3VN0N+i6LiUxZU/QvOnQ5xjzehOdb7F6Rb+pe8
AwK8hrOyfeGjaRSoZxkAy1E5SA6gb8D3PajzZmcOiXUmIQ1g8OnOho/iTiWj2aihr4JP5qOS44fD
2uvcj/bjOHTXOmO3KAeExt7Lax9Q3Jonh8o3QZ5VZnIVvCs3ZuSAMrMR/JXvvk0ODvEk6vyDkpV5
GoF7Sth8FAJFyvzcAC58GAxkTeXbrs3zUOWZ6trPzlURAc9BpalIrWxULopSSdKShKu1THApz48T
Xm+7IAFmW/rPO78lxVY2wPWxwnsfFP4vD/gBBDydXZbzxUTm1vQzYNKRbBic/FbH433YyJwhmC4T
enoMzcuQbKXGqjkFM4/J6m9WnvkTSCXRphghl+u5LDX3nj1lT2bsZ09Opu8bvJhclchOtEEHkEH5
FwOO35lPC9dRIgcPGga/60IWJ81hHcuYlgMI4oDxQd5kiceJ7Clw8vkc2OU3VKcHqwsh5XZTD1fT
tvzUehkKfASoLg1oMh/2MzPbw0oW4BEedO6flYhmw9BfkDOYQSubzyv3qRlbNHW/y4T7BB4ScI6C
hEW6ds1lbkBBS2bkPyTpemdStG+udZo0uygP6pPERmlYJF5KeX0Ari4OUdzAyNHfaNSHltWA0RxG
nJ94bcT3de7nYZXm+WEaAHTZtQ1gL8VMLXk5tNfZAvPrz3JaluijndA0FRcyipZneC4iVQO+Hi82
GmRlxuTZdwG07OM6D7RMai95ptnEkNPIvBEUlEIWx2Vp7wBIOz9aWbObUNkNCDERgYZ6al5je0ov
tJLGyF+tQ5OGYqHb1TlVAB+UAWSs99DSWV2IPVSr0NJYXfXqQv77iimgyYd9biMxKBuBDRfwGqVr
/qB2X2oLVt2/XRE0pOz8Ge90yoS8KnipXuNVOHBS/VD9xx+Eo0DKtS7Rhd1GqOADJ8x1TqtOkLFz
dJEm+QjKym4OSaMG3fCH6cXWkuLqamwBWJ0wN4puSI8k1TPwBFn4Lw72bP11wRH4cSkSDf96qOSJ
Ft2+aE6PMpBgCOwLMuD2hYQuB2UmmI6g/1DoC81GrWRKQWHlDiRUNiqsktGVASsYNUbv8f/j8hb0
VJz9pEZjdKndAEhkf06axbsAps3Y6148f0f54GMWJ/bnpvTv8rbg83dhP8z9Xe6nvQGYOsh/tic5
uHo+tH+P34k4at8P4tP1vMvV9VD8yEELoKMBG5ZfnPivDeOEDcRvMAMMeLaYmoTtSK1sJPeENFrP
yUJ5SYONr1qqeDSTgdLZ/deepPZ5gV/SYfgNRMv8sGSOf0KlA/+jAd3nznSG6YmW4E2cy/6PHCzf
T4uGpq0Cf+EfbEGxih2X/YGMCtMEbxzLInAhQ+v56QU0ISb49MAVanPjgawyEGNfUdnNw6DwB8B5
Mn7wjQmIFsKpdrTsp31x2jA8x2P2rFBhC0JhNBqcsvF6+KoAYYmfcaCEqOJwJDUZp377da2lMKPI
fJI1De+GtB3gJK5V6oI7FTXHYeeUxfPU5/ENfecaqoF87ztny64jhBVhwRZwHddlaj70oC180KA5
jDgF/s6WHh+UqLr5WW423VY+IyFxHtvAD208UAL9HWjKIRIZyHeawJz3cmAzSg3zcGiCx2vgMEPm
iIFm3GPuEZh2+o5kLoUhZzTD/4UipuWcpQyhydrqAZBW9P3lX+FjB3d5u08Pm/i07HD450wTO/pT
KvrA3pARCPWAMBIizelCo7LzAy2VgoxZZha3sgPrsMBOSAXsp7KgWd0Bw438NwoyZmVW3Fga7FTw
TZA4xj8GUFzW+88NeGsKLciO9oxSVSDi4Zk8cLJXGqIRBQ1+XTbHuZlyKUOV0Re76IsbWbhI6b0k
KIZVTkBtKx8MEQjNfneneAYgjzUiD2dq3S5FGdED3eXpfk6zJXZxf1e3frq9b2yUjBRqqcKQzOnW
eyhbZebnzAa4Qc/RRmtpqOjJcbhs7ZBZf/Cqpr5Gw+w9lRPzn2g2+Hp8QF4U5w9x4D1pmu890Wwo
9fIxtowdHnVcf0/G2YgqZU0DKF9gcbR2u8CXOxdN84/GUuyhQr/vRqEC0tJO1cA0HNAS6sKo98Vj
jgaUF1brf83FOH8FZwo7Ts4wn7Ihnb/Wmej2jfjru1UWBIJcHC/qv7LyI/MvcqZYy3usMp6eQVbC
XzUL7eFix43VKC4AGJfPztyBKJ71YJsMBuNqocv6SrMFIKcOwCMvG7kjLLTaE9xAboVxPZ/gNGjd
3enfehWeoqrQ85JIRxlNaWOtGk/3z9AGotoZPLMBcM1Rdh/O6WyFg1dqyxSy0tXPjh5F35rF/bMH
QNIXa5iBnMni/FryFLkYw6z3S9Fl39uFn6rKcv/Gk4w0reLubloAQvUJ9B/1HviB2ff+zfTnqHFl
ZXhSt1Hv4v8OUgXvJQGxADMqlAHpLrjk6rlgYd+ihR/1h94LDV7VsiPSe15IHiTrtXi8+J33XYlS
Y0pekHDSTYZGnaauvBfX74FsAu6pCaDs2q5rExbGOLI/mWmZn6zSd3aFFemPpVMZj6Wh648ZH66T
z4IHEpFSDVHnGjeNfSFLJVamOL5szr2Zf62HaJllbGUHJhINxKaArlEBlC/ZjZqu7+xgLI6ZuC7l
SzMyVlcorrebZ/2+EV1d433OmGld7j2bbhCYD+prXxfea2YAYkjdZz66OyjZxq4WD65Kpm5AGxm6
/Lb7kK3pRiccCAleQG0wnQetnHc+8yaALy8xqFAM3XoUsl4UvLViUPIcdxVakZws3u1JVBNYao0C
oLDtUsBiLlECNP4mQdGQjlnOjFuFHyk3NnA0LWVCS3bMCF4qKx8eSI6nlLsXLZ3EncOBo7F9G1P4
ByXe+hrmlbvVZu+BJ7FtiW3VhnhD0x7uaEYTWHjx+5NmVz9q70MHjMrkSGvS5MDuY6iQH0juCrsl
Zrp/JhNgZhrJEYw0d+8qqZeLBpBmYEam4Hb0zS+uVT0ng5u+cJubX1CI+Uy6Tuhs6OaBrywZWp5a
h5d/FkZ7DKIx/ubVqX0Y08q5aFG3vORpgoZBapNCWQYeoAPQZaTRgTld+5ujl9kp4oyHJeMcNye9
/2k9WaBfGVv74ETAAuLacOdh9pK0u6V1DThtEiqG5qIF2caM45Ad2ZBWZx0yA8BF2A18iK4ammKu
vgPYdOC36gdaKoVZJpo0+aVM+VaAvtgv9sjPSTTm5yVIphvN4qmdbpmQ0azq6vtMaZXsv+1IO4nI
GfoojoWDR0b15jmNfxVNnD5KkXrBhHzOm/Rx9XoqIHHp/RI6gKIMIe90oG7hYfEST8CN8yLrRxt0
KPshmdcEqCcSWr3X77MmilBeRMLV1ESpB2q5hNUsBmWvZDIw7aM3xo+PgsswqCcdDpWepjuGOi4U
c4mX0bwpnQvempzLZHLdP9D6/1F2ZUtu40DyixgBEgSPV4m6jz7dHvuF4WOG4H2fX7+JYrspKzyz
uy8IoFAoqdXdFFDIyrRskAWuqUtONE9D8L6bbE9dE4jLMi61fQs+sfeF5H0T/aYr6qELzgDq98f4
lt7ojtOIhlmK73OByj+PhkuzcB/9v2xE1UJkLvaQ3EZeJpZ4/23riDeGvCkg9fyquI26TFAscrHj
Va5+9rBAcXqgGoA3fNCaojwA7OsBujQVD6HO19QF5a6WrkD8xI9z997B6qMWQLEB9+Qq4Dz9v0Wl
FyRXirwM76PT2NYBiKvwW/ZcXRu0NUjLcfNhuyDuEaJ0vvk9n4BZD9hJs01IGYLR5dR0aYZaDAGx
q5Wj5pk+vC8ypswvtraRlMcUastWnPEJ2Oo0QjWf1ex0B/cJu8oaw4PvTM/zMLIbnEOUTw+UPxJk
GErVUA8SxPaFVmSB8cxzt0VJy0dAsPOCGVyrs2mn8e5rISHyECvEoaw0HNJSp8AXSlQ0a8PQOZjI
1VQfmf6RPBd3shkoQMxWmYoxdxf3mylalPS9Cdi2igSyOvVS5Etz92Pf8Q/c6ttjWvT6dbIS/dqa
8k13wPAd1ja7LvYa/BvwHZ7Ji+xAiTBjhR2kD94TYNQWZ/LRahDiW+HXxEXxFsoV8QqtxV3Ii+C/
l6KT2yABSoSslbP1Qcp/MhoTkjysgjzlNJZK9QhkYGHkloAKemlVpS+xDPkLL7GHcnpw+LDe4i8s
6+sjz0HA2UylU4L7317xkhtP5Iynv/T6MAJRG1hHXxq77U8pVNlWNEtNUrPtlOOIYSsPHro67jgb
8C6oF5PgTD6jVOnb4s+C9gzmPPdKEX1f1Bs30/zNHKyLtMuUOE+DDm7WKdoyEGd8GhvhH1mY+hDV
+jUcfx/SLJGbkbMdlD4Qs+A6W9am0FE6Z3FmnEJsw1cAmFezfqyWJMG2G0a+IcHYMG7xb9mCPpGG
SPkET7wERavSmp1NZbyHvPzwGNZB9/qnaKNhgsS/gtzxBGwvUV3yyTDPUwR06ij9axLX/rWOGUQf
hqr5UYPVdD8avHM9MK6LDZhB6/U8LstALOsi3RDrAvyY25Hn8qUXPTQfM/5Io9CEekIwQPsoGosU
ePOgX7ujvBbq/KhbAoyYRCwC9eJjYGiPEHwEByeRj1DDrPwYohjqZLnAEHhVayQeS0HYNQ5ZD0EL
3iVHdwPs3oXInoiciRrs+dl5GdKsUSEzIkvzekP/dMPkRHRPrRnNPsvau1A6VErXiZul3oI3mTEj
g4H6zbyCrP0CNRF2D6rxGXBih8W5/EH9GVlyB0uZESn9WBp4PtaNh1pUPMZ80y8vTradR5QNyRvg
B0PUYnvIhUHLYE7HgN565QrwXNPdP+8DSPX4/YlGBBRowyF91NzRQd5ZVDNOgCaMiMuzAPaFPPC7
BG1bKzsH3yqy3pGR/D5igisBeILeGqcV3q69uTmnqtOzzfiOGaWzv7P/67GX/G6OvHVl7MBlOvxS
8ElHHIFclr7WqTBfynZNg7lpgmgVtSJC0k5mr6bZj5so0IMtzZZ6Apm+UcOFhVpe+LX5Yo9QasrT
1wgasUMxiAsdQwLRnuM8TMEV99thRdmTAopod4cVOwRnjbL3I/bFm48hnV3SDnjIssOmtmyc7FpB
ankb+K2zEoqE2FaNrk3AIJQ2eIQ6C78SMoY8LSH7rYzkjowT5Bz/NUbg4LPX6rxda46bXgO38wCl
MR+1bORzY6f2lU2pfwo7993UWilfSwPb9oI10P3MLF3b9bHPV7RsdlThoHaFu+HeaDYqisjfGts2
djmgoCVk5BXJSl0E42lSPCXUo2aeySAzcWM02ds09ex472a5PohQteACEmuAAMYcRcc4ClyxIYFU
Vd/VX9PS2Paab/0M0uqHE+bNp8UVu8QnEUGpLvMgW4tMrGKRZ5B3gQiR63pOjL+VppTNQ4AiF5ok
k+Wn3yozMs/I+okXJM77LZOl7XGm2cl1cAHbaHvhbPq7RPOSRKYeJZZHhoS/a2rOZpkNY/vC7Eq/
prrVWrmXB9rX0jeTfeuG56mWxikoVdrIVBmkmzF1ybg0ZLPBO7wXIy6Q1QpqGCuNU6yB9RhQSW0z
y0Og9FV61JWdnksvwS8a7ATaQVE34Cz1oToRgJytWkHHqvWCWakV3P7VfiZyTl0k8kf38yKDttiV
sAuNqJlF0QCPPSh75IOLhA3dIRDNtpxYfvuy8zsgtYvlbdzJW3ysW+wmL2vQ9On4LlZq9qRL3xJw
vgpNfe26APhBlhHKiDQPOixA6WgqNCFcP1oGNJ9p6mYVEFTVbLyJt8RflguKTE5/mqaJ+SXaUPvq
2t0/UqnerEALAJlOs2Hb3uEjQLLhNDc5c77iQ+sPSRY20aasNE8rGQoAlAf5Il+UXAvICRhC1mAK
diEMGE7V812gsZPtDgpVyApQJAbSSK+ZZOUtoeK+mR6a2np/K7OjG1rzO1jeVGM7KagQxm8NlUMx
pQ1dqHIp03HaQwS4wjxBtkJOoAwgH4f0omd3spLDbJWqDoumUGDW3QQhm+gSIEzwpXMAACE/VrKH
bCWqZT5PvnHBcWD8gVo68F/g+uGlrKxyn5mFv6tdJ3l1LfMnc8X4I/etR9R2Dm/50EJqAlVmqG+P
6ycorYJkXnnEvNokaWR+YR00CJAad08QRDavuBzW1+QhKlXYlPxQRLnrHkkdqI0WzRlHYNuTIui/
ckuABgOxfFQ0rKY8EI++W+ZHYzBw+tB4+tng5vyOLbd9f8dTEFb75Ld3nIfceoMC0pbgjdroQMxY
QHQN/4HvwnJW2KG8kaapqRUOUk5wHNrpXxznNYsTLaSQBK80/bHw8q4dPUrkLMJZNJyzOYVK8UDk
FozhazKvFt8bt5suhaHxpEdQPaskAsyLjCm9QuRh02dyAKofBwYfhNkc/64nGpGkKPWWRnmMDuS3
8e/9vmhZTraPGIudltMk2T48lrD0UlDM/Z5ofr+dyV2Ii5dodxfC3Rtq3jDGlY7jjLFH0+RYkfgD
dW9iTNCZOL6Xy41A+uxaZIKfTdN/jEIZXGxL1M/YoieXurUfaI5MkF6tN6E+FhvZNiwBGux9gVOb
/7iN5t5TcRK6loC6M0HoMiacrUg2/Qjs0Q1j5w0U9x6aS2N9DEwPCqHGKkxs+0SNyIEvcCv1R9bF
zmyjCSjdAse1OKZW45xiR3RQYK/bEurlEJKOTYDFyOduNdnmaT+DFI+tXgH7P7iTZ2QO7hb6RDgs
sMRauzHLXyPgHece2WxlS5SNev/tR7OFhG7a+zWYawp3BU2qsgO8k6HYxTb387Ag2paiBFUR0aSY
1P1wIhv5UM+i2Zs1RLJCrC8gZT7EKi45kt2xwaPCrcneZ1nfg/sevGpq42moxtL5V5+x+ELbTxfK
mjjAYH9Dk30xDMfcr3Vwt2FzGobOzfIE9Ozbd8C9lXF9RyDnhcFzgly3hzoMAIUUefcNVSeN/0ga
unhSjxDTFCcdgDMyXK6vnQAqOglp4cz/n9SdOvcQ5g4g1yQZ3Gr+IVbD2ZH+CbtmkPuSybebfWI2
rpnDs5tdIe0G77aPtHG8WXXTdcCuI5Ls1AKRsJVMT9b1xIoveA6hrDUpX0WVphdWpeF6GsISwFOI
zIe40Tw7Rhh+KuJ+R/4DtJV2IB6HluCv5SFQpq+TGK1dkZnjV0qyS4fLcK9JWaxiW7hvKDgLFX64
h9TJpepLhsMRAMMOtBK3kNmGxncYm58TFHesKpCYXn8tIq/AAP/HmEFuoS4jVEa1xpmuvehWy29T
ewVFelQjqTsysvWNwTZFpJXefI+WIYF7kKMPmk11y0Y+wgWGq4OMJC17vxJD+KaPf4VXvjg/WnN4
F9nYy4AHTYED/rNoGYDqHVIOjGv1c2IF6WOaN2uaJFMXW/nOsR1zbWQCT6xxQimqAPLqaPc4r4OX
/x8SWR/GKrj2KdQnkL8mS5EY771Y6IGCht+ZafhrjoTbJyv92XINMt4KKkl6vbN076LsK4oSDChu
9ONOzXcZpukQ7cER9FB0UE/fjkG1CXmkH8Yw0synWLGJUdN3JTRJlBwUSvogl3YjpgpQMgMDAHjv
cxLIJn0oMla+gNHWRe+RMtQyQ+6TM0FjjYwkL1U3CVvHtaZ7iQsWVRN7Nd79lTZ2cgarNXsWGrRr
NN14c7qRPUfKlIIbYW1MBj51ZaMmPAyo55n7+JNsdwEKCdcUgdawovkrV0HJux60m6DQhEq3+MOP
NnYhozNOq9uR8i2NoniNA/Y5lnZ1SJRWKDWpEgjldQw0pqEZwPqo5Ezr8PBsddm2IkVQ8jGAJMSm
yDyVQ38Edw5uhvTQyS4iHI8BBGnkevo1zPuxeupF8ZRF+BMv1ZUjfs3JiXqaDwDcne1uqGcBChvy
LPfIeVlLfnfO/xpv8ZujdNknpwXU3AKIz28VQkZ9CPNPGGl+6Y1hDcAq/cQ0NVpRe5wM+bB8WjUl
q7TBPuHg6R7n4aAFqMuYBfmqpu1wmneyMzUBV6UL1BU8QFercHT18eRdk1Er0/zsqmZZc2ejYTs8
1AMe8+RKFvLHo1LF/FgPVeTjFE9u7V7CMV77g83cFUTe/VOiSwi6VKLc+EPy0zI768BNXDCtohj5
nlHXfeQC1LTIfrKsih7AbtE8QnaheTSZCLwE+2jkEjGkCdtVPGg16jkpyGCZ4tplgHlVPfcmkVVr
RgezpZx5KXZefG5Kpe+qonV8cc5xlghLSTXZaIVV2Nyz2qhaL37LKy22IQd3rGm6/2hOHa9oOzLv
a+72MDc7oHneYtYJ1FHVnnY3Zczc983PzW6HuqM6lFN0Gi4NvUKy7KysFOynI2gILecfjjuSE73L
MLfCFfcte0vDuVScupkqIl98zKr/nKDCcV3jt8F2hi9BfZnm+VafWMx27GMcU2JpMtWjzXA3ScJR
QgjS6rfIF7kXoVb30De69qZX0EsFHLe+0ixP/FVnN/y1ChrQUTJg0JUXDuj12dQyjsJXDDXHMXYU
koYUcrTd/ICqNf1T1kEbrE+g2x7j/hLfi2iYNZlzD7X+R6DqwpM1+sL2JlBUzc74BpEcUHX/dYpM
Z0fP+FTh5KnnBmD2K7MA+VZlWybaYBjq1SIET9NTWeWAH9ZvZYkCbtnFX+/glDeQSwYFxdMyfTMj
RhR1fyxe/FCDjmRfZfq4NUDS2aaGBAKoi2rNbWrrAXgyMStogrrOLEKgRAaUT1U17z5LGOrdDdMT
dwamKi+78MBREh0pvoSlQZ74fVgSQYKjmBWWaX0EulOXcbpdbNRb1i0Ti60aAIX5eDWyQ4oObA2L
Cy1D7njtcxCMgQTA2sdO8GnW/SbJbxAQIls9+HGwGt1J35FxUQQn1fDERGmyWkejdnKqS2A01SWX
SrXXgrAmIOxg8KYLu/lerjSS6YD7y6uhBHsznhuTR10kf5H49e1u0w/gjVSHXTq/8jRj0BppxHzo
JRtzka8xcG20no/DQvnQeD4q05jWxLzZ6FnpnvC3ll8pOUvJ29qtvuFk1+7NMQfsnCbIpcVErSbI
bbFTT+/aeRWNlvzw75OiQB6HRVBHQa1j92I3UN6Lo2bY0jBKneYqI/fiFyGEmCN8IMgLpuUpSa3u
JbJQKVXELbBSsu1eqMF3FchToumJRhROtilI2dUC5vLs6oLa1PF3SPJYZ2qCVn/v3dmGPgRkqYzE
hiZ6TVrnO2caMpSDHfwBgnH/FjMTxiFuU+vYMBwfTEu+CCXx2/sNB49ly3c0rCHL/aADrkGjxUOU
BoeEYihfWuXh++HsQYEohhkPKBKVfbuSWeQ+UGOO0J2qeYWHYM/secIHrTFuQHHPMxvHuHUfRMJ/
AsVaH+7WSqv0UnfQNu+1X1EA9h7F/dGI8ck2g3GvDaVeH//TFgRi2BcQmu1XdpizYyKhOae+dPEo
dr0St5ceQNzNY6lsoZ1NFyOYNtiG4ks6B/h4FdhVt19ctLhje+SZkOXVMhSK0boOggKWU9UXikzO
FJ73o4DstfKj0J0/bEQVGpc6bLw6Z/mlUVUsSxPqCrMRoaZ+sVFvcXaBebkgybxYyKFV0RYbBTLt
dYLqyHnrvOysl500qpQCLwrLfHahCfKjfTYNrR7atJ2tZfPWfJlYnCcVxfDj3Ftm716NougFdNaq
UNslZrlqlaBdn0JlFtgD91hFuXgu9eJH1TnTNzCc4P6rZ9FjZKCotJSRtaYFkR9C/sKv3xjwVnun
MKytWRfDl98jAjDlH43EMZ+7sv5hV6ze1My13GptVVkLPg4LCuNjb5071Arhtjv6Sqa8cMBwSROL
Cw3LvPgcDonY/btfWfX9LhTJHErkvnkay3jVMWSwGiidXco4eUzboXkmUx5W9YbHZbmhIU0kwlLn
T3n5fRGEio0TdEqQf+eq4M+akrfIHSav8IfqwWZNte+ALDiYuKK8mKatb4IosV6SEAnzrk6Gb40s
AInrof0qgLR3hqr8eRepzLLqoS31ag8+odfGMi3AxWx7lYXmgO0o/kQFaiuHFXWpYS5AL0NqAJ32
MXHTXVYvf5K0LhfDs+WMwTELoVbv2Gb4fSzY363tWiBJGqujn0fTBuLozbdEbmi+mKDyHsUN5ORk
aj2BLyIF/r6cF0ZdDHnOgfVr1EU4J73UQtBRoG5gKKLXsc3ql8Wel8b4lUXyFYyi9YuBfcbsj32b
8cQLqOd93AI5o6/veKQ9LKZJNLiRuhmr+yYazpdOyyUTLXYSd17cWLW5ihrzb2HowutGu/iiQUoN
jN1T/Zh1DX/sY+sn2WN8XXgQf5wOVl+UX+xH1HRFX0A66RxoMVldtXjo8vrRdWWFT0KmszICU9eF
s47BjR4CWYOkeWMG8oI3aqc0sQgw0JAaM+EoueUTMzxckPheoMTFkj5tH4AZ9rsJ99NkygfeeGY+
pht3BLZ/tuHS4AGS9YnSIiMLzZFr1tXpZpnI31198FzMrnWaalDSTFLUr1bIDqXAJ52oyYUQ2ySI
Pt1PAOP77oINEOhC79bR9GCAe2gOtrh/RLS7AoAXgM6S63xN6eS49W24M16tYnxvZCzHddNIqC0l
YWmslplBdBvWgHaXTFPZFMbKN8bgwJPmL+iQw3mJRWFMCKFtDNswvdqWutfpw3c3SAA5o8O9GkLk
mb8f/SH9/T3HMQHKOajzEa10UIyGz8vm0DJHBhs5BIZDwgrJY+3B/kkf9rulQMlqNQBk4jf9vmKm
e3BkzUC6obS7lu1vLJp6azUJbqqWXXSO70BU4ged9uLqf4dZAUlPzuviXIHD3Rxb86ohJ3f1kwkn
ic5o8nWQDPZmdpwAK7ky5CTIm4OMHDxy/oG+pSP19T3fGNLFX16zfO9q4SvNzi5O1m+ATtWaQ1wD
fyxLXZyWBvlYcYpSAVo7MtKYerheE5B7QyMrna07JzbXd+uMAVz1mmvuUkhw2Gt8OvEJ3+fxiXpB
nyangjubvIisPfRUm3BLE1JGLMf/HLzn7rLmxnjTHYfIxMG/jv6yzApA99SZNlXhDn85yCfh+o0n
DxkA5y+R7R4g4TzObro5xSuu9YfJRIFWXNbu/I+2/If4ij0/zUA9Qb918hN1/u5n+CiCLzh+AMet
nrO4mqD2fe0t1wpWbdI92tZYfc1DA5x0aaC/GLEcNtag+RdUZkWHtuvKQ2IJ/cIGDsmjdipe0qGL
UEhU+F8yu3iOCxsR63MhWxuPoBQlA35lHQdtcgBi8j+VnaNddUVu/zEy8NCkkQyz4MFQ1PatCN40
iVFiRfVhSiuBG/uxMr+INuSrvhmGS9dmEK5MA29QRSR6Yo0HaPzicaSqWAaneHezNS1CgjwVa8n1
Lw1Y2k6UEmt8t3r63dT9MlUfXr+baESrPxZSmA9TkhbJrpTplS7oA6OvH+gef8qAebEDyNJDlpnu
7an3y7xYRtRd7xgoiayveNwIHO+Y6VGIvu8B7LdxfeThKwKq8uAQ25RTPOArXabbUurJMZns+smN
LWRUFZ68SooD2NPkX7LO021suCXoFbL6TA8AJ8FnFVXxr4dDYVraQ/qd5pbnr1CPkDywd/0U8zVt
9mk/n0TXiIXRM1mKSMHlnEpu2KgDZQZpj0RN0mHAaqr3yeW80Dbz6qQeL01iWyfa03e5dQWDaw5a
Fez3mWqAS2tP0CG4xHaiQ19Z2RwDP73ZcN2jVYvz7+vT7o23nwgOxMqxuKBCfE3YoowKG363kRsh
jJLcmX3v8EYf/mQ3pfFeTPFhJ5NZ9vjvGlroa1XtWCK9GPTdxh6UhswnLXGLL45k0wFkuYAeqGHG
+U8NN56P0DCuHi0L/zpkTypDAGTXOwdD7z8WD5UzHVhavbo8PWYSSeBG2tPLpFuF4l41DmYZykcX
YNL16Gfdd6vpV0EM9E4vAMEiX4ivl7u6hETa0GXuLlTsF8gT4aSjqAH7wDkVeopUpANlOUVXqa0H
NUt+kPZMH2LnC/nHxIoxtlGwziqj2JGRfCvwbh7apvhx45dHbI4e0jK9Qq0Qx5/6GPj+yqn98Kdt
vPb48b7nHe4jWdOJa2yY1QnkCBw3tpYO4AuoM/Qm+jnm9bfS1KNPLRhgtm1V6Afs2dzHQcNVKsWq
y5tYRcPiQ61Y3YsxDkH8GE7XXnHBt9mhqMf2LRSx/xCk9V9kjcAwcoB6SeZxxf2ex5rjdb7R72lI
IdKyma40RIi071Eh49T6zWeJJ+IBiCh2Xj47EI5UG8tsao8+SpoQhltdoUG9nj8UsiUsNoBTRcpt
/j0MELA8aBMkVunTnI02Hv+Jik82Cih8DZTEkdwBWjiuKrvjnw0zrreTybUtDaWj5ysLcobXsrSi
z4Hc+KULyh23Bz7490W6WgS68lOGC7lXx7A2LAjFm0C2+BDhmwhbb2ySlT2zmPnm+1MPPb94nItx
I8ue/TU96Vdd1nzTfJznAqVGzxXxwdL4BcjXBv/nYgkUZwIN8Yt/AYTKOdBosaej6azrwE42NIHT
IQgVpIZXQIkigN1Nj2JMmmrDEOjC9m9miOKAOzdww0Es0kwOThhqT/6IK6qgDxOvFqX/FLWG/5R3
BvI3+mTuFtvgdPjT4saZVkEJz32M7dmd1shsCk5lHv9cltj4A5hDkwdNuExEIA/Fr6XInpkqJyz1
XpxI4YB6y9BWSLE72zL8WL8szSe7P1XgtlFiKEjPVd2W7sSpiQYt9oJapeX/ePMeO11zAIPphjAK
xEJGPWoI/9BNur63Mlxcfqip/hEXQdMdyTfT/OJ+j4yocEO5dwNnC8bE1y7Ugl0KZVav41K8RE0P
ZEaGZ7zWiBcyASWX4rPL2hOARuJFov531zhpOrv0rGKbJuLxJhnS+ql3XfOhgC6GYF315IR29TSI
XJCJRmQP4zKHEITGV20JwbYWt0CbkMXghI2p1SYeADaPxlXfPFHXN9C7xxDHT08v/S9ydN+kBeJX
YiEkPsKZpLBxzHmCbAvh4cxWmNlvKL1z97Mvvu2Rqvw91GwjWsOPUAvT4Tz7MSH0IT6Ceg7VazoL
V0Zj9XjxpD+KpEU5hBoiaTLtcIFQbGgYDnq6iZHn3+lDNrzZfl+tHVmwI83iDlmuwliEV5p1RHyY
rDx6zseheWs98pnaxH8aIbyIXfvwVualf1lePB7a9xen2Q4bmvnFKR6ewp/NqHoA26qzbrPA9yIT
KsuoRKxxBmJOuA9GMI6Pejhex56PyKo24zUSUBNGRuuFRrMvuUQcgq3uZLnebKT5jvvBIXdRAqsz
9zSYfvFi28Ur8QRYgww9iIL+0W4of/B5zf4pwA5epRvDllLBlDuOuGZtW8fqVp2VFdyj9HKijNjB
dqpA/RdcOBhTG3T4zVtl9WDvCfXzAg+j3h0FX6sVuRfE04irJEDPyMXSq2AHIFNzMeISKPNepFej
n8yXVjaneOTBF+HLbBcWqrZCDYPRvAJwg4wtPpPrBMDTiuyRlQ5enrnREcU88ouFNCuw+H+VtcGO
zgCyN/JKS5WdzTrImOXZ/YuYIUqRFREIasjGr1EUrzJHGH+ZTVzvW4nnjQ4M5ecBpDepkdpeaIN5
gO5+qKH7oPlqaL4QIgIm6tpZbXuoYgQn5gfwYAi1fg2KuAjqXmC2XKC91Jtt2DgBvthtF3aKO1+t
SfxfCb0iroH0xMXu/R0tXdyypyLoovNyc3tzUUwOy0UvqOGhEJwKPt8Y3zjedGkNRZsehGHlmxLl
lk/gYphWYHOvvvuO2OmAeQSrKdC8CFWkPypZAyDcye4T0tmux5JAAL4sxR4ohubQ6rF2ycoKLEtp
1r/Gv0UCRZ79VdRtvcpZp29vkocGoO1ZlT28JwprpMaS5h8aUeOPTuoJJ39fVHfj+BTim08KW9/S
R42nIlRMU7s2PFEE0fruIy54csQlfnwsWd2vIhZPX50G+M9a1vFDYwn2wBVbMGXacpEaSHDJ+MFn
sf5AKyjV1kWRMa8Ig449pACqzysA6nlf0XKuvauzB+kUHMIWyNu6z6LjFLHuJa6RKbQc0CZY+JN6
abHzfWkrvm16KR9plGj5tBmYYFBFwmQjmftg9NEOb8ov1kmIfQGg+OFNuGS0oW86GuWu920UMzTC
WIEUj33OYve9t9iKP9gWP5rNgoR9XvxoFhxTQIBk2ZXHXXIguchFD3IZ/r9sRd7+Uweau/k/rI8K
d5Plvo+qXAhALE0V8dshTZBNBS+46W445zl0O37300IlLbGEoXewaFjSRAHBTIigDEec/fllaTRk
H/ZlEn1HQgGFZyVoRS4y1/wR1ZZVjANl3eKsC6OPitxLHLt89Drsu6e4BWZSD/xqJ/1fIZRfA44Y
153O4KJyNvpYIi0QsuiZmoTjihrcbfyw2LT8jQcuzhCmFj1zEHKdND/5usz/a5yoLCbPL5uvLLOT
SwBg1kWgXuDCVUO9qQGYunVcDTtCzOo2shQezYzDWJ6b7JEG+HH1fkVR5m5torrEri3QzKhY87rl
BSgskuk4AeEUf+gK94HqyJbGNqxzCd6O44DqQahHh9CfxG3J4C0uVHTm58l0zCPn4gDZp+0czZyX
UckZqjOzNXCR2sVnlT+toqS0UaA2BFsyUtPEXLtQb8j1cefLJlzN3nc+PPqeM1xj6jl38YX2scy2
sQVzAiQKaIEfml8sIBt2sWOmF94m3CumGpI0EPLB/kwZoWrjNF6hKQVF1zzMjnh0Nh51kyZyd5aM
viDLAb9QLTGxJwALboznC74G4i053ixM+iI82/wHmbCLBe+P1v5aRuPlnfDlpd7fVBccA9SzzO+k
ChhgAnYx7tskN7exmTbPY5SDsi424m9mYRwA7zD/kRU01aY6+14UrrVKJXJpNevybdkZ8VlL3fbE
/fZ2OeMuilaNWAdfJCAqWp8H5zzsAtRlQRy0cepiQ0Pws/eXUYo32djBK5kKjW2rYOofgQGVr7ED
mcS4bfI9TY7j2CHRoMom1OyQxcXzZBcrmiRTMvLb15t0GzL1AF6g/AmvYARWR68HMuif0yR/lkMl
XgwB+lnmMlQ2QZ79hWy1/ZTEufGcK4eyTrq1ZkRsv/gX6cBB46lmVQP/FpmJZy74rT8FdEsAYmLc
jazmWeUvuqcgTFHUMGdfkhFqVXcIByczRlSwjlBtV6xIAWggJo+6TQglUTO+EPThBjFBK8DgwMAU
twFJ23AVKulfOtl7k2koyTLD6EJ28qDJAR/pvkFZJkppu9SCqhlWRKaQEGWABsgSYImnQjlF2KxC
7vhryoVOqMDdlK7Wbylt2lrIzHS56LeUN12Gyyw5TyrHSrP/vZZm56SrimxXTuC5AK1aX1t7gtze
KOVrKUW4GiYDkhyZHrxCciTbAqpQbGiogxLlYgzOWyn7qF6X6YR/LhTDVm4jX7vMNNeoFMkhYo+l
KHrqDqkVR2uabSo/f05wZUaTZNJCI1xNf3itWr2TtKtX0v4iiOotD/ENjfvKGAHmNtUNuYEWL4hQ
+kk/zUbqLg2KpnXQjqmlSAlEgefLMNz4DWAU5ETz9k3Q2ZfMSxTqdZXz/nLgttr7OZ/OSEFDz8Ud
y2f8XU2nqQ/9R2pMnfsrs8sAkghQmA143phvRn1EFha8cBq26ma7zybwspB7YDVYqEMOICjqcwSe
jg6k3BvXHOs5HjnUff7H17GxrQdJvTgWGTLoa0OTX1qRjCdXZT4ale9A9SUwPNNTrPIehQUUV5J1
rzSiZhIVBJ10sCjOIcBPYK9zAIK2Ru8gJBhovtQqJHl3TVueBSrvXNMMV1aWONsM4IvLPUv6TI5u
6cjDRfW7D9GpoyyoDXa2Wr3MUAhq7CwEsjhOXrMCnNrUpLaMz6JsQOVKY2Q2D7wO5eHOpVQi2Ist
sUOJWqKpUJs+zlCji5Q8NdUE9LJIeQ7M0i9bpFL4NGEEuN1ZJnpQYD+EYRntlwlyRmnn7QTZdKfw
nAj0igbEy7xQScpRGpkaSkoXpE73nxNlD0gHkGNzPeoCfkL9+qYz2+lE59TFTifWLgZzj5pc7HPl
a/hr1Z9AUWpVrYHygUJqEJtJXFOuZMu7xwAamUI62lsvdcglxWm1Lssi+NykMcPejlVbmq10nOGq
upyONLRx8wORNvlIo/J7UKX8jeJlUfoChkTtDVyhvqqmqSBQjPA5Hu9zPJptk3gABaecjjSr4jW5
Kx9pUv69xPt4fxrw2XO8P70/ijfZJvDShQ9MVCyxzfxA8vkKtCcB57XswjiSnUzUI0TfH8F9oxP0
HviXI5Qf/kL9/dGRgi0+cVOvBJ4Ex5wgg8A7iFPWr4w+Qxkp3U42TYTi0krkfI1Hgj5fWS63muRD
w1RUqDWlcaWPL3Wd6f9D2pd1t61ja/6Vu+q5uZrgAJK9+vaDZsmS5TF28sIV5yQcwQGcQP76/rCp
Yzk+Vadqdb8oBLDB2DIHYO9vOMCfDjgZ6Z7n6rFjXJrXcpahKoBQIvc8Y8l1xIfm+/x5VDftxnLP
zG9AXNNz6eyt41prxqBmbQZ+deNBC3JB+LgZBheyEygT3S1B3qoM76+0q93VDHmr4/G+SdmCBsMI
ODnoFxZQNoVXB53jekoapbjMtqE1lrQ7WVs19CGB3ZqG7QD7pKWTDRAELhzk8+asHuXu/DYG8rpu
L+MA64/brkaBITcHOBXJxH5RJXyHaplADl1nxwM3Oata8XsDamMPWe7vKUqkbXWA5ObHST3HUn1K
dekOcLJiDd20ReTy8YcPHY7FVIfBw8BZCJr1ZMPKKJhOmVvFa6AVnS+dYX8rShX+fJ9kh5WD6U22
L2z5rZXKO/X6o1EpJNVYpFMB0FMZPO9ERxRBR8gPJ9DStKY55DpAwTR/ZECQ+HW1qXLRLievAA8b
VJ09Elj53IxMQz1OX7DMcx9pvGjraNlY2bBvcNc8url1Cbd7sa9c091b8F+286o500cSTM25Dizz
mIfmWmZZsoYcigCNJur318eoJSGFD22JIz02J6pxFqX/lz4d5+k4ep5GCYSQ8QKF9IQaxvkRfp1L
fXNIy2BycOEKRmUVP3cZvHMgHjKsKl0i4RBSAJgk6g5UIoH3494b2/xRs1bu/TK9o7/2dVIXCAht
sxzqNn5yTvomemX2lK5LLLaP0vOHI5ZAJcogLXsZDOuuKQz3j/dQS1jOMmjkygGG4A7sUntNR76N
S/DTEV4Zl77/IK5QKsfCHmdpIPW6HSoks6M+1zDcDGotSgpzK2GxCzJEF2tiPsDq1zbHLmFEShA6
LPskLqGVNqn+zi+bLVHhiEAnZHc7iCS8pRZXbQwHOrCCqek3MtnLKmkuwg6OrphEckvEugkulHvL
xVu1zFlyOyQTODajFD9KuQ1cV74NRguEEJ+MI2uMSwCrwmyRDHl+yNqk3YOx9a1VXXMuikar23VJ
j8XztAKiEjKEWnet47F/8CVUCYk9ZkD9AttejFLzOopkm/VMoxR8bdKprJSna3MCuBt7TsBXqupg
jUN8Uzcc2BbGGucWmg/2JrBqG7vyHriWME80xAUfnNcHbyognS5ltxmKptnDUHAzKsa+dpbhbGTq
qu3YueZX0+uWIXAzXxoh8dA3AJGi/kqlvyJz5HfcCqezM8FiNR4K9jUqfI1DgVBN27bq2S+NDbyO
2FfgrdxPp+26/MvUJtHaZW6FVz9+XZ7IbEtN+jKsJABbTo/KobKfGbTS5yYFX5s0SsFZqLKVKrU+
0Z9FkfnRWvI2OuVuAFVSNysgu5KB7987eFJ0fp9sJ68vbhOYa3f4Iz7Qh+mP8abpXAvKjQU4bW7c
vyKHY4Ci3CFkzIvbXoh5AmqLv6SlQLgoyp+J0fBTlaT2Mxy4fxo84acm7O1nZSefxiIdKXVkjcjr
PFVHWHpNOwEs90uVQF+1E5WPk+dIR+URDC4ibj7EAfIbQecUP/rKgHZ5afzkqfUqfDOdJ02x4Z3a
DGp7gUxRhnIiBxZFqGuEcZNskqytt9RUIsoWqS2dWw8Wdl/i6oG66yD0jlYU4HIKcmeeZPnG90t5
Eog2eyWNeC2USL5bBvaAUz8at07sQ4mAOSa0NRr+xCAFAzC+xf8wjWSdp048x2ZJYNwWbqYOSSEv
sdEEUIGjY//Jea+xke//UlUSHim+D8W/jjcC9fHcUJ0zvjtWuIYecAtpt1dzavObzgocAL6y8TVl
cb90y9y9Kccpfe1LoK4QNf6TKE9H4QUJSFQzT75G0SRsEKBVpYojFtFsf31g0BOlyLZ5azdvkUrb
FYzhjCM9cphnXx45fxfQggH5o7c2bQm/B9W7gH/5jVrYndVv/tm7tstccYh883B9B3uODRckanuy
usyNkgbEiXRMj9wJ01vZhO0yc6S1o8pmKSsY1ZoTLAHeq50xvxUOcx+o1knxaZBaO5oUGF2O69ZQ
d1MQFLs068cFNa8fEdQT4jS9m6NkPd6lngXj4zaatkD1jpcBPd0ABnYx6T7GJrjMx/G6DWv7pS5w
xQtR3cnMZk/JoFbUPY6uLjM39TLqcMF7pSvWvM6b3fskmXmQ/VJiGRIs0AgN/6ni7Re7DcWdh0Xs
Fxbdi9QvX2qp6luO7ZDOxJYvwM/Xu6xjuPB10/SrdDWwwN7TKAwm5lOg/pgiUXs/tKIEeRYIcdil
OFuCzDQJeJYgTIK54hk3zFfTkvqNnrkLR+FWt1Hqfqwj50T9sh7azRSazrbMZP011TmAPAyeA9at
WKFF0ohXWcokWIKgDEKAZlIS3ssYIB/e57rIT3hMWEP/1qY5TOAaNrsMahed2WzpO2prSMYMJeOQ
ujCaL172Ze6WhXssAYlc0BcbA/q8oUn0yBgkbOR5CJ4DkA39YWhjAC1ChXqh9uEIHXyAGB4cB9vZ
kdsGddHgkE1fhtawZ8ePOfR9OsUGvfD3jNvZYsidaCMDY1w3dieejBEIwjQAW4ma/lAUqDwtgQ5E
Vk4HjGGA1xPIczfUtDlywtfpUayyI2RwnuK+3ZStIV6ASPJWneKoFjsWFlygi2+x4FIP7qT8RYon
9g8X9nptU4U/7TwHq/a3SbWEMzBeXd0ujmJ2HKJ0WMm0bpYZYB3Yq6GPPuAYwI5pGQHESoedDrTs
HD866H0NY08hhJrOZs6+R0VXvfQqEvsiG+FkrEFB4IyxlScimBvpUUfVP21kxM4E94l/gmVrfPH1
CaRjf6cZJsiPi65T8QZP6u+mJnMThxv1EAiEOWO1AZ1G07cjuStEY95SyFAJE9pN4/cr37sbg2VX
92+28PrHCn/1DVYx1XFywCSq4Qu9gWh68RAa+JLAYA++wYThkIvI+aXg6tmwqH8DEdRZJE0xzNOh
p4jpHt4G8bSl12+s2ieggAfkevC69RzGTsoJ8MXpd3FVeBaEtGS0ntuj3T95QgxHG6yXo9W3+SKf
wGSV/eBBWsHJNwIl9qMIWnUITNxHXuWIO2cAkCOLePEyuPVPH5jon/imgHsHsyCq1a3ZW803ZAEv
5+li4+N5Gm86eKnT70IfWdq52CyC0+Bn4xOQ7NFNW/qXfrPxTkajPvaTzYSF/mu8ThnM53nvT4FH
1TTgbplko9oaVZbdt/DHWU62N3yNJ/88f6uwgBEiCn50iQ8V3ay3nniajOs8C1AasNru4KKSNU+3
SgNPGyGHB2nXQL2q/IhteHhD4HZCUyYWh2TQCC3FK+CdBnRsOJqX2FoUrzZkOvaBHPJF4ybJWx/x
XxaMex9kEHaHwpGD1iWavvspSN5m/ObjTl/HAUBIrLbD+08TecG3HqSIFpWW4R8VvtUayY4N+CHZ
A/XBUex16kMb7u+IsIA8vEvDX9Sgjzivxn3R8G5huvGQ4Vn42zls0+ebop985NlzZKLMQNwhKWSt
h2m8HJkAFNwB6MfWdPRp9EMcCESLDCDfGFaie6OLauA6oPkgoCS6wr2SzBZyY5veVAOKCHjGZw9Z
YUJBDlGfJjHpBNgbEKFHNM6wBBoMKAz90bwftQS20E1lS3b0anWqgbjdURh1NWmvFsDaM2RoW+gY
bJ3cmJKVb4p6DTbIsIgdF8nJxeDXO2b2RzM3+l3wTnXwu9o6mL3/lI8VEPg0IHknFxowsqNLwaxT
bwOsiz3T1ipioRHIXebWdxi8DdvPgPgLNt5xvlcTuEnd5FkXgluGvswArTqq40MH/We4DgJXsIyh
Pb//0G4KO9lPft4tKAnUm+AoDkmtFm5pfBygdx71QcgUJ9MI6RkT/X5CCgG/qgG587eTppzj6xzj
LZnGOYHfbQJwvxbYb4IlRJ30MbdryApbBRxYPw9QGzdAtzH0bI9M5LQNXW96wGHkvNwPoowWtSv9
p7EZpg0U39RhEmV4C3CmsWwLL/puRvkaFVrvD1vml1joddr4mzpv0B08AOJp/oyd6AC5PvbTsKOD
0j2/Df1NTGkEww+ObZLI8hF8RrwfReLaqyCEiV4KS+snz3XygzP2HCx/NGPmRw8GgPPUogmg77+0
qQcJHR0AKQh7xVLTgIpZ6sCBuip3hH922sBZgw3nXtiRVeIG54k73wIVux/YkaaC6vWAXArBpGcm
JXIV7jyXOiGB+HDB1gMvFm3gs+DD3U+qvTkl54oov9SXaKFeW9N7Y6jeLSA5Gm0/DTA9mkbmPJcm
dE7yB3RNnF1vIBc2+Ja5TXR2nLDvMxReDxjIEG2NWKd0aPgaTTHUR1D6UWV/OQ3nMLQvFOhAvIjN
VZyN0YrUTSR2mpAi86CJApIaKnx6ZO6kcRqhOUaKEWqKKoQo5KjnXM+WWtqtkiRVlMQ3/I//+p//
53//UP8r+lnelTmkBor/KjpxVyZF2/z3P5jN/vFf1dy//+O//+G6ZsBsnyMDYnmm6XqmHv/x/QFU
Bx3+P5y6ddmE3PcG4qrlzncg3ue694TQ8f0038PvEvQZzRAkbA/S7BmA+G69S0jH6u8mpHaRLUF2
G4xHmwHnxZ0V5BvFD6dUwbINXdjXO2BOMgeOdmVVjm9/BsQdqM5NBthRF1tPbeQPy17v4T0bS1ez
HLfUEnoRISwso+PBxcZfR9CH1RY/Bs/tbn6fpN4DaJIBfkPQQFoX4p1sSc4ghizHJRxixhsfy6/X
fke9MhHwM+9LtiTDEgrKh34E1a+746nBBOSHo/TeCcr82Q8HpHd/Pxqw5vnc57cHNUCQIRWFe0aN
LNpXUJ3eNRWDNR5kq5c+YBffQrvYczcKf5ouO1p2M361DBnOk8Aji/ZIxnc7ldWXSa2NNDEKAL88
05c7YqYkAwQabRTAYfGUnY0UtqjU34XtuL6GFYY1hwmIuq1CowZCIQOnXrNhzCIp7nSLarrvLSr4
KmHjNasjNYvmfYzmuSXQJbLq57H3SJ810/LvL2PP/MtVDOAPc7D/tgOfO7b3+1UccKjI1bn0Nriu
Xa2swrcGqhcbqEiMr0M6/FJYGZynxvUf5KggJ4Bu00j5NtBR9Z9RKYfU7HzFijwv1nQB+VVbgNsq
f1KLrroRMH1sStNpk9DadSzHjSmm9Pz7BIqlLppQFtbSzIEDmjwYS3d4aR1IJtmcsvjY5fKNWrFj
xo9ZH7QLlWWXCFVOp4gV+aJO3F03lOnZqYP4EQZdfBuXFcxFqzx+zGsVP+qIFkrVZ2qhpO1hmzNm
i8qptwDoN0erKn22qfQhnGPkETmmHumSh3iKBtT9dVcKVoBYGUg+/Ju/EzNd69NfyvVtaEbZlsuQ
GDVt99NfivW2XycmVt1TXw7cXKsBmCw4vkEprU1f6EgW3uUI787L0XX0epSpMptnXPvoKOqS1YWP
nw1eujCRVN+WUw9lVn1k+kAblcClz0efRv8+Lss4075/qDe05Qq7JxQostxFXTJfS92KYKvyiGVX
jj0zytPUl5dTsy1wqYHs+OcEF2leim3KJrotpuQVFMU9pO2t59JqikMAgtMaCJXxm+43bM4+97te
9aE/azuk4rQBno5nJVjnCrDpbSmmfjlB2/aZjqKqvxxhS/eXvr+Pm50ufNgqmGuoLWdI9+uXHLfk
17JP2O7qZVFrBTAyuwjyDmgJWFiVdqPwoMQi79lRrg/LlKi5T/RH2gDPS329iaoNyAk3kxdDXb7n
yKyD47t1St9fWbIAoEQ3rd+bNHoNprkU7EqIY42wq1RQkrGRYyiXiv6dFiUvHaxSL//+dTyqimFl
1oO7G/Sa03Rku2xlI7aQwcB6FtSgdil1m4Y7HUN9vIHZ0RxjyKJdUjumLA2dg9o0B0aDWMvmw5/n
1afwXHu4ASk3GyDVxIFMruP+wKchhyhAFH4zQEs6zhfZFPabNLFBfNaXW9gLVLsQe70C2zH6TvHC
zl2og3k1cCvRrzy2w2e75c26R5bhZEIY6KaoI7VhQ209qjZVC24q9Ycz3I+sDH+qVvziSR0+WzJq
136MpKZhBtU8J2gyA8QWG6mOAeXxshviZ2zR1BJGE/FzGVVqiV89BrcSfXREfTT6L+PKLkruzT7+
Uct8O39ztrCi28RPLl+siHDDTGn2samDkfy1oH6CDI+CxkGJpA4knqGT4sQA0EY1rscCWTst25cF
QbStqkJucr116xqAPnGhVidqpskG0ND45V9Omqq2edR3H0vifAHYsHdnGfAJMFqWwvkTtyxkSHIt
VAP9Pel8HGhiVJZoxjwgWsCa9U1LM3Iw49ZlmJnrKEqsdSk6bFz1kSrc4i4Fcu1D33WUjuL30f8g
LrXbxQjjN9iUY7F5daUh+5k6S5/T1AZtlZaeMo2HVVgZKG7jNgLX3gI4e50WSGxcbgbd5qP4rf1h
HBIQE+rMGJ//nDR/CuW0aoaCP1d1Z+LBgOwKHAqSFCkNGMqvHI24SyJYHcRSrdIUa8SlGKBZmHiw
qqbr/Bo8X/Y6uKzGFUQZxRlc4FvYdsv7xjO+ulqpoAvg18uaMt9DOLX6qpobz5D1a2Ra8uAy/I6e
jqqxK10IUzrn99klYPNf7Xj4OBtK3C40SR5EggQifLy3jpV7+yB1+FnAu2KZpXnx1uewqNGbPnfI
ykXiVt6jE9g5NmSdt0eaiZ+VBS8qih2jnw1yzvopQE8G6TTTrQC8C05szYcu5SdrCqBnDkXpLsvC
1qBoWJI4P7PEFchQ4PFi512/ZFmdbimazi5seHNO/6rPDcHRN3rb5BAhzM+wISruep7z1WRnEIYg
Rjd13tVIXN4ZmudP7Q5LrjmImjTQNeppLCFu+6gEqrAkuG5MfO/CnvA8aLn2sJX+ynbVuKFBy2zY
Mc/D753M8Mz7PVZ5uQ+l9yhZmJ2B5VNsqjv6UIGqsXEJhgXSgEU4j4zGxuvN8HwNi8M4XLQOFFCu
fUNZ17tQT211UaPXH1IoJElrpFZKe2PlbXKQWobF4SWEV7A15kBzaQ2WQCa4DbSYHI3TyPVjygAv
WelT9Ba7nIJG5wE69Ct/XJeQwprPADt7oM/gdrj3tf4jZC3chabb70npMeNVeHZctXLLYRLLBmoJ
a6PPkzUF0wer030qBbulCbbFswNY8w3ItH9KTPoK6jaR52V7kpAs/BA6SJCipgkUliuI+6Upj9eo
SaYrbnRsZ4oeVjzYZawJphDhW15yO7FuqOmhSNgBkPxUu21yp5L4G3XTJMHCauZ5XieVSSzOTSZi
vfNetLwtvowGtGdK+MEjH+Kp1xAG8Csf9Ze9U1Xjqw4DIb/4kmcyO1VW6sPa0h6fzAYWE6WDeinK
O48+S+tN2pvJMRXmcAPYp7WRmRoeYMeWLgsQnL73SbMXhWP/yhJvMwZF+kbTgWwr5uk8lnDNkMFl
+ljlw0MmCkzPE7XMJ+bucjsPNqlls13GvPoZACcYHvrxW+vwYGE03XAuzSmGdlJgLKE6Fb9B0WQF
YvXw+q9mmhzKS7IaGaAt8H9E2kbYv9ocCc+064stJSGE1Tmr2NZY8vcMBuUkmKiclR/GHfR/dQaD
qPzCTi+d1wyGJ6BZ6xcCKWwz63eqGLK1oSFGniMAnOB+c2Px2nkpOohnQJDnyYSazR2oRi/U/WlS
2QJtAYvP9gY4RIgtiEQsAxjrVObwtTYBzAh9z9vMWjbR6VM3EXKge29WYvhqwExk679H4ySQm4Hf
DKBxK8pCZtAevqhxIKFXLnnae/PIrPdP4xQJKU7wWJzsvmq9FU89dmulYoiXEk3nb5ugwsMAwmLQ
tq/iCLAZ5SwCrd4DaYFH5E7cJ/i+R/ta8mkj3Tb7GluwH9AB0rdBAy0G81hhGT/PjDovppmQCnCf
Yj3TDvty3Qx4dOPLuQNRvFoDuhIiUw0cBB1FIW4vHygtZKpx9J/Gmb29BmVbnk2YSx0jVp4uvzN3
7WPbF+vLNihG7j71R+Curjkmyjm1cYtFkx4pEwb6ICWnSkuvpHRnmwNrsqKU1LXTiFUI9YPWPE0N
uxmQwbgjMETjTDcRFPPvGmFZz35kz2NIa5s3aeaMqCFDWUUY/q1EdWr3QfIzZhWsG34fJp3LCO+j
VeCbrnq0QcFwYFA1Ws9kyVw63FxiDw+q5qht/ZyCrVBWsL6r9Mu/DXB7L/9xPUMsYAfI64RBY8xE
1tt6zs0xfJ3LyPUwIHVsTfWGtD1QaXxzOUQJ2iaXD3Fe3lE+JTOrfktRWNRDLEX0b3VotHdRPj1X
zWDXbz5KhXxrcn/jDAqkq4XM3y6bYE/VRbyCeo2bnViZozTuYmMEMgRYwUJAnq2JcCE7ldesK0v+
1h6FcldcMrztp2E1Gdh/WH4wPrQWMBqdruBEMWzjwrCMH9JWY1KLQqyptBNG0N5S9veCe91aMhTq
WqeaHqDlAwWV95kwJo0fzB5qZTJlYumFEJew4Oi2sLGXPbh19kDJXMoD01EbjjB88uEs/WkAQK9D
3zvBrLdBE97PAaOcUqD8j6n+CKEfsPmSmYhhhSa7g2YqLmV5oWUo6HICp52wG6JeFDyrgWzKa2z6
EUITzLpfX3kZKUSaZOp3kFhVWbdsvNR7McPpiaq91tjjagZwI/DgUNY3vXGPJMWwbYWKD6oYO0Bo
UPWLobr7AmDUU5i64c/AxCNXYJKhJxVBH2xK+ivbDtgI8N+DL0wb/lDSYguodItHqMC6m4ThazRC
rznFsLxYt0Xbf8lG803pvZanjddlH/yA6D1btHpSLE1304/4qxlddkqgrXQzQgJ7rrwJeCwEWBU8
u25XIzlfFdvcFMELSjsb+sMHPbgP1ljBiqEsIGswuh9mGnomrPPqnRJDsc3GqdwCHVesZNxHpwKe
mRvITpSLFJuck9Bgevr41PwUh92vvbcspHjala1zu1FqhmDqDdUdsg0whq+gWxibffO1rlo8EJEM
pogm96q7OvCjGx4P4GMC5E3K6YhHQhxSlZCWzpwXSKSmRcC/+O3QQ1ZcpzL1do4pL9umpnaI1s3r
JCrMheU8yYj9aJH0cAC0kyaDuj2Mh+DNq55kVuHVa0LyjEN3IsxEviUJ+dgudiDr8KfRMt1j2g3F
LDl/nZ7Eo3qqrWLPtOQ8Ta8ypJVkGHjnCFXghT5HUxmATBn15Rx0blf/CIZg0YnO8f4jjA40Regc
dEoYMs/T6UfgoilmdXuaTr/BBAMniJlBJCkCHLCTDjSLYBdzNnnbL8quGr99GhhC0aNqaH8ccGTh
nD8NgG8CCbA6d7oS1KtSORfx83zIgmUvPbn6IHlOOosdc+4kjrBPhBxcc6DFB33QqiSGMSMvP1Zf
NIfh0jsS9JaWNJce367u/z5JDHzO59wjNgCB63MX8s6mxZzg9yyxLcwESagy005F9rn3Gqjyi+EV
Gbhhh0J4A9oxvhcobc79UQ6zprz+RauLuTBaagVmart+mtz0ikO9Ei+1D2VTandQ7nIghWf3B1e5
ApAzoFsEkhLHvA5qFPcA+g8mDyt6IWtIUk7+F6gJRIuh8/KfY1MsZoZ2GJUn22rtb3bVAOqOK+rx
X57Ji0WNMnUUzGeSvtM+XJJuECBxIPHpWRvuWcFrwJOVqWv3gduBD+KPztHyEu9sZCXUGPWDv+qT
B9scjCcD9ne7smDWZrKy8JWH8YoCRre6zOw6gFUayYOl4ai7QlQJxNQh8kwfjEPpWTr5sB1jZKA+
DVAzdtWdyaIEMhJa8pn6SqMZtoEDWhUbouMl99DxHG8OvSGlD79GNqfOlb0zSO7PZE13GN3wi6BS
d6hr4ODoloupquxdq/p8HXrcWo1TAKFb7vMlCf/WQDTcUx/Hj7jsgEaDvZ8q1p2uzV/VEK7NNs+f
cqg8bA3HG7uF1yTA+szHYZ9CfokHe1glWPcqyn7SHTiCcrsEhbM8+bnPPvVbnlOchmr6HE/9Xl6o
G0tUw4EevpMEPKqHKM6CHtLUV1scLIPrA5pitLbb/ORmRewuTQvwZoguneh9N4bOru0MC/KT7biU
mcTrlTXNzgNWaZ9ajJ3d1jCWuSy7r++TCsl3zEmsb1iEXya1/ro1UpgBc+W9ToW7iXGl/xCho33Y
IRkZSqCLuzLla6dr/Vd8+XNEZcDtsWZ9Ha29mt2k0zB+g53MMmkb88VtomifDcJYU7/MvSVW18Pp
7x8FHvM/PQrgRMohAeAGbgCNIMv69CgwG6Tv68kc1v64QGFQ7Ia+wS1ZFvzJlfYrXB7FDzaq72bs
yKf/5wAbZxjfz1D7Emok7jqyuHv9X95jwHnMd770gu1fAyLQ0Ja24E79Ni9KA5D4dlEYuI/Yt9yO
aahuM21oF/lJu4YUVQQLQQyOSKGdxsB4UjrdQh+hsj/HQ8IoXThGdR932RPheqHaDrUKhi/CQF6n
ZVl1srophu9nOa4dLJG+JCYsbTSsV4fysLiEQp8Rr6wZ9zLYhbsGoCs8m03rL4csclG/NGDYCqpJ
X/n7poPHX1on1tKOeHNXGWrcqd73d0Ypw7M3lpdJnhkfaZJwA1yh8HiBJFezo4seaUy2MY0RWTu9
SFFJgdvh0yoFPwfbTEGfzwNjHmfrNpACaXbk7uIdSYGQAMhsOgK2Gug8dg8TDJZp3qFWmZ9INYTR
53xM3cBDIxsSy2IRM+BxlAryctnU6ls0JOXR1QrWjq2ZyHkHfj0J1OlRaSDBJfG02UtzwNK/Gfm3
wZ7WJaxg/7Cd9FedZfFzaCI17w6KHXzXcG8plDuRdw0dDCT1ebyT4zRB/ETZL5B8iWCs6giI8Bj2
i280hzqxvYcgqY17VY+3FKWUGPcRs5oVRUHFPlqBZlB8mmTDmbtIyhTW8W7+CEWtH7S75UYCPcQ6
6u9RqGlu4jQJVrQf9tJjbFjGNz9EGmlApv8QRgKL3zj9QePd4MMKR0/k4P7cWGNiLxths+9ZuaSC
Aw8likE8Lp6dyrDXdSu7Y2WM/GbsgUhUndU8MSesFwUqqj+NdJ4ksTqeJ02Za69B8ms25YgXTuTi
5YQUHbuhoygqrZsyHPju09Hfx4FxxHexE17O8vF8AAFYkA/gZyM321sqZ5nM9TZ9WplLKnGBFFbf
4as/pFilba46q6TFWmlGdtkcmer5iXrog6JAXlJwehpLSLUj6jpAR07laKwllP4uzT9lYKkJyxZb
n/L634G8VJ061gk4cM0VvD4HopXwGOJkTI7xJupBrHyOzQnuVHYK4iqZ8RqXcahB15dnkLRqz/zK
4Zm7vKTvLQFcU1qbXvWq8F5cOPSsyuBGtHc4lucJPC4eRQwPa8i58D+C0MC2yMveVGJNyxrZ6/NQ
AndIsczsPsfaUwuBA5g9E1GLCFwdi2DEBk4Mtai/b9JwAyXCEpUFgV0YpKuXnuWqb0YD+OeA3/se
ntr9qeBQvastCOEALG7Vb7lWnZeWiHdp3CrkNnHTSlyEj5nnwzss4Ldzl44YlLpE2GbKlvMJwGhW
W9QxylsBEOEtUu7l7RAH/UYUDF4AekB6HHuZpkvqP7+yEhyoo0hBUBk773FgBoxkqZmaAfiHQ3Oe
WWTUx13jcQILO15LF6rPzB+x4wke6XenWDr6ffr1i1HIAx90/Py/UJPOmOAvU9vTLdO44VTlbJNm
BsxXdZM+2lz8GowBNj1Ktg/VOIiz34jNNcBxQ3MDaEnxYdJgu/ANRmLwSjOu07Q4TXBHJ63LikQw
AyjkXvta7bxLE977nRg6l1DK2eCWUvcmm7pNAiPItakrw3nFuw1LoSRr6SaNUpPpQvE1mFy3qWka
UFcHigZJFtTb00Nd+MMpqZw9tZDiQz5DOaij6EEQYqObqOzX41DCI4pi3UIomgDI/mU69SsFgPCi
aQCagYdTZEMvwpsgZgRxXN6H0x/Rmd6UngPZydArwt0Iktd2qozo0XWgvQF6mtz3tR0/lmWfnqyA
P4aVjB+pKwpdKJ3D63TvsgSgbPr547rsb/20tW+FuyPGI+BfI5R1J9u+bWEmINsYtUKRwM/SUFAr
wk5bRZCcKc3gRaE6CsFUyFd4oNrd/x5h1LhloY9ir7KqKTelbNJDOpXDfdQ7n0/07yOu/9U/OUcP
gtpLVhvFJgusFFy5ECn796vAsbNxz4rw9dpFlwj1N64391+vmvd+umqcMfSxPWibY8nSbykP1ROM
w+Nd26fxboQC+VPGwq+kU/se4PZjvAuyyFohcyIja+fUEIetQ/dS6CzQB+1gvrpW00B4ZHMX4QLs
Fsa/kPW4VDppgm5SNW4qoD0x18MGOK7TvdSq4vO9xGMOcXF9t9FN5oflr8ooshtquX5enNsy/zCJ
7lqaBIMBccqt6mhkrlU995BGiZqi2SkeQd+Jm/sw8eS9q3UJJwsC9QwJz7mPhAn9EWr31EchpGZI
cUNt1FsGPJ1lBC8AElZfNLhnDdsG6BSVoMLZgVKQ8Obt1yo397SEeQ+F/uslNModdw51qsO8ik0K
zz4NbmVvCmRZb7GrtDdDkF+OqI9GR933/x/XmWpTsyRaWonVb+EpLeARGcKNO1LIcidDNsydELwr
b7u2y3aXfUoHb4jl7OczgJS3CrVtj/9/Obuy7Uh1LPtFrMUo4BViHh22w9MLy3bmBQQIITF/fW9E
3gxfV3Z1Vb+w0AgOR4B0zh4q7HQyhJyWSq7cagevXNzsemiCLfKv8DvR3eXY2eLQlfAMXZEklQdV
NhF12RnjuCi6FOgrVafTEugrWUkvrG3TDb9onqtTdTXwpXUE1tgw2w6puvmulK+Q6sgK8II0or22
LbhAKnjdJRyMY0Qa9nPQOl3BitZ7Br7A35fUlOGMDZx6TfGIvT9QiNzw/AM8SnbXZdBYbtlwVCUE
N1DVJNUqwU4pVHUQGGJ3v/v2Xf+1L9DhW0srDwo4KGTZboAu54svRWTtFwo6qFo5sK9fWtk/i52x
/PebQstyVQToKxrWJa6hQyjAtg3XJQAD/TNCNOoNfvrSpEs8RBzAwxDz841Uf/NgahcUra4DdQ/v
OOLtzabzL3gdbmVUQWgp9p/xOkfeqwMMGUQL0Mz40RZRs4md5L6F7uslI6Y1gdSPUUvSdQbhO79M
sOEj+oW23Nl5WvQycJotIAJSByyqTk3jVlstBqvGtZDGhfzJFmtB7Ey8/oHlyALnGjCglPunMSpG
iLm779BtouuMNe9JD8P5Xshs5XpYA2MnfFdCl2FJfctaec4J62x68IkIWdL4d15W/nxkgwFbeL9I
whIhDeInRwBRYWjatNBvtIo3JxP5sQAu+8jAKANtFAzvOAGcvfXPQ9cnYZdDDqDPEuiNXfKkajbQ
cq6CoskBcolBQ6yIN26SCNz1MqOb0kOgrddd95IA/ooNndiaaesGVee79/2VWoa5GyIN4FpG9g4R
WOjpNfYyvly1NSuXI4Huoz4cG2nRvesU3QJU7pXmOutUB46XWsNd24DyHqX6Kc14EkQNpJgZSaqw
dX7SZvDCwmWLUmhy7afy3hMVlJE0S24okDGgLa87ThG/4xEs7CL+mLv1CxcDfFoMHyZq2hXGvMka
8JQmsMeLHXcvbIh/tAzi1kVbOBAR2AFkaYb9+BBZDjZ/TdsEQ6l3C3gDwVc0EX6A70CaQwUi7TaV
jlQ984B1ZsJduJpeLpwu/1F1yIZoEi5qvCTRYiz7zdCgJ36eyTIespVVDW+gJrhBlIq3to1pkJkg
YFdt+5Yb5AL/lnijx3EccAMMPy5KbVN35EILK9lEpuQLDs3NXu+7LU8/CiofJPRXVvQ1FxKIeMsa
lj2eywHLxQVswhL5Y4uGpfi0TX8TpeNHnurYmEGYsuGNsTTgAw37B/8jK7C1I5Vbg568ihv4zMVw
cIFvUIgdcrUqCukGKYEZsUzdJyNFEiVO4FAoEHEKZG/nAR4BK8P3YInEtWbLoBgGx4cezKmcrMa8
eZEp64MulXWYJim0jZMB7J3Jq0a+1qN86SWAYEUPEasYijukMJq124h3q2yHZVY6Qxh5jT+tLx6L
HjpoWpEBce4DPYTNdsz9dJ94SQBDrXIZxUBQStsQQez1dVAiKB44RQ830Kh8dSNQr4qmg/S3N+nH
mlCPyofmtS77U5WxFC58lASdgFdQ25twq/FhrhAjr4ecUjxZ4oYdMASrrFnkBoVgnok/KnYHJKLz
APlYEpLeRqYESG+BbqUd81UuDOhmpveyauq1FeeBRx13B0GJx3z8WTijd4SQzz1QQRD9GcuVhXDp
OoqiXQblUEjdWj8yrCmWjgYuSBQ5zcb3tXefHOGxCeiQxddx7ANfUoHIbMl1mtj3DbwVwEDCq2Lc
YF15Qj53o9fDIhqbkEu25kZ2BvvlCKGfHz6Ys7mVXjPQzoNBhx+IiHhA5ditSoR2FkgPhwIEoifA
6GUQ+Wl8jJEs8oyxWvu9IRDtjeJ1nfjxndW6Dn4qbfEIKn4aag33X6STfEIPmv4wPG/VueC3IOix
GlyASgLTcfdGE7UfPcFDgzp6DREMbNbw3ffhsFogLga9jRMxYoCms1Ts01pHgNKsYdiecwrmv+Eu
M7yN4H7UeiFiVkjOMYEH4KDV7zXALWakuX+lcYK/p8aVmVkjNMbZT8etnoU1+q+xUYPsKzx6FRwk
8E7Cp95OGDKmbpIeRWTn26IZnW3dtNUBX4xkDUUP7cyqGpar+BsNCJV9OGyrtuUEwi+hK4sct9z4
B5rWYAZPHczpF4wFfU5Ngqial53qBjRKkB6bhUxi/rvDbYb/s8PtEkCe8A/Hgl22FcbcsXeWLFwR
5JN97jBU8A+dzubKW7n0TREOGgzUVTOLYhhsE+7/6q46fp/o25isytutUZKVmPZlo9p2kWnHRbQu
WvRw1Artqaia50PZ/Sr6oxktCs2RoWoA32zYgV6JX/LEfOg4vvhMalsFFHQr/HWQs6jx56E1hrzF
/djPwFoF6P5jf3O6/ARKtPGOuqcQ25wGqxpveMl6rXzs2oKfeJO9qw2pKoF39642oKpUxOxLaWq7
9fy/xqldrZF7JZx72bdxqu2fVxigMrMrCnPbpvEzvOzaRzIW7WMDKz0KxcY6I81jxOJP2lB6VE1V
O/JFZw/W2p56tshJbrTU90PVijAwOU5zDVCLrMO/51FtHI/7P82jGokmfs2jrvl7HnVPnXCLVe4Y
ecjMsg90SpvPFOteNulTlpEGwbFce+1r2YZFKtsL5PqqNVCb1s5rff9AmGct2xHu32q4BquIT8H8
UIG8puHWNDzzQMlxBsQc47T7NZzh13qgdQqsG2gYj0MBrQVhOuMZAid5gDiLOGR5xtdgxr8Yaj2u
6qiWQ5yYQjZBtejTkl41qMMwFW2KPSEseYZ90UTaJpoMixAnMw7a5Gk0F6czVeeAq4N0b18FX1q/
df5dvHVWsyAz64Uki+1DafePfIobg0sB583aeYly+HdgoVQdax1qBJo7wC7Qq/2nvm//1NUn5q+u
uiO/dCUZX2ieA2g3EslwFUACPevlJenyDoqrWEgZmdu/IfIQB5aRy0vWtd0xEw4PB275y6zt9KUp
So7VLmQdVUhNRdJA5FqOEr4XqgSFSr428iRZ6Cp6/rtVDXBMH6/NuMEL2fZDezCiY0ZldsylXy0Y
Iv8faQ+4V8o+bx18lmawCErF3KGF3suU0FEdHDnpaiDhCtSAgUwdwMaAaPHnPHXgihLTemNPxYLA
9MLNBlhrTkz8qj02ZVI++QUM/1hcQGwcdP0or39NocYAkK8BJDvKjRqjphg6uHOqzsKB2ovO5il0
UT6rMeousJbCXtEyGbLJUEzjAxDFLUyTluakoqmK/VTEu9y8dmNezK23ohkVaHVAwSp7IIz/NFaf
phJ/mPnbWAtf+8ZPhhX01ci2NUQFgaGELAQyyk+xl3wODZV/WeUGQYnmZx5FRYCoLbvGWQxqeDXS
Y0s8d+dVeLvVneD3MdQ7kQyXzjvhzkqNljmCFJ6fvqWQQgxHvfbvIr301zo3yDYTya9Lkp47T5xp
HwYfb5esiPsvlyyi0d3pZZnOl+QRXqYC64d3Qe2VGm20DPRriVhQkv26ZEI7H6CEf/yVUPmsAjdq
68OYOBnCEjATgzQ9InPTQUfea6jJRdVAQSlbgV7hL5yJjKXq2uFJwCLxomq+zeBMHC1NPv9pBjVY
Dfp7BlWjZsATKgpIGoOF4o/vGS12CbfFE9io/QYoK7JKTX14dVMeqA6xLRMELbm/81PIuMCU5FPV
p9wYg7E16J0mfXqMzMgJYZE7zwi5B/kUCdZvWMnxBjaK4TU1eKA64LeVLI168HfAkpB7d8g+h+lW
YF45BnZb0buiZNmXGa0h2xkAkS8TDw9oO+k2LePDRYARdp1KKQJGl2qSf0rMZm77Xbq1/Xfj6ukK
cppzGufKpD40cGKgo5E3WyDinL0osI+MbWYGicSCQooKUoWqcu7Ep/Y+8lCbTr0yuwLZ4ffIFKRv
qJmRatxIynZAV2NVVOTTqsjLtX3bpv1uMMfA6bwIFtI4qLPb4VY3j1XlCMjDHZDk8zDV2VYzfzkd
jIQsQdiLpXGysAMNIdVRBA4UAg/qI1VFWST+QX2KqohEz9eialWfjtEgyvensa00Icc1tf6vY9XM
8B6kBx06OlOycbTpyuwZfewzSu7gy31V1fhUrI3EUn7hTjlIxHm70IbO7F4lGzs9/feD1BykB+b6
Nmi6kjH4AYSPfsJGVl+AVZ0dvBEb8kCdaowh4KZO/akpgc99WP2pp+pz63gr0mmIy6i+oAnk3K1K
fGaVj2hhmz6oT7rPsZ+cSuqDnto05D7n0u+23z39uMgX1SRr0lc7RQMFkKC+98As3bhIwM6kZtXg
Q5sRLsouXNOnLmC66JfeAVodFGdV823QzEJ1AS7810F6ws196kAswgO6etlwCAKrVbFaPeukcDrg
+v/RopoHlcVQpyWYYIFtIwLmQidCvTkGIjho6iiqd5Iq+rRrN+qtc2tV76QvxemddOv8X40lHVQj
pAUX2Rq7rwAApxx6wZ55LOExNtOmhraC3i/WbJdaDL8aFAMLVrf/MkI1iGkqWNbll3SaSmQVCw03
Ht7UNbq2lMu/AUdOTBZYUnVHeFPwmdilwYAJ0nujuCAN2P+5YRph2HByUtdrpBkH4LoL5FnYrxGK
8XVrqMquhUYONbI0TEvyoKSFv+kGf6tTRaUqnBX9rrCFs1Glb91UXddM4qS35mnE6FJnoy4BSFAC
Mr7eg49q2WW2u1k3RaMd7ZWp07c6VoKKwxiDU/Lk6aQO3zqromq4TaDq1FgZi192UbexTg+ezK9P
AQL2zm5ebLeGrBZx1Mjwy/JaLbe5mAKIXceg04KsWHhbiM8tED2EqhjU3yBcbUPHPu3iNRauMGu0
x0fQXIZL15Ps4lrVs6o2S2GvZARqoKL9T70iIKTAKcPXa+qlqgvH02Gr5+XbrCDlc93iWTZYxgMY
LfW9LfudRmT57MF/cl9ytwhFz/izC6eclSRiojpj0EBHJwAqBwzsqdiIZJ4jj/r6HuwZ8DgxqIR2
1R4WeEWoBqk5DDjNrdQg6pvQLxCmPAAa1N5bfQ3/xUmtxgCYO4/NZKOKlWAfIpPwn9JqdvWLKiQT
khbZKpgQUcggqV69jk+JtM1/NcgrRlDUI+eBxbTamF0OXwnIj1+xqeNzMc41iBVYkQstgWrcpln6
swbGFivViPwchNVtZ7CeahVS+6GQfbeDbvlzN4XmU/W09uslMHtL/NubrQSJFTGf4dfZrW78Q91/
0M9x2nh/m+V2dpvvP5jlP7grT9fcdQGLIKO3xWoAjOEZZhqQQRVldVQvyQacSdLQ5xb8/pOGQN6M
7skaPV7//we1vach2uVbfHyQhodnu9fCyppp3qsczNAFdvLDGGrog+rEOSHvZx7yLG8XLSQ2PpAC
m9ozKepFC30ZyHh55slNSDs3ND2g9RZJ3iiHa6uvlzA4T133DqplRjAP1bUdg13jsxoEwlgWNNgy
LhHONK+O12ur0m3ruejThK57oDmWnd3CarWkxZrkGptbu7LmAJXU+VwcM1uuo3hIl/W0yMxNr13D
8jieW82Sj+tRq/3FME0lLNNcQ8uPTGFUzNxIsvYtWL6pVpiR+esyMlSQ1bwCqJ1sEGUd59bpnjfF
qHXzWJBfyk2aimYuluUgNonlibnY9HW7aaXO/77QMGyIxdhc9KRlbszIRMJnug3dysnGS3toTUUI
orZNUy7B0hIHIK7FAZeNthkCw1mC2ISquh3+VOfSxtjXydxVaqSaz25dm6KRdQAr97oOCgrjTy8u
9t+bVRnC+oiCqsthD7HWZNJt59GDa5orLWplqHbVvlEOl3gs0l0P8dpVWtnus8W1rdqdSw8Rnm89
hFOBU+HAP2nav6seXBP3vZFFyG3AoWANszqkLyzx5o8RQYYH4qLHjjT9MUrNeMPL5q2ZStDiQCZB
Js2uH71km/p9urRiMbxg29YGrKigBFvX7qPuZQii28OLOejJlhcyXRZTEdKmLeT9tOIEvTP3scZi
U9XntPhR+IhPtZHD9qAweLsIQLSN2acN/KORDxxy3kNJqTBCUYriuXE5A+4+kh8pkI5pMyAbBlxP
n0GWIBh6soYtg/k5VulfBPu6FxaZAL5ROj4g+kSXxWiJcwwF6XWvdaAYx26zqxntN24moqNZIe/U
pYZ2SXpAIznthqeOIBdU4Hf4niHNFQsOoFOP6L+6HiT7VySK6h+yid7zVotfcxgYI5Lu54/cqNxF
aUbuOTLdfC0bQg+VMJJdKwHAHGjfHi3QRlawhmsuFJqoCxb50VXjU6Rs0OP3Iu8vNHf0v6IePAx1
vYaCt5lk+c9KFC9WG6fLwU2NMKpcvh9ruDyps9vhW52bO24AAp55Rt8nR1rxX3BDDV2PRB8NczxI
Vw7DfeLaEBCG8PYuprl9TATCNrQwnaeCRW9RxhLgIYsgizrvU7cY6COJw2HIBQg7bGjpHgaB2REL
c7HkUaddYSLzl7pS7B0iH1ztIakb0Hyb5NEXI18hImHsDV/vD7ok5jKry+JKoLIVdAYwjWB19Xaj
H0jajk2gToe0IuUC5OhmGcNfFNaOf+PIVTMMhgEav+HK9RS2YIYQQCFPE/kKU17Vuh2YI/h33Ems
vZgOcW+DjTAd7ERYe2tSHcrzlAAP9neralBd/oO6ROb63l3OM1LhVcGfBtHRBozy28SAmJtLoDMR
hZlu5csU3y6OqEy99cxx5ZIBtB5N4wMIgtm6agv9NNexxBtPaTJUC+6P7UIVfZmZZKHH2hK0WHcv
p96OmqEf4nRj2XmKdB/GqXlUsyqadtnBiMVL5gvcGkrWFscUHPxblRow+p1+YrbPlh3gUMiEY07V
RU2sigYnR2qXAn7H/7igUzK5bbriOt+sas0kNBtbUkbLJkXqdaFmMZsg4U41z3ubxC1aPoFq4Zo7
TVxYrDfnUyeSr40LZ091d5A5bc2gLUey47m3+/7JeQPYOE1CEc6YPiU11+0iLSiTjoS84K3KxnNs
DXwicvysXLGyhHTdCGZa5kbDR8Lg3Z0nRf8YQ7F0adVQzAHCf9iWUJ7c1AjGnyvo2S7cssiehDZF
ypnf/MBjJpxnQlh1b7ckessjHoc9Mv8PICdDT2PI7AOFusnO0zNrTYpaADmCt5yhNcPzoHcf1JfF
X7q3necR2QCy4ggTR70iK3hmCWgv4lD8PoMc6686Wjpi962IaCPkQr8NmStVdw4grB6q2fBeRdfb
xF96qfG3mVvV81ZZIp+PNPW/vREkJldeCtyp1kFVDQhbbdHrDbxcpyIWwMjPD5kLr3uKqBjkLSaq
uX/RBbCTqos61OMW+hfpRR/8al22sQNmuV2dLULXAEEWB27A01RVqQPWXDtSwadhrucCey2gVc7j
WJq7Wzd15kfZVeiJtv1WX3j9+9hb5ZYOrMVLeIJa1litdWPlfgzEf8xtN7s6bR5vSjn668xg/Cor
+qg6CB9fDd9qx/tEdDo8DTA89534hYGoyHvH/SiY5QWcQawTEJNmP0KdcKkPsf8Gb5+ATT1i/GpC
WO3GJ9OMaqSoYJ2qJo8tPIqZ/U7dzEXk1dT2DHnuM2xyaajmtnW6YsbovHSVmwKZUGW7Griei1ZU
Yv4DkJu902CI81QSt12XWt5shtqoHyM3f83a0vvIa+0ndFDrBz1y062XSH+FD4g/6hpZuHVETp2E
BIyF/1LZgvyCPKxccwhSrFSxIv5DTTT/Uog4vwMy5i9Vze22h89TPWxarrkvedXA/5CIq0w0wGAl
9EJb3Zi4jXVgxEa8AZ9qfCxc57VNs+KTSvFWFaR7ZLRPN1FXxxswOMfHUViv6ZTc0N3yjZv47aoO
0pM1+Mruu+NbeqhgtR5z4V6gxxBC7UB9me3ob+BK1dCPYx/61+oP3tDf6pRL9M0DOoK3xkoCinLr
hq1FIQJVnlhAXyylb33U2e+xt+kqu673UJTOl2XfG1vPFfTJG4eNabnO28B7b1EY1Njhf6I/Jk0D
OaCKvCWFVi5MwzH2DTPZQ2VpV03UzpuGb1uYGZZ98EfhXYhFf0JBzkHyAXtro6+9Iwgm411pIYSu
BnC8tAPXN9Nz1CXi7NDagLUKrqBDXjiIwNs8daxrD7d0tEOw1pER3X+PpKly4dK5VaWzVZU6sNyK
N27tf1gDdU7qQNLGOUGa/wEsLQj3/bMe++FiDW3pFpAEDACIOof73HTq0mKbGV65v02izlJN15bE
Sorw+4iCRIFew9NJNXRY2gKQDwVIVeSu6y38UY8XquiqCwmzNU9iqWpuB3XDsZ5EoWbB10U1qDpv
+ksEJNkPHqwyb/W3oSzHT9buSbpSA24NyNNke0TeEL23f30uqlHL7A8W6daG+Q6AOGlbrW+D1BwR
hQJoX7mPt/rbHMClfIK4b85/4+2akhV0MxaUBl8+UXX7XWedK/yodrfp1NlYIJM1ZoY5f/q3VjUp
zHhXnla68z9DNap6BKPHJWj2zR8/DWBMSqMfj7f7VSP7MuoXzbRAut2warCxZzohWXirVresitjv
6qGF/MaX/9bcYMOGmAkIBqWGj+Twh+nAKKvWGhv4H6862xmW2YNnQp3cYU8iYf5DBZSbUqNdQkLV
AA4Gzjda+c76AXIZFRm2Jp4mj5UL/gAvjXc+8dOrwbBOXWVUJ2rkPFQDEV4+O56RXpFMLLcREWzl
QdL2jdlb1W6BELTM0lLuSnBKHuDn+6omtAn4joBjWucUbs1HiNpBm2K6ku+a0KMu+ZPlR91GAmuG
FT6W4QVSEVtd7+K7eIyhF11kJ+zg4jtV1YIsusZjYwhMI0+9YO4nISxlDO64mSvbwaXHvo2Watxc
x4cRUkUjzBrnsmqCfe3ah7z1oYak452qivwmAY4R0eev/fABBxJh3vVcqTuxcXIgs6AuP9dpDneW
DWAWQJzibtWMNjBNWAMloOETvbg4uv/aDVH6SrAjmSS1hs1czM0Q+InqqbYlPTR9hYBMI+krYpwZ
8hWGewDYll9hILpS/aVuRPjl5H8Xy/jRKjt63/a8P/tSFoEa3hIIsmYldaCYhYu2cMwZ6uqFt60F
pi3IQsLs0tdI0iEYLE2c4nKsHyCsD9u9qd4vvBXi8/lajY69aAfcAygoVhfBqdY1A1XvmkQLQb6m
+8GJnefYeVDVI4wqtrzp4qWabDDwgYIfqJ39qtQv7Zg8e3FMAamCYRvVjQTvg1IejSHlp7yfIHk0
Mj+gehI6keu+DmK0low2/Q5wyvEiEcFCzAM9+jS98IzbV+pX4KyIOt0QAM2untc8qA4Rkv9BCTgT
RDszNsHWtWUKGuZr1ncL1QO0d3jDZrVx6mEpD+5Uy+YGvMHqlhvvGsS7IaGCfaTZpsVdXMMBHbp/
ABYyuJCBDGjvNQZyoMhrcQXlAPwrvfkLCsviysC8OWcgItlTySUFFM5AFVFt4Olo960lQtU2IjN/
BYtTNamZdE8Eeir6B1WihsCbQ+suqoNexXdY8etn1SZ8/lFCsgD/t0Jeixoy177tFTBbxw0BFREF
HBvpHSSjiwWNjXRZAmv5AOK1F1UPeizEA+vAPedekq7bzBIPvWuIk9bpx1uPBltq+JpYzU4N4IlT
7qApCMzPNF6NAoP7EFvZeFKjihbCoAmxa2wE0QMausVDtlNNqvftknM7VAFPrdYd56mmIZoJZUJ1
STUqQl5s57hQOFQD1MECu1BwMpxUSV2ygeXLfEk3yqe/UjWVWVSEXsSqbda7fC2tSl/UPlZjjZsB
yp+6kGAHPe2R5iK65wSOq1Ojqspd92xVTnRSVdDkQaYiaqAaPvXv8LVbxR4iRKo1sXsDUaa6mmfT
LJbe1zmWatNsLpjfq7hI6v2Qx3ZAMuLvIs2Irz12sDBI6rKNpqfJ1XOyYjVknCxVa1zo44b1GnKV
U6vWjO2eFsDVzq2Uk1NUVQ/eNBNPjfHeIQj/TiV10AFVHqOxfFClbrTPWtXLs5orKhEc6HzQ2FRj
CkQ9hMnaZDu3tqyFvCvpVxYUAO96kYOQiXhCaCCKt/CqIjlm1jCJcHi/Dk6SZt2XPqrlV2XTgNer
KjgcVsIMkmELVVQTRfXU/GX8rX2unDuovrd7qCLXOQxV2Nu2xKfTAwTbjuTcWFIPdPBV37sJ9p/R
xLtw104OkhblImnG6h1Q1k2LrdHT5KayyTNSr3oYgb9rn6rZMUHRgZAI5LO7LLri37dT9WUxJouc
s+aA5La8tBSUZHUh6Gy0iArF/I6Ooj4CZTSEqqFm7Z1p1dcBihIrkHS31ci7rWFAJXVRVbpxmE+7
Vi5JnfIdNSrjkBl9zBfq1CiA7AycgQTEBqhZ1X3vk09jYCuVRaW/nwd86cJjqz9UO0hvG2Sl6ucu
fR+bexI/q6q5Vd2QKgOvg01oCY+LyQ/ly42KJNYRO0IMDNbJw77K4Jd8Uac5pIiWoqYQzkSWaz/p
65Zb1eLwOtdCdVpTl0NH4ndXVWmUdc6hYJoPO5YXod2Z+WnyyYJPEKk+QfDHSyj6ECb08Q0Tfg3w
yOBHOVDIZYx1/VFmW7/l4tMcHTPMedyfSFvVB96UIH7FhL77UIlXPYbB56ETN+05iQ3cvFHzZW0X
7qtpTpwxzIGs/qRQ1Td3dWzZu6ZxyLJzR1hcdFgpTD10twUU3DKaSwlyPljBmlxJuBU+x0l1wE9c
fHbchKUlJe09a/GcwHcWGck0BXCMjRfVA07GSWCA04Y9Duk3+Hz0ddR36TVyvGfVY5w2g01nPEJY
ylsTqNtsfKlFD9QqfqoOUak/pMx0kBKs2ZoibLxleurdS/i7BKpHncSnAhzFJ3C64KgcG9Z29Aty
6RKtnXvEudyOdZe/6F2arGDe1e7crLvPEUGGgLplnC0oECRygBSMm5hnVaUO2gev9OZ8qwV73d7V
kEa7VamOowVLLKMx0vBbA4xarRDSAvZSNRi/55eV/d5BMGP7bQD0cIOBnHKrr/ZDpNOjOkBeuu0C
dSqky7Yi9w6jE0GTfjqo+izv8G5WZfjL2Ms6S815xJfBqqfqk/kFQ0BujBaq7tZwK6qzsbSvVcLz
za3++zURZmBVXx1uPVx8Iy3N4BcWT2Zm6VPjWOwhImwhRyd5Sp2quRgy3zlDkT6NpYfPvGUPqs2w
SHrKRv7TmtoQ3ofeWYG1vCoyRFD2qYAns+prMc3e2hrU6aVRfuo11PpFQdk+KV1j41TlcIiRD1tb
0OE85jlE0IH7bvHUNIwlTEvSi2t6ZMrU2PcVtdOF35B2EpKpJ4Xg6gkAWRJYhDB4V8K6KHdZiX11
/0ldWX04xXgPmk77I8WzzKvhLlRX4yKN4jTF++o+78x6ZaXQbcDzcDwW3dgcZPfJJdBpgdaa41HV
q4Omu/q26t3DrT7Fq61fADg66V1VdJ6E+4jLwAAR8zEKxTxGahaCHmnsuoHcD14CtXiPfAKu+Fg5
VHtvZATNCyd/60C1DHotbl6aerQCrzbsJ9pAoinKvexKsUWc+C/jgw+hoYWXJtm9C4eSZaP71T4v
/ROLkmFDx8nNM2XFU2M4Zyye/Y/EAnSex9S/JGaSAcLuIhkVxdYLrCpXRW15H/6ALE5dF/bZby2y
BxwXmQLJ6/fEx/INHUCnAG5b4/ZRcscAVBZ5eDV3ZV68jg/vxGT+QjbC32uABJ5L7kAxNmaBJ4r0
guUu3WhDLLd9nlZnjjAfTMpN7SXXS8jbQrzDqOUayYfiHXy6OtQTB55ojZdtBANNWfJUnCszzhfE
7uNXuGqeXS3Wfg6sW2e2mb3HlDchw5PvzrYgeYKPrNqaoOqeax2PaCrd5NUS/kldCR5DayYFfS8J
liUxBEXvMp8XGwhH8O2gp/UZXiF4rst8WKY8JiGyddWlhqLVIsldpL+gtXhRdXHG+0U1avrSgSxQ
AiNjw13UFQRK57JIo3xJAVlYqO5qoIG3wZJgLbGw1JgSX+0lcuhApMgEuBmOhRyka2FHOs8xCldf
IQ5ih3PZJ0ay7ivYP9zmZDJq8CdBQ3Weo9fAkonaJP5Vtipo0lqFZwMSON1nLiUU/bV4+FWuIDm4
7WB5HNRtVV3a6dB/igrRdL2n0JLwdfsOLHO89aEU9I518s8R4YB7QNK9HdFhFwtlLOs9sZ58UvE3
vezFKm2zfGsbCOmC1XhOI8N+T2qAVxzKh1PX2/IEFj4Pkdu033ErZx2hhasB2NQ2z5N2ZWdlvkds
m4VZD7XtIhnbc9bBoavxen42OuTRGhusP0NwfIN55J2yDKSY/6Hsy5oj1ZVufxERDGJ6rbnKNXhu
u18I94RAgJhB/PpvKcvbePv0iXvuQxNImRKqLhegzFxrFZNto6AxtzaF4w3nJoCcaCdQ/AuUQ7jJ
YynOQJhzTYGKmm/BMqglI+OXFUO5zcWgoGDsAAFVqAZ8dTFQdMzKT6jPsLcAGMUnK7S9bc65fxSQ
EtnKoAf5FhI5+APelm5toHIt5XdVlIolQL3ezziDnnjk/Wpbb9LvYgoSiHBN3MnYWR+uY998cXVk
o+5NF6ynYC71kPwFSRd3UhCZOqCHtxFzJTVi6mOMbfuqHDiKGsYUHHn2ugLu+uzW0jtPFsS7MtXU
O2r6Ph5yi4Z1IAQqXGDOtM+1k069sjj0CjFHatEBhPwe8OeetTbwGrmcXFFqpViMo6sAaR9kVnm9
Ggo8YLQVuPl7jkga4HDjudBUI3RmRsAvFrGx/9IPQbPxPNRNvG6m0lvOA8hAzg2rXia7iq9DqZ/c
xjLrjgUy1yHwkSffE4vZRgMBO0VMyQZGMElMFN9RZ6qzLKyUbDtfiwwTGLjPKUPMSPt6evntkCZb
H7e0hfQQA15Q53VNUeoshtGdNgaXhzZ38PpsYduE27cqloD/7QSigJcpyIP7iCNGP/hGBrQiiluX
qTs8FQVY0sgqedEfQtEBs0FjM1frm0eWeSBzH0ESGsnn56vV8CU+TdgNO+sXSMaNm8a3o3pBp6Ce
AEiPTp3wV6ea4EANOqRgx93rX9Mnr+vYVqXtvoD64ydLCWGB+tSHDSjtc+MPzXDtc+3A2rv+uJt6
FFJaNi+2ZqzKR4Oxcd+oSCyp6dv5dJuj9J9adIirEETrBRJHnTOgGMlhW5As83UIyZfDGFb8mUlr
m3RF971Avc26ja1xb9RZ8q0aUDiJ/5fvdtVDG9CBnk5Q7iOVglTCHPqXoRjPqqry36o0TwkKIV8g
NW6ulC0DkFx64mYn0waE7JMTPE6DjbTn0DoLsxB4BCvDOadJ/kDGzMb7TQytDbLZ2sFA4jLPPOeO
uqzY+cFS3p/IPYjKYsmVDg9q18JIwfOWtO6GrBa2WNsYsiyryR/CRxNxxBtVWuaC5u290TjXsXlH
xtBSw0NYfScT9cgSt7sh6++oq66cX70pQXmip8JtGawvwocSNS1RDfXaT4S5IWvnIQtQjLy8fmAu
oMkQVGDtuC7SG4oLSClvhxxEChKspSsADAAsasOf2H7LCx2QiJMXkRmgJMzUkbpiI+W49WCLc+Io
a5596SwF5eglAomJws9mtlE3t8ttxPP0OFUuprhaS/EE6qdg/6kvt4EQSAIZbT91YhEoWGy6YkNr
oglphjitm5U0Yraa+8gQodhzXSlo5H0xtOmE27tTj4vZIDoQohsSsa3OtJOXKUECxOzDJ7xGtmeA
1xCsAG/Ry6TZQIsSoFJyQ1X/WyCB3DFZjoh2NQG+JVJghEHaD/WdekVerZeC/M8NC2RxYLUBTv4f
5la19+ZL49PcyGPKZYJCkzUoZZKFM+Q5GDNCCG4mqPusVVw8G1bt7OMWEOlhnPLn0mriXdd1QNlo
qxyLflO0XGzICkJhsQZ9IFatrZHbGkvuhXgL0GOxPUf63UXGhKw+lFMXIN4FnFs10FIMEH/Hf3P2
OIBLEOXxeD9Po4hjJ9/Ks88yH+FZz76BWGkIofO8Q7Y2lWC7x5NV5aZ/ZmUHWU4hnDuIIxcrSPf4
jyNSxssCRcVVxQKUDkWTWuROZJ46X1kn08gzCBsZe+oqXGmdSn24+rU1k5skhuIGmcnSKmWqxQCB
4i0Ir7QE2nrkfXfvaSIm6GV76yTAT5WadIAD873ungBibApAM/fhQH1wAFuhhRKcetgjJM/wsoHS
Tg8o9tPAh3yN4Ez7bEP0NURU9Lfl/Encgf8CW625wP9g+UBjAhPlpUyPAewvXwNL1DxPTvazGofo
NyuuY4owsxZ2kL+Pqbx+MdlM7LkF5hxgJapDLMT7WfqXvtnvb9Z57N/9ENceDBf8RF63JtGbqbC6
+wy347lVoEX6OAHnPdnm1v/fuHlOPa70zfZxtJ//fUm6iDabmofJ+s/laJtbmM4TjftYwL/HUcuO
gTsOLmaPuiE6GJZSN8yJEQOi09lCZ6D1geV6WsbqZgqNdo0y0Pe+2fvL4C9N8vvSB6R8u7b1VLMB
CbMf2IegIgT8TDWomXHru43xpw6xhBzYKVQd3kaFVdzSWWnVz207DIe5f4Te3w5Et6DE00P/7WsK
9923RcwZJWlRtwh0qJQObg7lJaUDEr4OpIYU/6TT2adRofkfPmT2QAeyy/qsapJtY/hPfWlz/ftE
tVrZ3lALknTJic6KqExO1AzixDt2ObhJ0PNfvQQ3AT2WkETUUzhCoCprdqaxzYTYXuS3R3Jh2m++
3tyXt52zTZX1Sl1R61ab0EjMBR7j4wV0EuMFlbJgMEzdAJE6O/N0gBjvK1BnXjZ5Mm3IJ0sVslra
ABgsxMBQ17eDFn11cF31QB5krKF3EgRRcCB/6qfDCOiBP6jhNPf3DtJ3cXKddO5GFWB4k5X4ZB/r
oxmK0u73qIr/Tq6RXwlvwSq73hpg1l1QJ62AnBHwHdeKNyAW1uu+euOxyVds6Ms1+fgqXgoztA+e
gdIRxBxKRJsa50caL0lH3g1rxEvBE3mCUklxwr8vDmDRRdItqN4d/CwpVwmr2I88wI6gzn/+bYZ/
OQgP0qbuZHufLsEH7N2EKZ9BJ2qd5kPE8mJnG8VrM0jc58nQmwFOE4Y6g5onw5I6S6/FY4Kc6DR3
4wlQXeyx58muA6mdQbwxZgk/fBpHhhSI6KPdvgEFbX5ax3VOvTZaEcOKxL9XOq+CVmYO+bCcJ/l0
mRG3mgWSzXJDnV98pFFOy4G7t6K0nd2AP8VDjJ/5EQVD4QbBmAHCD3GHEm/ePUnwJaDep4FqQl1c
oHctL5nmybbSHHSRoPdcUnM2gB+V76YS7MdkKFkH0uGuluBWEs3zpz7WMPMm5N1+niBHtfIF8hj2
SZjg3mmVs7TKsLlAfDBdjIPV/LZApZJHRv2zKGLEN1xm3wnXTHYK0KB9VLf5raUhu5pa8C1Q49oM
s+Z3HIMAuKvNZw+FUGtsrc3j5EhxDKV+PLEwfKqBG87EFkjx8ZeNyHw0udkP5IfqpeBaMAKyz7si
l8MOlHbJHTT75DKuIbSAV2jkQXAJ6VW/686fnhD9CNYqjhBiNsbgiDohiUy4FT2ng/dspln7OxT1
xm4r/gYYsr3kkGC+uOZUgfnHDbaWk8f3oOk4MwmlA6tyfjbJ6/VDuNhj2yiDfPRq8Id6SCrc1IFp
nWIbPCSgN+IvIq3uAuH1a2aEfNOqnN/2muMlan1j4TahCBadLgQIDPOtRN3x/trnigAq9Vp5Ps7q
neFzECI43mOC296zdMvgNNbeHwVFnGdLQuqcF2BfctOJP2dIOt2AVTBeOrppWYqB/tY2l+SMQhIU
ZYZmvSKrCT6lbdwE2ZqsiRTdZghYsumLYheNRnLsORgDMl4kqELLdUjALpyFdO3i6LhyLcEpEqxi
UGGeHSCHFyIcgw056mA6684Wrn/ufN88Mgbkv25VaYzaVVmrq7GvubWu6x7kmtpALmRFDSsEGECw
XNhptaiYEYDFJnbBGFO5J8Ty3RM1eTZ4KBSfwD0NI/WTh5UH+LmJyu9WdpFGV/Mgm3uQQJh7ljgH
vMTVj05XN4+JZlk1m+AWZML1Y1O04PjtWrx/aY885eNm9Np8TVYQAvJj5aD+04kdsCL72OJ6ePU9
ZwXSOD0I0N76IvoDGUXvLvQNxI+gXrGkfjxBL1kG+n+oxHWHRIfV8izhbwaow2Uju29J4aodKrIG
0L6j3wM7lqNQpoBvc1HahbsV2MUsrdQfHsDCVD00j53Af84SjNX2suE+31V4ijwod4qRkjB+51E3
PJC7GIrbfMiTM7Vk30A9q2IMas2YK2kNeScdfD+6dT1AxHuRgWNmTzN6wxSvoTA5bMsQBRdN9NiD
juY5H5l5zketMdp27re+78S27MAf1Oim4zBUqGe8PtGgSmB/k9Xf0jwzEB6PmwV1+5EHQqsIpfY0
R5va9cLG0/0M6E35DXKA5DV2YCKvpkqLwmMB5eBirziiTsQ3pxL3DGYsRMczAFIc69ylRfccOU/k
GneldSyb1Ed4DotSiDOsvaCEQGTrDbdmlX9LRv83trQ1dsz99GT17HqNCL/eI5h+8FqgB3aOaiFL
lYgdTdvm1feGGcnt2CfsMTF71KJjYYFTowYxbJvrshvIzKwhxW5eB/lCPrVMgt8n5tGDyazrf1Sp
YrDzBM/IY1a32EiLJajn421ccwkyUB9vV1Yqbnttldwrr2duBLanPMr5ngw9qOfqMLJXYFlM7wcF
fR1m/+gk0EBLYAJN5OEM1Ihqo6yluDdZYiL2Oxlr6rsaovLVUTawC9oNdd3ubVj8IHfqSUDhuM/H
4PM8UEkxIYDTou7e73uxBKXoa1y373M0noM0QDW9pqkZLOtwYtu0MBbE3pdM+fAwt6Lo2iIqv5Eh
VPJh6//V+hhna5jwhyeNS/Qs4EcErxNsH57X62lbDcWtv4wLx5jt83jYx4MSp0QfXBHdd7kCVtmU
AH989NPZtU8n2hDqIve5u6hzhYIEPaCZ+p9Z7CxCEoDPXXmiMzo0lSo3tQ2F+ujfBsRt5SmwzGRc
MD8BC1+cH2hEJkAPSGe+H8PaQ4JyDQUziJnp+enAxdB1q+sp4DcCqJ2brwY89JDHwd/PkixfLj9f
ZTBeBt/Pj+RF3cMIEIf0EVTwAXALrLj8Le32iUnCHAZybbq1e/S6Vhxzg1lAy/Di2TGc77Hi8jcA
uesU+pBvqEKyl/iEwUXhxr+v8FaKiji7Q2VShIdLYVm/UPIQpqP87ZUVlEcQunnoWJttITiTHjLH
SS6dEfAVt1IXZHguX03ugBz05NXmwdIHOmM8fT8zJxNn5PM389wHAkCxij1XVw9iMI2bp/nSV9UJ
YEzz4C9mWsN/XdKXYUU4Ya75Ulfz/Kkautb8sT59Ihr0yU6mlkch4N3m8suQ+QpfVhaXkbdAOBbi
gKDv8/G8e0hC1E9Vk1DLIQySHfUB5OSfgPG+eIwjoKrduiyyFpBQcfehbobScW46Vf4hI7kNQHyp
3kfphx5ke7m/b/0a+E7y1wdPidsSKhCI8KMFGWOxqwYQhFKTDhF31k1h8FtalTXYalNGzrSaPfx6
ixrg8Z567CYo1lYIdja6piOj6s7BWzMZr2u3pgQCZgyQUP052VRG5ySLD+RBn6T1cfMPy0jtMlBH
6IW1ccSO0Lf9RkOoawTyctEGKG+kZgS+oINhjeX1StRXxc63OPPsI42KocGzq0GsuKRlUB9YfA4F
2P0AcMJVEgYeSTdCgSItQ43Rd+SLkmMwdt2lrvqNzRm7Z/rgTKMBvDp4k1rP5cUSAtULyLLkd+TS
TL6D1AabQLRqgxgoZS0KSjbKbbK3bEAp5zixBFl7u3wG+8bOgvDoG/hHm5XXgvTeGXqNUux/WFWE
BGwxYFtRoGQxiENxgaiVB+JfGApv/NNXvnGXRHh9nwCiWdEFeiiKgnHrJc3s4sYzSwfsyd7z6FjJ
mVoZoF1IefJxH+a286gSK1izDqWSVytSOHs3q2skfmANCz868cn8RkYrYd1DqZ4dKF92y9SYDrgh
Zrdkq+oOsd+Pa0rE/lcJSluQk8OD2nd4uE0n7G3J2ctqfhwc1MrSVSqVibuhcTdXo16zTOslstbt
PXVJz/mFChKwn2mbP3G2TJyE7aipXyhQvBrWyHZgyW7I5CGzNQ+Pdo7ZZJy9nN2SsZkqtYDEQ4vs
ar5hbWhcrNJGwZxrVhsHCJIVNWOu2L1yV6XfIZU6WPhqcL0Q7ETwzaBOepFZuO8sOymXmRmCvHVs
m73ZJOWDE3XujVE3fwoa67rem4Es4pGGgpYp2tWJnS5zaHKXy9oYtigMmy5KDzWQ+tm4jFl4s28R
oK3DvQhsiHp2U+wdQK1VmY9G0QKEOsXWMrURd7tFASzQZsJPwjV5ITE2WLuyt01sCuJxW6eReeYq
OKGI13loIc77ECXWi2oqfu2K0nrcqDIMVmR0gVKCLGa1I386SCfli0x2xg01+94sty2LyuuATGb8
Dm8fq3mAlYFth/mWcXCnynnwM5nuuAd2V3LBN1DeV9Xv2R8xXqjkTEF8oCWUQRPtJt+QV3/eDtND
vCPTdQEeFCwhU8YhARPs8csddJ1ysUyQsH2BMt2PKsaTTAB3wqtm4giwm/jFGPyP0dRPqTkZr5Nf
BKA6ZeoxrUK2MozQu6DSGXxzqmU3VqGgrgfKoV2ZM2w+82lcu1kV3Q8IBCxboOIgNpj9geyt8TNv
hk0X+go0usNbM0r3Tzil914NYP2Ubao+Ra06UkbYEvcL4IuR4MrGehk1sbrFDT7bG7YVbH0ZtfdG
CFAh+Rb7iYf+r0II8G6kRX4fjeA6lzq13UHg8raXHXbcWct/cj9d2FAj/J3GiGE6rhk8ZI4X4xXb
Fwfs+uVlAkRtKaI6+q5MFxJh8J3a+GcB5rKnAQ+djagg7THlJjsV+GJXeDhFoMblx0QmSEC7VbaL
66zY2gakaowuSp6hk5oCJtd2G7sD0Md1bUjZ1z2g5tpad2m+miARuiMrYMxQU6rc4kBW3vZ4KTML
B4zMGCutOlugOL06kTUZg29ScX4hY1dGx6ZIffyFY14ZDSjGad37qh/Rsh+R7Yb6j+PlT1l7oAGs
ssSDCoA71wMSPC3uGOTpyRYGdX3h0kRFrZ5sQrkzdDJR9q+XMSUqPtYFCgnIqmvIDqhgkcBewxlC
mSl0X1A2Yhio3mDGdIYKYIa/raE6gzOgvYlBpbzuULv+3EggmZjf/2IArYWx3X3rCjzUp0h4N4YD
7JIRDshYdnHzvc6MNfRw+18T8OuLGiLKjwUS3VsIuIglMpLhvlJDsQg7BbmjFrfrtd+2723AMiEf
0CDYeSGnBGWH706udorASr8LLQ4n6G48eDFEdTMw0d5nPtTKnFjlPwMfhT4QkHweIpCUQF5Eojrk
Xx4oA7rgBfF/8Sgg9IDwbV7+1zmQwQk31WSX+xHqffe20b+vQ1+F1lHqOfCcLfexbaJ6pU4heD5w
dcCPegRbXPV+ZvGhgOLkR3s2Xy1/bTcjl/kCQAfwBgThsKKJJz37dRC1TS/j9pJmzhsjWDblZJ5b
ni+wH0pecjMZbpISxVDUdBsPRBuBNPfUVCn+4JtaPQjUWN32kfkqvCZ98fHFbd0+AahWz6GQOceT
IhVnkLyBmB/y8tQ/uvX73DQKUiX9CgDL97n7IdiZem43zLtb0avXsTPBtjkO/VqgIF0mwRM27+q+
bsYt8AfqGSKgHbbx429qhdDrOgC0IZfU7PAiuYXmV7qmZtUZ9Ro3JZR76aE9ftionU/6AzWF6aCW
z5XGiZolEnR4DvJ7bmT9c7cGP/v4rCzDv1NWfqCWD5bJkyk5Xoe0sUGR7KHo6uF6cQRA2i1+9faq
l3e2/hLpv/76/6+bcx99EXOz5JP+CrVPR98m2Wvq/TL8k+vfZm8zaAqIIoJ6c+Qe8WhOb/o2CjZe
Og73fhwhgNc74VsRTJtKVN2fLBRHt0cNocxNCEtDivoOeq1sO6qGH1DHHJ89j8frwQzK57Ft/4SG
2/1BlZhd41UcZWNQ2qn5c4TbyBqYB+9kBl1+sKfM3AJ5Ud2BDqFb5q3ovyNHfiP1FfH2sDVAevGW
DBPou81WQszFhtZiL0AUCLWLU4x0O4qR0vhpKJCRwijzkTXibeLOnWMzlIcDjf8w4McG8m6HrcAi
Mz6ANSq9Y52PewFaufawvBLpDQC+9+VoqQfIoUQoWq8dUHuDSHUZ+cOKZTw+AYH9VnEWbOy6ab/7
2XcrdP0XCyIMu3gayg03vfZ74mDfIPCuOKVdsQ+5gNyxdh9BAs+h0PBcuShRqgIB7dg0ar4bbX3g
VS+fkqpjB0RlrBX5d25+gSKRAG45USBmmvIVzW8Z+VNsRvEDHlftsc1aCKbq+fs6/zEGJV6E26o8
AcJbL2n+3mkQH8f7dz3w/Tj507YQUfFghUN+rhJ+Ng0L7xg1pMIXjeX4e7K6ICm/iVQA3jHRxSWg
Wtl3F1/RMcoriZ3ZEO1oe6JoMMiAdnjRnTZez5DY19OPYCHYRHzqVtSkYTb+h0Rv3l+vD23TtXIz
sSEbV2K47Xq1us44jP4IdnZX7Mg5S9L+BGDQ/XU1AP9B7xJCMAeyxqigPkSVhL4XLWeo7UdESLMT
zRxOWbNLXJCuX616fwl4e3Z7HevhjRcvk/6KnE1ZGvc1eLL1Z6BDU4Xg0dEfjpoI4doXpxHb60qG
uC+WBvaW13U6ueMcY9f/dv1PnSYwAQxA6HLEQZBjzG4ArNeMNTj7r31xxRwJqn34zI6hnmFE1HrF
PbESGqEggKrt8DZl3YAFme8JEZHVjnkk/EJOVjqlw7/9qEuyEOofoOR8KoBoB+t/Azm4ZamVn2yt
JkJnqLBEecFojJvZwEBFbi3I0gXs3WIw3DLyOgLgoiiT/QQGCgREPOeWDoaNanpTPc49dCbT/kVx
YSNg8o9nI0tQNbnIWHgc2xUyAEH0eUYyYEtg6RlRgg6018dsfuFb19nIa55tvsK8vjG37HV8ZbET
UvwBtZdEEJ8BZDmoOob+CV5sFhUkEQBABWPN3g8i/2pC+SgUT8p2uqBWXP9iUTiQRUh4MB5fqOYg
RSvJHeNMhQMfNqpjQJnUJxszjad5nLbFehzN8p/jyFNZQXSHFzY8AIeguY+HQW5aYQ0A2Eio8Oi+
aijealtaN9euDLmPGPSrZJsHVR0oirrcnzRfkHiLQGj/twEQF3RW4K3zVgOCfecQuqvnJgWD3cjK
Zk193YeBzsg6aWsgMiT+qZMcySL8tFnPQ7LJ/Y9Z6SKzwe5Kza2lSxdQ3eyIk0K93oEBDHwa8EhQ
C69JkNfykQ6gTgj8gDUy88rxFGhL7YECp9BNMk8R3jwV5K8SLVtGmr9G5IkzG35Sj8H9wV1Ql2H8
JLsIDNQRmHs3TeUBe4X+JYP6ZW6Xry3QU3sW8mJNTewa3krIHt2BTjsAymAQ4L0R1WvfGuMKaMP3
0Xa4/TI6JS+IEdJo7HTDi29rDotUVa8NEwrfgQdIZ5BCd06pET9aaLh3L0Xe3yElLZ6SFoxcuQJC
TzDTfelRv5YhNvcj9a1kFZdtcEx9376MPfOhCACDHhnVqXjKqvZ9pIWQLI0kB5QRvY+s7Ny5jpRW
wH9AqepOyXaXRGn1BkmF0Y34H1QyQVyl7L0n5BGbtewHaAhUBgq9jNHehK4nH8A7D31xv2c/OyCf
aZSQ6hUAlATUhGB4AsSUn6FdWB4sSKjgG40FtBAijlL6rPqRDMEKgZ/kD6hN7i1wO6GgDqzaqdsg
GtH5/X4UZbIDQjW+m6KiX8atCr7zctwlQCD8AdPCUaS1/VqAdHAZSTe5tdrI3gXIke6kYyGwmIAi
1bWH8ZV58kRX6pixxf46eQP+EdIdgAncKdM2tpEZqX0IMoSz2wAvUQ0sfyna8oGuVEWoBvWlCb7d
YMRL4TBd0iKzT34BQXrdMsrcvNBZYw3RPqqyb3OX1/vTBbKDPqi/kAojA16TOm/BLb9dhW4DXQrD
QJtmAGOtCYbcsdsGeiCNrrxM3IDyzlwEiYGQKB49jxFArn0G9IqTNNGKWU1xqIOgerYmcD0COfNd
RSpatx3EI3MQf7+U5g9yN6wg2Y7BOG6pCbZ4H7nXV+l0FTgbOdRt9KQKoAts4/JvuFnae2nzak2T
9oZ7QKDIePSQ2lynDl6zdA5IYOOHaEVhbBrK3YCXEwDzCmJyOv9TQjLswlW/7imJ5MV1twt6iJZc
2//j4OtU+mp/ncCKcX9PW7knpamoRT2njcrM1AJqv7MgwUD9BTgOVmU8QIuuS9RLXYyf3Nog++zm
YVu/N+2wPr2XWSGQ9AfK8c1CNlF/wW5U3YppSvCqYnivsUaSKyOZQEgaFE81KItcMKC8ssTNN55i
5c7RzaZat3abv0IJku9Fbkxr6uapBHY74I95IPsjMjHjkvodC7WmXg9gfCCRZLQBZ1kkeeC/Dk2I
TLTMXhpI9dzIDnLpWeDE9wl+MysofVSPEwfW180le5YpwtUsMwAbB2PlggNU/6N2ivvYLo1frudv
U9cw4oWNtEEA0G+6mLotiJsQTUhHHznjRv7x6uyUOH75Myry7xULh+9JHlYgYAKDXojaAWyGgMmA
qF+wjKPWuI+l768Ytoe3AMXHG7Mc7TMqvOQW4rzApEz5bwQT7d3oh8ZBxVl5sDNW73uIpRyhTuhv
uxHkTzVLkS+fJh93g//n5ys4NqVmUWeA8EzRHQM73gLEkoABDANLweXjAO3ExLlziuhuUv14ETXI
q3SLBjhxKg6SQ5SNe4WLqnmgrdZZ64H+QvsY2GbfeaJOULg0ATX00ZeHzRkPH36iWcoyZrddjhzv
P2OAlEtvpjT/GRYupIvMrIEO+siMZRI4/RFghYtAuODSj2l1iQEJcLs2Ps1ddBaq+qBpJm6oVfsV
uG+jwXyYoNd1mH2NspJbBWDEDZJj9TpBMh/53yy7iHx4P6AIIwPlOWpNWCxstiALmzjeFBxjR63S
6Sy2CCEHfUn6XTKm4znPFUR9tTgUIDlRuEn7GnJaNWfrCei0Y2Ip4Om9prW3UzS+gFGo7xeWtrDB
8Y9lBYWaVVpEW+7xYA9Ee3Ak63WyCn9Sq8lMGKCz8P46mtzz2LQOBoTqrkM++RR18Qeodr597xtr
XLsc1dAvbGFXeCWQqIXUa6GlWmSn9nWALMWiZc508+ni1wWbAULhZek7KzLROuiMRtOB+e2wBj9G
vXRBYmUBdHJyk8ADkDF1atzEUSh/bacj9LTqKdbq2wrVOnHtGBtvmprltW3iKXWwVfd2bfpjEpyn
EeUYNBtC09FtZ0H6y63Fudctr5ui20A5+DUnItzPfUOmha9sjsKPpDKufuaAeni8EEOa5KNP5K3a
2wIvJDSWLsGAVzgpEWzm6ag/i9oFft7Vha5KhyHOX+zJA6RLL4QOvE8Bb4BW93buM8t8XLe8flYD
77epD5K9RdmmYI7Xh9hygyM1k9pcRlYc33zpn5vkayehtUiD0tRI7ffx8yRzX6trNYFVKBdz33UC
3WfaJtsoO4VUnt8isJA1qy7EX8CkMlA2k8GL/H4dxExA4gRiLStyJIuVtFdvrsfO/XSG4pP3YdS8
jkUx0cHjwoPOVOqjJIUYqYcxipadNw3g7fyHw5oMM3P1TF/9pY/GVn41oI4NFNnkx8oKsM15rq+d
uee1yyA021Wl3PbW7br2thqS4NSN9qcu6lcl3sttZsrd7Ouq2t+lPeSgr0M/JimKBoTAMaocaErd
XwGEswbtiLmSH27NP9cit7mfrsX0teY+upbEFmRB158NJa412HZ6mvsbfa1QX2u+vrR8H/wUfrWe
zCm/AWFCfjMaykSUCIwsc18acN+/tiXAZNjjfrgDXIg2jaTOT3ZqN033H9P91XHUU5KFDjSjZwXv
fXOTjyiCuy4gAOx62YMwHPVaYdBmI9C4qjyNCEhCOUZW5k2VgjwLrFrvFtC92t0qbsHi6aLcfEPu
SNg4YhspB6UbeJCXzoBtZIKyyxoEffsgFA1o/mtxZwcvZKOeKgT01vdDQNK0P/V5SHYukiJL95Zw
63s+mPm9vJrInjkhXrfNANypH2MYN9Ol8HmzA6YK2LPclAgN5dlpSobs1ARuvOOd+lZF0gJthhXg
SBbySZB5XDZW76ws7U0GX3bWpvXMCOE4VjWIZOljKYLkWOjDUEK2CUBkaxnYCultfRgL7F9qqzFu
sE53J3iO+sLYML9JgRo328rtAzXNJt0jY5g++L0Et22fnhGFML85xujvs9bNVsU4ohn69QoBlHEP
ciLrW5SW+BEN0BFpxvHBthTeabochZ8hyr6RWfRw+wUjLnNMVAKCuhVZ4cwGvhGikV4LykXsxFx7
gduFfebI558RNb8YY58eyG/uh8hDu+N2/Zu6PEhY/zMKWqcL3qsQ9AofnUmQ2YcmTo+BnpiGXC+U
aK4zsMbwzafOArWXJ5BsX5fxaRqTY6/pjm63mhdS+OKhBg/4aspRjNi6D4Zsg8eysG9LX4mLGbjB
Y9NpjRcflav9kIePE2jzUR3U+luysmbwNkgZZWtInwePIegs9pPRZ0uaCa8UFkTf+RsZXQjW3Uf4
qw6r7lh5eb0CDZi/7FAlc5uXIMFfJNJZ+tGA4r4Ks6GMnYPyBJmYZQ01YblWtbEK7FKdTD9yQAQk
xoNdmogQjaJ4EEWRLRGutF+HMHyAhiKKIjMgq13g3DETZBkSlb71Her3qlZ2j1MbpGsrB2vTONhq
XZWJAi+bPqT4zg1z+D/Wrmu5cV3LfhGrmMOrcrac3X5htTswgpkgwa+fhU216Va7z7l3Zl5YAnYA
JcsUsMNa1fzDnBRYKGZbILoeflBGlbO7QB9Auq3MJAX4IuCkNFMTQKdPhiNwUtkmjVDz1wL1b1c4
XrMdCis66KhKX9u6VuLb08for2TWGbz2JlDZYn6fD/0wl7WzT9xWvzdpvIraors1AwRUdQ8gPE2v
t4QWxfPEeSskYFVheqgfiBWACkcCMFKug9p91NZp9luFoPZCTZh+MJTCOQkkN4CfDAGwBxDtqNUv
vLOMJUCKfnhMcbHZbBAA8XkGJOrpZWwl+U6t0nqYx4GOflcE5Zdqr/hIDjvrJknbs21VxUPIkcIx
o6zaNhngLVlYtOuqtpsFSZnTW8eqY09ACkvB+dYNMxfQfHdFLcnuohAV8E6Hh8SAzDe2HYAeid2Z
h0zy62DXxsrKAQyK50b++pK2GnvN/BbH/A78x0EUAJ7ECOciZNZzGRvo/1dKsaR5IYKtPQTdo1ZV
9s5wWrGg+Zzbd6bhF/c4EEvUJvGCB0R2UALNM1FKoACaAyiucwQfkmDpIMiM1r8YubHIz25GpRDp
2R0gzu5pzq+H7AYQp9kNuBMZAgMviYHUehZ47dn0XfB4WxzdejiQv2YWFzi+NeUNMz3rBuj5CGQ6
vH5NC6bMWtzQiYOcFMWlA47wYfdoZ7XzUtoBKrBT0a1pGMfOHm063T1KtK1TW6ELmOZDB6CiOvPx
XAOy6Ivm4LFqCucpTsr0gINGPQflr/Nid1Y3B4+os7eLonju2jey9oPC3rZKqS3iNspvHFtCEEu+
XWQIX+o+NTduB9g3Vuri9X2+lfO2nM9/zbthF700mmds0Mf3YX7yQ/q9hr6tSmMLv7fDfdjH0b4v
zWUf1CZqzDE1zU9DeuW+SycB2Tdha8+DRIiVAKQCOnjQlA8uieYETj+Q2ob4qiQ1AJlcB2n8BizB
Z6RBZUKavkN1hR8SgZ80q2jv1Dp8Achp9uq7LlsEatnuAzvSHriTHOg7FAGSdKkVobO1UAL13Dv9
gvS1rkPiIs/rjZ2X/EsKImfpHgDrYq3WPFyTdZ0j0hC07YsyOP4GlFnOkqyjiK3RLR88Wa4XzPMh
iAAkqRjPjhUi/V+HT6JokhtAwQGCRjI9KNUg1k5ZOygBgZrrV65EZ+oOJP2vrZAMLh8b5qNeSc3v
uG/yM1hJ3oI0QXjFcqqVWyvNOgBT3kvK1POklbvKV5pWMxA/D4K168btxUuQiTNwALwjdh4DOunR
qK80pnpHF9QuxvNB1/qNJ+eizrHOuaxzeNdwcgVV432oLqY5sy+OGWrGjmZfq3d+07g7V9PjGap0
+hngPeyFqRsoZ3Gs+tGt6/pYcfOnETX1Y+XpwU0Shg8kMxTPOHee2JEsQiH3Hf4tFyQbNLN7cLVR
RDOmdlvmdvZAynkTLLmWlXfjIp6Gnte8O5Os7vTH2LFMtDfgBjpQ180ynqdHEnKWozm1VtU9SVXH
S+c+aFnGhfC08eboE4jDcm0l4IaaN+jUnCm1Um3HcdcUz4EXdPtxCCT6jUAryzENsVechzoS5E57
BgXPcKtUFWAkcV6mUc3Rbh7xR7OO+EF3xG6aBUhjsgfl9CucD7c0H2O7t23spAeCt3RsKR5b1yY6
mMgPKaoeaEV6KzUWkysRggTbR1RiNc0VDIES1Fnht0LeFl18HQUWra4DDVKuWaOad4n90m1jAHer
UxCXpUsapB4exXISvMyuifZUiGr0Dm9Yrryiun8feEp/jIs0QlF2xXCmZcuAeyBgNqNY2aDGUZ+N
Y+YN3SJqQRc2IBSYzJNgeMO7zPdkjCecd5seckAf3dFF1Y1gr5TO99E6Uri3ZAzgLaN10IGdLUcq
cDuOHVYvirrmN2IAJISuGy4OiGnNzTWAzxHKFJaItxagkAyi9MyGqj6oxAXqGGW8xe/RdpCMn4WR
VIifyJd0iUHMtgqKBBlvByECHUEAJ2nNx6J/5rkdP+NXSj8BCyxA9BXDyIjjLTPVdsFEljz7teov
yiaoN6My6kMQONWMI0mjEK1yAFR4QM1/eFfhKJJLI7f19X2Jyuw5DZHOd1a8AXsDDSVR4zxuUbJB
wz/uijxn2HNc31Uf2OhSkzf52V0BZ9M4jm/hj7uKUdH23PmVjtSs/sddkVS1lebqroxAV86AxjEe
m/plfPtZOBsSfdYAmOfQ5azdJJqejK+qT+au9LjSfLSYbP8Dvf53289Wy7l55yahVcYys/BDDL4F
aEULqNf00kBV3QYwpR/nUiQ3w8UHTVUaTepF66OAQbP2dPmgRy+ZVYGdMHDidBUEtb0x3G4JJKD2
xFBpF87fh8BHr25LeXH9ftQAQkB1Sxc5xV2tPdGIVN8NBy2uR633qd99IanGtpmRflWNpkf/ZuXv
idONhsHvQ5KqknY0w4kaCNraRRnNSP0MLdNfoiH7qbboqhCxyu9by2nv0S68AkIYemSQcLpH5Ltb
gkAWNL9yWIjOvClUsaZRI6cCFa1hQHBnOzIvCwTjEP43ZjQkPTyrR5e0CrkE0/DFJQM52E1e9WsS
kr4/wKVkWd3REACe7uhyXDXHr1VpA7UalYwPeRqUBxw047u+rMOzPOXFSHskc3RWRFun67QZSemi
6BZgZ9wKyOzSgi5+lz2oSVMcEJH+4GRSYECx/68cAUoSDe8gojmBSOZN19vwTgHE+gEBOxTT6Fb/
aqXDOO+iQvWgCrOfd0EuaB6sSxd94A6jW0DOe17zQb+Sfmhe+hfKsG471XpGEevW103zJ0f9Kk+b
7A1dX/YM9UYFtrwc8Qcb/7mF8No9StLNlcqy5k7+js17HaBg0ty2TeOnY4jRHM/0j+ZAZkxHc00N
zVUTDM2dnqOy0czy5KtlI6FUDz02UtGw8TULOWzYd0eAYoKDuOPeLMBv45HmQCOCRP0kCTXslWaB
qd97iOFscl6gfBRl3UdDZWzrBeAAxs4e4KCYp8vVEJgQpzDKsi3Nk+WVro6iTQQ2wZR1JZiGpWpX
+0zX0aBRAjnp0VHadFGblbZswZx07uSFhR0eD6n1YBgeKnzkFL3idXgwuQeGW1TpAq7X9HGkqIS3
mPSKLkoOrDQONEXeyL4W7r1TJdEecrZV8OXdAKOl/5KhAdbxZ06NvD8oVb5SAUWGr9YJBEtfqfCC
RqXkO5cFG3aTjrJJU8omTWlHpR0IqZWndzvy4pfKK5V2vMv+1a4FeLAHjtFdV8b4WENDvPAQBeH4
2wKMTA6dFKVWLHkJuWLuHRP5a5qetMgIuzkwsKD+OtU/ajXSFw9jtrcKnDWT8oOvqxV/02o0M34p
zdwaV6zsxsSuAQ2ZfYVtZGWAaKCpYzRX2BZHTb4TvnHGgW3I3S8Gx3+JFoPNrgM04kPNgmdSIEvX
rS+WPOegWXLM6C1Czn+y9AGlsUVtZPLQON4TKZBlllhIiVZWi82Prs/KrjAeVZ71ewpbVZIvTcjh
lXQaOmBKupZ+ZivAPrksa6ROt4MrQhADRQMoLdUu21CgkIKCFC1sFdvdthUQvt6DhapSVvVsUpkk
9MoEQjhyVs4N8jrBZhKSu2k4BSSnORMcYnNDD9QPocnP9MiC/JG0AYrdBuwuYyzzap1JbVpnUkGT
yRq0hxW4jxAGpVuf1KZlxhgqmXkltrcOjm4fPpHJ39WnRx4GhryYV+j3XaTW8yYVyte+qBdeX/If
aBV6rTyvehocFPSiCUgcsrJID0AVNJYMG9dHI6++l77d/mgGNBq17vDm5gab976X3/aNXaI1Aixg
vYdAUaN6IO/t6/5rpJdL8u9H1YubaCaqL5NyGaA3A2CizN13MQjKgA/Yggw8ROmKXMDthxlo0sNv
tWtHc2DTD7dZqccboHwm2yyz47NRSvK0IUOpKU7htlMn4DGLctAQOALcyrhkpluhHlG+rAt2ozPk
ObM4HfapvEx69OpqzkcT86cqqTcL2wBosO/LkCX5vZqbhtMKpGewCMlccGBdLTqpTab/fMN2wrKl
yYN2fJvTXUd2hEYQV0XfRt4396oeoqgnjFsAFGA4GJl3CqwQaTuvuaepLADsOVBWuh0NUXTjbA3U
wI32NFc42jp1VP2GrBIVZSqGBnp5Egr0f51z3ZhPLlmFijZgJXgbmnPTsEcJTAi0eXkP/YD2bKsH
f4ioooXtc/PkxYOxSxKNrwxLix+b2Pihaq39HSi0y2SIzFdSxYx5EkVpgMbBuajapTqpAkvvokr6
DbAQZ3TEGk9kwJsHTRKq0GdZj6zLeDYjeZcLhBlJVKfZLxG6ENeDF1a3Wut870NHP6Wxaz1x1Z4b
iYgfdEQd72sVdRxy2mEqO1U+Yj6ZHA56a22B7wkEBTnscxAcas0A8Fu3tZ68kmtzIGUzoMdAamAB
s0sBKSCFLQdeuZVeFjC0aknT0wJkk8TGZQGS1mZUrFhiDyuSRkapzQMQ1uxIypj/vRY4R7ZAe5z5
QMQ1QjzZLZAnFQAVQgfP0K9c1US5KQN+81pRrMt4GFTcqmVyBZ3NPfDQFp2RRGcgZS8BNxne00WL
A8Sje5MBcRNz7xohkFzyeZ/q0QLt5mytFFV474HWgOxdvWU5gAdg23Q9W8dVHE22k3cwXl3saa4w
rZDscwfkhaBkjGcl/p6bUAawukrbg7q2uEcnMApGhA6gfRmjUpzYXsaR9qkaQuTRjMz1qLSXQ8BA
65ACET0o9r6G0HSoR8EzAvD5HD1h0R7kT8pTXKMHQePauaia7skDEhyCyk+O6Tk3qHZ87qSO7uYt
0jscCBVSyK08XxntYKxIOtRo7COHJE1/OcwuDmkZ2xGjQ7oHcghWrGFOQnI43WFuu69pg++ZqYUo
M9LessptfqSoVEbbN3JrfhRtRaeWb0oClssCoerHiPfGoi2a5gapsmBjpBrfIVVaosLZEisbHXS3
RofsW8LyT10CQXPrFHH1ZuoNn5m2ivY2XzeQjALUrqjci8tY8UpsxhG0JZc6HiaTS8dH+CFw4w5Q
wDmoRyzle+4nf3vxn+qYfbONtARf1rkyft+rEADRIRj/7PAuAJrPDN889q1OxMlAGu7JTjQH9F8y
uZDW4jMNrWgdwLgg/VEheHKlgR4H7SkM3IuPK40GPVt/1QAoDDhA0N6CNH4GsMc77AKdW8TLWhXh
p3mJHvhN0IfJfBwDd9BExIvHgKuumjuTRc5tg23/lXIWlngM1wJ0OH4LZQ3Q8YjJpu6MtYjBd24i
9ih4E/uksVDmFVl3NDXO90OigIcHKszgQMufRPTK4wFYLX6ZFLrT70c76W/SDf0CAGujhDza4Che
ggruxY4QLpZwfZVph2hntdgcJFID6G4xF9pleGpcH/VkENKUDe43QCSBmoKGeGaFp3cfk8YnPkj4
j6uYck1RABpSk7y9lqN/1RQ/O9Vy52tgZMiRj9bNO9mnDnY07s8qTzjHRl5sM7+8QoDROUbgOco7
NBCQ0E15O+CQCRUL2UH8mv3FlvxJ2xi7KDTL//I5raM38cXeUMzgiB3WjBUOqvTVrNxwYMNvm1IV
N5pWhQtDLcsvFRKpYWL5P/y+3vR64LxWQ4IyxbAzz5o0aqSRxPe+0Xp0nNe6W3wRhnUEQJj/IxB/
GAWKa81QKIP9oycyybMoXhHtmNmaYC+AYHHCPa/THymahFdgiJdLqfojOlgNFAY3GEpkjoKjSJOk
FAjSbQ5kSw3KFPkx5fBKOtmSMg0rQNqD1WBPh0cvQ2hWLREDpVMgDYFqXW1I2oXhRToNSRrFqGxU
iyAb0NtJTRgghQHIeIpaPyfPoqOXWh0akSN/LNcO2vSc+/KhqRvobx7QLWj3Yf9SoQ+fqrInS9eP
+5vaBOIIyKWit6rOzlaqgR3nd8u29xekQJaIzKLLKLeTI9g0v6rFIE5DWniPYHSZqR3oELkK7kMl
RnscDWuATy1yQEBtadi43q5nlnIHyKP41nLUB5ouPTTQNgPiYqMPBfBfKN9WDjRUoix8sQTCOlki
wUb9KnhpB50vWQSodZKKrH2IGOqugfUerJC3AGMwa5M7t2rfasMv96VnocQ39qNbAxEpC91E8xJg
84AHlb2GNHZawCj4COQvI+AcJXOOY7Y9cHufS9siL7szTgoXZQ/oAFvEw4EgRMaRElULRfPLFa2E
5oD63ICe/skEDsIaxHTKqs0Ffy2aA74E7RfTy6MNs1DzTtNG+U13XftFV416k5fgOaTpzFZnFXK6
L42lGZu8aZNxHr+Dcy+TVScOAmkMWzik5JE5STna01Eb+1yhQgInEXS/kZ9BrVaeii2AUWBD5tQd
NkbybniYIoMR+48MtQW7XEGPMs3rabTDNrh+1Py83+UZsrlBBCoLdbDPqkwKeG4LxAIRfEHwsjrE
CpoAViQoKhetV+9iroDZmy6gSEBVOKnTuK1TbCfNJarO+V6PG+/ec90zjlHitQEm2UKBj3Hedv0z
heZy/A2u5in098n8pI9+8HYP2DVlxtADcwT/E/j56l4cOuYqTwBLRY4ZXNlq0u64pwMbIu3Ei5kj
IYjoigAyJLRSFVyunngB7kEzapFRVWsXXyDlmnwZ77466Qvnic+0aEUf7JwyyY2kpvQVpH5/CJFF
ecaKZDytON3XdPex+kbTkxbd5vQemeT1rLTMXOqJfwhtD9vmTm3YrtTtA7gRMnUdRogJS2lTa7Mg
Nu5E7gJQxGH+iTW9f6JXUVD7S6a6+ZyGtT1YxgxduuER+OXjHClXum8iRZSYPyYvZDF5cVx0C456
NOmbH71Myo3i+Ohw0j54aoAF2FlA0zB1v94MrgUgDY7cKV0QG0IFQh3NaVSqDZq+NIvfhWbQ7ie1
NHOVeRvnwcoA2tNoeuWu1HP89lRgepTuklQYzVJ60gejGT2RBnmK2xaPm/ebUOO2wQNdRybA1hmI
d9Lw4PM2XhUqgnoCeAq3Hmrd8BuO3nK7BqhqFuYvAyrcQUajFzseZPmtIzWo+/xdY/Lx7xq0Csgy
/u7jSqMP1I3utPkLrdLlWblzWJfdko9Ibj9TS9/YAo8hutNMvhcV2CJoahM4jOGTWrU2oL0sBRVc
KP51UJvSbvROS1HCHAMsadCrQ57bFoKyv+niTGPfeNDtQ2RNP9M1WstCRBQ8K/UQoSYzipTbpNX9
2xKIXag14dEWVbn+LQkyHV3kNWtPpAHQvPBmiIF28m6UlV2Pp2XfzAp7QFYDX6Z6qQZttJycTI7J
CwkyIEr5gduMjr2WwTGIHScjclwoKIScjHojBVCvdE5zwBHsFlWSRwuA65X7ykPFC3BbQSCvIbm6
7FKUhn6YJCUSI35S7otJPQHVvYuNCCxJNGkmmXlxFKCc+eJ99DkpfRibhoG0PKrKyz25w3n/i1tz
ttacCDBCuW4eIlGbBxrSK9Tku1s/qdeJroSoxn/Xm1TIrOIB2p1kaf/kYPKXgQCDz7B3Mw+N0QFX
yWnRfPVrIdIjf3E8AIkAebZxzSuVaRjRzZgaSq4/W/Pq3miIqMtZ12K+GW0nX+gVmxdaCK4PA2Fl
4FCcHdtC0Sq6u3aGDUZ5GrZq2twxdN/OUZXSofcLKnSJYFV/YmXaGs45ig7eOzUHP/PkRa5j2OKP
ddAJjmPVZDGOP9EWMRClpzuwQUM1DwH4t76yADIDYATaNJ3Rm7kyw0+fimwAbo3eG/l7X4ymihKb
gs+srj6CDFxS9BGQ1fTBlWF7+ZDoFqeP4ZO1Jqvpg5o+iunN/vsf6TOruAbA/icf+fTOr/60JHj/
NGj56Q6vrIDr7aGQDq0sFQtxJtu1lTFngYcat6Zod3He1Rs/SatTk1Viqfipd+ejYw//KMDLsRPj
B2NB9B1MU6vYxM595mTBLFKt7qePgJHPkgo9UgC8iXntPFgCNXIouA/P3Ab4zNUqhW2XpwhdK+BM
tFzsuIHK87dVbONn1RX9Py+imz5bI7Ltjm8lEqgty0yzniFG16/CLk7WnJnuMenKZN0BmHV81cs5
hUOqVjhR/1WPpEHnxqPe/9LLf7ra/1KP7iq3vttZot+kmWceG4HNNHjSzw1T+jO9ykzxzVRNZTvN
G8BqWznZYM9pji42Oq6O5lCN5pOuNK/STtnyd48giP3DXBVWuQl7RzuD5Q5QrXGDxnKAaW1EwYcd
sIy8vS5werR7oCi1JfbUbW2GT9xoa9SeIMKWFfkuQTd/ODPtfeoYUTAzMhX5a5G95mgtRhFblD2Q
86aLghteZshx2AEwDFGgCpYtYG0wJG5G5yBW/eg8sAugAw2odYFz18G3D/1J+h1ylxfnmq+xB2A8
A+5DOm/enQOI/HLnHvK9ZyMFhBY5B2X5hztPUVVBztHwjDuXztUBBY4oEfNm5LyTzunO//qxVBxH
ik/uPP7l/L/6WOgzx2ZlUbU4d0dF3W1znC9PkeO6SHsH6RN+O4GYkTH9B1C/EEAxfw6D9ozeZ+W5
ctAVUIJi+wZt5PUmDpM/rC2U4o3WYbsDObA1WRsmemuBxXKxprUVu62BbxMBTfN97Q74qXJtRVY1
2KjUpLWvrJmFNmm6cz/I/7C29Z0nrdHV+cGaAdhpvPPJmt53hLqzZQ3+0SW4kFGlM6DSuQfq7aFC
jmyZILT/BCycN6us2h9ZYM1NkRVvyhCW8yivlLPGRb+pUwQzUAFmnXud10DUq8M3C81vNf6tfoDo
EQR2ef5E/k3gUoE/LykOLk40o/+8Myf/tvTvSf/oOFfOvR/1G6BkaYg/VNZZRcZ28k835QMSlPxj
H3m5f46o/jo0NWAA2fUteg2dWwXIKbcMnOabxOr9WdCkLfoyCzdaVlpYLUlHTwEBBMxAa2Z5vroZ
dQYNkIWG8A6k0iioTSx/etIbuUQ5LTCa7fJ21AZNMZjU0IeOTOSvVY0A//5AsymBAA0zEtAq4NTT
NpNej5UApewd6D5Ei4rHVJb1tjgS0zLyzUwuigEkVdxs+cLJkYnxtKQdW7yoKYqZfFf1IL+a5tMs
4UvViYuxRevSTyUE6kjcGRlR1xXNG3EDul8OBqxJ0OV5s7VTFKrS3CSQa6kAXDxMUzYq75eGkheL
Qcl0b5Yjbn8KzMs6tAQpV6pqzvoEMRgakqCV69B7mu5HRueGsBOzpGf1LZMXxJ/SBfc0nM3e53qe
sHHOi5zqlgTD3+bsjuOhnQb6xjM0GVUSX+jgp5niFTvG7iFM8UBFF22w8XquPUiFNgyzb2qhvcZl
8H9QGLCE+8kSja5+aQrBz9ja4o87VPYqBOniIql99Q7PQu3OqgCtnIjwSFPCcZGvTk0Qyena3TgV
ozRF1JW3pmFUVOatVxzNvBvYnDwGXLDFOG667A5QMSFqKuE71Aax56ClI0u6eKAFuvYWBUdAS6tI
3cv7I2+Gp7GbGikHdIUvDEVfsybN93TB9+LyappD22JYzGgsqrmqD/6upqkPApKO4163ggJ0M9Jo
fM3QRDG6/+UkxjFz91Hl2tV0H8A8zTduWiHPd2p946lR/WTJyh7n3LgwntHo/mxVeX1mWgJkRfC8
JYNuPIcoTNhzuwV9gBz6Ndp5PjFCgUX/UCMg91cjrhhgrfRmVSgUZCeCcg0SIjYOBcIf+HCl4P2S
D8cysNiHmUlrYChkzFOkBEl/Elw5J4HdhoAEmBQLQKL/zXEvHVtamK+ufcr7wn6hXOvyrrlbgP6t
7sD7eO7S4kcks5yD7qFFRemMvebz4Bmg/0dgp/HbwhwGWWbby7ymbGu+6QPnjUbc74FcFUb+nIYB
OoKWTStRSaQuKhCCOTkMpH+uAebx3aHpP9OqcRqODmlEDgFX4AHvAyZXDukOU3C6gdJUC/Cb1pon
dGKbJyVKzBM2eMOsEaq/QosDPgea7AvN3MUhyknf9ciMhKxCnXcHJJIVDSeBij3dDofY/TRvsmKF
9DXSccDQPARehV9exWmeM+TrOPBqvg9qfAprL38pYsDmIz/jH2Ldrg4Jwnyjqt96t+isGlVr1Px+
UOWoT1v4nWTgDnl1bCkvmA3+W/hAQStuGOGi6g39OMk1cM2/lU9X8iCwqqOCIsPFRU4Pv9pCiyrZ
fy6vHGBMkrzxo/ooFLTFoGUJeGzIx9JnR5+OhnoaEZRiP37ENCeauFpp+BTHT9wHMsnlw5faHsPT
ifSiDGUPgPbBVy9R8WNOny1dAnTALgNWtotGAYdbksbKmN4JeN7PGsvCn08WDlZSyqSUsj2kTFIq
FpyGpDzZUrkgDT+znaTTQle2k+dQB8m9FiI9YIR6fQMw9mwGDNJ005kcKJnT2JLiqFQDkIgVy1Jm
M93GQ5dXYqDLAIm+fO60qOYrjPzWkllIW0oNowc+P7qH87kHqeNW+a0PYOBdrwMdjQKkIUgUbgTK
Nab4KM3HjX1v6uh4GIO0thvHAI0q3SXp1TL62mMjtUlRP/3B9t0dORltJ1fSiuwHz49Gd+SJlPXG
6q/dWUaJ/oPmEHTobeaB9iVnLtqN9LBem10LeqYkkch06pOlaB6SIS0gmeV8hKfcDP/x4gzSS2A3
yb4tspd0t4vaRdbCRFv64+9+Q2FXa7JPQ+zTf/dL5oaOw/5f/Q5gDNo3Lf/gNys0f1WBZgOZcw0h
lz5DBx1q42Z2peVHGqK+co7dhYXUmINtatLelFILDLbqzhfDMCetpAYUPkvafj35cKWPmNn5s6E1
ow/UDTe3fVbfkFav2epOyCIPw1WL5yYX2tKptH5NRraCo1lhbVK3ALF2LxZ2Uvqn6eLpqn9y0+Gr
n4fKhuYdOUXzHYIUy9J2+bxP+t5bkBNL9ItxSNrvtmShFinyEWbuo2HUHfjc7bmN2jC5Zp0H4oDz
8HgHeW9vEhv4QsJOtUPhAE9ZR+Z1OaSuegAHM6pQAG+qHUhMF5JMitMcvUJ1q3YglVGQGO286rpu
WyJquWdKhcQLWG+e7T45dYCV/B57gaSKZo9uafkrNQqMbV5rzjlPwBBCGrLdzQXvFXAxrbloVeeU
AkF3b1ipuQzzfnjGOf3kgHOGfKFDPX1UcHxZNYahb1Ee4/7uy1U8/a1oO2s+eOi9JV+65QGQLouA
CIT/5Faz0WahI5Yxp3Hne9VtAXg7MLLXn8/ZXsxXpEIX3+68uUBR/qqVtuTgyh8JruamNSZ/ZDut
SypRUKazS/JbKJ21NJxurfRx+8bzGIQrpi8ekjhCFKbQw1PtxdWWeYGz0UxQMedIZC2AcYWmu47V
s9gGDRRwsdFYHKIwyxccu1jRvvk2G2Z6Jv7whF4pe/QU4ofvnz3xuIu+WIP20rn+OrN6tlPqNEfV
PS42UWLQywxRmaVZ9mj/BBzFMcotVH2ThMb0ymLBRkdP+m6aovlJrW1qb2n5wCO6EkxDepX34UaV
nhB5SPd5wNO7zlPjdRij8pV+fgyvidc6Q054GgoFp0n66SLlK+lfbQeOL3yL7jSlAby2UnrGM+sA
udHjDk6ZoUTPvr+kabSjFMdq8EBxL7XaGIzdkxFHQ8us87uLkQGvdmk+XxnFmlGtnB5HcS8L65lV
9j/p+1MmSrmQYAFLGtJ372qOvlg0p4SDt6Thle34fzHZWXVRj/8XNIe4zsVu/G43ys+4aToA7vkB
Q/M9yC1aoK8CMXCWyv28KOp8HehJsqJh0qKUB5j1/kHIM0Fl3giPD09MhDij/24Ux1WyIq1/Mqo9
I5mJBrzB4LAvN9O3wAmbsEeZ/Dej9OLDOJqk9Ap1CBratYFuRkOPLK6+eb8cXE1PQ3KCTcLFySQw
AakOvhmQNPuJk6xFxNv59KDoExXBYpqjB9E0Dq0YDyayqbqhndMfiS7T3AcdB63R8/GPRj6YmgJc
OePf3DzjpwJoWmfQtwBr1fXFa6503uxKQKVCpRSkWs9PAcsuFiRwXPVi4aPV68yYU8xGQQg6LrKg
NSy5Bgk+W4MWx9/gYgFa7wFIv/qWvntD6WzBd1Afp6/t71P05uPSH7XG9y41DKWrj9N3+N1o+srK
Ketda/yPQLsCrTYZojbzww3QvDSMHcPYDnoDjo+1n+XxLKgzvjVNK35IRfhsBEn05pexmHHUDp9F
GseH0nP5QpMCO0E5SKt6X/CLlwF3jV8sk0x5cpFpeytc9nfLqGLeF7Vg+YrWRKS3RMOzSCrAHuXm
g9NkL9yKoremzYD2YqXWGbQO/j4asOcgQaUmM62y4te285NVr0bD1sZj5/7dUvVKsCEJG9tHaQms
R7FQIxXwlTH+cw0teVUi82KpacrFskmqh7DmiOBE1iyL8MtqRuDkU23kllPuiVdW++YoGFDVcaMB
x2hWp1y8+ijYuraYBHWPgo0rC1rDsXm3bVRUIANqt75FEpOf8rRHcvtXGMrPmnGq8FX5fyOHoExe
kj6pub80KLzl8KaaD6HlhjpgkgAAWatoSgXsBigX9OxR9TJv5/Ii82dd7iDWNrTVwh+s/hyiD+1c
uKqBcJzYepYCFRIIVj8aqL/bjXNVoV3MxnEn/NGElC86fvHITGUDhDftZWDg6Wmb8gWVA8NGLVEl
zIF7AsgCfeZaSoGmp2bYcBvn2/F/1flcP8f8pK9LP6RvJt+Cfp4zxwlnQaHMxlcS5OJ67ncp4CgQ
k/z/0/v7ar+v+3c9eS//cleB233RhPoWtTct4NVRhJ7W597l/hfTN/O5LgZ+1/ttvfL9CtUZtW/t
DC3u12XeizO+Z+EiUkz1WboARVj48y9+wKzG77o6r/HrHVUHB90vo584ZuLMOeo8yY/NjDc3y8gP
N7tKAka2ZzhF4779XYRIdZc8+RY5hQs4Uqe/SwozXZcoFdspKfOPkWoCgRst+M9BUL5Q8WdsSaM+
Ho0ynwE3Ie/TNU6sCBdXnX8su8ZZ6JFgz2aavlCZaVKs8K6B1qbbz5aduxuDKeH49UBj6/9wdl1N
bjJL9BdRRR54Fcph83ptv1D22pechjDAr79nGllodfcLdV8optOwtoRmerrPQarwjzwDT+UkF0Z3
JW+HFGwgsqr0o9y6xLnIW1RAO76xBLcc+47C4QUQdbL3ACsWr7Gy9J6HTDkMVaHcWOBjXnvYj50t
YqUB7BBAAcH1BCRQsfB5nh242tngTub51KvMS+M8pHpWgOVda82Pw3/rS7WwN8YUGV/G3Csi/wuy
uuGqL9RiH2aR+op6jV3Rlvh9vcgjro2vWS8A9MX6SR5o/GxfQE72MV5ZU5yLfSXjzPJ/jD/PG8n4
KGhC36RhZEsj18qHMmavil0XbzqoxXcu6GuXidzeAvw3Wg2gDgBMJYaBiTMPIFLld2TslC/gElVe
7TKoHirbfOVy/wzEfmvXtuE5hBXgmBHdSMU2kiFSHWwtFIIidu6zYsTBl8tT6Em057xBTYv1p3d3
7uIdE9CZijGvl6SdFZXa4wcWLCSOp1g1zipkH3Ch8j1o5tl9hOPaLZiv6yVO8UEsKIcmaA2Wndnp
V8NaNkbO2uoytKXxPLzxRTLvrFUGoAGRloxzIEugix09vSWqOEut9FdaaqdfRrf7GiTIHyZOsrNU
v/+WZkq3FCa4XXjbdYeojs+mGUf1peyjYmUGqj3AKg9dIpbjGJ9NkZH53YF+zuOJMuxKwCM/of+J
L6J4zN7H0TgOOovfckNTAZSWj5NF6cRni7ayjkoNAsAKDWdrVKGNSwAqqnsquR8GdJuatZtPwzzj
8TFhzg91SnspOnqzLDXfc5kV08FNd0wL+wfXbPOLEnXqvRM6aBqsop99FneL0RDOAzqlGbAPErkH
ko2w+X+0DKfSaskirPx7bVfXg/V8cWxVdMrabXrtWBg43oRjj4LLyRGsA9rOVf3JEVzk1gLYjAwY
yNzLDUmr5KSg9KS7HDIHsLE4G1er853UmhU/291q/9nOLFJ8wXk7FDsXSLoLVWlxoHBpfIgN/KLy
duQH+ldVnMjfTyYgQZl6I2aT6d9SsdzJJLcBjyZEgPRY6foHMEf7h9xHnnUxj4ehOmsC97edBGxP
ZrP4M1OjzkCvRTYfvGbXKABw4dRvo4sqP/i5qx7dJsVnAkll7YgPu3q0uB8uy2g0saKCGskj2aAs
bx260LhtwPFIRuRI6qEEEi44XLS1P+jZQ4SevU0C4HcPuSmlWMUqiNBG0R0Boeo4ixhVP5sOe3Qv
BJH5g9KNDABKKd/VViyOJAOy07gKW/CNDK2NQu3QaFGBzqtvDCj7nWF/LcH9u4/sQl8GmVt+64wm
WlRanT44buc/KCOWP1JO3kahtCh+x7DovVF6+11/9qagulWdvRtw2z3g1+2d5PPcfbEz0B05fgHa
Z/1kVS4Sx6UboAavLDc4uQqfeyPz74MI/blyRJfZghxCR7j3VoKXSJiDQM/UWfXFVb63gNBejANY
B6mmFIUSYgt4fyzeZBVpotbiyc2/hgFosb0AMHYShzrfCyNEiSnSb7e2tY3XvqxGJVuKG3Vggpx+
TmM/03Y9MQQMrj0cDButcIJV1h4lJiMNc7QBiGVtm8BL18J9XvnjxjAzHwyA/nCXhIpYitgOvlad
+Vz1wv8tQeg5iIh+pjHQHCpsEB7Rpz9uRN75O60qhzv0tPeTk6bak1Mv2LKRTqAPQOd069qPGgo5
Nnm+0MtaPQpuoCNNLj1C7KcUNFU8kbwPnLO8SNg3J0rbSY7KM90DMs+tPckpTiz3ZRf7rGiFNwDc
bZtEQCK4A4juZkx5urey0Rd3mpNOQ3RhIOvU8GJta9l7AbiHrcZ4cTfKC90BZRRsDVX5bgEuEbWd
GM3yyUyxHkfOFcAT9YAu7vzxTRkBkbx3wdSznYeqg7NUOcRrGCU1oVoCCxLTzDENLpIjdu1elerX
crKYlDlwseUz1OjgB3aJvCVFW4PdaFbQI34SrrJQF3Duz1Ptqi4Xudq36zGOtSW+OTgCAV3MIgmc
8tFCxfezmpstMA+grfUI2qpusfdLy8ewqpAJYSDXtnKWLkRq2t+My12dmmfZfHdjB1Sx6pvrINER
GlVwoExSqwPWVePga3YN98Fyq5dY5puCRtjbBivcJVlVTj146EUJDjZOIN9CPD9w2v61U9H7r1oH
Mmd6tdGLke7aCnixlsmNFckcehvSi5HUdKFhaYMRmAznCPO7ssUX30P+Dqh7JV6BNhB7dqZl4Oeu
jKpd4haxx3tuPdtmZj4/lfKWxrM1yZS2+h/rDcWZrZnK8fsVgjMZhLL3ADipjkON7JSnB9Y9kNWq
I44xkPuuKnUDgoRTztDHRpe2VYEOabRo99ai8IQa5rOCtFy3Y7G4sZmdyTpFVf5RxBu8fHuvqVpj
b7JAkoibyDYV4tG1C+0FFXkeifW+AVAtcvfgiIRVjLK+ja8NxqoXI9axVjx4gLI19mHelm8cMSxt
FI+N2alzjA47plNk9WiLlk6DKbpNVmcG+hsRUr3EEBF2O0Uxgk1BVcS6cYBhPOXSVMX8MNblmEv9
lH8ie1sLgJRL+ToFWFc4NgTyJWE1ER4Tw1G8B9wzDVlxIDYRINOgAR2CZATGRAokHwCIVpXaZpaR
r4kCmsn3Jt6EEXUdC1iuvfPMUcZ13wIZd6+0xp0YOrm94OOnQweAh2g3GwMcbUkPc9TOHq1hZYum
itp1JOGrRglrRXd0qdzcnoYJ4WOROmuTYO10oDuYDVNCuNIu3nOcSUOWN45zcJcnPxWUv8jkm+mE
23Rqhkcp2RaEqW/0/qI31/R2M7AeJMXUJC9LvbZ1UrzdvB3pJUpKGUQEQaJuLsPJ9RKpxIYK6Ho1
Wl91xfpCX+AhzrWFZidiRcOrZdHVLRk5diVWV8L55TEvsjhIKVGSjWgkm9Zgt4GFnHI2IvXtao2E
FI2mBT2bsoga8ImDFAPtZyGqbY8d+l2Rk0y6tzoomk1RuvxIimi2ISGDSStNMmkCPk608LQ52mPx
Scn6YpkPLAR5DT5pJGroDnJADZ3lk0jaJ3/sr0RSnuJcmeJQiPki5QM+r1ntapg1bEO0e2pbNwEl
5/lD74zXQ6lN4uyPVoXWzGz1BAz6Hx1oczd9qmQPo7xooKhA3Yh/IhFdahSMrCvT170hUfENkmZ6
VuWz7SwHL2+0zmNbB2gCheTFKvPtYRUDBBTUlgxbtSgGHo8WjzvTUEavlEPSmoOOU2e/Ow/JuM50
/TUxx2+1itS5EL79LcNPmsyi+pEBllbBzA2OVuxvwL9QWYCsQOifxX+suUytzuIP1nMQskanIlnP
4j/WNCVLxE1sPy7sBf658B+VR6A1aXLjyQQpJs5rscMttVOnlOM7WDNR7NMm7MEVSbxrbdueTNFg
N4DypLN/tcqpkaas8tMrU4pa1btk8H3UWfah+Jo6VXhIh8xYA2+uelbRq73o0Ef2i/F3QDz7v9HL
+C6KqvpS8yZf2VlQngLQPR90S9HXmRLzZxx5zj66CP3fRjq+j1jxfxnTUfJQ/fFxFB1FHEX/UvGs
248xW8Xy9w0JsODqMssMIG7u/Qz1GtKMy5/B2XY2o2jF8NMJgP7rYp2/Jr4uovQSOPi8o7tO4Myd
tDEgM5DPlcRhpMk5a7F/0vgyLPNvzWhn7xZgNNRgKH6UVW0vaxYXwGsonbs4w8JVH3j2ro7xwhLx
5xZ9EYRbkMrGq1yEyW6wNGBv029/0VqAxUytBtBuJZLnpI8GBwwVcjFAlxuZYgVAFbzEqYq6vrKj
2GQS2rCj+Hpdc5TRUAoPSEKaboCctimA0ie/cvRtsyKNAbRMP85fQFIWglmLMAv76VtMtoPJ2QHs
L8f5mzl9Yy9xhYMXGzprD2RBsUvYU+z5Un2MTQqKnQjrKjbJyZaemYYFCC0Wo4YO77RJrWfdih4B
l4VSB623nsGcpK5SF3QuTmKZz/gC+SejxemzVJIITS6TPXmj8FhdOQYzwI+DYH2m+qekz4GFi5Fh
4V0ItvZm8YmTNWjGisJenCg+iS72JEo0S13d2MuHoknogl5vrNOZsVfEhPSFpf69FqEYw2CmswnC
tntue7s7ovviR5rZ3bPLwu4ZbM9fkNRKTzQC9WqzQR4rWU5DNkTPVo6TYThThJuAPEmAlIyApKSL
bwRTQJqjqe1603VKvCQlvgwUcJ6fAg5l4KIyQgUaOg6UKajFmx/0DOQnnxKf//REo/NT2tdBe2SZ
5d8zPYPVWV7U9s6GJrr82aQkMxnQyLFOnf5O+Wf38inpL9XkU0b1bcBP/h31DrUjcWh+cVF+DL50
3h91E4d5nebWAIpqUCgU6QBjUnj0hJ0PUo0FshykcArNU7FU+YpNeb4ZjTraAp0+fTPzdkMGFBIL
/P7Ig/5vQtZ2pC9554w/ZEhw3upgf0+LDdddLLpwZPaWK/WGDISdxUsDTU+rsPQdLyqrfqX6RvRV
s1N0u6PORy+UdxUIty9Dz7KNaTTNDkyYxSNaPRn+DFgYQbgwWrCwOwU4txrGuruGCRUYqQI06ry6
CmYimBVE5m0wJ8rPwdDqOgVDVb3vcRkM55EqiJjxZG7Sm0+jbj6imwhcvVr37tuGf6icSo2WdKtF
Ge/WTdf6qFm6tvnckGzCoHmvyj5Y4T0mQYZBBPTdBXnpjqgjO0OXDLubmUwy9dNya9oloGIuDJQF
A/EEOZEsAzvpJ04hMC28TNKAUDSjd8FWgfL1XRAPydJPQr53YmynE1QTP3XY0O0zYLWsMvBRfc/L
Ab1AZvszUWKAh4CH7NQz2wA1JTJHpABmw7pVgG+IGhJzbThAOPXbArWsGar1peccuxjR+Jzy/DY2
WFJRlB61/2fs0tXyJ1aAesBI1R6oRMBiJfyCOu4PSepEr6NAz5UalWd5LxPoFznZE26ClINhJp7s
P8YhuW0Y436WNwaq8bsuem3LUr2SX+Yle5pXzVPULoMbYlFU4BVHPQ8KVzK9N/kJ/WHFomnAmFOh
kWQ179xIBljWa1mU8AgI8ZDRRo6MZ99pYTuPSU3bSJKxix85/2WsmznneLnQq92QOckiqXl4T5fa
5z9MZoc7rmhnEcnBptEsawDjLEeGL8YyYI6x5cL8BVaBBtSIyN3cMaD4/4mTjwLVhJpofzB7AAnf
RUFxNVfB2QwD19iNIgVTKYUl+fwMFB+A0eYIWhsZVZh2uggKPX4Q6OFduRZeE20TNU9p3qIX2Qa3
ABA7TiRCshAAne046Ug0O5E9yVwVBQNlfu3Eeu2JdHQJUJoCbhy2yHhf78FknKKgnjse1hTlD6ft
AeyCw9vED8Hp1yXqSxSn5hq4w2dbiZ842xp6xq5sldI3JtsEmO/gFABjdO6ybOHL+pymCkIPr6Xs
zmel+hCECvjl6dCVJ+D5tFl6x0JNfSCPWeFbULhSMXvchCKPoec5WDSIKxbpfuukaVGx09XYnjYn
NBzrAkO5OUEuvNgBTNCedjKzMW1saDhryXgKJX2bOPrF8Hoav+SVu01bCZQyGCW6BpL8oTS6/CHU
LOzJsNFRwXh9muVCV7FjdVgJ/jNYzIqL7SwHGpw+xWXlU6WEzk+rMh/9SLRvVWbwVRCU9dG1I4CA
gBFtheZrgDmgKJX+A+vankxzZNGuTIETEax0aQp6+7saP1tv5z0KmAlTL9V74y1JfQ80s+4LK4G4
N7jx91yK7RwAqaxKgTsohyLTcjRBJ/rBluwQFyfw0IYPrMm+kxhUD587xX3WP3Zi2Or4jV4AnKbf
0luB3g9hCrpYkp33xR3KP7IEZecA3DsRn69ilv8pkGBDLlARJ2L8nXl+SYaDzP90SiA2pNTQxDZM
VMCA09ON2kpOBSqL90HIbK+onOylAOCfF/Tx+Y5ks7a3FBsFt90/2d1E6aXHKH1v4k12idMvABTV
3UW9Nf1CsL41V0Hv5rshTvM3tzcnuTDUs9wNUu0k8rFaKFDSz8SNE9i8Jvns1CKt+/ZxksQCCSrJ
P5vENCb7WmSdBIZSF5FVlg8gJ1gORgGwNFMNn6MqBoEJ3rIbkpGFoqrL1HCCZxKhKyoDPAa4ScjB
ddVgXUS9o6zYiFMBhgOFKTVFZw7yfIHSWIodgF0BX2kFbx+fo8M2CLk9Phi49SIFR3OgTWBbgvKi
YSKHVCdBQxe7jittExbnIXdx9jcPZ1+CAZuHc2QyNiSE2KydJ6J5b3w5F43XObGyI49/G6D55NH+
8q9sTXSVVf0jKCb4SxmDnLKUL278pHlhUqs/yt41PVG59X3eRqgUziKwcUpbP8o+tY2jorl30LB8
ZQtMcVtbFHmQPYOr2wa9Re/uLWY1JwA4JSv8j3Rf0qr7OWiF/1sbYnRlBu47Kn/0BdA802e8tey1
adju3nS6sxMgxsWXWq9/ynXtbxUVeb4rnHeXh/qCGcx/6t8S1LGtBQOgUxeYoLxAf/k2qB2Qh/Wx
sxxdJ3xF8nTAQail/GAi36ttygCpgOU3fsLt33akfrddUX91WTx6AkBOjx0Y5tegih3Qp4yQ3ehk
tyGrvBoW4L6dQnaahpABQoLkzP7NRv0qJOhUgVlzeUruFvaWW/8ZNCV77vvBI+xqGhUcuTFZv3EZ
zboKunn00S8FdMcEeS1jaqhpMrdudqpk1k30pfHi2qdG/hbRAHUjpBkVR5eaK7Ps1MjUXH/WfPDR
g9J8RiOhF2FTfuhKq11lLniyR81YhrIUQ/Aq9AB+Fj38s8UYFfmBW6vz6btwVnlt+tuoBIUbK8cn
KgytQAi3sCPm3nfCQbdGa6RLUtTycwt4wW9B1Wjrv/V0UrCOBc2QTsWoSco8087CyVPlAdhpsX3Z
G4Gfoxmmlc0tuBSo2DgGNgAnLyKjsOp7S9fzWZ6poHYKWi06hnru4FilNgDGgf8+GqJN6HpIWvpP
Im3jZsYyCTrlqdB6E0XjBTLOj0FirQo1AIuKvBt1gbswt69kcVLbp7SMgIYs03N0EFWmWbnMisHw
5uMmUtBwPqayGlEuu6G5tpujVKJVtjXqESws+H3PZjoaZ+3S8Ubf1ccc3XAKSA66wi0Xs46ECpDk
DmcrtRl+awlOhhsreC39PN9gT1DiBSzPT65OO24PR5Iwnszns5HZZDpYQeccdnC1L0t/ZLTLDEPf
/3Jzo1tPZSNU30EFIXN9CJAqsdcNIzAUoyfPXSWyLWj3aa0JGdV16q/Ab32uOrHATpe4QX4EP/12
rAd2MEM0zZmVEECngiwwGPJ2dMqUNNY0pIOB0krl2RJkgNpzDlfnBDL5L10txa8XhlGaONIF0nSe
9SeeO2K6mJeh7SQg/mLofJTKWa6JAjQP5gft5F+I60gcrMLkP/QATF3cTvFHS/O3slRCwbcf/0I1
shdtw7c8LZ1XZ7ROVBs9hqBjc90svvcBeXbSbdXyqNy6jfg6w/v+7a887aSMvUbvo3t9NNoTCpTP
nr1brhVeKWfPbDy2fqx7cwl7roG6oUoGBRhffzoxSKZhxbShYnVSYI/rozgsBBsoHUjWunEeU1k9
Gf59rLk5gXz/Mj7FKzQ2rNOo7bwUOYk1+EVKkL8LfDr89HwhhVLppTfLUJmKw5+4T9ezolDSwcIH
9IOQYoUyYAJEsdv4pKD4upxYaAoOOiNpSOOOm8YKpVcuAIUTo0K96Kgd+lRj1Zpu1SDTD7UJskFU
FhpLktFFT4B1Ndk0HOWLV6q0D63FiINlZCouMSenPtNxiMwA6m2h/2d4KYIi8EZUhC/HASfbY5X8
KlycqdMoKQzm5WEntjS08sJds6ELVjQcQKV4CB1wtdGw6+3yQXUAJk6B5AXEOgtWcfuJRGAh/QWY
ifgqdm3pYhslGkxl7MEtr2O3LTq+pthNMsWOgTLQejKuXSvWE7nKZwYtq40Dc/4ugArwASqYUIOv
AIRFxwwvQJseOLZbgAyT/XSLb92BzNtPg8ye1+GkE7n37mGsRHFPpWRDn6I2TUWyTgNmK9WGgZGm
3eArC3JBWWw2Ky62CZWZzXbkNgkvNjjLRynabEOxyJACpk58VH0U6ZGIlLFun+edythImOb5MTJ8
kH1k/ZbLEkAcgQFQVDXFVdFgbZbfW8UvjlQzGEiLOHHEgoZ0uVgQ+PEc46MFCEbKKQZXy3MMjRqT
L/7kEGqe7oDFlo52AX+Pl+2Qjx6d/DahhX15b2f1MbMH2aoRhfHSDbAipLNfMro6Qs76ERB8lu14
Rm8b5V0S8X2Qd/WOD8JGBWlmH7sEHZXA788BAWKBVtgPhz5+vhhmrqxuI8tUSGgoaZOXTokDFatV
j+x7FzvZAxdWdRcDvJRGdCG6WrXpHc8ffBtfdp8qBUFiY+YAMZBktrPxbHfla7XHc0EB6BvRp5s1
2l4NQ+sBMNo4ZpKLOcf016DJtL8GLhghgUWh7YHaZz0oLsBryCIMgo3QVOsrT0D6qLp1ubEcdhRG
gdaczh5Odj6A4U9mG/CDUH6rcIpAbasjcgeLsrTVZxQOg4zPtfWtWRvlkxlbAg1b6GxtGsVTOIDi
SxGfo2k26455KYJVbwI2WkajdtkIMBmLNmrV55aDEziKRh2/VXE1RSOTpERftsIdFOz/eTYGTuMV
a/N4ORbYDdESGH1p6SkusMegRTANC8BVLWgZPA+B5Y8VujQm7b/1/Wyi2beSE83Dm3n/0rfUdNtz
IhBhu20LaPDSrdEyg7PVXl7oDjzEKMWTWrwdsa35qCAT5aIl49ktw0Zu8p0jkwkp5sikjcOjrrWA
cJd1LvMy7mrRl8xlMlMxTG2zDShH7z+3mcxvwkV/fOYZxAB0krzosIrmaLuamj6LQqlOYRXupyom
GhZ2tKeff7qIZORkMY2o6zkrJ9G8UiilKLCV3bzo+Bgr4kN/PwbuMhB15RW2qqL1/3/vQltU3qiF
2qda8gC8ufYaS7urKH6irkKnMtYqWFbvXCXdak3cHZQ0Qj5eXkhuK6JZO0YI0JfaltAVUqNLD2DM
bdOkx9KddxLsQirMi3WRlBZbWqHP9iNHEikEsXuNPgJPB3bhQZHHRHRp5dHQZ7IGVHMospZ+KfZK
4MmWh0rkE7I/3nOcWcZD5zwV9lrAFmZNsog0e2kA1/tZk5fIGZ2FCNp+55uRAA9MM+xNINUvSEsX
YxQ7YYDCmEbAo1NWhiWKFQ0ljO4D6FnB5YxogCo4h4xLvd/RNBSSDQOoJ1DljZRs2l2Fy3zknRy/
KlY0P4VjmjWFK4D8sbNYUCwbFJ9KNDQrrt9UG5wWisqSpSIU5z5uLb6tqqbflR0AHzOsK5fcVKIv
I7MjdLQb4+8/3pmJaryLN/Js7uTNwrTfBXZ39jbNIfqCRsNoAR6U4bffHAmJjf2Zu1L1ZCku3jR3
Luc2wMW7TMwah9TX3oRAJ71zpKm/3njT3ORNT97IJyfvrizG310yz501MQ5cxxWSV+1RC9P7qQWR
htgq3HPqSIz9AmlLzd0S8BO3QT9vAVGZkKEUvctOIeoHJtioBM08y7gGOvo0tsRzrnTIAUsUKd1F
SzsId9DSQJhTMpIjI1HcYgSUkWMGk+2EMRWX52iJrQBWSjOfmJINj6SkaK0+4rNLmFMyGvpRmkMa
/FDRl/KKo2bw6AnwMY+l6N5Mo1ggmaO+1kaSPORD8dXW3e6tAlnuzso71D5KK14Bjo8rrgm6dQyt
DPXfTZk8No7Sveg4WSInNoAj0bQid0FWKCCu1ny0ANkvQ/KPEzMg+ppqoL5ynDw/sLr5OoVuWbAb
VORRyakATOvVxKJwgScNqH2zHjuk/trp8W4mdmuQVJVyYgppW3xYlCq4gkXQG4eJfQD1CO3CCcEH
WbWdto4rFfUMcmg1QwKu9Cp6A0JCuXejMHwgu9A1Qeyn6I8+0puwCI3wIS4rVK36Tbpm5EaGLFjm
WazekytdaIrcAra4EahVvnJH90sQa+V+8lKwPKHIZDzJDD4OaBHP0zU9FWmm57uOPkn0AmkjGb0e
fbZJ/CTb6lFsPgRN5a9Lx6y8jpnAD+90ZkoskH2PDuiHSWYLMA/lWoVzZMjogoN97IbTggOVLIIb
ipT9tZXjRU5RySZBFcsxrZL9FIVksa2hT4JXJx8IMChKHoJzGNKSbwsav2WvqRx1+dbXAXQEa8Bh
FmiTwQU9uAAs+3ScBWNxALXw2bIFsy660i9j8pERAWMNJA+KM9lUAbqZp5hkPkmvLa5mvUSgeDE+
nODqrYMVsBpQr5iN2R7rvAqpDJC2ohoQuHoQaU1WnQY5+iiiEcmlVcsFqCpx4ryKzTRYpqaLbNeQ
hye6K0Mdvf2tZaxnGSlu7JAnToASHphrUsQyCt11fVus0xy1cxyEnI0JBOmFvEuQv46A42RjoyJl
8m6SzVoz/iOb7ZKOXUVxGUDmc5/oOnpmaTsRglItKIbvEdAt8WMXBnvTB7m6lMcge/3OgHG+sqrq
Sj7bk9x1q/CLAZI5oref4zApl3EiHYA+Bp1V+eA2LevSfWV5P83bCD9FjrWN9lWlu68W5BSnMMx0
Fbg6FkZ/7DOiYPhojzqv6Tlne4ur7NHCkXcEZLWNMRaAAW4sIEuFfXUe87LWbaDjbzOGlAOSXPkj
2vdc7Hpo2Bf2QU3EYRqCNAG/eZWvLN3CaZeDHH7qFxQK1pdmD3KIPM9WKHYMVuQyxRFBCIIAG3nY
bt8YKOe2xgxvPmBiAHVfaAd3wBvYt/14hb4EbU3altndrgYUv0daYMM096ZenKoYL02yMEtQH/Rl
/kSiORopQRaSTNFIC5DDTv7iFx7gabqXj9HIQkYTaPSZogke78CKvulQXPxS10Ch0sww2QM6VNyz
wDYwcW7+UIWOwxoUnPZahDYRxc5fqoutHpvdZFuD8fNHo2ueGBr2K1OVZDHWefHCO9S5UFwu4/qV
Znhk+0nc2TbSmrPt3z5D1gZAyrQUJGQyEAf8FYHBDbUAocFJigNVkg902Hqt/z8LSWBQCufzGFrm
7Iw+tR97PqTb3GoFWGSB0EZDnGIIsBhgOF60hHoT+Va6VbtSLAl0LbPAT/OXvrPxHHn2LTiYEorK
BqIvDuILlDc/4KeQr+ICZCrzHQCOOACeIPtLO/Il7T/YAVdqw9vGBf6kEbvDHb1Vw4hlng2G6w29
aemlrHVxPsnmdzSqzTIPYEn9Ro8z9MXMftPYlvpy1tOY4lIMZyz7daqjOToL9YNbBMpvLU/36B0s
vwstMnBExKsH3uD/rG5Uti1EGDykmcY8jnSAPE46UAeddBLcKr8nHNRuWRTxh3Y0xyunqBHMU0OV
fevhlIaiPAxBZtdrU6DzMjbbd3fGpgjB1xBGrXlKEr3wQaSHQ/awTOL1ZKOzBq/eqH4ncAvFBMLF
hHXx0a2tbRtJVnCjT8gY5BZiJjKu7GppJqx9AoYCNuNZ2B3o7Dftm/OQDopRl3A9nLVk/Pe+russ
BUhNY9/3Nx3PX9oo0o5NY6rH3uDacR7SXS21H23tOkLF9Wyn6BrGWWdM8Ryt+hpPjHRqYrNlCTab
I79csBtOjkMKpMUbmdXqYLYq8GN/sf0XruQFSsbTHDIHll2Gg8qpDsgP2VeU2Q9PYOsUR8M1TY+q
fVLhflXicXiqs04co1y9kpN9Ke2ti72MM9uTHBi36UPloDRQnqRpjt8sgtRI1lTLDn4cdHPNZe10
N0qbbnATgKGi6F2Li6JeksYfA/mjY6PEKzM2qsLugiDuHbSaIIFrylQw3dHF9Y1Y8bKshWGBxi+i
nyNN4FeApzjfSlK6q1sKHCf2HclAsvVQM2EmJ52FxtHhbBe54D5thzB8KcFityybSt/Ucmg7TryP
XWAwjbkWvBQ1z571AgDgRVJ7lpZXwPHMqgMpgWoPEnMccC1pqDB0VKKM5ZG7TfhCoo9T5XIq1ej1
zeT+yVS835OOHs12q2qRKE55oEezWheJjb+brgdNfRhV+n0T9fxeZE15V6IQ6QRUMb5o/Qq1RGNk
A0M2GgBAYhpvY1p3i85tx5PupuZb/Tows3vLslQ5WdbA0bYKI8Vk1qc+pAVWl/QBnTRwCyNAVyeo
elo6VqR84eP4rZXEczEoGDKlrd9ZjeaQPEnNJxxFgKnNRJVQbVomlpmGvzR6zZ+dQjiFLgDoyEkP
UZZ74xTJmfoGx41ZGCbbCID2XsuMZNcwpXgOfCU4ijL5ZflhUmJHoL773IyOpMx70Cf6Fg9RSwxb
uoCUbAt81u6+9Xn5HJQuiFczbChIqWl58bwlzRRAz8YlztjUNcmEmjX3qKPZkrI1x+LZUI3rxzGq
MjwCQvXXZCGn+PhIAm1wO83MQ8B9QUlmHx8pko+ET4b6P49EE+aXRyLftO6vHolE9Eip1SW76U+U
/0LykZT8GDd8lQMhs1f105yvnJOb0OHjbZwojTknPilBmgBFBjuvDfjcHsOwsheVAQZgJYrCh7QE
CQGtnT9T0KKdFKOsmPWBpHbrMSsqcB4uaLlNHh2a63ZmmetIZEZpNQAkAttfEEWlWJV6tm/bJz9G
kTE6Zsolq0bjJ871bgzGwMxPuUC+A/iO5v9jgJKXHFhiVxE0zc+3mS5Mj3iIQRCHdXNkgf+x0g8T
azEpSiPh2dLqJsXEXCwk/9v3NOjUdaYiSaQCr2OqFgl7DgggJ31Sq0DdkQWq05K3Dngd/9IiNBu+
QHliNsXIDECAVEF5FWO2cAMT0CASAoQlMXoYI2IXxoo+3LESFVgxGHBfGHeUO7zb71Oz9Ruv7OpF
1QjtaWCA+jLtIlvYqh4cY251L9jsOMtBQ8KAXAPAuOMdzBFJagurV+4qX9yTchJFzVU0y0g/j0Zz
lXFxjub3OWin5E92JRHWALiQvYOqZ4c2Af9NLwGpZg5Zsq871j6ODHVOn1hwJID2mp91jxSjTepk
gTVge4oHcHkKTYR7MLeqTywDxTDjQffTV+ufdtaoz3oLNE0AmPTr3ARLnRpZKzJoOoAidSgmuQPi
4HDyo9DxSDHmSF/7iv6tcMy/jp0Gofqcq/zT2DV2m8AtKf5NbFSXvIYgXZ/XD7RCoUVIG1c6+j7L
wKOhWTVDvZiXJzdLGRqSi5um/+XsyrbkxJXtF7EWIEDwSk6VlUONHtovLHfbzTyIGb7+bgXpVDq7
+txz7wsLxSTsqgJJEbF3iJcr1jjh0JYpGAF/LXdArcRXyDSn65i3/BSYOoqx83o/ASF/XjON8RNe
w/muL9rcp2HU93a7k4ZaGYg9ych3EDY4V9EOebEmYZfG7onulKH0RUP/Q1VkwTtQKH5wDUvqjn8t
3az64erl7Au81N7GGr/bDiuzA+g4s5PRzdWmxt/GZ+mTy55B+GCdXf2o42z2e93o36w4ATqJaaaH
PCvyUzi3F59hnH/kximq54UhFufE/BRL5li6I9ZYETmfw3GeH0iOnXZ74ZDF5gRpvUr7oWxvGGal
GxdoJSbS2MWN4pGbM7o/aFSlAE6ZXLvbRw0OIrnBvtWsLd6Zp+fvFejRk9gdXmkE3APD76txfKSh
pgXmts0ybd2JCAtk4P6d4sL5NsgRWZQ4wr1zd0fwXCp31xbamhw8XU9P2vBFAEj3JTEcdgIaPug9
hsL4o9b1eDXovDkBd1m84eTrGbXk+h+FKfRNaxfeQyzNvNcO9Nt/GFaZ7wFm1G7IWRjlq9Vp7uv/
OSjNkaJp459BvSl/Bf6q+yqsFEsQAzzK9WHZ8dQggtozBrAd2quoLY5uuisD/AfnZSc04We6cgFB
tiU7unAezTe+y95n+uVHWyayU76XWJM97QEVAPA5CSuoAkpft8fikh6DAihfMiPFdPWPpyluNuiS
Wh71xuT6uOox6HFp2nAC8kGlt9E29DrjMABqd43OXVC/VNzEwje1jMNyS3q6MCkcgKIj/Jvx1XPR
kJHyuYlxc0v6GMi1K9s12i2QTYr3ucXxVOwBFT1F8v/dSlDt2MSpb7odYHzA8/LdckSMXSqUiayG
4Tr+EGhIrsj7o7iatKU3vbYz8tOsy9/JQrpXhn5xR9b94q7bjL0mzouCSaLSN1Ctxxu97owFaqkz
ZqAuUdHcgp1ERg1J6Xa0i4u9Ko0jBV0+kiG5bu1Sz5E75qRAZsLsHfPTNAL2d+pS50BDgG1NaMfn
9jLkCTqhSGvPrfmJtDS0ghSgQGUZPhCWQdnHxoNj1n8suAcEgUBgCKQAmcYfd0AxpLQrgS56KGmk
nH4PSXLlrnl2fxx5UADWN29N+2SOhvWEo4ZxO1RRsaIhXeYWKCLM0zw/QLfxjhvCehJJn3AAwGjb
sRX6URnbTRIeUfK6VyK6+y8Ckx1Fpxn/D8GzYZ42QOILTMY3VHWfaoF47dylKp8K7/sqyjYs8C4G
iSVqvKaWovyldj8ucGzMEIGK98ngVwRloCL8mgIYJsDDuQtfzcE2r4FcUBj6uqnBjbdKmxxsBXqG
LJzs/m3satgxAPoufcZ5ogXP0jiRSrLQCsDwo1uvPbiy2bgNx384mGhGAABq5XdGEj6Fod6dQq38
GguWv4fyUoyongra9JVGWVPaPv6YykcaCg2MXnXV2Wsb587vcyi6U9XUX1tPXNzTwr13t/DtWtxn
Pntb057tNTkUhuE8DGl/FDM6M8wQGHhoahGbYixQvlJ541fdQzEL+GjeQUhpnEH3LnySDwFgu3MT
dFVXs1SajVezVOPpdk55/Wh6wXOYYAmA/x2Q7zEkCo3JC9/MJk39JEywkoRFHQOwLy1B2Vew+dbC
lHuPymW7ucfRs9YOL/0YVG+pBn77OgaydxyOj5bdOSsaTr09rashKwGwC63N3ed/czKwpVpVvGdf
EqIHBwDfvpbD0MWRqJypdrE1wgEFXy0Ihq19rFBa+bygDprsWPbmqEZKF8OSdOSXpPzOknQSR2Uf
zTjnAtyabW+xrNX2oRa2K3ohVTO498Y6a1fLG0hqaUjaMC1vh//qC3xO8MrLUDgfznG2ZG89zj7r
Fl7vgWyxntK432FDhCZcOazzOXsLKuRJu/4NBLpoLLcMVPeMnrNbDHRnOpp8/pbqjlehn8NYguWy
Cb0OUIjH9AlVztKfgrHc/2WKY8siM28Dscb8RmHJ/vpkvK+MJ94b+7ydgG4VllhbJwAoB63DS8yK
+sWcMZtRhw8EK+UYg/GID7w8fgPo1H/n1LqF8Rhizbyi0Mxhl5kicK3oXZccOgA2vlSoKF7Quqtq
zFfM660TKczWvSiCuM1XeQc06oh3TMvRFtlZK5EMgO82E7BdAChKKzXrLevH90ZE+olJVKmmRplQ
MFbdZrEwM/RUwb6U9iS62pM3sJxv7VFQUR/jRkdja2ebW6rqF1NmotdtMrfUAtAJ27gZ1p12OyTt
f+E76+cgnIZ1MWbeMUnc5jhg7k3PsuGLkw0v1MWjO/UZHAb519hoIrxBYDqM072pJbsvpWlmpRdT
ZhbRgymSzzYA/A6VqRXbEq0u713OGh9969nPxt3QaVeOnJEP9vn2k9l5+mZO+vloB4EBxM+m3M75
kL/3fAbKR1znV6dUOomrU9ln89HKS/MwMlCdj1VuPKD+wwJyXhGNJ9Cs537DLQ9ZWYYePXkhRTEE
2PeCEjH3I230tiTkRvyWBpa19VrsQwk+26xdbIwd/lLqU3IiOZpypm92pP2ljd2t/AN7QIuigFtC
zsg4yp7kV/veztyX2i4v8a9yZU/zuvPATk6UOmiLr+o8eAmD8A21JOVfyGcvN1LimV7511V1vZE2
4ejYr9o4oLExaFHNAkwN+qw6DXhxCtMqgGyLtjr6+Dr9eELDEiidZJOdNtugM7xakEzG0NxsWl26
N3t7joHIBCofL/XS13E8LvWyaGWJN41Ta4uSX5QLGKoZg8laz7Vg09t1idU7zsJn4kqR3CkVqKRA
CGWb9kOMwjs2TDrSBFBYZe+W2ELjloRXk0WRx2187NjfGtJsWw+obF+Mnh3p24T1Ik53Kp69ui2b
9/9mgUXyrYU75D+tNgDf22h5fgpGzj+7pFtR0xl3BApz0vrLCD6xtSNEfLYnrX5sR8A8oAKofVVO
vXvvFHqy+CsJ47MJXtLH1pzLHRBe2teidz1/DJu/XWfQNknCZQ8t6qjBUxWd6OIWdXQKcXq6DEnW
hOCdITunsJBrUIbKD1UxxVoiUJ0JTp5+34wcqDUJflUBOjXzM4C7LV9I9CPCnicU+lwq7jxIQUD1
BCdPoSaJVk+hQEh08WgBifPXkuhzoxY0GlYcbG7GFhAvLvUdpE/qPtgUBfDVsGn8ZW+DU+3ZzTeF
h617loN0DWzl8Z+FXmG9WDWANwq0LY8inB2g9/tToI1PZODxFrxuODR9Is8OmKCrsAOKLlJumyFy
63/1nFzguZMn193LnIlI3mcHfDsovHgc647v6a5EmnG5mz+QKbuPtMq3/Bl5AN0zc6B/gOjDnwar
PgLxN3P3wN4d166Y8lU61BXoIuUZqJU0wB9TKrI33zyQI+31LHymHccNPmWX9mzPkviZdiEFYb7R
lkXrQcYgFR9tYDQrX5R3GxgaUkg5V9dk7vbyfspxzr236+aMGph6r167dId6m3F5C4tRnFERc7Eg
ZYRG/+U9TUM2N8Dcrvij4czWOeMBWy6TCa4g0USuz8wZpamkIZukHR6cqmsOHcOBIcDk4EfW9eBx
n09o5l+T9dVwLk22DVPRSBziamjWjQD4mig0EPN4TrEmpjPiMyMF46m2jhyjWGP33j6V1ItFQmVN
huRCYTL8iixRVRil8AgpUMVW1iSjS504BpjCgAThiB39mQXrjrvdtzFosEKTUvpzjbZs6rpvs5Te
2hZp3d9I6Rt2sR1S/XdbivsPKcUlqdvMYte3wPzX9FVlbMI5d55VbbMdbSOwDv8uSaREdUB1QAP7
WEJxFkO+RDbdBmVfiErzzE5nrSdRoLfT7LoD4TzTR4cAoHkEBAZJSXVB3r6aKFTpwQPwrWNP/NGS
36q7KBSqxNrvwyjLB01FIGt9BMMmPcdUxscqLJuDlVVo0pKXWoBy3UxbsUq8+SKL5F3sTbcKkpEH
KbB2EisaKgWFsmQoJVNzKA/l9lEopP0eQXoi3+6/cG3pT94dAAhtAzOX3gz0l728Hjx5StFN4Ypk
ZKtc0xqtnVflzUuFvAZ4LS8fDzT0vu12AvTJAICOCs87J3VXfi7rb7Ti7ztuHFmErCcN7dQONm3O
ux2t5f//TmVfIOePetoNNclRf5whmHfUYmNNoqU9TgDl79gBXn3pdQNSXnDUsnm9aMmQZNKERpGJ
3jnqoru6qhno7iqnSUlEl2vsj+QyPoWehwEtnn0CBgwr2+YoTdyP5vgGzpvU3bkaOEx5UeJAXHQo
p7iqTUnyucjsGIg6oFXnOyKfXPgq+8Ay9kZovmmdB66PPhfvnuhX5WDxL8xz+YOwyngbWmz6Buyw
1agJ/sXkqXsjl/a9lJN9juKbbSU5FTjkd/ZelM/frLFblXq+MTqvXU7WS74uh8R8o5NwHF4IP3Jw
xEJDybq+1YZm3NCwb6PiWLtl7NOQjtKBHhJVzHijg/u8xhGGckfjQIwT0V/uTcDyG3drauYtq3m2
aRITheDIzVFeTI96VIZm2hNl1IDahFXHVHp7UvaRI7YpY+2GhqClyQ56YPT+oh36+UVGoxGF1Kbh
sWid4CYaPniXaM0wiy2zxhbvPyT0KFrR2rfRjNRYogEbcgKRYPJnO6b9YeRmf6A7NYxSMNY2UyPW
ndletMru/yRrZACKN7JRrGkOCkAKFeo/y2rPPfOx5rtI9lL3IUPn0CQ7dxJq0smcPtmgwBk7LwKv
vbGi23tTt+ITasARii7YX6NN23ZdZEvi6MEJbKSL5aUtE+eQ1Wm7q8LqTe9jmJEM6IS/bhepMqe7
qw+N8qlxDh/aLcI4Z8e07KcVNxt9V2TC+spcdA+jFPK7DhaWTVrEoCARRvvuIcVvAwL+O1ii0e0H
KKyTFhrjsymT86TIe5TipCnI56vYiU+Wh+Mw8CkV37NOe0K7ifmOJWf8aPAG5wlyBuA0ggrLif4w
07zf/f4IpTQw/+UR6rSfsZ4Em3bqVv/hEeZJN1c01QePQI/Wt8OHj5CDvCEv+xr/9eknFIfpWwZ2
qx2w6aevQVe/idyxXwyvDJ7Tyf5KYmXlWen8tRfVR1ZR3SG1nuTZDsAv09cQU6hYReh+JTHFKhMt
XazmuX0Dy7z9khf6MuOd1cAre4sKznLbOK6Jn988HKg+0ypS5gOmbThQfSZp7VYMC/uuNmChqYYf
+d5p1ZB81UT/2ZeM6TGo8vPOl4ZcPhWVmEbjb0+lfKcu4WcjaEDRVgcAxGuRLProGz7E4Awkrfr0
q10ASvou2pvdAi0AVNRFo1YFpHFDt90uqNJqVgAXXKKpGdSS4j6ieh6luU/L0PPRXBTHCTRUsTgm
W9mZNsdryiFR8ikBzN8uieLnm4QU9zgQCslmkYIlYDEimehNcVHzAYyLVhrlD7VZWs+dAIbGGBvW
Xism9hz3HnsOikFb20iOrkm2KHgW7MNq/KlEdMd2rIjRRyb9SNBm4NKazMbaUyySGa6hrackdNdK
FsuAAG5bAio52yGLhnKA69PQE7oT++ZlzvcCf15LglalOL029LOIZ083GU6UCeE0pw93Kqcai94F
mklb+Ut+ljQx8r3kSyMKwKVvoSM7pXLAHHgQDzQ3mXjD8Fialre/AxRxI8BfBNy5kWdXePwpBpiD
b3T83mRBxlc4JFeTxUNBkKjZHExkyIlUeKUMsnFcVZ2HF3zig12KgW3XAkivXnkboFuINaEDfiTD
arp+sX63I1nWJBdfwqanAP85HqcWFxWLwpDfRzK9zBM/EPMfRhesDC8ELk+YRG9yZEqwKBqVQluZ
kW5+8oCA9SZHv1vSiHS/R7n6DRFfYn7khyYaDZsG2lC7orLORlQV66F09fWy1W5SXYAm8zIiuybt
cP6kTLDmFeeuXVsJKijXU48zUxHzcKt6y1E6s8UnsTrdtKCHvN8mXtuuWtnRrhS/21LjuqdHgzxA
bwFDXhRA0o6KrXDjekUgbZYzjye6E6gDNizAYy7gbU41nvg42sPaaZ1VODvDoTN6wJzkuhWgQ7NN
0Z2aNwC5A1V5Ehrag6CORPwi9X4TttqDK2kUbb2vXyYNrOMk86IA21kaC2kTSJthBlD6BRo4cccc
dVE42sDZ6PS1tcd+rQNLC3Vg3vR1LDSwDDr5Z8cC4G4PzEJ/zIbpK4hfL2Y0/N2sdHH0QfKbaDJ4
Gmi+VxXFZycaQEpxnXS4Rutl8BmTklkBHOOTkNH0yKvfAYgF3J4v4opSPURl9jJ+UhDVJHC+KLxr
cC1mLxcBmZFg/DTjZGs/LtiJaZ6Y/gBym5q37ReDaTj6TIr66ARDcORJC6RBEZVfmzE5o6fSAUyP
/aFpbk8X05FFylRLhnJn49Ro3XWVd2z7fvY1SeIm4qzaAbXL3RDH2myU4N2ehwBwZGBg01h5ihIs
ZKZmFO+2qNGQDCeKYbr17JNV+XsM4xqDjFO0n2kxYrAgXWKQU2Rq7pFiOIm26aZ2HUq6JoA5AMF7
QqFuZEcJ2GCBy0EKuvAw+T66tbZXcuzG073L0sQnV6WQtm6tX2xLFLxYrQcmADY/8wn7flkSobXN
MjJk5wqWH8uIspPXkcOdRPfnzLYBaubVL9TlPqO+sUDm+/i7qJIideZjhcH5TpRk7hm01d0RECHD
tsG7Yt1lDtsWYDTZ0MTO3NwOx2ZmWxRCA21bPjINK2lMwztf0pYT8MIp1J0vGZOWUqqzjKzmVb70
v0GPQfNGcZD59hyhLd4f2GAjw+yESKgwEB9gISY6vTznXCvON3I9QM0/RHQR4PfTtH6lfpDLTxNE
WDjAPtMPjiRB1vabceIoT7j+4EnrRX8V0lRFqIFRuZiGembusc8VyFpe8jJlXj9gt8W/azHo7GcW
gl+3AMxrbYTGqcXCbw+Qx/HBa4v0qXMStg6sxPvk9VHp10Cs+QsvqdVIvOZsKLGW/JdIAJE19nqj
DUukrKpAUclN98NITlzs0UTpfh9qg/lJXR5EhNM8HOsNp4mwpwbPWrtzVCyyG4Utwau6f2rJREh4
KrprwZCp/EeCp1pM5ByGa6/Hycqxzke0ZUawHa3MEvg3DWPxMWTxqvEmfuIABwBBjyxVpDGYfGuQ
ZjT5hoZKIaQ1+RZdsiJ5JGsblQXdZTG7+N8pyLgO0u6Qxu9DUPqeZIJDLhMpMLpl/YSkl5Fl4nBV
B5JRLpCMcvcmbMCSTyqcCFXGZpUfKelsZe4n4Mt2J0pI65qIt6YTiA0pYxO9Xb0Znimf/W/2SWCJ
JcV9tSdTDQVkq7YEu2HogIPSLor6NL1HRoZPJkkWtkkstOpT+9o7HX5UxD9JykLP6q0Tuo0PNmdU
nwL47wXMscVja0WAs2rr5KsexntK4v3vFlbYzH7XDekvPF6tL2382EYwgXXjYbB69JTKIQqWxgMd
sevmAJysD0zuPEovDh4mi10a2ezctXwmrPoho3zVpGnoXjWG+kE1v5ENirbqB9UkRzKy05K+eSFj
5Uu9dXcyGmZtU68u30ms+PWNMQb1tmVDfQTElyQ668adAVK85yZoI5yUs/kLt70/da5pP0XwFLES
LLlOVj/zONP+YJEoV5PIhtd/jVOD3mxduNUSZ5778G8TkFFg3fowjquxejs0FdjIsgDAnaP36gKw
iUhM0wnVeaHWRiv67AUd1nBZiOMC+jg6noHDlGwKj6T1CmM3gqzqLSsz7xWAGguXag949yUGsaaG
PWKkFY4JyIlieFYZHklrglGvA4H3GxBJXIoxD6lABXMq1gSbpS4AeDA3qD5AF6xsr4qoa+pyK7um
6BY9/Um1JVPbnTL/BlXrY4e+z9JdBwo+0EIn5qsGwJCVidfaH9PgfSpjy/47bPba2KKYFV0YJxG0
8XewuthghgnBEouV6ibUxHB2YtRmZSKz9jjeB4ICimO2Bk5BP4pY6Puy9pwl4ty48XeHAV+JIhai
uI3YBS7b99GMyu7BACru9RkLi8tqCg5wtwhn9c7cfablP43sqvlMGwwaudDRBkON5Objavn/9QPu
4fryoS1ReI3G63HS0td41NN1VzjjztZa+40Joz7EHS98LockG+12PUxR/EKiUDqAfmVaHJqiQfGy
dBgjVNmvpDHgoaIXchWi/4a0A+gNfUCt2+/uiDZRMaFN1AnQJmqbOCNnEcNRcYve0tREm+iUmAeq
hOdV9liGTvXtzsm10JAKIs4Qizf0lpJT19iL02Anj7l0GhosLOYitk8LDhqwq04zsuCEkbYQd44J
WkosEfRbhcTW9211ErOGr70k/CRf05QNI1o6bGk45ukP1IFMDwIlUueGddVBG4ItjUDIWJ7pjps5
Cqf1rDrEFtLocqTk9lUpPZVSuZNnCs+7sFnj2Ici4TsiCHTzNF+ZugnUTlnYVYESwyvc6FPhpMFT
b2XfSWzxMgUUt95saOg15b1T45Xxp8a1vSczT75T6DuntMeWOAb+sROUC7ql0+so+VmAKgOX1wcU
htzgXhJG5WJDWuUnlwgKGpMwLsnCReQ7+UfRyYHsFlTN36MvMhXm+mT0PCS3258O0P/WREU9gxsj
mkE8PHVatUcCh22IAvsqH9Ers088z9z0afWCCvl6o+u9vTESlFIR4lyYhQD4R/m0vdHRX7sIScPd
urJPbVdB42RvcQauJ7ASLItrZ9Jf5YgW09igz2rU/dKRZR3kiyX6QNDHJJzxXNtn1FRr31HUNq4j
3qC5FMutM14dbGFYmrsnR3TB91SLpjVQkNjRBi3LYpAzffweWmiIHNj0Dk7c7jzoaHty5JFwVaQ5
KMIS96Gd+Pi1KNwtmekta89RCAZNS5qZocCCGLD3i1ncARUyqMXTUA2AnPELsAM8da79xa4K1Oei
8RY8jrjo+Nij1P86tjxt2ODkwPZN0qQS+qPQeN6sE3AnLCpl3sqs6o072QTSnRzxKbrMc2NIU9Bj
kI0bFtY2Ys7PKO1zJGhwwXrhckdDLsrUL0x32PT65JQ+0LUv6jzDClcNyS+fgEC82NyY39xSTFHX
l5h3k6XKnQzvpiDZYkO3NHlhlOUDgAhmdCDmCcCLtEZnJy+qgwmokAGK2tgIhlre4S/yKiMb5O+w
jGLiK9A5YEwyugSVYCeOtPAqCQE1QrLFJiZLFVFOtchUxAoRb2SetCEtRUyLCVXoFIaXvDvVuV81
THss5IXu8q673Ol6pBW+GnciDA9qeOcSo1uaNf24V3IV7871PjIFJZuPXFCWHBT+XQgynFHI1RgM
YGHy8f/10e4ikzE9JTrRmsfOOdJB63LmarnsBUTbwwMdni4ydY66gEdzYzFZDmMVbvQyrqRatCgp
lOe86gyX7BYTOUkzZReTu/Dk0QP22Lci/dswmhyHta3zFDmA1nSnIv+zKTWfNybY8YC/JWkD+BvY
PrNdgi//YhvU5cVWQ32wsk1ik79xd8h2FNdD+ZAA5sI+ijz0sdRlHxwcNwsO4EluD7WOo3IrOIA/
1b4oFzsyuXFBUbiypiB0Ad36r6BG2FiPF8BBu0E1hAVkxc00gHmqtjvts8n56KPEnR9pqJneDtR9
/BWcXMk7wITWTuRqn7MR2dEg7tEFKofItboPYxuNi3aYhwTo6Hr8QFrsWi4haShDpgNzXjUzTd97
dN3iPPASssonULPL5xA4q3oYEndYtEltXkKGQbNzyqF6JGxTpGVRpDYNQbTXgQNEn5d/4J1KAkyj
NxeThUDzxlASbHpmEG2nYPqJw4LkU+qM/ZaZYLg1mcHORogMTxW37Juo+MaWP+4sH+5NCwA1nd2o
u5hiQbyhnzZgSH6GkieA2aX2GEsyFC+LvldmET4mkkaFLp5RpftqyhLZrH2RkULowTeyzX63BYVn
4i8W0qEc0epv9BMoB8+WEf6k5VGYtvmaW3q7vlst0cqKtPZVSzJrKkFjSBox9lixXtdnagl2F5XW
bIY243SqHqtodQFnRc3s1p2nZCmQpiK7ghs45M7Bu7ou9DZZx+OELTupul72B5PKkU4F1U2TKqNb
UlG8G6Gq8Iv1IV3PswRylLXXN5FprOakAmzyW6Zcyrevj6QiMuzR/Mz0xHH0ktWy0dFnE6gXvf1n
HgMwqgpj6xO6IKa1YXMGeIfO3gHK3HqMKys65k1io8IFpwtFh9U4WMvnL07c/JwnEfxQITOP7SYZ
EgVTjeyjsz5pZnUbsmet9Vi4XXT0MnEJWRo1X+GMXP8CGIOfQeQsIfuyqP7Q5zo7BHxr5l1+TmUl
o0Wli60o2boWRbYmIehIALJJGhhbV+NF1P9ubEtj5QaHygKQiDVVtT/YdlL6jZYALAvQDcFcRofa
AHvrim4n0wwPhaGFB7ojWeUWcKGx1nQgJrp3WgySzLP/l5hqiiWQmm15rJs5lOr6rHocoXIMh5jr
Opo0kIHiMhXu5a4AMNRWt2fu3yloqPUOsJLrP5X9XQxt6GJfd61p95G7Cv5RAAqu2X+qkHcxcPwS
47cFwZV71WCFkjHrRbMan2PrDtJGHVQu+WVESX45Sp3CfaOk/nVEZQlBjVVs0X/o5yGmJ2P+7kcx
pW6MhxAHzjpLT0Y72wDyTVn/hM1h8ILWUG9tT+DUtpDkeKELlw2qpYM8dF+6F1nn9WsRmwLY+jAr
8b4DFaf5ELqDk6wE6qkeGqdgvgpSlYW3FmM6bVQQCozuDGsfIJeerK5ByY2CJpXxoBwocCcD07Rk
Bt4yY9Xo85MOzFvQAYdpuhtRyX5qalGedDNHZW+MtvO6D0fs3yEj7XIxwmqjjWO0oiGQkbvpsZ4L
QO3YyUEZa2mCQhsag0Wt3NBU5MLs0FqDdIGtnEJHafGEjMquyzS5nE6tMyA22TkpKmQBeld/qcvG
25MsTH5pQZ168VjsSE3OJZ9eLFP39hEFyK2/XBynHsOsD33acKUgwDp5FaoEKCGBvON4utMCaDb0
KZmRS+M77Z1vFU4h8hhIolBkNVS+iWnzFWtEhXRYAo5SoIHuAVsanPHWEOs4aYavLGxeRsm8k2nR
tgZUxvekj6oV6hjaF25xvssCV983zhScrR44VuQUh+IlbsG8U+IQa2518zvHiR3qS5PuhWYSQv8C
xoH0QIy9Vrqyqtk7ZbOEjb4S+RLZr5muit7zTiSmS7Lw/ZaLz43ot1gXKxlMz0W2z42Jn+mwJHeS
8bEus890xKKg6m0UVIAma9Yf1NkLi/lAtounzNLQHdlWRX2x1Qak03TbPqLn+kC126zk9jrqTf2x
6nH60XTWIs8tNINoHeRWWsWfpD11D5E8L7WLvWaDXkE2Z1AcJf89vpL/bq/m9RAnHLT+hMqAEU2L
XhicEtRxvTEtXHoWAcDRvU1mtIwCAxDpRQuQVF3je0ARouJNsucJvd95wHz6/IE8B4jRs94a+moG
CRGAM5xxdUPEDrRE/Uj06nQhFvd4NKp1axjjimT3ZOwuZURCaYRNYeZzFwXXkhVjqdVFPhm/dkKr
/RA/HhvwkaDEUMKlrpZKbE0HQOFx6NZYrqGYl2IoBYUgWZ/WT/hcx69pX+7zPLT+LpNgGzhj/Kdr
VFjdoYX4LRpRJgpw5+jYDt548JLIRMG6M76OgRvjLelW35s523dxaCt3A51fi3sZR/UWEFvRETnf
aXG3WXfrXkTFPgAB+xp4Ifo24RIqpE5nX4/TZhlGUpZZAyAzmF7Wj2no7p0U/bdIxEFDanIxdIG6
TDPhpzLKkN1agmmaIBdTIo6QdiYEkspGS16evYe1aW5yZosTXTIjqZc7GrpGiB4E7v19J0+vDmTW
mT8sp8iOZNV0ej36KhoqxG1/7N3LNHiBNxe1msI2wtCv7P7yFMqZ7ujya457f5rzbo5FBuBBvxe9
t8kcE93hJtgXfLoFwsKvMdDwSlQl57VPQqFxL98OgQY9OcmLbeuuB7wF3JKRUktkQyRczYd/dyZj
OzVNzE1PsISYnRIQ2El9ES7zkuofz6kefnH9NediuHjSwyXSsmvLX//MxJzxJh1TVEe9hHH6vhwE
elOiPzY1mCKtGZzf8nKnCAKrb5cDRK+cgYkZO878mLpitRBekI8TxOVFwxKxcmlnSJo+Yv1u9OYv
5qijyws11O+5XscPeTI51dlJ+2KHIoO/uqJmxSP6hJwjXRJDvEfZHD+MYS56n2SoWu7E+uqyREg6
8UUHb7Fl4a3K9VPZCRw4j2G/NRrgOjuDMT134B1+tkYQYpixtaLRWIvpeZaXyqzBZIEs5V4pbDF3
W7t3p1VZoW3Nr1Dhdq5AdUcmyg6MH5K5rRn3FIoUZWBffNPJ+mFMZbZUSmtOhYS029hA2pc1zlTu
fFMjTWOqjraGArTAlkht5DRwnkQaupRAuWm2dGvlboCVnqG9uSIbX2IADD20AsUt+QCY3tGpX7so
Kv6K4gqLVZZXIFGExVAE4KXukuCTy6obi6Bpg3Od6YAh6tIf9EHq56xHhSVqhkxWOy/YAf+gDxKK
ey7yqGYOdljpIncjdAfgbwegNwLy3+25jEPyq/0H8T+aV9qjqiF61AFLuzKdPD17+vyIiqHmlS5J
AiiquK0sLEfrdpHpvfmlqgBwRyLrl1MHzM9sRQ4zdntrFaRN9C8W6vBvHOxq9FNhr8Iwzy0/qnj0
ZAHw6qnTm7XQmXmkkZJPsYZddIQDKCUjk6LhzgbAug1gQxFkiRfrIX80UZqkjBcFEoU34dUcKvzN
A1UydC1Dk+GYczzqNTTJ6GKg2/zBHOsvYV41B6z/C3DbyVu7mpoD3QEg2tyUnCW+3RmDt9LxTT2k
2HzmW2WpJUhBYQ8zjN7KApjbBqymia+XqZPsyWrxGqfZD8I8BehJx60EkFxVfwAXEtgnJBcc0b7R
HclMzRnwf+Y83ck/sv1IdhedwuGv4+lOTnP9Z5lhPvWpnQIjHfxtBHmjzb226mSfDBUY38Hg3CPe
KBvlt1DLkeNSf3yHdtMFXbqXGCZNbb+Cka1/IqhXrWCv3P0fzq5ruW1k234RqpDDK0ASTBJFRY9f
ULI908ipkb/+rt7gEDTtOWfOfUGhdwIkQQg7rGV3J4J2FTpakU5OlJvVVXe1BNVZdyKy0GsU8gPV
3TPpNFG8ver+k5/G+mnTjXrj3ZTBqUyu9r4JsN6ZZKpULTRciJq6AVxPyZt3ichqKbT/7UHKTOvS
chOmeMF0Z5/RVLvtJYEV6S2mRxNnBZogyZMxgGT7rf6EkiBwxKiFVG86ZxXpsuRRS+rNhGh/saM+
VFMkT8hiCaelJahAKtZtDUEHh94bfijBskx9btTe1lusOQRm/740u5HI6Nt38plNhRWz+veb/ref
YpHppGn8d7GuR/ynWEqhT25eG9Vm4MaEZ0j7ZipjjtqxeEgT41RoVZPfj/3bXO4jxVVWatKgfajx
OJvMS/3vJdkKjiWXyQNIF3FHO2hqFFRuNDnagda0MXGXP+RGLiFnkATautGHbLaZzWcVWZH9vJ51
JAC07x5APR2eTjjGTTha0waoHjhwQFs6PDMHbW1acuYuRqRYjrOc5m9PWxwVJH7dluzm0BSrFmeR
8DLxysnqt7okA6AinoZXgPsAZyUyqn0dRfnJiXJ0OhkW/2x7NJJIwE+fwvEXW13j+Qkj6hdbralX
6O0wf1Bc1B2fHbtoz7HEy3UUaJheEZ/jujmW69Ypb5eK0yc+pQHImLTL8ne+lAZIReTf+VIKoSpA
3mJX1a50ZBAdX+/42vW2Tw+A+bZ+8ywQ6mW53Nlpj9mtsmL5oLr/7BwC+bZ06TD/HEecDgWjs1vO
CfDPXq7Wx0ziHnVd6Pn0gWoEXvSC2FxFYR4+DrLC9yUgPH2tU9vn2Gkdt5EY+351siblQ0pUsONc
naIquHUazdEBT9AofRNOdtob75ev5KZTACwtZU94VHZuM4b5Fv1WOeY/lPwpYibDsBt/JgvL6B3b
vbMjTQuy4UMPQjFypQ3JAWaQf88ntFWrg90+44ue7wBmgBQuKJbe03p45JOZfVciHRPKgzo9W0FV
7iLWO5tCs4d3ratPqYgxVTxz08TRn8vKSNEU3DO/S/UaE7fFE1moZQCAOAAZPicNGuvCwoj9pg+z
9zFKzmQhJUMMsKokeanqPthKct/iy6txPjJ1lQ0mEkhNXj7hDVP/igyPBhRiZryiHGWigt8OJ6br
is95kxy0wakOgwz0rBFclCBBSFVBeBS+xVOpuLpVxZ8Yn3js1cBBT9l3juxH6Cpqf6yKRv0MMq13
2ywc31Qr6dANWxZPrR5k/sAk9SCJNDwodCV/SrX4pBSgqkTo6NgNSJaB4rz1eFKUb7SH4kf5ZiWs
Fe231Zsj9mIh+50dyX6nvYtHdpPihL4VW3hWRBqP0D90AahD63m3okFxXcyb69XXkbfamST2iFZ/
tGBZIHAywxeSDfYfDhBsbgwwq2vNEYj18O8I5ILcRLa5MRBhfo2wHCLI7W9VMarbpCo+dYuVH11p
5Dt85TYrVSxH28EfV++NLWllx/nTKZG+C/O2/ADTIhu58z46YCfL0a5D0kFEmEQEcolb/RKBtFpi
/dm0ufQ49FNxjQCUmgG3xuLTMq3yGI51uALtvewiaRp80F4cgLV1cKQJqJi6NMsW7bJH2qKy/5Xd
JOKhU++XeHdH+9/tikgZ0OMHtu/erVQwBUiNah41fKWiGRTNSk1URE+t1h1pNXaO8sLqr7SYKiV6
MzAm6qCF+JlEeRGcuwx0tqSzUT10VcDPHEgZD6hyF+GQ72b3NEAHjMHtDS1Ds8h9EP8BvEIcV02s
CWCZBfdo6URtc2w7C49pOiutmE5lbj/SygIc/kuv9rOORJqJuYZEi19olXf5CY0Gw4lWyP+g96EO
gFolYsV6wMFFB+QRWg48klbAr8r8SbLCN9wIQZY6KekaJK/dOs5QdJeYzMsnu7Ok/RRnaGAwMFO7
74IjiYxhlPYYXVWMbYvKm9c3cr0FDk5yAlA5UPlApgBYsRzESIAtd7UMZWkSOsAqelJ1E61o+Zh7
tCSFqqUp+dpE4EAK8i1w69wyQ7AziKipNUkbrVUvvmRX8z49FSVar8rqv1f7S2ACH9J4S70BS7Wf
mgL+sywb8GUFTzK1qlHCsyVw1mVefsN3FD/RRi8MftKMLN8Jua6rSHMuMkAVgsJscg5GC0YAILup
3jQavfZhV4XkWRnmjGUBKwO2K8AMkTAC+5KXlyBhaMYcA8qVYFuYd0nat6YAzgtbx0Pd/WI6C0l/
b09r4EE7GDv+O7LKq8PIc2ln4w79GIhNGKXhoylFAWDFJ9m7UzidAW0p8I0t+UwOplFlsrv4cryi
RhkzjneuZFG1beqOlcr9xWEOkHPHwZAofhA6AzoQ7c0HEYdMHPVMQaUauNjzIWl9PeTisBy84/Xl
kBTz4gvgxU1VoOnLqNPUZbgZby2lcE6V7tgn2YjrxwwUAoYQLfIGHWkbFO9ykCn8pFiCkD95APOx
ejSBrzY5pgyQG+FxF2AxpgBppGhbY1A4UkngD5Rz47OIqvFT7DggAfy0UJaR83yCWJ53/mebq7te
1uO6rVJt0wPa61Fr0wlI773uyk4vP5Is5Jb8SMvKrr4C2QLpKGFLIlJW8SDvNQW8iDVMSbQ4gZhb
8dpYKdaLbIk7Oh9RJw0PpFvCLudBiru4gCO7OY8lbGcb8r4C4+8SaImb2biolvO4i4vzkLpyfLj7
sYMEsBRqUSKRJH4LmHR4aGUVFBS5/Qyim3fKrNVtZ3vRwIujM0w38qqQb+W1Yr9TpmyUK2CnM7U4
/hyH7Ek+Rdn4XJQcCOarC2ol5jTpo3ge56zHT4avjO08l4mnkbJVGf9OFvOHdhPIn4aem1tyMKhp
QVNNeSsp7fcbmZ6VCSBKJ9nPAAr4lPXWDz7J5R+SBowlJe1RIhRLZT8pUvxH3pvWTgU67moaouqP
YsCsdZIY/ImctTyYndXYvHWujuSsRuMvzphsamZnd3DSj5t3rahWXEfStB29WSXNoBw7WNCL2Pw2
tliIVytJy2eLDs++bTVq4UrL49BN+jBCUVqP3yvtTwIqZQMfj0jdWC4hkvI2sddSgtkM0tpxFrqa
rYYnY6rj9zD/686JlsA2uTgRjCkdqew1eTtw9Y0mXmn2lWXTrgus5rgMwWajFPmahmL3IqPZ1xid
gHKfYi7vyuisDVl8Y6s4mvWoBj+WchiaOKtNY+nZTDQ/EDKNMfFqA1rai1Cz0W1+Af9S9TJ4MDMz
9xUbpK80vkwD0HEZFj6g9Li3zDW34KO8sSNjsiNfGrcm40YzNqHEH+k5tzwKMybVnsLLaNOAKHZ+
PJJWqWOO4jUUdtF3qwmFZT8ABfMxtOTu6LCiP5qT5qy0AhBvkjNJjUvCpGddvqJdsrQdYGewQt7b
wnk2pDi0XiJSsKQA0tyd4nfGFF5ETnNp2t8EiXPQYS7rnoerzmS5W7TAADTNGsRZSlWVaAX/eR2a
w2fPQPCRx87JdrKtIWXdcRJsdyQadfTl9UH0rgjRIjdAhY0eO4OvqwjN9GR7jZE1mMxc5NcYZLDI
wTUZr2xZ4us7BZ1HGVuby93FCbp93SpbBVisf+ng557+3rGVICIJqYQNahHxXw12rjZOPDmrS+I4
jksMYGMwFkjl9YYyIUUZp89DWW4ot3HVUUqFdG1bzTrZqv9fflWfoamhXymDdtQHpHxsE02aYmeC
BPTJ5g8gwR9rsfN7m96Ih00C/oj13OM24OXWw4zHNDfHUY8btcVR8xvtgYIPHS+xMd2065GiZoqJ
r6Veq77lY2at5MCJD4nZpfyYFq2yruI8RB9KEVpeEY2aJ9sYPGWWBnKmwgRpmdPUj7SxgV4w7wHu
tXATdND5dwpaNgo752Ov7BaHxcxKAHJjpPWxGPE6Q3JzBNE6t7Kt5djKAwhA1YeAq+GDku0KsTAL
gQM0NbU+gmYhVXw50v8kM1KT17JJcVv3tDDsV0s42rsxrts3lsTyfMBF/uuho6LJxjkQHbmzzD+V
jrPaT0f86npDAK1XdbnCuwgyzGaG7sibCQ2hSVkmefO0B813TDS0amRZuVJ0lAVISBvHQklkpQkN
F+FuJkF+F3M2VzC7i7wPfzJC4JQNmTn5gBZK3oY65Bu1DVEg51b8BlyhdstUYD2TNsSTbV9KuemS
FoiUGFzJ+HdStkY2PZU82ZOuxfTv65Ccud51vadng9d2vfJMlnoGBmLwtJzIEp9FmTv0eXckZZH0
hdfaKPXO2v9+fqFig7VPnO7vzg8NJt+BwQelNNycn8ZK9sr6M/nZPf82Dknm22lr7hVMQ+xpD4NY
t8t/lHFwWnjTgKHrxfcfjWVHuoQnE9r8WxmFp7Mit+Vo/yhT7OyXU7sztqxRtFAB0UoK2DHhBRpO
9QF9JtdlJGTlNKJRNQR+eSeQbu5MVJ6m6IwlGwpBPtagxX6aR18oFrmQ8i40yRYF2ZUTvkg1G1S5
4uDkUGY6jnHZ7abNODaxi6ICf2yH0FrXGfp1aRl2Nn8c9BxPc6EF0rzh4XU1WEk2L1Q/5Wi14rVT
+6Qmw2FkkwKkpu7YhU29V4tm0AEYAm/WrXU9dQB+Xo/IJQpRNznpoXICPyjVUvWBoGCt9LErvBLt
B1Pe2juqSRlUgxo0VJmo7HRTxbqpVJFKtS6OtKLN7C0qWAFR79U8/QwiLu1AwWt4eZYlvo0Ghme8
IhXPCfrGdLROPYKZJn+WkDQBi2DzRDqyqsIg2WDAYFgpwoLM1KTHhKk5NnsyUQMZWCM5JqcQlQzS
EtwvsR4r7hLoXx5dtbsny1CDxPvdkR3M4HZq8I3lgL27ub/RTBqtLTAEegAFv6gXxXJPM3UJJgWg
7moxlb/cEWmP7JxrFKNKABvKUHyLBNzbJDDjaG/ZcOqMWNR2qh+yvqm2i0lKqHK0VkSEuzCFPWyU
QZIAfwGmSRlXqjtinhlfml3vEnQSbQCLYSMXbd6IZqUeATfRrg6LacIxY201toNCO2ChZoVVX0KC
IgaHyKPmJhxBNmlt4Wfy2O8qpTcOFmYlDobYoJfWy83ameWkJDntLZtWwN3RErAx6BahXdySvaCO
L77kxoGyvALcQOMFWQb61BzNGVE8qQ7wTx3+BL9Mcdw4kXAl2lrrdWjOA6ZO0Tz1TG6eagU4qlZn
v5JokTfT9GpkjQ36R5jSJhumYWPqrPNG4Umy+RgUaRHScWwgqM/HIYVcTl+youY+1fhpLxzD89IT
YHaFAzAD0SMw71Kl30lVG+gzpJu3IdJuvnCdVVTPn3fJV5f7cdVzMxzKZ8a7bMVjrTrITlIdEqTQ
bY92lw0wpQfADilgzfjZBFB6Zel2rL14k57FNoQ3pvi27cm9EYaVE4LTuo2+Ko1Uero21CfgJZuH
0CiitT0V8lf0a7pA8ENx52oBlGFlp+U9xl93NFUzV3FFjTdBvlPZkNCawuKo7ua+qkLM1JAZNwLA
0jJ+oA+/lKfPUcfCw/JBiDRRtjWBMgKYUUAolZOMAWJh1/Qam+2UtO3XmtnwFdWrNUfLNhESFKsQ
9dPQy60kRwdvhmGSKxgMycDGHq9axYQN/m2zDa2pmH0XZ5DjE28DtutM3gMGRmDNAvBr3iNZHITa
wVYf78SLKSm4cKI9S1c7T5ZYiS+nfwi5+IYieKA+3pmaciT5kjqcW3F/p9v9zcOhp0cGIOmQhddz
cGJfjW4eDL99rMxPCnyHyR4bAmQ8I7QtAbFu9LI0+ugDpfApn0qbVORjaW+k9OuyJmHXJ7PHnZyW
cTOhsW5IUJdvBulQFYx7sQB8Apis7SVBJ+1pOcb+oOTmx2LVC7wnKbUtDy2jOshikLucx8YBeN2x
GleCGD26mz/ShzpfRTmwsxfFYnenXRQUGe8f2zHGVRjpRbhuswAN9NQYnyjD9GBGX6l/fm65nxvt
ncj2ABcTrsls9tCmfHqwo6+y3KhbS0Lr4rgzivycCISuCSPwWzOYbHf+hp7X9pdWc+1+Ug60UXRb
OZj5EO0jPLhIZAyJBgSEq8m81oThvSrWimifqhEAxKAlF3x3YZiiCdRVXSjy/m6GsamQdsLX0g3q
3c34I004Iv2vepj/FSej7qY0qnzNyWWAAIN2vhNdB2o0uEAx6L/ZTd57NSgdnoKrbaRZ051tb31J
uu1NY7TmBMnWMZzcpXxPLBqhqQc66LJ0a8pmft8cTYrFg9x60WN9F2ruxq47NV3lFctWdGO67f1s
1Cpb0Z2K7mJNaFiAskd3WSpGHc1TogP8wuYxsH/Fj2ri2w+16OoTQ562Vxk8PVV1wveDGuobA5fK
K9lSg8XPtnI3AUl5KvijpNYYC1Xw6Jr7mtROcgHQjaVoepI1wJyRljqiuNBaIHybteRbtFG1AzOg
7tRegDhAYzAlF1Pt6lsU6ECprwCotixJS8wtpM0KgCvUupsZXPFj1Wlvfun0e1wU9IdYUnBDhw9k
Mw7R7Co63ZdfOimYnf0A4Q+IVAVmNP35SE6HuItEhxgLs53/rmS8HBtzdWDtNjL+UOHfSwOo49oc
uxptvUP8R22jc3+U/2D4BYDsLNLX6HlS/gAnzWONGvHLWPTZAyaLUq/qmPKHlSP5GSoycLHSSX5W
Ily4wp2i5k1eA9Aa2d5/FTUYVP/y5oYXx53R2wZYdDv2kdQSMriThLqqGrGPsJx2rDL5c2PH02sB
bJsBpBHvdmEXj/jIjF0mrCaF473ZBKYjaZ0E5FcUkrQUMsjK/kha9JHdhBQVRTqS3RQ/ehQFXSdw
CrQgg59dlpJm1wLNcpPlsfkO+NFHep4vFmnWNLsyAk10yA3wQCFTMPbiZlf59I48xZF20K38Jn1A
78kzSMQkozvJiC/ai4zyDhFHH9ZVc5OWwP+RvNUK/kK3FtQ/NyzV+b6Re6l/vC6XO9OUW7uAp/Wh
N3l5lCtnA8RWXFN1BUaEqwyD17gGQxX5VrGnVWp5NGIbjWKwItNFriIGrUhOFld7krdtJG1C1Z48
HoXJg1kCs4mydpNTAZKwbMAqKzivliXl+2iZCu2yJOPFl0KRthKRSbsY/1tfOpAKIrN58Kop+mjV
6qkC+hJ5HUVy/EwbNmTNNhwwt7jIIhnZt74GK8mgSxc7XVFQqWMgDxWudQR+KBFouhpMZsC32QCy
2ERF+6fXWDZYzcqU+bwE3OcFCifs0k+Jp0AkbMH4Lo3VvCIRbeyyKwB8YGAQjsXWR5co4VbKjOLh
zoSWIITR/HC6BCHXxYz2Eryj7TVg8Gix5SQo30uZp4AddWPEvX6ijSyZ+qkF78cY1BJIF9vIckE+
hvEeoMLMbmGMH0OzwwAQ2HCbbZZYlWYFyVqEQNuDdGBFqp90R/3ShEzZtZpSnVL0/OEaowuHNnnL
0PDkLgLSX2xJOl/At5LlMrUYIEAuMXNTqjEWX7cYZwDjkVEjp1vlxcyQFKZNu025XHoz1yBTlGOE
3shZm9jyRUvUSaMGEiUQuP3Wn5R0hJ9jLEeIBhAHeT8ffzmC3Vj4hkEmOq8A1wjQA38sS6cBJD9Q
tArHeTKnrHsFPobqok6q7JvEbF8n2dTXlqmAY0doKylt9loTGC5p7Q4wkG1s+KQE5VL32hrTfTRQ
IdY7LW2S3nHVKgVQsBKFD1NVJUB5jlrAA9fh8EhrG58NLt1UNPz9D8oEIhtKokrAEXxIrHWnN42x
V3XmbCaO02gB/vFijmr9rOvPtECXSfciGchNTl1Y4/1Q7l7MVHYOjtT9tVggp3QGkYr2QPYtaPE2
zMZ4PNmrQM4SAXF/t8FrX8q9x/B2vCX3eHCcQ5I1f2Vm8MKYUZ/jPs19phoOcgQoO9q5uutTpXmt
MBL/gL7C2GN9D7msFl6vTeoRkwPB66hbPpUp8RWDjrSRBRuqZV7d606LH8qkjj0UAr9oil0+DKPG
znhPdC9/6jHoV02PIjBdHJgXC88yUAPmS834WUu+OhoayZauN7LQQc90579car+LIY5P1+ESo4i6
TePExQMBVaJY0LtNUxsbdJTEsm9UVu/KU2Js6pxhEKhFQr+sw5fWBO8j69rk0FVa+FJ2WnIoUQp0
STuVEptNSNGjBupmAMafeUHRjP5HwI36SOea2Lq045KB2Qr6H7hq6TyBs/eLNkXG7ca3Fb69+PfL
5cTYGhqeKn0HOvs8Zm9JEWVnxronQoarWdxhUClUZyg6U9OHdVWhYZG0alVirKku2gdClRNIdhRD
stT0jO/6JxJTDKXPVI/w61Qdba9FEvVeOESFO3Ctd1bZGAaP9vhkSiZDnwcWacKDeU9uJcsdY33c
3CnKaDR9CpIL48WD7OLgJhpJrNxOPGVsp3WdNrav1tYnFYmWzUKrZGqp7WMi6nPGb5iLTgTl0FWB
tfguiAtLFIpu82o3dHhjCqcp3zQqeCPm3YEDwsesJGRl2kEwVoi13uS2l6ly7XEhy9vcSXc3looT
v9u6Do4rX6r03TJJK4PBNm1yfpyBzZpQTnyUu5hHJrSRAKT31JXBzrRE0kNA5kp6+c1Q8E0zhMBF
S5w23uFP9cgwYjQA8A2yIonLBxO5abQXVyg9o/18Hxr2Ps1q3c94FexJBKzQy16dMnwFLWs2GL4x
pMq+bztgcqB0CTyKArmeGBTosg/qsj8t82A3tflSosHBoz09mi57uFtJXplKxgvt/Qs727Ilr+D2
Q2in60wg5sTi1kt7tAE/JHKSUb27k9dhd2ub5jqmVwCLGkWpuInn/EsXj8lzqzsWBuvQVFiLoWJ7
lD4XOXoUItdBB5OZlfjpwJz3zAOz3t0s8UTedYwlsg8221nLVMs+x6ZuHKl7DvgfZ2PU2sPSZIfu
QBD/AVZgNTfxDbGZHCf74kBetLG1dHalFfkPRgIWEdtWViXG25D0bEe/UCLtXAIRbN2WSKjpBjpo
SRZImE8pgWgwm5BiRADXKZx8TyZdjn5cwCfs5TjEjKCING8+RnRznhuhHttGelDMYdtolhN5uIGN
+0RS/1qs9VJW/K4Xg+xtg5FfOpmUgd4wGBO4pIDaBYfoxH063hz1eiKXsFb660koILHeDQX/NiiA
vvZtvEQdjfasRbHK9/QX51ayRrsDkGwYL/xKi8IXXPASEmvDWh4VcCOHGKdfkRZDxRft0I9r/EQ/
JLSCvCNp9oE5fum1KUbDL1q93DZZnb5Kk/0NgLfZ958NAGrzFNQs8Himqm/DKGsrTcO/MJBl8R0d
mhr6iLLbpS6WZExaMl6WpL3zLUzd2TZOHnl9a2gPAA6stpil/qIMsf7Q4Kn6kNYlpupozZSm9HrF
ydY3QjIiZ465uaTW+kOACdcRdydHjOP9HXGxo1jkQbIcZK5z1EVR2ulL49QZ/oHygj0V/Vif0UQq
zlI3/E6kQUkmxUXkdRHuFY2QkYLsSEYmSdy3myiqHBBLgByeVYKOeeKheqD1spmQnajctsxOlazq
/mzSlTFb0e7sSOazpa1PySbCh5U4SUvSH6pSRrNtP55mgHqxHE1zPM1Y9JZz0RJS/dTI6UOh8SHD
i7GZZB/RVy2Mhx/9xADniv+1c1c2oFgMWbWV9Yw9N6wygO+bmz+ir2ozXiwNMxrPZlwwb2Apevww
BDET36eacgD+cL7V6CcgNvtZfcNxn+RpwlZGOx4mVcm3ZKTRL8lplYPuVOFeig3rlFeS5EnMwM30
usdyuJIsuu4t2nkvHoqHFtg9aO0xzyHegHYEokMbWTAGgqJH9s1UQ0OEQOpZFLQ3xsG5LFEDJ9vF
ItSQ2DHBVOB2KXtuRcoJ2SX5tW5OqqBgSNRCeZWjE4GnkgYLwkf922wSLA4ZT5sXXvtWCELVXIk/
wiGudiEm+de4IYFqS8hlM/ooralCMqSMUdVUwcN8uTAlOTzhKx6wKCEmB0B4DsBp8TlIsmVzI2O9
q2GQ9kDKRe4IL1ri/w3UDFKJtJcIfGdHS1Qqh8OYnsE7upJi1PPcHsCr8x7o3y57i5b2pFz+0kxR
CLJ6QUpd9oflbWPpgqF3EbDAzhYkH4D7eMxR+qQ5XaSkP1FVVQ7zmC/Tx0dmDVstxw/vycVYbIxR
RevOdTBYk9PPTnWUA4mqNpoei7jbasHIn/Dd5HVTjepckOloMwKsZMORZiq0TH4An+v4Zqn5imAl
+zrud04b6isCo7RVS3Ft05QfAnRfpqHSSS+XpjiZ14+RKG0um8rJzQMmkyMkb0h6V64k2VzSpGrm
nY21tgxULxYpb/I/p6DJNxxoLgfaTGg3PUxW5af2CJgeISfRYrHIcvQGzl6L7M6OJdyPr5HuzBL7
9PeE5gD0iFWTgZa+MfMno0zDF3TWx36tNumKqxGeSHJqYiZfnnbAkf7Wlxl47DsZIxCCDYNy9iRr
HFBXDfhsPJPiH2Wy8J1z+4sNuaTo3PfacVBWVIZbinZzEe+m8BcCVHgT9P0b1fBmNfKaKOr9uj8X
+3QN3YNzHbAtWnPTFe0bel2YaPVWh/SB8g82sXsmkuMxK/+97GIicmlXuzvZf4635OKu/pRuc76a
FdCwFkDSogzMNe9AVrHIaC8XEKczpinZGHaOwQ+BbkrqG3xSAi0denzFIyd2a7NExMe95mcJ+2F2
lbmvKuOxB5hzuKallVqPS7qGTnOqp9ns5hd2db35RdzJkGH4DJDBEZNi8ppj3sZPJoEqzLUf0ZB3
J9Y001uSKK4BfKYPzqrsqOsTEmvCipws1pk+aX91aniCTm1K9TdK+94oIOi2W6t4l1vbHUWZLJqs
YBe2WruiYpqRKjZw68ET3jXtbEby3sgrALLU6Z6K/zXg8HaJJrOb/oJAZdMTWtsFfRORQpFl18d/
6ipGJpaGg6nprJXVc7ZeZEvAueGAgg17NUoYChiyEbjhyFO81LEUyPFgxEY/dGzNKbialbj1dvGR
sneUlYsCNLpithsvkiIdV6qqvekbEA3OWT7K65UTsvwAgJfn/N/i/J/ioRwnbw0b/zILHZKmFm6P
j5gTNflSu68wIBH1As8NwdatiEyFYxdlxuxIVtdYS/ifY41F88UBKPEeHzWuZRr8mTYYG9B9pgQt
iop4+QGFgdICdAxAta2cgqigy5ynDv3apqlMqddj4MwPZFjPa1PRW3fIAWxG1hbg0jEZijHGO+vl
eOQhi/gkG/XBeRoQn1ZtqXxEWfgBPCbrPAgonyrRwh0tjdqwzs5kHWJm8YdEb6wz8HTZOVYOtCCj
sFHZcYz010joSQ7rwAcgduLVhtEAe802wTnO8U9DHmTTXQ+1hBKHspy2eSAzpSnQlFEf5hgya9ix
x2EyR7DJyEG+IT4SDKwCBSvrAIeWjoeFoqTsJ923pgSTxuI7HbktNBvEsJPFW14iWdW+GvTYQpNu
gZkDgjG5B0CJI/SIARhKQdsOunvIRr7uLTJS0OZORgF0FKxcGZPX69BiKbpigEtJm4hgL8ecWbta
Tg9zj+6SOCnGeg2e+SZyu1DF0KWiJJu6L7U3TOtmGx7byaYShcBFOzL1O0Zshg2qUZEnchzrheyO
9mhD2hLVslm7sOURox4KjOHse6eYQwltMuFKxkhTwxwUbMrCeJ/KrkWBMkHbeqcY70Grfg3KLD+R
sm1UN25b9RVYRs4z0L18EoeZrT5oPUYDBzUy34dC5juMIwM7X0Q0GJfWzAHwFS0Dq7ocYA45WHcH
QB3s5gCRjfFE5EekxA3toDkaYeLN6RJaZgb60EZF9dKk20tATgRt0BituBFF3yqzXk0qN760hqRv
erUwt4kiWmGl+kwG6PuzXK1m2mnxnFB6+QYezlXiBPqXdMqMTWMwXFZG4bgg7VI3umj+60TnBm1Y
IDge8gGZw9jJ/Y7aN8gGiZcIXbtkvkhnA3IVTn2aFBen8VnvnREfT33ajGuGJpijJpCLegIoqmrd
wFByw9ezkACMaFcaxrJzkVPi+65E043wubGZ3bUBkD8gA+BAMhTmRRMNftI43wB4WAB8UFUfalTT
TEckosSqyvx51SdcxXPpsvrbkoGoXXFN0dGxRIAPLUjMeLTpch6hIUQtkXwAlrBrBLYpuku+Lt8C
v/sgQH/2l86c0IZ5/WS4M7NEoCqM5kDLd8fi0FW9IOqwD7EGqPuVmdcvPFVRgydc26yyikd8/r4C
LgrtwvLwV9KU9puCWxgSREpwnOK6PmDus98knaW94K/Ru6HUyD+k5kS4hcLHqMBSRD6BIgVHzqL6
MCUFsiP96I1Zga9bQYjc4BbpdmMdnGreYURGZoZLDMfcQoHDSerRSzlheo7gFUjy+IRqwLAzkU/z
VYsXZ1txKnxYGN2n5vSbUcAmjlH/NHRc/WL1PzkpTS35RqEXZ+TfAZk1AuH6cllJuvSXFCOriqwO
sKVQTQ9Az8QwGWIysO32aMPwiG4tG03FzWPJXNlt8qbqWfZE9e12LSP3/26MvH5iUfhKdfQilM39
YIAij6rbWamhE3DI2g1pSy0HSXShq3vSxjnmikU8UjYrijcq2hyPquaJkVpzvBZ5aZAdg8mixqTB
WbZ60GBU+VEF/nLoAWppXhLhDbHjKBAFEyxoRXIhqmMZVNAixDUOiWKj96xYUvAfZzPDRLscxsJ6
22LHyVSTEzds7hHaVYsrN2wc5ytIkYIVWFTC2cJoQM2H1nTXQUvWxuQxSriiDUYTnRZM7BUYT4AC
PIcjdVgsQoNLkgucLbzckndVA6tERT5OPMeYuSqGCVmWMctOWYlRM8qvtphkdH+nqE2pnxUsAC8n
eeBlEFeeULC41I+qxkHANxTKOiu4zF+0uR7Xa1a2wQ0BLQulovwfa9/VJKfORfuLqAJEfO2cJ3k8
9rxQto+NiCKI+Ovv0qbdzNhzzndv1X2h0A6ie6YBaYe1VkE76N9k8kJcSXrL9SWY4MeLgYqWU8ac
2SBvI2QMtEXTgkBhO0hgkwGk6QgwB9td1R1Se3nSqboShbGj1JFmuscI32fN7ASJPzZWewD9mJgF
keMaBTsMtd4vTV+9lVcR6NfThL98YO8ouRn5AiVw9WOai3IPwqgKd5aiSaSx7oXVIkkDexdHWJ75
BTrtAdslzzIo2UuNaHol85dAc9ML0rcoFJUWA45BEmwazZQbGloOoM7/y6k0rOXIxx/NkGg/nP4J
AVn50wbZ9wJh+uET0G0q/IW7/Dg64XC2ZQ+aV9RJvpi695igDPin3SAe1oX1qxhdbxlyBYBRmcM+
1TRjOw5SPMogcRd/z+8ByH6aP+zz/Ohhq3euQ/Zmfoli9zug/fykvAllXLRQIs1ih2Ao7FIwW71J
u0ynb1Isk+0bC9KRL24Oe0rMTEaUo8nyYhGlfXial0a0CsrK7HOOzC2Irn4vmSgUQ9GZnMXZvhz1
u8R0K/ugSXBEtqhfWw9WUwVrz0oatFxjyW2wGoXKpoy303pZyZyGr1D8jf5nNao8uz9oPVqpr2to
sLdNHqSmw82DJtFqMHmBTARgoGoCOnQ3r+s6/fc1/vCYtKP6VEnYH1ujMbdMH+xzySUeldjQfCo9
hHX0roy+i6LfBcR8VeRyZVuh9cNGGcSiG7n5HGSBjTB4pF2CqNN3HX6n+/+LmayiXulh3O+aMEfx
GwGDhyDGiSJermmYmYKzBQiIkjPeEwuCrJqacmMZG0vgP7wz5G58soMy2+h5GS2Ienfm5E0RDvHb
Xl5IREqwWPaofba6DdH5ksJpjGZP/jPFLykMu1lKgGRfSK6D7w/JT6wr8ta61EjHg8wDCYbI5Gxn
GVG6pCH6kvgTs/QL67q3FraTXS3ITFnQHGRvOMCl+8PCG80Lig3qNW1rc8vAnx5oHrt5MxzVSOQC
gAjsnLfNdAo84kOhIzKAryXXvv/ChRzuZqcBaUMUckXabtpB0yQpr6vVvBmnSSJhvDiAez04qWBY
Lvbi5IAqaz34fgC2rhy0C3YY/CxPYZCwn1x62N3qpv7JTyK+6QHtfCKfPBzcNR9KpFtkAnqRvgt+
soPjVcEOfXsSkFjRRo/G+KvsewDv6a174J3e3ddZiKKBeMx+KAtgssZfLYOZa/C8uAcdHJpAs4SF
jJLsR83i/2FBV0n0YhWCS/dcec1PA8nyV0vvf3Y+3pN4rP1xolSjspEw/g+bv1VgM2jvQMIllhFv
CydcO3HkH1losGXTg7Cs7FA6i6h89qlLfPHApAeoLIwsX8dBWI+5O+QXEoG/q175oLHa0pDc+ehc
3SXrJ/egjVxAH8IVZeEr8LaCt2q0olXLuP0UCCN7wO5ihU2Z/eSoQxuquENu5keSVWGoajTBGpEL
x35C2Ub2ACDTyd3haMw1I9CQ9lajnxpAw06HWp0lSJA7WotaQDVyohYEjmbKECBUmiL0H8zS0Pdg
eMlWIcgRv1gGNuUtoINOrIy1z6H+g8Q1WlTwX4VV6/VXq3wchhMASR+w5giArlE0qK1RaB6t1lwP
SMgDk9U3m32UuMl+VhT4F0s8x35bD321FjLYSYHNIgNmxJ6SFGlioRUEtRN7SlOQtstDf0+Jiswc
m+XgAX3KCVBOREnhseMAZAnQdQYUnIqt0IIhLoDD5Ip4wtui4RaFUupAZ6Q1a+QHpNKWElh/TSfF
Phdmejdy9omK9Gg0OPonaui9jWadstRVZeAHfv3vWQpWsWWPiu1F0NnDOpEJW9LybVrJkbCPCvZm
yUfrvsnakmxJw/ngD9qwHkCngS/t7GJLY8g4R8OrzYNVkfrJC7jiCjRlQU65miQCFH5bppPcG2y2
DgDt8arks71hWj+x9OoOkaj6c5/z60EiY7TNFacAyWZtqOwyV46H6+YsTzN+QU+wOEkJ0BDKWuCh
FK56lpkHSla44n4ch/rlD6vOjZEbTg4pdrMPGv5pDXMQoAd3NRhYc15u0lLtcJERfCgH/EspfN+a
2CNRzqlnmvuQWjp7QnRqTYUwXmE3Jy3F/ojKZMwUNGCNydE6oniUY9cCso7kNcqvMJSpfRhqVGqF
IbdoDhK3rG1OHNguEzUzQ+hn0ws8LDMukiNlsYuhLFctILQ3lPIW0h3uC+ah09NHAR3oWoA3H4AS
o1RvH9Im2MWSK4k+8lcWpHTRNrW23dRGpTdoqAFsmjngAUEm9tkVVnnCV6kXdEfoNlftOBhS8o60
oOuGsUr5zVrypSF3wbo2+35kTFo81ZJTd8wjt1/mjq990sLhr7OhN68y8BX9pSUPLUYguK+rflvn
CTvy3ktX9KMF8tjjUPTDk91KdiyaIV3Rj7PS7UeGnccbOf2Yg9/2XVy3i7EVnaOvC8dFfEQlZykb
PZjSAYBYDEIIJZsVHw0/zHmzfHRWqPkEWfH7ZLihhqllI5fjoZEdOTl+R4dMpJ/QaeiieOy3iM5Q
0+IvCztL12LsgH5LwiKuw53peNk0nF0i3gA+3fk+S9gQRvMVMtCBTVdwbdTSLGh2ExRCa/KYjR0t
ewq7bK9pfoTauBHcQVkfbyQhDLueuZejXl50lYzUeOYf9Sb5Wih8Yh4gklcjJLMCaHq8IQtSZCDk
MNAoNDmhEbRZ1TK7DMgLXsRgyIWW+sVXWSDthu4afgTtX/GSDPUkr4Zs2HlBaq3LpCq/FljSgpdc
PAJKBWQO2SBRtQZ5q9wj5Hxmd+Dv4as4Ddb9TIBM1kueOh2RCjojWadkg5LR2f8fOw3Ep8tcBw05
+DqA2M3G+khPNHs7toP8AjTm4QiEm2F6ziVpZiz7Dk+UgrPhi1w3o/01BwXik5a36aaqY5T1AYXp
y+iyC+CU9Mck65P7qDb/ITFZeZGnb3PLAts9rHTf3QJSbKEJzXrCQjA/GjYeAkgv208kE5yverS2
PRBVcmzH0cpNpLElC3KwBrQxC+VAMuXQOnmsqMKxh6/zpl27BYi3y64dtokQ9TOqBp/lCHjHapQ/
hwyLkg8MBPBttNh/QNVOdk+Ne0ERiju9eJg7+0g3anW5cmPQ3c4K1Cjld2bxQLgxndM8NHF1JxFQ
YysR9MtKBljQToVeGBZqSO/spAhAI0WnLHmroNe64MC863l7Z3AdABiBNsVpQB0IBF2k/2bRFOBR
VgWsZjJkcnQMfnZKC9v+2zzYC/e7JMUOa34nIvyQgjgQIQjLit68K+mVOL8hgx6gqs1bA9JxCvJD
OQJREwXyeI2So4k4bVRlwcmKgUTPmNFtWpX9AeaQfIzGYCMbHt6RqAGWxpHz6h/SkWh2mmXvnWQ/
Ajiu6f4h+/9Xp4gSU3SVpvYQPHT7Oz8OUV5QoCay/D5UIWghsSR8ygMpPuVJ8MtQS6PSrSL0r1nV
mQiBaOi8H5J2NkZIqD7Pwy5BE4+RhuXK1/YghkdDZ4+q2nuMQmoBbT8cMTfPEQB3ykeUKJhLO+Pm
g2caw2ZoouoUD1176Oqc73yQd9wh6MpWGrL3z2PZtotBlNV3r+T72jBAiyzQkYSKzOanlrHvIzD1
vzimi6pdpIGmKcETWp3A53udshtzedd09nVKaQDNvOgvkay7L5ow20WozgDv2i5AjdV9yWtck846
JfvQTrBxU+u+g7VALzO+sdKivgvK0Ds7YEjuygJk4jSsmmpBytgf0UinDkVmuuebvNOD+s5B4GpZ
lVwlrDMPZa6ZzPe204BpVXGVOgzsa0Hpa+ewcZNnR0etrZJ7hZHv0zEOVr6VjF+QMgRJ25DhL+b3
xdd2jNgmVMlortLSke8PX1y0YDSdKD7XKnmdFr236FXimsyiKNH2kWoKNS2gVJmtv4vRcrLl6AFb
WZFmraMOOzbUqo4NYJJS+zoepNUAqcGy1tewszOu23zcjybgGRGHvUPHFH+K7cDaDoEFTCI1pIOy
4DeLVFn0hW4uGZITiO2rLESV659jQNLtKLRPIpuo75QC0GLBbkoEkPpmPKU4PhgiFrX33SzYGKo5
ZT6gJrwYzOauoUx42XmI0+fx94oy3oZduKu4aoDFQC0tZMPGOFzw2I32lmpd+XuqWXKbbnKPY3/n
9Jm2mrEbY78ulr7hpRuSVQq6qtG04TJKsPBE5tTxFGiB/mQxc+pw8t6NSOfCkvZDPkqfyJKan8o8
asEpXoKwcZCfKQjsM/9H2sXhp7HR6p0FjqetaEX6/LeBzO0HI9b1BaU2UeESrZnW1VtKbdqNj3JW
p6i3pPXSOJ6GrdWaz/OQtLPx7DskVr31iqA7NhpWRmCHYhePGdbCEz5i7zK3LiRD1bh1CdH+dJTc
2s9yw2uxLERBkLVIw8TYkB15kE3ioGWBTek3ve4PANMM11agZTtgyWuf9QKR/sANwjMNGzvZVpkE
qIMP3rVsYKtBGtrnJGXm2StqEOGp4TgCKTFqEn3SpmjxQvItz3ekpSmBgROeaaimHFJ+nTIHRkna
hPKMmFC6aIFo9wTaMpNCGuqAWFe8YEMWnyjM0YTFuBbgCd/Q0Eh4dzR1QGW3Jc8/hay3nywwVNzC
IlVZvHUHX56+9N1mbQArbe+EWCP0pSMXZjggXtS1wAFw5UvTNGA/+cCi80BQ2ovmTwuU8MgF/Yg+
mAMAMtaqjxhooACilpnriawJ3RSIeYyy8fZtrG2IxmmSTXqf13qzKKu+A+QrwuM2vfVN6d6hPbM8
uTREJmIaUr0HVXjwzp5Ec4XHzYlqR8jqJqIRmd4cTZR9n8oiPxIeZusX6arS3XJNw/ngh9bO79rq
pKOk313EnlcfzD57bpmJ3Ae5OehHW0/jWjcn6wSBxh1qe8WCLt1XGfA8AhMt9Cpv9Ycsy1ETBaYM
9AiSDX3NrG2G1Wi47sbpzG3b6OyB7nA18sLQeqCIx21EOgu6XllSpOSmo2dB4bBJd/PLmG8ioVjb
965br+vAjIE9HIBfcXD6BS2Hc+zXV7EHoC4rrPASgRn4PKJn0K2GF2AaIZGi5KJvg1WD//qevN6b
zbORGc1mKq/aqdYZvuAy8atqwZo83RUCVaypB0SMyh+TVRNZ4Vf8Du6II67o2y1zm+RbiSfy0vE7
7f4PJw9vw1UapPwrHvQXN3L8vVYAc5sa0KhJjc4ygH0vMieLtn8oaDjLuJWHiz42QUntdoi4A7eY
Pw8a/4HAYnXvAef6MbE8kIUjJNfbRrcVUiqyCsTxKj35gZLG6j51+GTFA+0fHxvpfRlqO2xQELko
huFSevn1EID3Zl8n2oO4iWZlUwwA7NWwn2atJQhS/+qWj/6OcSM5kvE856hHbF9iulmuF2g2vdax
sdTywJWG+xlRl6dUHYAF0YEkMtQPJAuiON1pVcCWpM0SoT1oPZrFP3BAW5j1lBrlXw4mrkDunYFn
Fmvq6xVINjuQf26P2oNy0AwVuMU9VfTIoBRN3ILbO85+tKBnr/Ge/mbpobdCn2xy+sACe3G0fji+
N/XAIXrwwnLTmHrD9KZi+8CrjWtL3VBHL91QG6fcr5tNbIco4DPw286GaDtVyJuuPw3TljtowVU/
BJRmhBvDFP8QxECPfGBu8O41ZmG66txiwGcGAgBY5cG8lBvFcxJmH5mmFirh27TV95Q8s3obIbuU
L/yhK+wDSu2LU4sh4Oi6Y2T3q4br/T0dbNQY7WwXYWqpOKtadSCFY/wawypD8+1v08ar8iUwFLXN
oGis/nCn4TwH3FPeIemVyT16a87ElEjMiXSGRSCiuXhSHvKSv1HOfIw+R99K6/qniVZx9hd6nJFi
Fg1Nj4p9kDtubBsPIokYxKEzdP4F0BDLjAOKPwLM351WDjHe8ynq7/HNdkWjo4E/KcUlsgKsEg1t
pYHJFiGrd3KyKA28oJWSRpprYNvt/2Qhotpz7M9t3INECv1CIi0w0h3YPZsp9kcy3bNBOWbqFwou
Dogp7mgON4t+WkVuKjJ7t8nUiy9K4zVF94wmQDdCy58o9CeA9teFMUYqaqh0NKLQnhr5yhJ/j18y
rGJ0UKGChxa8ZhmuO612jlORCymk0iqFbQD7aVoSd+mvPJc+tjbsRNu7VvDx3tTGE/HLJrE53Csd
7eZIV+GOIJ7Ym+6//ADnsGAGyB0quwWnaVHyJ84C3GEeakU6QMaczRjrwaasjc9Ca74RHYcZVWA0
HNgPUPRhpaacNPO3Ewow+zM6Q+J1Dm7Vz2PfT05phyJe5VQJe3tdTkRBuB1VroIOnQCjFABm0e5J
45R1yyxBntigbMcbm5uae3w40EjqAp2sgz9uqXRE9IW2aXFfAGYBr2WKQgCs4WNZ7aTDkiIZZEx2
ih9u8qXqFJqP7P51PoAFhWcvkSeBypq1prsaApypkS5bS/9k6QbqMlScIccP7ixsRCJov0/GQYEF
5xw0GPrhk5ED7+K/HcLCevICHWTsqoEUNbzBpZZAfi+1AO9f6kC9KSS2o3ufBS/ofOvRsaoUfRdv
HAYAohb92Qy9UpDNE9B88ywfTYDa5WmCWhSYYLRA+xVHeCAJwJWuUHCC25KgfkBza116My0u0bCm
gSS5NTTWJU9BlN4pY9IEKZI+C71G1VeMEjjlOUa2daEzOtDsGdjhF01g4Q7HzeIoZLXQzEWFFDpO
dcJMm1Uk7IwY+wyvWZG8VX5v7HhrgHSPDO3IAOIaK1y2N61ukk0zsKHYVVyGFl9kRSYXKFS17qNk
LHd2JNN9zuxBIe/yFa5Vfu2ld3a1UPsJ6poduqPcV+kChZOcwEFb7tB7ngJqphnu8Ni5OmW6c76S
3sgdYhzO5BSg8Onej4e1maOZHswK/p2jIODpUPTlEkEX/wzYtquoVdtYzVNvGSWbFdgDyCWQP8Bk
+vckqR/651meRGO0B6AE6qLVtWbFPAkpdLQdruLRRnBDIYZUdfYZ2XBvXysgB93sBsV5eJUBrkLe
kYIOSm4i1LxnytOnRgpUtU8yl4bv5yQ7Et38deU/uZIsMsXkP1+GHIrf1yL5PIeyp88LpK9d2Hrm
U+2AFtmoDPNYoc7geQCGVqHwbtLOsDZJXg3TMEFStcg6rEPQFXNwkGMGYSPMjCT6VXexe2+3zXhX
B1G5IPkf05ox38rB+3Da1DC0z9XYmv867WhqgMbrgM5D02ZBlwO9Q8WdK61hOxQIBOsMG4QNgRPR
MK6dt0OuhoRkpFdlsJ61Qecu6nz8x1ZIEgNaDe+qRJzQ2ApcCXUokEztwKDxgEwpgCRagJLWWF4c
SWmgOnztJSguJG3kYRkkWjwHSUuz5XZyIuVtNqPTsD4mWIoPZiscNCeTNs8A1cOK/jobL4Z0Z6Bn
bWE12Yks3k9Jo/r9lCid+/gDzl9Xzfb+A9LXpdlsO//465I2VR/w376ul+qg9pVOuI0jZKpQLPKi
lWZ/LhAcQnQdQ+D8WfhNiG5N2iZB8YR09PrAwGD04rjJw6C50UOMdNIz0JlQXY/0qlmhXI3mIKdI
Q69DMXjtNEfhgM08aH00Eivj1MseRr2LHuoSgUf1OUZmak+Af1j2jaIAGdIgOVXEDoKgMGLCgK5L
83CsFyREyeJVPQlpTD6DFSIVHYF0dbaZJ5tlGRpcV3rblUCofmYqctEZyACxSu8vEsQup1LX9FWR
luzbbwON+4DTs4P+gprbYTJoetdUBoGTodbdSlJVlO0sOi+378a4cE6G6ccrYXj8O/ezlQOqhS+D
DSAx1O65O6tg/DluXLSBw4A88f66ejom+hvjuoq+N0A1I88eUBkbNJV7O+e3JxmQZy+rA367/DIm
eX4vvKJajDzuALw45PeNAl4MI2Toq9H/RCIym21NoIZMtiS72dKoV1OGUfCtq8EKEAfNA63nBlCc
opOsU03t7JkhEXCndLQOpFEE3Wx587vpZkulG2uEqZBK0R8sq8FfTejucRAt0NsqawQUZFC6R6qQ
jrQmP7eF1W7sJtjVqiQ0yr0Y2PIiPfgWt59DT5vkCNTF6wGQ4Yfa063nRvvJM/QWiz0QY5LTAOoP
ALQOS89InAMTwDFf6Uo2nd40rd0M8SVFN/nCqtgaixT90bSSamvHFrZtXICewEwR0mJFeWpFaTzm
+Jmfish5qUgpqhBtpwWvt+QLABz9ESjqGvwQRwGftQfwpclUsyuUjY0lyntwlds8NCuJ0jiFbepU
2zA1jUcb1EmPXyzRjUBK0v3rXCj6WmJ759xTQNwQHjpdzAhUaYiRdy7wN7CmQbnuLWRuoyatNqto
Cqo3yiJRFoYVRlNQ/TYHmhP4kysy7885TMOf5iAnoBm4W2RtrlfJAfF7AI5ejJ4a016YgP7dzq9G
eiGbYftWQe9GetOi49dG33B19fhIQbLpVU3zk7VmgUg2FeIToEjajRNa9n6wsuBBS/GPRGFY/sPN
+yNS2M0LWVR6+5eF4w7HPPbkS2BHHV5Uvy3EgHAlVyVytzn+twVdReB21qzABKu0rp2dNHVXpRzz
l3rggKftg5+9nqOHs4h/JAOQJBEl6x9DlIVt0fTeHKSuBWfJSncFXpX8RdTZ7FS4TvSDNQwNT63f
TU5x4jYHnvbjDmmxYyOK5CEzsgPdlZrnxw9uKg50H5LuNkI2543lez8aobLtQPf9+1kQ0k8eWJIe
aG9Iutv13vvdrlCBS2hjesAlsrVw3FVg4drEejK+MjAiIRZYfflDLpy/5KI0B7L3fLf6ksp+AA6n
V2xIfrMHVXa888Tn0quS1ZwVFr6Tbmolm7sDcmyFJtm0H1M55kLJyHdqKqAx87pkRTZ0oLlmGV2E
ZHgCX+dHwV9gJz3QUtvgqI1WcDQ1rk1nRiDDTaEZgJu7yciEjP9bRr4loEsWHxn76kI0ldu59q7L
8hNVm7UKU9PmKAn2ZVKt33QezELqU3CN3AT/RpHDxstOkcs+S6o0iQfTWaVl6K+nsUzEsfF5eKGS
kp6PHxtT1QkdPnAwh8fRREO9fbQy7WEOw4+ty49Ya3+lKDaFu60miUhEcW86aFK+EZEpOY5cTo5k
dZtrnv79XCS/WZEPzWX+vuI0wqPtiM7HL05rV6h8QZ8bhcu925Ai5LHU3mrZML4dkhbpQJ6a1dmy
te7cm3Wwb2L9IM0YdQgkm049pN33sWEcSEaH3Cl6lBThAMAZrt4gskAJ/bKs3eFZQ6DZi7WXQpbi
e868Fy+1xXdghk4nKGWbTj5W5crrf7j/bVNznrx2qFV7d5m/7f7+KDebesRDri65t7Yb2z6VvWMB
fw8d1RlP+abiQTW1YaOBAuyhhW5fkMyTn03vU6SsPnIKPBPvbLz6Xv526uOCvYTMik5djj6rhqKe
6iAjN73HGmGWjCrW6UQC1MgJz3aeroMd0M8LY2tE2LU4nYFQ6M01bZZaUIpgmrI10BSv93a6IwsV
4rkvA25sk2BEEl15gUMH4K7SzVceePfWLTpY94Fbp58HDfQc6kFHcp0l/izvQnGVu0AA2pfukHy2
hbGd5bP9e7ko0fbS9nGyvGaKcMOBo0M70q+bfvV44z/qXqCBg7m+5pe8Mn4kq/m2UFbIsGvH+X66
iWiu6XbF9PNcWh8eRIqmIe9JRr7zSPhsfdiOa4CE12uuFigksx9mPZCwxjUqseWaVFFW6w/YvYCv
t6ymh1qugf910ZrmhmTTcHrcQdanQbipBDpQbUXNbRGfmCOktioqB6zzCphlBluhs1w866PNACr4
G6XFVa6oHdNWPU+C5ayY3Tv3E6rY2ZlM+4A9xHbanFr0zIJqxW1Rpo0VHh0qNHIXWJs80AgBNbHD
X0UsaUhLPzsPweTVBQl4o+HlgGj3jIjx3bwupHkdQBIDHwIrUDLLzV/ztNrgvZ2WDHwN0Zm4Q8KI
nGjadkzuSEkHqT4uTRvU2EAPRcz2vdTsfSGrbklveS9EIpiGtKygoeMBU5HWB/OQtECDwu2SnDxF
jdUmoKMO+vGbr1ivQheUWYCXBTcVjV0lpDM6REH+NUiw6ibXAGi8ckEuNJ5nCETPgfpTPf4hn2Z+
c5Eh9SMgL+fdJkcib9+74ZNptfqriw0puHGjH5nKDlV97F1AWQo+U9X0hhJE/5tRnsnALoS3FC6w
h8u+KM45cOtXpHC2DE0q39tKlCun7KIz3ofZhY+atRRaGf1wzE9tYYzfGOiQV05T5cggFcE2LLCq
9OsIzDrqPs90q15ECQvv89yxLqSgFU2iFBo6dyZFoZlsEZio4O7Lg2tw/PZtxd3Z190jyTppo3Ro
aIfHEtu4DQu17g6ZTPPOqPQHwseKEbOnUSc1jlwVEhWW48o71//V8w6A1aZw7XsbAGt41AK/vLdR
tTj4db8ck9rYoOzVuSeTEEu3bdqC1bTsFdVAI0C8KyLtRNrZTsMNG2QGMPFp+hatjIuG58Gu88t8
l+jmLytLbf2I4vXm4DR6c0C/WMPWrQD2cux1CDHX/dlxEK7vgWgFvli8fS0xRI/gA81WWEmPn/rK
z7GFMRDTqAG4KroqffW85hsArPMfyNOei9xpfjVWvkqSzI0W4SNC/UBvZmm9LHwW/ELOAQWhafK9
j/5xhSifraYZ1pzpLvb/uTgaqcR396zsaUTb8CLMPPmDmeFSG9PsV8L558YerBdf6xHBRXgVJKQ6
IjMWmm7dsOQPce61im/WeB2sdt85RvpLd8dDM/jla4doNnfMheEiLsO7dnzSzRzcclaZHEq3Tu4s
j4crw2+7V9TkAp01SX/q2EI0aTx8brt+WOeA3D/5RmOdcKeKtdu64sVt4k9kyuS4j1yPH6sW5XIo
rbeZLL72aRrt6qqyNrSr/i0OdJ+/EZv5o3evG8WKSau8bxQa59gXfNsCpwsFTXH0RDJEhN5YJF3H
t/UwIiivHOigBwO29bU4cg9tGuOQfhYi0b+HRfzHSQ9VDHIbUoVAChSOy17/h93fc/HfU8xzJZw9
8iZKFloR2Qdw260olU+4+HOyfs7d38wq04m7CX2WtKkCTKQz27asvR+u/cbW7+iZ56fug/tuRDra
dildXSTGbNnpzX/70WO1TOyP/OiBrOZ8fwUakd9Nd/tkdL1/8aNPdvucgcUBz9I2n/QRjYd6HIuN
QPHAq2ZboE3J8y9ChMau0L18kpfY0JO8Y124KtCSda+7bbpO9LbYTn0Kash7UWwpXTlrqcdhHk49
Dv/pOxjlqRJBdEjQKHpOFaYQHeZhbqwQsBtPJI5vBo3X4T9JZpaz8r3+ajFIFoKnBFVdFJ6wAQJ5
1/6goMWcQLhK55jEFNdXtuIXnc/Jgr9mAEoSYlgl6qnGXsbr2IuCNYVo0rrIH/vgMAdoyKBMi2BN
sncGFG+ZZyCDWM1gGoc5gPOHgRcb/3qJsEE03Ry5u9A8o12izjPeEeiubAfzEiAM4Rkmel+cygHX
mdISBi9p06Q70IgcyGJI3aOvIZiHMo8ldfnQgeftOavG5EKjTG/7nR1oObgOfP5EsgGYMLOFmWpX
C98Po6XeJ+D+3sYOqLf63GxQoo1DlIftWdSlACVAagNbwEO5EQlBOHi1YU6DnEldu6ASgTUpGjdE
JQ4SGKsEMNdnK++bc9MFYmV2PABUT96csbYNAaCsTvGKlRu0/8qFN5bAAiZhpTR05iH3vBelezfL
C7ReXe28hq2aLPo1IKJ0J4vaPNqpmSBbmzevINGdylEwF/jvBLoZbTswj9Iok3XWDu2rX6VLKrXz
gEO0RG9HcydGhx0dacdo0Ay710ZPJouw0NAHadXyzpemdUT1S7zuS797ddJ4smDY9SzbMJJ3aNYA
ZlyHlLn07f7VZCggVGHxET8k/Dpr5NAK7MY1y4vWWY0Cwswo4yU+vYe/S+SdYz/T93IwLp3Pu3FB
ikpp6UyggnMhXLPZknHdmFc30uqx3e88a3iZ5X+YmVL/olVAP/9DTkP0UvXbXvPQM3a7IClmY3SB
YYEAIqw/PhdZZC1QyMuuAzqD67RbAIJGaJ/PCzzImtfcBOdb2LveOVVn87DPirvAbft957ZXCzIj
C2mjaZG5vbuYZeRPQzr4KPzEj6I7zfJ5chSyxyvgbVUrkqV6P44LupDV1eFJkzWIffCZPrq262k6
YNfScjNfm87oQjpn8R5sRI8kmuXztfO4/uyDPnnXBUgVTV+AroMe7G7tR+D7RDIRRSkKrhgpnuAw
nXIGTGMa6wBLOgCTAPpJ9Ubw5pQcRArA3SVJ6RAhsn1ARkFNQQZvHN6cWlH0WNiDvss0jY0LhoYj
VOFWBx1Y6Wc6VKVuYaetxlpXfPF8v9sVAE+ftCTnqOc+D7bPN0i2O5PtPAEZk0mPtSxg0ydP0xD2
dd4EoDVLxMX19exFZ+Tq66Cbynz9ieaY5UAdeEDsINnnCaow6MCEibr21ppGJAqykL0Z9gVqfNES
q2PN/E4R5hhOMq39ISoE7ud5Z9tuZNVZk0vSgfLQOBnyq1cHaA+LonHDfPxmMrNH6Rqy70AQccso
WoeJZizJSHOd2FoBRxbbF9R4rCajyWGMIqx8i7LdIDNQXche0FQAL/vHiguxm8xJQzZB755k3IgD
iaZp6DT2k6VIJPBFblNN83HfOGfYeN7E05S+GIvjWJRbsiqrKlzakaWtpynbsU33SZ0+eyLpAZoc
5MU21sLy+k3Jhw4WgMPXCX6vb7/tMORi1ZvAXyCbyLMTC8WeXbxMStdZT3OyXEUR/LqbPgFZThd3
uv/D2Zt1R4oz0aK/SGsxCcFrzoMznZ7temHV1EKAmEHArz+byOpKd93ue751XlgoFCHSdhpExI69
2SMHp/+ebICfWdC4U/tQDeWdrdDw5OEWc0fDYSh3XcXLPZlokuw0pEMEkEa7oBl0JEJjK4c27G2B
m6Pl9VN2nQks7W+bjj0OaOJIdFdsQuynDnSYIOADFBxni5stqvHk5oNg2eLT6ZjJeDtI9x38N+Fj
D/zigz98if3YzpfNnIJxDYgQCjRL4p+kuFiDA0Lu2bXshbXx4gqYx3mIjHf42DkQnzSpcx/PpirC
e3rcclD+UHiBN1BdGet0DTAdNHaA2kYuADCoMBr6VTQlaBgu7eSHRDN9Wf9A1g9an6CcuozVNO3x
/p1tVV50zz02nAtyaThuwmhe0fGq6krxJrIKtAkcHIUgIm3eeRo3q6os2N7g2fBeFclKK797EX2S
nBmbqbJmu+6yZp01tdnRcJIluOTK/AlELPKC8tAPMtvgbtpkWmTb6zAdXy1QHtrhU9p16QPnPAWJ
s+PfNe10JBPYk9OHVmu0+eCuoiPQoSzJre8f4ilKLuRFh7ZudqlbmBONBpWkYCgq3gqRp8faDhA4
NOgG9pkj97QEufSFWy+D+Z386pN1kCSOitCsaZrWYtGPGJ0/a9kC4dzSUlJA7iUdQGJ5DZNu5uyF
PaSL6zgppuDo+e0DLUA/Be/QbOrLcn39KewKNH6QfZs/59WCV62Vabg5X4d5VF+GUMR3tw+CuqNa
oCnP31+vAhB3tGDMF9dl6KeqnAgQKQecQXRpOoQTmqgbu7FXNKQF8VSW21Drbnm9nAUqqx2rIEj1
6ZdTQ6DOCsw7ReCtX6AryUWmtkSCp+2y/TV0yHl4X8gPNhb5AAKmck4ajffXyan0DmhNhnIzsgp7
4QzJkhV6+Jo07bOT6fQ5aZU6CMsC6my2T2Zfp+30pVZJu+lqj+0CXaIyHVR3NA/EqL3UQVWflMsB
P+WFXnTJYD/1g/1q2jE/mXnkl+G0caIeBItVaD/V/lBfgiIDBWBqP5Gpt0EHKrVUR7INvSx3WhWo
6VIAd+TTYG+irrNRKgaL4jIb+2RPi4M6Lz1YLrcXNKSAEN8F5tvDA5n6CUmTbOjrLS3eWKgIJW7+
Mx+n4VgIP71+ZqbQmd0N8v76EVrXrDsg59e0YiBSc7a88kwr0iFMkq9FKuw7Gg28l9tIOD36sPFT
TUgWP8Rxubp+5kJ3BuX4aDjQbDqV7k6oWYAQDSLV0oA+0ZqeaCEmoE0aVhDHpQsDuAIYeox+vOtK
WTmueibDCy1UhVDHDacKXALzL3pCAvWuKZsvtJJTg6q7iBxzyAtvvB/bdN2kAu0yZqqcjdMBc1jR
GBmgH3WG9JFWZfc4ZsY5u6zAHwAjOqAREeTprWWtsiJsr7Z2MG/haAN5DqWfR1AX+yfFy7tb0Aj6
xjX44ZI12SjSMOtBzx2lUvgZUoCT2Yi2cAC8sep9abL4zU3zNTpnxi9+qZy1XTf1vuDjJzv53+xB
otdsJo8g/2pep57Xme20jho7tODwfm+JdDiUnrDXLURMnlHUNyDoYNP3yZ6w1zDeXwEYr9so8j8g
oTUsYxFUD0CmtWjZa61DDJjiqQCD45/hnkC9RUlO4dCD+RUuy6K+httZZh105MYnujrSe2gbTtWX
Me2AEQRX5K5Lxhrbz8yG9MlsrHpo8lWdI7eQ2Anva0dgxrj3qRDsTCYkgD7HJtKgJYeM/xprN/ei
1fL+eo0ciKcNj15VXIpdyZBB6wrXR0KkWE3uqL7pAuwwxnFB0Di63n1SghlXlHb8DfncB/CHqZch
iT9HZlm5Iocpb0B03sYCNI3Nn5GirNRL+vuaaVVdLNQSVzfRDjq7CXZEMRiie/A5ohXhb3EP0u/4
Tz+a4K1I1r/g6Aog8YVjBckjHdxEfvijcNBDBpOGXPJFpj9oUNZF+jgMM/t2UoGc5ndMJr1pZRkt
NzfbvM5UQWKEov6f1omd1l2XgYc8T2jrxQhA7175snmQ84FxKMxbs42GNHGzjcRtSGOQieNhV9v1
Ax1oLbIl1KhK4zB17f2nGFoXnbF1fAhZIFd6COy7qpumSwygHHDJ4fRVtoVcTAaMCNzw6ujmkq+s
rJ++prwA100WvUdlnm7DQiPlVBv2Kvx4Rw54qY7/XJImWF5/XtJ3fcDa5iVLSEq4sRe+Z1X330tC
892+y4Y8PA48Oox+VS8L9CC+sxTLeqNjvpseNSNIHcaL0l+inw5vf8MAQWxUGb9ZbQ1+HitI39II
bwq4H3dgPMCtJ0U3yNnpqmIXB6570MxrjgNkwLfow1b3pcmLNVAt1dO/XbBP810RVoIuqD0BwmKQ
nhzr2G2+JWOXL6yqT98gMO8ssavpHmv8T6+t0CnPjsOL3Rj37gFkCs2xny/o9eDHHO0YxIBQc3hy
e10vXVuk7xJatQsocXZnPo4DmiwgqVlvwR/ubhsPdLUJq8zCbxz/Bx7hkzL1dzSZzAIn0rlUKK7v
ybXmLPgX1yzIf7nyMv7lSqtm86p9pGlVK2WfV/3DtevwePvblT5APq86erb96QNYNTcXNvQLjqr1
Cg2v7DBmbHxOOD8l8y0/zdS0qgL+yx5Awyyb7X/4z3byF/M6//S/rVPY2OIYyeK6BeODFDsAEhV2
IV6xofQt6wa1sTvcCSlfS7O3IRAjn53/19jbynQhShvThYYg/OlP+IbFC2ZivmNeFeD5h9oMeEiC
rfEqcZdD3ulqu83ezv5XP1qFSdyC///Xo9lxvq6ZPwF9ltvVbmf/5gcK5AWUwzoQ5OI2kk/YhkoH
pKBqPlDpWvHC3RgkRkAVOZe3dV8x1IPMd2719QO4SNhdp8Xx2lnmS83uchEcaTLCW9eilaPcdL2X
XxzPfycoRV609a5MsD8gVMTE/HIpVTgcCQ1hrHY1gR3lGS+9xf8alI/dylLCeZ7SODhq3RcL6jai
w63HSKYAWfQSjRrXJiNqPKLpxDgtGEwhsYcepAmMUQqEIUXnLJgr/O89yBeJ+44NyTf01g2vPjq8
1xLQrlNjj8EhEtzfGFamT9UIcUIF1Og/g/qi+ByUjSI4BP8MAj1LtIXuTb/iqmPgY2Ehmum8sGFb
gtt0dg/qBALd1H2+skCqcqQJguCQnYZ00A14bGYPsved+OAyaDc9saHMildN7TbHKxvKPJzyrjle
2VCkvrhuVK7iytXPAc+BCOl7Z+s7Sf5cQEtwb6wiX9IsSIPCywjwmJ2Y/JlMAOVeyrEazzQq0Ey+
srPC2dIQNF5Q02pTpNtptb/DafTPcLrc6Dl4YJtPzLjIWZdbMfNW3VBzxRQWVxsB32iC/LqO10uy
EUqObFWmmuVoEu8O9/v5vzivUn+fo7MUdVTv53zC+uZ6omaLnPA4/3vqP3x+hys4/y8+BpwC23SE
ZDqAEF7uI5Mdn31l4keOpvPHznchtz24bwDHpYewLeMVDZ0gr1flJC3w0mL2n0FDgZaJjP17kCm9
aU+z6Ik+uzx1wdHlAUzqGVRP53tznQ+PHC2HT+gXtI/Jb3uT9o+j8a0nXzP7CJVVd+EmaiMdXT1l
WdJf/FSsZGfKcomcT7msI8va0SzreXsnZfDlOmuN/o+mDtix52P1BM5aBkUavLiSLx06Fxy9KPuD
mBiLQzvKX6XFJQKh50OYAOPEPCgr5fGsDzofXB8UEQHA659sCZqoF16SRJ9svhtiUx7Y5Z6WEvhj
LjRgDBstanfhRDr9Hrn5zuuy6h10dOlmTAaop3UlGIS8ELvO2cPxmwNDl+1bzEEc7UmQMavBYmiw
AyiCPIDBv0NXhnpD5dLdZNnY7YUXmEfmshxCem7yvZLjfY807WvfpGpbB7XaTzZXT3kPhDKtge3/
IySXxUuTgpbC7xwkxOvJempRuSEHEXgvwNRWO7B6TkuvTNijLZ0OPHJRdkDjQAQuSXe8G6vmjSbp
EHpoD5Aof+6HsmePUWVNJ39KLuRPHmwSIJUbnA7tAfOSc8VNdtlhmDqAGfKagcmyBYUUzZZRKe4L
x1vf4rnwi5VovWBDV+ix130AJdeC/OkQQ5NrZUNXapOmfDqIBIyQr2Vvjzto/AQLUPM5D3XpGuTW
p2YHPr3gITWuf92MyM1gaufHzdOK2S/PsPUhBPGnJ9c8AKl0solKpib0RxZo0zZdE56RuQ7PdGbp
QO8DT7zTqJsn6ex6cLutjBvvePW3mY2vvdsmq1RYYnVbBHjzYiMSiGLJIuhPvCn34BasH+gBmBbG
kIlGZI8LbU5elO+j2csb3XHfZS0kszkHDse1XutQxmceB8CFzENdsvQAWhlrmaEl5rVFY/PGLwBP
pFknABVAFXNvR7MZGPQXfmjVIAVCbBa4lyoZp4vnQ8XbaWZl+Mlql1GINJsT+CjVzodMFus2MPU9
jdCLE9810OiYLF1cHdAzN6xFx9W64hlSmL2Jv3dZDO75ORwvPhlo3qHS9TsAP265E9D1WpIHTfiF
VaCBIJa76yLFkK7AnO9vvAQcoE6ozCW39LQgcQOUel6NjIvntG6avY9XgQ36n7wPR/xyYF7erWoX
IF+K9ICJh84uBBUoEq+9z+UAhQfghSpcoLpGkgNFTlz+iqwavRqH7gWIdf2ch1o9iegRjOxgV7VG
60cuUueO5uJc5GvGrGZDQwX41aGEaMyChhKKDnMkiFv1M1l+Rwcmz5+txv7/RA8utuUUkHmgMmJ5
Oi4bt7APIYjTNoVfyZe+Lv8q8Eb/I7PHte9J8WXykFKeauafwb5gHaKoBf/G7Iqy6c01zvpfrgGk
1M418J771LsfI8d/mMLmioKgEVKVW9o2x6PC/9E/RrMn7YPJc567jf4ZNzd8qwzN4qa0vkTpkKyG
3rXPiYIQcmKqbjPEpUa/EvtBPw2TakOudgpSPnIFTv0/XQXyOk+WB/pghrq9Kq125zrRlx6AvnMK
8L61oAngsfKjG4ASc3ajw9DbmC3tcFqhL+qlDyFb2IxZ/VZJUH/ykotNU0mQhoLffyHQMwjmtrF+
0wZVeSOrZ+wjrYesmM4UFAg2HHpIeSwpqHcgxNAE4JanIM9PC1DJdPJcz2s02bMEmu9VBEV8MYF6
JyfgS+s9LQEBG7yV6/ADzR1q4etwvLhp0dw3SdItOssKP4Z8bJZxbGNfX7H2CSn0C9lRFNTrrgDJ
boQX9Pew1NeF0L1uth0HMzytC1KTVYP84iv+3euDiVD/rz0VfRgne+3jUK6kF4yHUqHpJ5P2yesm
KO/+PngPCi/Ql7HPfAbqz/4e4K/47uY0BjHu7lmT7q4ufSLRxRTV+ZPETRIJxuQhA/3KU9WDgtng
sKWh5JO8s/1GLlwPWbll43HoXgr7nmaFdtlKgIVkQ8Mma4sTz9xX5I8hLmEX473EC/y5edYl99F4
7Nhr+lGFZsexMu1zj+8TeBoCFwS2+NUCVacXykvyS1U07v0E9MD1VwUSsmEmWRvuOu5A+6Lsl56P
+81WtapdOX2BHliwTEIT1WP5Vig7W/vIgv4yzjNs8nuzQq+g3IRJCKG+2QiOL3NCIQEzwyz/nY4p
6D1abIIXNFW3AU5lAC5hz+2/ki3MvA4sifz7tTOhGrKNLGO8Vc+UmWSLtPqS5Q56u2dOzarD2xr4
PfdX/9k0ee5/B13bIVTQ/hFU+MjY0kM4Cdy1mrOTU4FkdiLbbNHhpV+vuYsfOZx64BTmJGVKqckQ
nea8nOoz2f4vcQ3lO8npdxyNrsEteNTlCTkSCOeQvvEseUxnXJh3r0KttrcYpJQiNMntjFF6AT4c
FHvm6dJFD5EmpSX0QgQ7FBP0IuvcEMz+8Z6Drfg5MDEoZnDH3NEQUMR8D5h1sXS4SZ9Tt0kefDz8
aEQe6MB7Hjnq8+4crhl6TyYPydvrJBo5DkkOyrJoKLPnPKjdx1F9p2iydN74Ez10wx0EANQqy/Lq
EE3FO29b9mhMbR2VDeb23qqjOa1/ZPiivyRowts3ounWY+xHX2qfgxo0Ym9+WFU7O64dEDXCPz6H
pfK+gPQkwJ2TqZ2SWfvedmpJYeMUW2s7kPYeVJv8JXES/OIQVrDOrMK2r49BktRPtcteyF4rC6T4
eAMHAVAXPwCaDgYvuo7rA9Mb1jmoqpMQpAjYdUPmtburmN0djLsDwnp6C5psPLUDqlo0FFYlNrXC
5p2GkRntBWqV7I6GWfxjAK/YK4jj2num8h9khXh0ukPWp1rn4EV6a5TTLA3IpY80O3Bnk9kgJw2b
BtW+gF/IbA8lnmN4Mq4oCBSZ+UpNuQtuA3wqBuDjKLT1AMI/HmJj6Q3CfYCku7sIrLb84cq/wC/e
feO+5y2ruIjvbQ+ZK+3XalPhLe81nio8w4PyB/OLx0br4LVWkgHeW6bHgkXiLJxULIcoy7/xJr8u
inQQJIZyO3ww6eitkyxZEePmMLNcd2CRWKDUO22uxJxkTIijMwtks+jRjwOw2IjXegrqK4CNrB48
5ja3mkfNKrQStqr41lnVz3oAoUruNpCJd5tojZK3/pIjz0EOfoNfihriAVs35d+jcBpcJ6zAOudF
IF6coMt2YlSAGsVW8pZO477RQ/HNrsxMh834Obbc7uSGrVjShN8MKxDIWU+dao/ggBw3Jij0vmt7
/Qy44htdV8dxi3cpSPl44A07Wiiur2kiA+ahS771HCJ7jQVS63IozIPnQEGG5huXvUPGnj0FE9RU
TNraq1oCXYCa11ViGLp9e8sDUI4UhklSGNmafcwBt7uOZuXhf5pIh7j+2wt3SnbImg45lEDgnmEL
dRS2ox4EuCjwXpFN33jSXJDl5i+sQsauCodgG06F/6IKfVGJO36DevCw6MDg8+BbTnIsurQEP14N
eVXzDBy59d5FQKyIeFwjRaTBLdXk7yHeWQEbix81irMP+IcEeWGk3ycwe2zrTIl1OHvVoQKntl+X
4C9p7RcosCwLYJveeVcBiw161SUtVhnXXdo8lkea9ftm4frofGsNk7t8sv2T60E/h67Qoj68hrCH
3tHQJNWlgrjG9XPwRD/REvQ50ghgErpAOjH0bM+fY2hzyHzgc1B0LIPpEOqZyWf+uGA0XMeRy/bg
aTNHOvi/z2iosb0roVL09/TNBxyRyHR72bAkW64hhDuhwHpd5majs9sE+d1sooAW8wLUkF+SJMmX
o0D/lYbQfOChvQEKR+EzbmA1lNYy9VqDZ3AJ3r78zS9bCNg3U/uOvCKEd6re/ijiXi2caBaBsJ2v
FRRGvnVh+GxkZL7P+e9SPwaFCwGaxPRb3TQTdnTxdE58Bx1DEwSCK5Ms/rCTR8XQpy1aZEJ63HGc
Tz56CN9k5Kg9+VHs9ZB4xTGL+x2N8BtFVDpf0aqg6DtkqDvfrn27ZJ7aB92V4kC+17Deyfq9dqtn
sn1aLwHEZomKRLe+Xfz6+Sow/Qd+x+/Im34+cmlcGxJoDh7Lt4vfYj3UiRddM3gbirh9KtevynMn
Ftok8RI8ndMmHFxxT4dgmqx97AVfBep+AmpUmICSg1ppZHdAmhH52Vqo4liJwT9efaQt+6M05Qnd
+cF1FQqLwLGz7jkSnLLHxNXZH/33JPSj/e2S9Vj1pxj3xSQCfArdLmrjD/d12utTWICyIKgdtPrS
qZE2WhgzPWzRPxmfpcric0TTTsKildNlIJ+cY2iG80rjNyCacQ+asvtWF/YeAhHje+S9GceB/Kbv
WWsQbaq/SjwFy9Eavucpf6ttmX5N8hjPWin4OxuwlSg8M71aHP910GM2z3MKedUB8fPYtODDGlU0
XRI+snU/4fkTqUJtTRTrUye7YeEiy+yug66vF0p0w0vesg3YGqyPTHV8kwJRCwwVhg2aATODyh6w
Js5BDF67kqq0P2IV/1WkzL+UIZvmLn0QUSeu/YENtFiCWdc5/nNZu5N8EzTFuG04H4+mBR56VGAe
FWnyzoIUHcl1BgE5y6lmzZoRdAcokEEnHISLIo1fczwdF1Zkhp9hBpQh6vRztAuWg0/RbT8MIEzt
3T1+lRsgD8CoPBcjvFmwjA7/tA8kWjb+7SuVMBzoKbQX18a+xlMULaLKGgjXNBcrB6n1cpa3N/Nj
xAsq775M8Wyanz9k92fTb69u9vqniVyTWH7yuq01B2atp/du3xbrLgqwoXcE/9rJJ3es9fexBd6m
NUN/liCZgSDkvzoEgejPxUTSKQrEIJ9X6FQCBk3/q4x18iMskJfSqJsGwwDJrLG9h6yqOARDpDbe
NAavBSrR5Qxhi2r/VTXYD4jaTJvBRnYJDG/lpY2MXpKHDyzavFbcQnBBtOCbxv4IUEbkSahYXXZ9
s1auw1dU0KZiNS9Bo0k2GmYVMPOkfzIKCKPEs2IKeEzU1g8ytBXNwzJzfk1Q0YEFmB1GPBL/mCBn
SFSpbRQlezRDfh3R0vIRVU24FFk9AV8u7RfciEC+DXuTO/6mLVm/pSFeEVFZyoJXwOW9A6AwzYrs
hgd/xaZ1L4Wq3fvB8UGHO4dDXASdmI31a9losjdB2ZWAYuOO34SjOHGvEKdpkj1Q6ACr0vA2EatQ
nMomre4gavMpgOzIhUHwlmLtwInXbjWhXcpScpt7ab9hRRScb2cM9VUkvcoAeECc/TErm7oHGeT0
a9bMZ2q25RD1WetWj7hDM/48RuwctLq+r1ntPwdAPC7GOIkOEx/5c5qAR3xIpmrbzL6iTqetYsAh
0exk98WRudj/UGzU4JsuHXFH61JA/DIEZnz+lwuBYdRexGDavF6otY8KipLdHgL0HJz7XodqUhUu
bz1ZWowbW2jnHvjK+Onq0fnYEg1hwZF7zNuHSGY2oKNJKd+VparHUFf90koL973h7N3BO89ffvhh
EieQC+h1HbJQi68DBG0WCTSjX2w0VK5UFWT3Mukz0JWG1QGgzbnVszEb7oXeQ+MDT5DkfnEZOvlT
JpE+0EHYOr+eNVBDHJe3maTIghR55r89cd/KD8hnjOsaHfVBnLRbT5tgiR0L6DWgG38sg7zHTisO
H90ArKm8MwyUb234SLaGo5sJ4kp3NLIs3K5zHiOtRPEut/4C4DlGVvM7dj8mS8Q3ML8Vq3BMyxM4
TL1THRVyRQ6RXuRjAXLbIfOzs5egJZQYdCM18zCHim+IIGDM0dWcViD3us1OSeBBsB4M+xlAHevK
zyAQA0DxTljlT5la/GkSOX+SRbxrCgd5g3mUg6V71eY9MmqT8J5acN7dRU3zkybryPOACuYfDJJV
Fzlubl3elbS8C/c2V1pkZwjdeQRy1OaMnteWPYWirA5B1gGgX0tAP/48pXHuli8x5Dbx7xobDxIL
rn/oHd3/OnXncRGggx1AT5yKqat+rcTplBxoipa7zt/GZCSflhadL+fppN/UYwzYk8n4IhhEe26r
OPJWvc5eUTZN99fhdcY7CVtaJzvMujNZ6GB1TXcoTHbXVS1aaaGKZm1Ehvfnm8stoqhjNC1AcXVF
szRRWAPoAJ0x+KEloJa/PoDnmyXIbYud6YCCW8dNiS/S5GV4lfDcuT0LhwICzr+MoDtiyzF05T6M
MygtoynouY8YW6CNqf9ITf7ee3b9E2HLMIRm1wJNqcve6qefNU/eYsD7P8YmjXCjEO2zHLS/yoHj
vEfattryMeUzkW9/cPoE6opZUpyZbdtry22txwZs50v8vryT5fbPtdLlKVDpvYkHAzJwtMisheer
dY57yaPxq+YRjVEvca9bsChhlNgZOzVJdSQHNjl4adaQMIil5aw+BfH8y9S5w87NkgMtUzeefRbo
L0Unw5iBbLPpN40W1YpmKbKV6V9xPKXXtVFrAHlf167JgS6uJYQz8IRhyNgU4GXTHJmzpgzN9RJZ
2WaX2G6WHO3Yi6zI06vdgQLbtrFTe/lpqcxqQBYuQrTj4sdqGQ8veOdbXBd2bBZu+dTX6PDFT4j0
YYt3lDFc059wMJ6nobqMvyYdkMrQ7vI2pj/+0Lb5ZyNN00znSbBcTSFfgwiwfpFTenCk6b4AzZiu
Axmgs9Fu09f5VlaXUffFLaVZR84woPzp2PuOMaTndJlMe0gLy7tuPpgUz+rAhTbybaLv8ei389fS
wYuQD9qsIcTdcNCAkc8HOiMbxBlQTYt8wRcACwIm/1+OFHL1vkV3Qw/e6P8hJAtMi14re/vnMi16
xw9oQvzPlUqrBPP57Rp09oc3mD3xUA2RIuettwTXfXJS86G2xhb9u1onJzqoCLLLmZXkG/IhW0k+
t3FtAZnBpm5Ps7e1bqswXWVHjmYiJLZu1tsKZKPrt8oROwF5yLiswmb1h0uqUdSd+QaQtMKH/WMp
kDBU26kd1SLxGb6pqnuyylrInQy/pybiJ2M4SNOh2qoXaRvKnScSdR+F9ltYafvUuxNqLHXroI1f
Jq+B7oGpmazyBCIO9aoq9pZCw+GeJr1SniLQlF6cUatXU+FtKi7cR+C81etQv6Ygo4SyMwSF7HRP
4YCf6CerwfbOQt06qe7T1I8vLVRw5h4NviwNE2tjIyMAyVagHgWkXGePevZom6zeSGgKLsmW17oI
FsjCXTo0bBxDwM4SB6AMSzThpomgSMknW6N2nZi1paCJIKdCv+qkKle+jrwdzUYOOilVnSOHgu3H
k8C32faUcylY61wc6G3shqlH2YBso2tfmiCEPiCQhsU8qpPCixYQJv8ShbLBDXsOnSfGsGMrO4eC
cQcESAR5Zhc0wSb/AIeMc9EiBx+VRhnLhPUaTdDlxgyiQCab+we8BgI+lPbFs6PK/pGjt4cmGTqU
nr0ERbEysU5k8iMk/7zAlFsaDgD6QyBxTJc0rLE/gNiedV2bVuyMdbLiYGm4vbQtDrGFjofPaHCB
5ppJs13lN+FzF6t+Uw74tdEsQGQ1ILoCvNTz7BBMkEsHQzvaWHL/EBqZ7hUUVY9NE2W7BFnaE6vc
cqtzVZ79ea/butNwbw++s0YBNLhMKWOrhk/FowKSdIWEtPPEAQxeotlAvyDNly/dsPNeoxLFPgWR
t/emqCsgOyHRHnD7J9QD+dfeiV68cBy/t4E8I4vX/kw4nhLJAFVUFsm147T9w9hl+Oo74bHtnChe
jpZ1RFt6eso07x/y+dA7aiMKvwE8FP50CNHWyMfcxUvlb1O1RPOvuoaA0Lq75NiFNsUmQGPGVvbg
anJbpMRHURxVFyQl2ovT8sgsHJDXDFYht8ZVEiIL7PgKkjy2iB997OyHwMs+LF6Fa9tk5Y6GYCdc
OgaEr6U3RMfW7ccl2YH1AI+Q3zanKR+a5w7NYyOrso+xYBq06ainOlzrD3BpHvMA+TYv1njHATv+
gtza0foJGtJ0jweXfeLQyDzRWTAPJzuLlijBNqAjwZBsNxc646z9WfWOvf23eKedwHXsJ/f1MDXn
gUESMSsC98OX+d5TffwTtZIXbzD+ayMGsw5yp7jT2ODdlW2VrWVvpre+Ch7IdXCzO3wnwnekM61V
UCccmkFhfezrOtnkSTy9IC/4nUVjsQ6xA7ur626ddmgNAbQCt3s5Iv1QuBIPcbQ18bq1npwAIg+0
thN/lADQfW9lAslf4SUPfTyituUU5U7lJX8I/SJcBHjvPrDOzoEtrgtwrPSFQtPFoO58ALx6ALMO
tYz+nrj60PTV8TplDe2yjMEaR8bbgRz/jKFpv6rErhLevrS5t2Q59sclrRUrFt9Zvinx1k2G69Wl
7TxwL+VbWrJuUtBgcuEdfWAeDyLmDDDqwgHtqhGglQ+iPYpczZ2Ngu7GT1GkHjUSTH1rNS9TBDxK
ygLxBRLsQMIz9hf+0UFdhy3kUPDNwxDZ/DuEE+QCDCPsDd/afql0Kh7tVk7ruqrqc+IALOoBKnFA
DZMfgyoqt5HqxH0WWd7Kb6LxmTtlsPCiPvpI5PCSohXzJ8OLbt/hxS5Is/BOg4Mhqwr+Ax0xX2PG
xLvtN3rZpsAVxL6HvhOA5/HXRSlfA8iBp22UHfss4dvcGbL7IFPpGuKF/AlcA+nSjyb8ueP+SyZi
9sOBeliSWhM2xdgwp/+HtTNpcltXsvAvYgTnYUvNs1SDq1wbhu1b5jzP/PX9EbItv9svetUbhpBI
AJJKRQKZJ88hnPOZGu0Xte1eTFRiD/mQESwcUyk9FhBvkpKCLHW+lHVP6VhkmefOG7SdLDfBWfSK
V8Jl8KYOqc+WFIpjK0gVKfUmhH+EWlIS2KTKIt1bVKD3F21hlpucZ8irn/aBW/aBfOrKwnsNq+mr
avgQ3sytqfSfLEs1LsLVUZC7VwzvKloBZU9NUkAmm3MP9KZpwZ+ofhbjevvFhGziBSGKakEBsbFJ
J7u5omVZrzPNGRcdkDcH7H7gXYxm5cmGQ2JPCtNFJjX+5t6LNGG8j+PyGziN9toDWivCajF5OefM
KNpo/FG/9mHcrkMH8bSRCryvcXxJgHW8U06ItrDpU/g5e7GbvWQefzxwkibxBArThXtoUQnk8ze6
pKnlXdus/in8tTpPlmZg5gexGqdp+Nj+92pGe3F0SXnXA7vc1bZZP1ZL5tX6P6uJWcVqmpn9Wq1m
NTGrWE2KouLghTaxqd+fzdA9pKDaFpGtsZUP4tJIFKdq4fAzMDWZaoVqQD5DQuzu6FOoWsLFg1l4
qv0mDL3oV+PPBBl0WRvDcjoEWWP52MBZcDTRtKLu5U87ykNkVsOYLfmfjruPcIdD5jANNhUSnvOt
44QdJInzNVaCeg2oM9s5HmBsdUBM1eycb1qFzlrd5sMFtDaEuHO+UOEpRpCmqdZjasIpWcVPYMbq
m7gEWm4elKF9fphUWZcPkaW8ZJb8y0tTtPYQTNkX4XW3N+RGtFZ9e5go5YkoLORpNE8fGopDwLsf
F0o7KDekEyU3dSZ2G76j3PL50nbWD9Ouzb3wCMZcvUWptQ3ixD4Jk/CaTLdN4uomLFradOcmaSkp
YFIoY/WlpOv9SjLmkh6HZyLRoTOAEhKV80WT2QgFeXIWDhoCmDetjteZ0RRnJWkHNOYcedU7eXsW
/sINauPVFPbjOULn80IgbgnNPIJDThff/DDsVlZQJ9eQn8LKMobsorUykG3UQs7oucQbtizdKU4b
nTdD+NiyrXpbTj6Zk7SHAyRH5dTRQ2PHwTrfO+PU79OSE5skh8Uh1XJrKyEgPnP9om4DPvpYjkfY
6dJd57UldfOBeqXydlzonTl9+NSSqDXJc4MHqNWCwhv81lpEdhZcCdYZ24qn6jaGIeo62Jm5sIhZ
fjU6/aDImf/TCWEtN4zuI8+laeGQ8b92ZV1vYe6EiyAoRgQ643DpU2vwFfqTs1hJzttNnGnpNzsH
FmBXaXKLq8LfBlY+7Cqbe3XhV+VSRdH9PUzVm1gpH4ZVk9jeN0mhrFTpU/2meYG8cZxZMFBN+rOK
fuqyTBsyMV72KgZVvQePvaN+T6EdcMfQLCkXn/KNNhrsukmOnCiqs5Z5Z2nPDqE1yQS21RqBjHhw
5a0DzW72SmoO58SRyuUgxfnXIpEOqpPUn5qlIuQwoAql11S3JHVwBvNk7T2NyDvVc9nLMMo5pAdq
9WkSFAK79E+UUaE38j0+9RV/3dSX2h379m6VWQpwozbtJwI7sAPI8K66oepFCXddL98nkpLvxau/
jObcI4z/7nm4DxCc/TVadAhbWdqdW8VgqVJV9c9G0QSoS0rtl1YDSDp4PMy0Ymy/pF6dboGuG0vR
VMLGWY0NwE7RVPUxXJa6ke9E00vmkkndjmbYZEfy0WJ7O1/Eq0Ifi4O4DE5cHqawS8ko/xefx5Ba
VYxVDyOmK8ZZ9ZQV95f/bdxj7n8vZdefiCQFq3GEicBOU0LnHGFvtlxthjlWfg+JEzRE1SJ8Fg5x
Ir91Omhd0Qp6dhQDROo70fR7it0jwj9rMVK1S2ULJ7q5EJFzjyPDUanK0BW98tC2N43vDXrjrFu0
juSyuPx076yGD71X5JNo1SFPYEq2O3IhvK0xQPe4SL14LVbVCokorQ1a2B4n86x5HExsvzxV7AFP
mVLCsReDsYXcriCsPxuHvEYQM+kX2gDvS9MxVIyAhvvXsEezM6GWscCjQ5P5e1Lh92hKQ5xuK9X7
8tcSjwnEigkkXmpiR/ulzaH8SJ12S4msPumugnLSlppl66pnlYXO2HzXVXL0Onki322eHRdurao8
zxL/ibBlefJ5WI4QLzwJ00hKeOPnFM3N7F93m6F50oLoKAVO8yjREUbyGwWG+kEM1djYQD8K2I38
DYnbs+Mp9mvd6zxz/fLDMXp5BUQmR3sNGtdSSxbC7regb0dyaFtDl9Svir4U5iIFiAlldnQfbdsv
6Rh771UBJgmAZbLWzKH4APu6lKfCf0uiXtsValCuhL3vy30gt8krqCJvnzvgAIR98IenXk+aZ9uP
ENXKPYPUFm9uktIf7WQikGdVHMK1329OTaAMCFolvmop9Y+jxzZUvD1dLQyKDEP5PEaSfO1DEtKV
VLTrtg+01SCX9ZXMA+mDaJC2sqbQHKTq6gRFv51GrXaFyzT7iVdSYG54GKB4PPvexwcSWzWvLpYP
X3+awos8/SMmu3vN/mZCpLfQFGmdopjouJBVavt+ml7vLvPKYt5Wld8ae+j2wi4uduSnGxMKpoWj
yvEyN81iH+WEi/MyHU91N+p7mAikdTxxopA8myC9HlQ/ut52qfb1f5b58B7qcfqWlZq5nADTnnMF
rGxcE/jwh6p4qiNZguYnVL5PfrgUg+IyeJUKy3irC54mfpL2sLZO3q6zenlD3aV+G9UuWRhshL5J
wPoQ2BuWBX+VrdgyGDwVKAAfuq3YB5hzvW/dSqqbdAZSCHNTXIIEjXnhJ5rCWfihStHdpxId/5ov
mEuOhe0x32Psv+YTftm87uO9PMaKqR5rPOZjR04eJ/HXY8NZTEL25cQX+OtV/19s/z9+/5olM6sA
gdleWeVtpR+difOhHx9Fg+C6fhSXxurDzhVGP1SUdU4GgEfP5BTLZrLSZeI75rryFW7dSpMcIesq
3q3MK97jLE6OdmqkC2FLFOoNtBGOENFrpfVqjEbrpSkl/dw5cE4JtxHZX7Zusr4RTdPTIGl69fLS
IIr+1sgTnN2kiEo3dGzt4PG7+fWyNqES3o2dnS4mqYCtsvVQHfNXpW7pX2RdevdCafosomJpxGXy
HfA3IFa5zG6yZ2aQzmchP0A2ZK0KXKyNNPnD0YKtGKTwi2iUIX23M21aNuZImbjvIDmQ1ToSSTlb
wFH2b7kjcWlRPw6AH6+ETVzYwmrrsoEbAdFm/3a3pdW4C2VuHKIpOqgIkY611XDL+u2WBrZ35XH1
Z37hSIYVxhI/Oj3sbe1EbmW1yk7YxAVxUkow/chcz5NGijYdQ2OwXmJILpW8Mtn+0yIc9MP0mgLK
ClpUMdUEudpu19WeBR8PgLiw4iAjelPS9ltrABMseiE+DY/SSO5f9HpQUF0nO9mTXe66hQFIxoyq
F9GnGvK5LrIOAoc83nqWny4hiR7cPAD0KCZzDLAFfCFoXMxvRPZVZ42kS7gSvTmMGPvBzIKF6K05
ucM/mL+JTp9091NBBYjoE5f5M0JB8uszQkj/w+ZItJ1KwgxggKqDZDTKLpOsdM93y20uNJDTiiv7
0M57+pRI7skAIbXJCe6cA4SJ1p3laxd9TKcVv+rohnSctfTUdHxCPzJdKpSyvBg1yW2t4Dzegfdc
DAFlDJ4GlEB1uhAUkRW7yljZH0Usf2gjm+Y8am+ICypPLXhmtwm5/dbB9JOvgRAaoElXJhbBX1CL
3G3vEBZz4/6nY6ogpGL2WpEfKMgDRntC0co/up/eNHLY34ug/NB11fkYwjF20y6Lv7YTNIbDmDVv
HQMXmmFpr0bacPAzyuQFDECybBN1epr4Gpe1wnkhiZ0t2UR1YTaBfjE9fgOEdZuzAQnvRlX7+OQB
od7CD+scek2PdxIEKvuR0op91nmQLNj8Zcl+K9sK+MWR4gdtk4eZdjLT/tvgUEYMgQ0R0vBt7Hrj
HKsOwmh+07/10uBtzKFpV6JZQutO2VORHESTXfQWdHX6HOR5+mS0DYxoZv+m11mz91rbWJQIe7wN
KRq1RWyOW9HbK8M3rRjUi6x63utQ/xBTaeQ/TlHQD64YY1sK8TdjrNdiDEIohjtRUnRUgHCbvhyg
XpxNJwM5p5N49bgoN/KX7V/WvBumUzlf/KFV9w5ihcL7YffKqhndiWzftrC7D+H7mPDhl8S6ueqH
woRPi9UfHY9mW0TBUku6fPmYRfgJF2HrDVV2kzSjMtNIiNgPtblIOql/KYz8pcsN6RuEFDql0ZZ0
yTRdPXaWEy9FB5jUZV9G+jskQhZ17KW6DZKsfW29kV9F5n+PbSiGUt/OLjEaUCerYF+l2bbMaYbE
9QSwyGok/U3xYB0yEj3eKmFZfQlS5SDm12upWFAC0591M4/OlJJRSjLPO3b6Lq+ITBeyZW3yqJA3
Idjit7zJt8KhTjgQeylh6Iib+BneRULH4h2lzSnivcCMXzeHtPfsk8a/dzaaUbQgWhvs68xPXVMb
YmCNxmitkTswFhaPopvqlMYt66VqORV1tO7bNNzCjqatLS+bELsPqk3aSkCCTTV8Sor4LFGyfyL2
ET6p3dBetL5d3vtmkw9T6S4H4+EWeVfEi6LmKWixl1mLEZEYRnXKmJXDQZiAlVe3WEP1ePYnqAKL
NkEb9+FPrQpJ9DGIV8ImLlnPTbiidGrPGaUn/tQRvEOxUC5gACFZuOGw6/0oBu2fjifZ+1iU2UJq
POWZrWe4QliqvvT8X244YyuHfsYaDI3ebX2iFuegtUBcx1b0xKHfXEwaGaCoAxTu+ZX0jaT6qSpj
3Xf/rGf1t6Bp5NdyDMj4D/abOmTDFzmAyzSZcg5Aijx8iVskqcJY7peiVxuDEOXQhO957m2K1F96
CDYv5HIwgJ+v4Yhpv+mSg3hAWal7iSqvp7CdErdUpuy75ms/zMrOnkciKzsYyIP1MIzBh26jIz47
mOzll31mjUe7qY1LMhHwFh0xogG8K/M1JirGfb9vNhbquG9qHO+EQyv3JTFWtGA9X5VPpMeofZin
VKNixcZneE9DTVtPKgfHPCCYTq3Tq3DoKxso9ChbVK9VyoEoDErNczHC74+TBdS/PT5ORmEZwkcm
mQyji3eakkMFYXtfJGhRnvOYg0sYd//kNVoX5dwCBjHM0vOQihoedeN65FCrxc9H9HoyvxDDKqO1
GJ+O+XSJS38rJhIeVjJo/Ghg3xiH6mJEWrtrkSp403izzTjoT37hdbeW37kwAy4bt0UDjP3uVQdU
p1Y6yJt5UFS9Bn4tf7FJcp7hPa9cYZacvIa8ooo2cCB7b/Jo+K6ROvklopDllfr2hXArVSmhGBYo
i2hW8TgsRyK9jzfUV330NNnL2IzqC3gh++xMq4Y9H3cdLP9hLrKaH001d0aw0P3xzIQd4nr7PDPL
zFT7PCZBuwqT16zEkMZ2LuhZK3sxp+hiqccqwgnEkXgHwiws4pU9mmLuh1m8xd9LPhwfZrv5a+7/
bYYphlt1xFPZ9nVlSerQPqJVQ/DSieploPXNN0jWKJuUzR9sGx0371T7mtYcqCR7kNeK3KRfQNU/
C48mT90Aaq80lNtXKeax5Ens9TJZHW4VumRuMs8T8zwJKLr5GFpHWdrNYB+5A8LCHBVodc5Lmiwp
XAknOC7sPL+WBIomr73Jvy+ZmrH5I7ScN8tOggPPhS+yCrGHawSVdhAX7c+rPtdBZVUcsctS1g5T
0ju/HB8+dyNc9Mq+5pCu2aC5KoWnlSpzenck4ycgQefD9EDPjzV7lcxvzItlUqxSZ4aN/grKNpll
5NfCqP3z2OUpZESM8OTiB4ltqhbCrjxqfSUtxAAeMNxGeUQqfoFcbMaOL5j9ERsGwU0kzy/KYlep
mb0S8/CTdUvT098NU4aJJOn9jR8TAba+2mxnP4ys5yAAhdGW8wwEs7PanV7dl5pMIiS5Ecm72CQJ
paXtTkypcp9cNmMTHdSE/JnSlM/irYkPL0utSrEegdr5w4u3ZvAjWBQ61Yriw8sl+0qxuOWptdsb
7a8Pn/mfQw8DrJhs/vyJ12VP1ZiUx15Opfv38ufzezB/7RVgC0vhn8kyd8m6++vzizWK4tfnD+vG
29Ron98/f/1dDKsUABpF/pnLiQVEy6vgOOVMSGJEWBR5jNeFVptL0RQdQBdXUWnCljCPiSUr21YO
ZFDl3BQ2I5devHZAaWg2SWakIgcwggIRTcUwn6Bh6Nyyq8K9sDngeE7A0q6iJVZB/0EhKjypG2Gr
olq5yiZ8Dn9WGfQ+W7UGJFlSaQ9X24JBw8nIQ6P8my1CiPvcvuI/CXZCjiIWGjN9EEM0xsFkHCJM
Cfj0rPNJ8MxNy+6Ss2fbVyELIgRChFRIlcBLWkhWfRcSoYgJviAtZnsca/5VyIc8RoiOxwjRAaLu
/xjxWIOC6NoVIygE5l5JEOMsphJrCBm3x+Lg+qL1FCpfVSkOnqIYVBZqeOZWNMUl7ft136XMQcb2
aYS77Bwr0U70CVNpIXRc96O/eAwKZVQligxIi7A50EJIlVMfvZa0Tpq13p4s734I0vFsd16hupDC
j+c2B5kIqi5aOjBMqtF854q6gXxLetXncPpYjZyMQTrAnUHTkqpoDwUf2dg0ab+gTdJvuiYrV6JJ
wKBaZbHVbjo1t1/J8YdO8COULfWHEqnXoW7UL1PltevJ96K9V+XmNSO55woPPQ6RM9GDb540jEs5
HZAuqMgr9R6pjEBO1W+JntxdGzRriKBm5RUOv36PSigydXlYvCFmfRaTgS75qfSl/9KxMdtoJlBP
qjnz515jVyA8tMhEYySJ3k0KSld6lwaHoFTkS8J5diE8nPGo+9n0vdCqYOkofniOSbccPcRYlmUV
pB9Rqi3zCAC1XdnJEq5X2HYrU/0SwRuyrG27BFujwtZfQxgGiDU8o3qarvK+S14lvkg3s3P9R6AC
PCeu4FMCWBz6NJQ+HB1K7XDSTX77WbWW1D47ZuyOuY8DRxrLuL0ljjkukITMv/IXf7qPT+Eybf3p
U07grYtSvmvxRrSGZLWZFsOm0uN8Ly7TmBMsIeuY7fWq+WU0K80nffOn/XD/l02Mu08hfBpbRWlA
ktO1X4b2UU78zBV4bdFU5ybVO/llHHrqT3lQQmU15t+D4dPKSDLFtYnKsS2lt95U253PLmhmdjBf
VGv40UvUk0CkfTQDGaR9l4+rVqLOom0TRGrNwiMrGLEJ9H8Kz3/NFdVSskn0zHjJBvm/zVWkynTo
Aqu/z6VI7fSNouYJLjwZ2sEh15Ti04gmaPH9LjgpivOVgnr7Mkyl/RqGn1FXdW9jqFQnwybZX9p6
90akIdyoZpKuRa8H2A8Bm5q05txbhcHKonj/RS6K6tZl41WYuzLydjHsnUsxqG8lDXY5A6SMmJJ1
VbWzL+mg2a/K+I9wsnypOlnzuqL5r3WHgmCxWPc+I+Uhj3XVVL4KM4WXzk4Zi1/rjvO6ehDY2/uU
v9f1lDx8oT7XLQMUuBo9fJfCaDrA3Y/iWO4E75VZj+C/um4nekEu7nRUKZ5lHxxgNMhvwkzRrbbJ
ktBe2WYZcnKqeheqFf1kxqXxpUlehBklOPvgwRpKQm726mRtWRdjthPNWq4OvaXDw20pwc2oS4g8
8IJa29tIObgU4WWD33MnhftH6evJW0IebPZKzQCmlTyMF+L9mN2MLx9y+IfnXirWjkObjU9aFzY3
vU6fxWcLgjbd8iTt7lNzMGenDyrhRCHxhKrS/W2249gdhzz2782w5yyoAPlcUjSCKm2mBtup0bwX
wORfLN12vidDGQCL8NPnTtOTHdXM9rpP6/AtrzmTaJX33SJ64+p9VNwyUjt7G1jNaoB+62slQX4z
e0SJny5yeewujdEAd4YIdgmEbfoW2TexSBVxf5lyjvWlGU0nOAH8JQkx86tEkQBM0CuYSfuLPFbT
k1Xr6s5sFSghEqtNyWIATJwKK981rTY9Ib4WXVsrWhaw1qcLXR1DeNYsfTkFZb+gRtDcCL/KK04K
eK2TaHFDig8GkB/3PixrcgBjtSVtxJpR13i3cELFd16xtMpkU1H4CtkNb0hMINfJu+YQ7nIUtVgo
MTCYRpqQoi2GaVH3ibYP66B9M8rsqIxO/DQD65/HieDTmDZvoawaB8MhMiEGQSscr3N4ODaiGRrN
wBmxSk+iqYyjC5Kuek07rbt2U/tazSsNnsFdkuqeuvKhbyeFAxfSqH0LE2kDC5/+00HIcD6ufYOt
1180Sm0+kRQfIPUDymJUk3koawlA/38ON6HdCFXoff8MH0KbTOs8PPwzXFds85DoyDw38Es/jRJV
Blq5r7xOe1XL3N41EdFh0bTMytgFttXfm0XCn7MciUqKXuBO007TCPKIZp4acHD7mnJvOlAR71TT
R04e+TsUvuJqZ4bg80RTVkIS5nEDmkKFplufhmTGPVj3XsnWw11sDVTAzb2cISSE+2rp3ssj2dkq
URgsRW+kFuY2H/SQ0gYWCgxT245NGd97EzinY9jmFUiu85k7nWkMBBeLmzBZ4OJucueA0qBkWrQe
rmQglzlMfOeHHbzz14GPsX+MVkgyulrvED6d5xcdna1ryxg5AiDZvxfOsyzcwA5ULcR0xrxyGADd
gGyEp2vOA3vhWHFzqqt6+1gxJeSz9ie+vDrULpZhV4uiNfO17FewZPejfpsqS9mHbWqbroWa5DkP
98lYgamL+nHY+cn07d6sInKWekY5x72dVzkH07jqNkPDl1nIHQI6QhXVMKT+RNrSWsdVnrt/GUVP
bhbDqVQ8EBB9lbvp3BQdgyBwFO1H99341xykcs11C3wcynjWMczp1/B7c7YJlzRUfrvMtlgjM+sE
erSTDOi6SqhXdg3VYa9dqR+LPA2/DTqlncA5k6Pjd9GTbWWfws792nPTQdGgyLfSS+lxoyLbGn5D
VDl0QWtOEIQQerJCw16IEVpZXUqjVV9Crc727TD/IaUcXVDYbt2+N6m5I5LTnazOTYJQP4kLt1ES
pnGndmSTKIIIPU071Vqmj0vxUvImgnJBaK1bo4UV9/cMRIj0090UWV23jni+uxQtkhwPJIYYdm6t
xQpiGkvlDuj6dRTPobm9lMv2OlUpntY1L8LPjykq4J6WEZu8DTFPumLwkQD1udFWpPngEIKHi3Oe
CkIIuig/kdI3Nh/IvTi5+c7Xl7mV1mbnhHifm02ttQobYo+CggRkDikxw+zOYeqlb5J2J0gZR9s+
OS3MOXd2k/l+SJQvW3cQPbwNWWyybyC/JXplbooqvBakDSP7MvnGhyA7oU6n29a+TLxzJjtBlIIb
ixPbe31ukm3Z1og/PuegbG9oJp2EOQNKAhc1EJxAicbnKJKuQzmYO03t9NeilHaqrFofUpcoy8FP
wwMKMd5zpUZP8mynls2Be7ipj6WH+p5VWt+FPXfQb3KA355ahPOuFlWqEOzloHwng2OOouUXTQvD
C4ov26Yy5afB0fsdqMBhFaB19NEP5jpC2uKLFXA/VSIpv9vzdtralm28Ol4Hool79d2utcreSO3s
FUpF9EzgIEU5seg/JNk5GkbQuXZhp9za4+wqLtYMUshzpd4+bGCUzf0U2s+F1mVXySS/pZl9v2zN
uj82WdQfLbVHAtQ2c20bqP5J2AxhK1pAvH959lINO19XD2vh9JhCNJHQwlviEL9tZO366NUNWEfv
Q4SjH3g3I6GKP4dYv5KMtaI6ykskV8N28nprQZEdfLZh5J9CO/0UnV079k8a8SHREhcZrKwsSTD9
ze5xEsHp6RnDQXTqUS8vwWPX3FnpJURgbxIDqkbRW2kGItlkXqUmY0cLa0mZSs/igvrmsQmm6KJJ
nvSsFQQ0M3WMNqIzl4LwAE1STQx6lJ7z+ZIQEiuC6FlYas92YOTn6Sj6AuC3W37+JpFnXDtDV6+d
7BCLYDnhQaHFR9nK0lGYvAEmHWjTtLtHRAXGiUrbD9EpLkYVr5NJka/i7Y25z7c1hjFKG8yI7oqF
BEHgsN2iSRF38mwEe9EQbwCFoAZCrto/DH5RgQ7wnDM1Fruy663X0kqUnR1LxEwbzfmIgnwBKLh4
T0EobpU25KdrJt7HTZ5M+6NrK2stFwNURlFcv0dhshCjpgnIJ4DHmYJ+cF5BgO/EKI7cMNHJZnpw
Wmd8nozh5b5KBqmcNKreMSzYCIcdlHCiozcb25UDxUThLKsuatXDDzK/L0OhVIhR1nUY4vYUWB3V
S3MHhSDvLZX6zwmyOYfWgv9Chblr1znAXiptgOQyJ/Sqluq4hKEKCVdhLGqKtQNfOYhWXNjOWbyS
k8w5G1P9NBiQawh7kxpPpUytpAZBxzEn8P7X5WGDoR1FJ0OpV/z2uqPC8ZqCI72yGvdfY/JqH/IR
Dw+zMs/8l+991pA0oi3HrjnK1qmLpZSgjeldDROhUyuMGmpXVJJUNlgHorsRAnxd8b3Tq7NCdvBn
HRlk2OEScev+UwWBQyjfsA59ZHnfO6v9aXqm8e5FtufCGOW9yNRtAMNIuxvbSG/VBEF5BubibEY0
Aw9O5mV72yE9ZhNPOaYOyUVZN+xL09ZU9lOQ9WzOpa1e7Dtf4mn+vRmEcCdleAlyI/vMy2Z1fzPU
/41Vj7hoqlcbS1Kbf+xkeJdjeJU6CelKS+IACMd08lGr3C1qstFfLX8msqO+6N2WOYwCIovfUbJT
3Cpy2Jn3I9WLNqlHYtHBovFlypElWNzbIhheqeYGYVglzgscaNDyADd5ManiXigUYzybcZMsG6qv
nzV/apYKGq5PZUrk3oeR76aR21726N7ccg8+S60bjCtJo37ll9w9eOKYK07mwAx6/j+7KEsvSg8r
GLsE5exAr7gOCys5mwqBa6lJk22TPtXkHM5B45hn8UpcisSkymIqwzXfMPkPC54At4yaam/wn/pw
jv4Mo2L9e9P3+vYxCawQuhTOO5nMO0UwYZzKWjcn15KnnIyBTmaIjrtNdIuLZI0n4mzmLpXkSWa/
hw+lz5xZtVhe/GVUY2p3dGioxTBu5ZDkp115aCcLrEWH5IzAZ6pWru/0niBrNRMweErvzIqO76IT
wIz9lJeE92f6hXa+GNTGG2GdUwVGazIQmR8p8T4K/xhiYCJ21gQmgckEulQsJYZSvaWDT+ToK8Y2
xBkeS6V+5TzpYQ/Qj5HD1B5ALVB0r03OWcrZ8KQ1IsL2eGRrVn4HGFMss8GuT/041icVQXj2v17x
HQerrdofWWYNC4qzvPMQm87BJkO2sqY8/pDiYnmfypQddzCH8aryf7D30b5aS1kXvKtDsFcHs/2h
OkTkpEYrnnqPNARnX3+jao0r5SNUU5OjHeo5lSIuItvyL5toio6Hn57II8VVU7ga7DZbeagqLgup
c14n+Js8rS2+BxJAGxu25IuehtUxD5p26fRO8V2Z3rUMed9YRlcmiPJ6D6C+eVIdmD+Eg1lDKGm6
YasHy9qyso2QGnX8Rroo7Gw8sPAUyyAy7A1tsPTJk2yE7Y+HTwzz+W7qpmCpOOHfHmY63ueABj64
lLK68qpSO/g1F1gB0iU/Q8Bof9kC7RAUBD1h7gNXNkW0xcUzWrbh95ezez0N26zW9O294z5GzKt3
yHfFUMb4gT8cw/kyqj38o6J9f6mr8WcZ1Pb63tQaxCMzJ4pbV/iL9oBi+bpBCpRIFd13Tzg/f08n
rKLdq+EyZO/GDZ/FerFY1CfDVm1b2a34k7iNPbWfhc52u3A+AcaQI4/66DWUI5AkOgkutmjSISU9
v246R34pdcSRIC80P8OlGGNC9eTmJvHMWAOOR51JdPTtMj1CpwXE2vGcl7IA3+orhvMZ3HzgPp81
bDVuatTDy0SeaG1Ljn3IpqQ5dk6lr/SwHbe5XOqQxw4T+OPJ+9B97+qRIvPJcLzOgezAbXp5rfaO
9yOsrc/QkNJ3qyjqhVLq0XOelWBBUWU5ByAjtqauGHtP71o0TZxxI8UOUqfMtjJG1X9BPTVcRF6e
fXUC9WsOpcun3QA5E6tkheSCxTI/A82D0ZZSHcUADmAhWUvyHkYXah28i6V62aa3+RhJplV7qLX6
rWk50bmsDG3Voon1pEbNtPD5T36rohaiwcxMf2i6vL0vI3frPlcII+WRdKr+h7Lz2m4c19b1q/To
68O9mcMZe60LRStYlrNdNxx2uYo5Zz79+Qi5Si53de91bjQIYAKgZJoEJ/6gaspLOkg1M6fxQxWg
8Ku3bX5dW0G9SjQluAS2XWzkknwk3ofO3svGblXj/XpN7opT7wv3vkBYYDbZ973okXflFQNueZEF
+qtCsa3gJSjUeX0EwPastFW1Dg1VW0u+2z7ZeT0HZJu+KDX5fDVW0cwATXxXscEg6gE14bgmKfKl
3srh0S6ALpw6oIoGN7bJr7UAogwEKGduFEH2gjTVHthHfW82/rDxaxJ9ooMXX8taKT3jK4fQNjs7
F7Ktao8D1F/Rzvsqu6ipy2Kp8avbwCgeRX2RAxU1ZCM55PzU2L7m2ukMTLNmoSFJDrJScG7aPsL3
ffouFVAPs6qiB9lNQ4TE2FIRZ4bGTQGH+Es55OPKi5zhIsm9HRiJnkVmbd5kZnKjcrd4roZgWNot
usgg5fvnlNWG3AXPtsruhz0Y0bK25OE5G/1Hp3a9G0Ot1EPZFrxdTr1ZgYxzyWjiPZuO4X1jxRei
Pu5cDUz70JNRJ6z3g0VUR+ODitzMLqhIr4phjRBpXQvFiiucn1R0LuTvIj6wq26hQG3aymHSPeZl
MxNn1zauf6HCDVqJ7tZY7nKTt238WMy94wzgP8R3ijtz1jeGhJyNz3eVihuEoiC3qU1/gxPYY+RI
wOWMSuaunbSYTOj2Bqtibe2VbXMNMr6YF0lZvCBjCzhACSEAqpeJWnfPI+k8IKy2d/TY9rioR5xk
7Fg3r6K+I+eTePmzArZAdKotdSWN0vCCBUc6b1pXvrYVE3UkUlhbc0DVLOnRU45IED/mWvMkOhla
h3AZO0y1D7O/40Zya9ZQfcZBzndqX2ClFbGbkuZyde86mL878WuhOOWVXhXDgzsujNDwHlxjKG/M
rLxIe214KHMnOuQS/kenICSet0aj1HMdLYOHBFeide9CiwQLMzx0tgViOCUtL4In6Xg0h/iziWKd
DK+GWZgHEaskxjKI4+hWde34Pgi5fBgBBwT5aNTZ8RRjSfIeW0rkJafZnJGkpFm10UKMp4L2WEFb
KFen4dG7XfBqCpJS7gcYgi0PAiQEkKbDkyrIDflhCJVDWzrS0Y+A2njdKuKWcs+ucnwz+MVGxEB5
U1Df5eLKm0R5CCzJAsurGPPTCHWs485QBSvR2jpqviAN5p/6/t10omub/wfTaRkJiUDpPk7XtuTd
o+n8/3a6Vm0WatYpl5GbfUFPwHl0e8dYK6OqLVm9giBR0L7wMs+/FK3Bm+9AHpLVscEeYBxm1hTU
qK23YvHZrkXR8Nyv7FV/13Cu25htY9yZ1rgQTdDTpS2qGPJcFMlZ4hkT2+3mNE5o7bRMV27cLFau
68g5ikl7QzHgaSXSIgMj9BjFCQIVQ9DgCoLYaSZ/9Q1XeYCsPW6rqmPPIDLUh0atknXCXsoSbW/1
odSSftEF/PsMUzFnMT0r5LTdi1YcEA69bElHUVI68H9y+hAHSGslIEBEl65sp4XNYiBtd80VYBfx
dYmptw9K6NHgOXQkr5JdY6CUXfdDP3cAPlyJ0qmepMtYNcHBSrL8WlRZrrKNuyK6FCUxLlf+VRP5
6T633HkLkXZdydiSLTq5L7bsMOwd2S4O4sPrDRhp2M2Cy9XG1wbGtbIedE9DSUpDLkNxAI1oCDUi
Qx1PSi2I8Q7R1yJyC9JpocE/RByuyrCwn22EhkWArCvJIpJyfT908nCVFLxT6hUbsGZRXyL4Ej2Q
IvYuOh4D65g88UNKgkv0VHI7Rvc1866srs8uubWw3Tr1hP24yG0leoZV1KxQby02KMKRdhn1J+6U
+WvRx2DWvLSdyKfxrk5R70ksI34dTlOjxEPm0EiznQ006dpO6+rUIHvuo98NEbpNLOKn0sj++Sqt
WumpBgggpk8xzJs7SlZdZrFsH6AopXNxwnEQbk32W3l+l/0a6FJ4EcK2uuemdBABaG86ZCxUFWlm
Rd6j85YtRANmvEjsxP6XzOfVoOv5P3c4c5y/A3XRDL5/1weSzJY78uhjqrAoGuFfVQGPWVHUcqhc
UNlnIraaOkSkTUkOBNleRPgVvmDVkDdL0ZoCsLwsM/3p3MFCOkSzE/P4aT4Rf5oPHulctHYyidWm
MmeiUVR9mi/QcRoT84npfzNfpCtLE8fnowgw8kz5y/f7dT6Ac4iNp6vCjLpH1EqDpV2gkV32fXxt
oVw26+y8fC3rEOiHotzZCPxdqCXUA7mLvacml1aSopevgJKbuRJm9QFoAwbfKqIooqcEB413Ofup
JR+y0siqbzJHsaBqB19EAI/ndDbUsoMBpqxCYbCapQtt4GVsL0UAtqcokHhWtLd7GMCJDrdMnEYc
ki60MP2Exzu+2sZEbG/s7EHVpWSRua1+bDROtCuqcG9JdbNN5TG9cGWEqOuyTpY1PNpbJWArvxsq
6bmRnFuMPo3vqn0dhpMh4Jg3G91Co5ls5/vYJUsQ7m6J8T42abR9wtJhq2PecQEhyDjEAXzCKp02
QBusPKQmP5aWnh3TJlKR4QTuP5VAJ+bHZPrQXQCWDU4Jk571eyxfJtgZbXYjYlt1AERoSn0CGg0d
etFNDDDCHN0UtfJNxJ3r+zF/Moqx2BZBAg+eZYwIV4C2XCDf3nIN24BhRSX5hL0UYXssxhAfXSC5
K7Vyo7konoIbVPF5VRsuz3O1mWIu5VFxTnFi/tMA9RGCMpqQ01dVzdxYaoPmzgczNhfy9HH++mgo
Fld1cPotztWW3k1+nox//lUypUPxnNM4f1HZ4/kvwYlb2UGWX6JMHvUzt414FTVZUU11ll3HQPym
QxI7rPO85hggo4CbeDBcA9fF5h5E95VtI26LPVtwqfWYBGns4+xwJ0+3RstFa4cS73jdoK67csow
9WjoqG1RH6POQBOoY4fXReEbpbmmvuflnh3JeHKpQqd0ruQIjLiIJi0j1qFPNj4Cs8yw0isntIdb
8NPbPkbb15Jl/DFzT1sacjk++dZIagZL2iufHPKtmXU7UT/4wA6MSeVbjBa7uo+efo7BRaOFt1Hb
70U9VCRnrbSSeworR+l7nTX2ldpaYAs9FXws54LQuL7GqyJcibEhIn4DsRkee8+Qb8xeP5yqw3Fc
RxnbSaeh3QY0ZFwc3YL8RVIEXM2MpaagxBwLjQbxdezSfNGhWRzHKo9vSIBciyify5LbOCqTIVA+
JJytQ2405tq1B55E3qgjsqUP11jQnkoSppe3MNXrmZzqiDZNxU5XfF5wA/MUopS8+wyknrK+RD1o
GgPkEpiHyu3ZnqOD1qJcGPe9cupgB0V+0zTfRajoVMroyGAVkm9FXamp3QX48P4U7yqVfGO4N2Is
cQbSmKK8xs7I+/iJr194hKHhzHSYjko3dbsRY4kPuUUuv0QH/lRXJpJ0wSsMmf8pPlHk8tZIYdum
YTmvR00CMowQgZgvdbt0g6hXdDoXTU/022vFaY+Ryk2ihX8FzcTMr/ou6S+Vyp6JkqhPlbi4yvAc
RUnjVC3a9ClcHBkOdqhRLV1+qofNsJSzutt/qi+wnmhlNEK0oE2h+E4DNbL3UFqjuRGzBSrGWOg2
tf6sVccR75YoAz8+naUqyWQHR7ddf4hk7ziYpzrZndMJiXEBxmpzKyTFKSrPH51ftQss3ZTFuU4c
YTJcLNHt4t1bjBA1eb7xalIp3ApxUHailwx05EJHHHKPKYBxQMqb19kxyb5q5Rel5k2sgiO2kA1y
oSiadgetJHktAkb9kOPR8QoiH68LxbP2toPi6WiZsD28anzqkZ+CJffQcnfesItTnYwt20kjOgjs
+06R3utFlYiY6rWQLW1R8tTu3RITK4ht0j3oEGOutU6ubuLaPAhKaOOjuz9MtxFB/ZRykiVNmMQH
OUrle3z1TkRSfbSLraOg8u3aZfFkJXozD/Bjm3YU8icvg16ktY8Ip2l75PYR5pqqHRmpo0wvCgR0
IajatrI2Gj28awLUmVPd9U9hQQF4sQziYi3OiJ3v04n6/PMuLW+oFw2v1nu78F6GtK3XXo2w2KFQ
0mQTBd2uQvUouLWV0J3RHC/rTDf2gz946bZQ/Yx0yZpEWIzcUWcNC9Wz1LkEVedQNG17qAJn1oyy
BgGXEgAyG+Gutii2hppensO8usIvQ2lDY5knCCacAjXTaA8iqJFDNHKMqFtlNjT1haisFYPvGxe7
VtMyY6GnDj6ERbI6DyuOxMye5OorU89Hnjuc27lBnKXeWBhHhuAjRPA5RByBC7+SuF1tRMmKJZSw
HVtddolmba08CWdZECfJ3NP1bo7UECxfFdPEopZg5pdgF5T0Bru1/sasregiD7p87k9FUSfFFTq+
rUxeeYpPqjK6Qj14JRrFRx9HNrjYwVmIohg7yKxDb8ftpeik1LkFt2X4cg7I29oHUIdvqYhXG/vR
qawYH6t4VvOaeBTVdVh6GxUa/Ox8xqDw5JnCFtNGjCZJSgEwHMep8ym73kWbqaiLo/+GpNQRhenq
e22SqYhl7TVpcBWMURK9rYJQWYWyU+0UJ+n3KJJay9IzuzusFqtZXeXDm1u/stCsvltj/VQmcBxV
GfIU6DD7YEZGtYF3XwD/DMpjg4/i3OUP9SxryVWIJtL3oA+WyLH2r2Y/2rOMVOONb08ei7mb7UKz
VvYZa5mlUebqnSvxp4BSaLw5GEdNJwxB8Tnoy2qOkkt5UaQ2+HmYJ5s4KS9F6fSRsXw5F0WE1+SX
xc96g9TiMNNSbuSiFcXjDx1Evehv/Iz4NMM0c9/bk4mr7N6FKTrTZltfSqqU7dmNAQUxsnU5ds6+
85LmTUq9p8xFi8u3cbFLoFJsGyuJrwILDtdgwuEieTQToYkMS9cs9JpVAeL7OmJlSFLE5Q3Al+EU
wv7xrPOL8tWQBijiRpJeJaYBsCJoypWGMt09Gu9PSqk0b27XI6AX5k8apAr29tgnMQK5vESmTGYz
uUF/rxzXYmKU6EiAR+TNG9cL1oNdGKj+D+Wxk2GoRz7SoMDjRGjqtDiJma2/qUZQlqTjmrXkKPFO
1bn96bYOJmbA6UcNxgAkveY9ytUYwLaR0jfkxBZjE1seLpbu0pW0FpB7j7dWp5UPvMAX5M5wXZEH
1jjomsa7UXLex5Rg4B1HH/xbERafxwRGjlq4V9vLJsF2PCjZOfjdmOI8lWlMnG/+cp5j0wWzomyy
t8iCePnpPH8ds4Doyprrx3fP0u6bEqIkhBoBBoEqN/uyqfajpFVv6pA/a6Ov3StIwK3wfOy2ErIq
gNxC3ou5/l/ZCkbHun5DhA/uk5M5122OFlNVmKA95dK79UsA4CIkU8Y5DOnqJY2APCP61x5Gvyx3
QKn5Xx1T9yGQmptqGi1HMbHyJP+RzDe36SxhkyKGRg78F2c3Xq9fwImh3U4oGhu4gcHvvg1jtsbb
HDkor/LM6yaK9NPEVn6PcKb9moz9MM9it2fJwxtZIg3dyrTr8X50pGfxfRXdgnGdNk9aR5a/6a1q
37NveWlPlx0KLMazwZ5GqbBFDjoXJG/jlHeF68ZruQBpUbKiPwYWr0WunFVv1+IEBxx75ppatpeB
pKxTP5KALAcerw5VikxwYaxLGXEUC8X8JWj54babuKUoRilPueF/LXHyeovUcZnyeu3P7Pa7qnTK
93aMbvS81r5kERiHfpI6hD1eLXh/VI7aWOor5P8HvOV0hF3yLtyUFd/DknTe5Ctea7I48ha14VYP
hob4YtOuoI5pD1Lvk4/g77zWLC9/xBiw5X49pJfKVMwmoVTuu3emqdV4JKVXorqxUmUrT2gw0ek8
hmgNfbXFcoDMh2jFGOQ0hpFD3U8YQ1SLMfhHg/0/zSTG6F2I5Qg4ztkpiYy9mw3tTorTzJ1/OKx7
eemFabzBMWToXlzoeDuVP0S68mSFW7YUYYxCXeM3xS4+2R271fgMi7l4lupyl2HDeyd3Rn2pWuBE
28HKn0PoV0zCn9/10+reD4aVqNcC/msCm9S8PnUfzPxzdzGs6G5P3dnUgdZJd1Gv29XH7n5T7sr4
1UzZEBAGmFU2XlT92F2rRq3dgyI5lYTl5VTKsZxlZe9p91NkwZ71rpFG1IuTaF9ju7jPvC7ai6I4
EnW5lrw11aCsGq/veRT+GvepKLqZOJWJHr8bzhm0Zp7x2r5SKqTN5D4JF+I1ZLS6mJ22GLVsXrJE
VaFj+irBEtxphgb1buqQY/5wCuGVJ75Wi+TUXfQ6dzi9qQFgBlT3Ulm8yYnvzc53c5GqiLCKn0gU
C6ul6MvqPS6K763j9COdi6Jv+bNVFM+tom/Ddsr7yL8O9R/09TVdQ1h36KGQTMixmaZivQjmGkiN
pXuX5w/+Rz8WRVzj1cGM1BjqHYVqYueKPZF3KZoQVMGSDsHUIrho0pGETJ9U187k2zvmRnAh5e3H
OlXv3+OSKU4En/t+qgusQJ9JbJ6pZnrnYPuw08a2WXBrHL60QXel5A2ElQZDpHP9EDdX5jhqKwmo
z4KE1QUyScX3gZyrOJhqhqlmOpBwvRUHf40JHO0yAtCLIrfPddEAlkQFyd2mmWncFu6AfhbImjn8
bOO2Us3hehyQeuuUuERn8UewaPURMvkQbMXtcM0jZC4GrlVUdRrD6tYjO+kofxfeztQaQBIa/zpS
yLO91E3/VtR1wKmhzo7eTtQhPolQYaBijDr1KLXAv7WT4FumtWh+S1hjg3GAkcET6h5Ny2qtAzhd
ll2uwU3J/9Jqoy+67Do0NorCHJZ6MbEjtMz9hnczG3/69zYNnsGea49VT346HyT5KrUTNlwNzOn6
oRkOo6MYbDlG1UPaqt6sTzLpl96Knr/3tqtCudJD/KlF78gz/tLbbHQxdzZ5IE1zf+it8RKiy81f
5u7GvnrQcY9BQvTUO/nR+3TmBUYgp7mn3s4YlptxOvOosT6e+Y/vPWhqc9tZMsQ3s9jjyCu9pVH+
6UBqq33XD+7bX2M8eg1T0xRz7j4hxLzKlHd+kjszS9P9y6Ryiwc7MmC5RMNTDPBuq5kO8jpTUYQl
QxCcwvpWP4WlU1gXhM2HMNVp/MuyKcuHKWx6xD6BrHofDW0wkncZ5EYxqQj7OenvwloMyPdjeJAw
FL1AwIPBmnQrR1Cbx7BPr9wJyx00wfBkmqrMc7lDy3kqTmGGU8m3iUGW0ELa5xTG/i+gzxrJZ5Fh
m8LwvpBvlWk0NlzimagXo4lJgykv5zjxaVIxWoiS/4cwMZqY1EZKincW8ZvVlZWt+xQDV/GlYXR+
6RCKPfZx6t1AELwRP42ayx+jAiX44gGRO0UlyCJkZt2y8YcEuuR13txjefswsHqbS2EpP6RsV56O
uqkumFr/Ni4d2rXtNOsMmVkcjPVy9emIba73unA6ciKvARuZFAtT36gDhlg1VuBzyYmTQxIO9n4A
rIWWu5y+9t3ngNJCREAEWD3bcUW20SXImZ05BusuTBwc0vqXsA0Q3RLFhmLWo0SwhfkWzny7KS9w
JHCuAGpzB478+ALxgBpvQOrODaBfQBBLXrT+1FA1u9F3o1OoaDNUAM5iDPiVMu5200hxYvylv2jo
wWn97C/n4YXn9/K86zpUH0S6KUMAzJec4BK3odZfKlV8KoZq80XVKhV8i4sjjzF2d0nO7iM6087O
s5Vy39b4eNQ1eA4UTkgAVLn7zcfFz+4G5O394nMnnJfLPapGxjKbMFYCbeVFxrmTmMl17JWsquAd
siHcSYqF/r7SoKDmORF4uXrtY9/3lpTuSzHKyn1XKMlKhCZeUhzGPn8P1ezmHMrG0nto6PpkUoC0
AqhF+AXz7q9e4uTPo8Z+F2vUdlNGZfFMOrbLY+vJbUEQhlkDjXqKglMfzBBmSI61HJ1651P40EAH
bHxUQURvA3vZqbchgeD41LvW6uSYhBZbyEmJ5lZowHxECnseRpjCI+2gHUulXb27wnfmlTko6sGf
Gg0YcIs87421iPWmriH7sXN7cn1v/Vo72vyfisYK+VbWuuaV5HvaQZQ+ddf73kXvBHGbDmpikGB0
II5SW8M0Z6qDpJEfSOtYp6O0Qm4lOq2rIZzg0cDKiw1UaxM6eFqLhdi5KFoDpX5vFYu4c/HU2rnW
BrvD3/dtp5FFq+grRpan4HNfMa9Y032at8aeeW1I5HvbzF4j+MK/Z645zXYqhqrFv6fp4TE8FSWD
HHKK38WFJPHTpiouiuIIktH70bnud0f/QVyqe+Zp5DSLg1VdSrO46P1bdYR8EDiTa59mApEwUDwK
7P5GNLJnSCMb0fh7BR8apdZSd7HnkgaYliSo4d53IeYnrd6q93k53LNI+1CKOyCeYrVSm/WpTR81
ewGtPFsJyUUFefNZ2Wso5HR5C99jKiOABFAyHJOrUmeRMLTA4afLTJZQOpXacH66QvWqfUyieLgU
Vx2bQ5DmfUtaiVg1RYkurlG8Fq0/u4pGUQVe9UP3JABRmEzdRaNFVglF4R8zN9Z1UUcrHDpQsp/4
N8XErhFHbDFgSO9efahRVWdxDo2n+B+htp1KV+cR2ilUc8Gd61ZmLy0510ifm/bSSGWMs1XfvGSZ
1y8iWWmenajfpFZsvUESfHLdLH9Q+Ct8DjXGsBWhJmvac6gYtcJholHs/Ij587PtZ95paRz7doll
KMAJsTQeXITls77bkQJgLfxrbNcq5arN2mB5WhmPzudYXXZnyMjjut4a5XR22j17GD4w4rhaKq2p
gsJy/DX7Pe+toiiC1TLVTq0IT14NAc624BsxRZjp0BlstXARwcdoUbgtiiN/8licGi02hPZnF8Zz
WCu99xSh53px9Jthk5xb9Hm+iR89wxLQvDCmFXo8hI9h3St7UerhW+APBLBGFMVH48QfIiY25aaF
2DUrprV9F5rXeWOTlmdb/eg6UBmsXPFfY8W84+Jr71BZSzf4czcrFdY3f8dgLgIslDIWWZSzBDXN
956yFwWvXqOfehoW+uUF75crZfC6Z6/x5yKgMc33nhqwvOMiqbNyHWF5c3ojBj+oHZMIB5bphVq8
EJsOag1tQhJQ1IkOllbm8M0J+bWDeAMXHbqaPX7RISZZujamDtP+oBvAiQXFgFQOUviRvJJzISKF
MmHhZcWyy8EJdaX5Jh7idvlYtlbxxvstaDFf7m5FHyNTY8jK5nufGiLIgxQ4pz5m+Qg7tniTI/u9
D0nAfBUokcbP18qge0Lwypmz6HJn7esJFBEyZPrcslV1LU14dleviytldNcwMPxb8SEiqhSzOlGs
A8yWpgg5reJZeBo7qd3yIh+KZKPL9Z0Txb4ya/M2O/TTR/qjwe7x3Z0l3E5BXUZcvooL95b9765I
viqAV5C4Mp5sA4plUknyNpFN/ahNCJOfEcYAaQcZOmvZx5my1ayYBPLEtP+7iGga4xxho3GUTLO0
Q/Y+y+/GiJxtbw/FMZmeEClZEAheMcAuStDXccMoGnUuiuJDhXo4OkNyikBKx1j3ClqUbRLbV4kc
ZLOqb74NSlhdo75fXWfcM7ahUX6Twra6LlMdgs2PKhEgQknt1lst77+JgHPUz6pfx1LB3/rzn+PY
udTzn3Vbusp4za/QzTRvSL52WrLV9NF45JoqVnljedui9WVgg6BZ/y7CMap23+X6RdIpmCpLsnUR
+4n9qOn13PGT8QueUGgVOPZ7vS0h8qZrw5cSI9dTfMYe0aPeN6f6T+MYjCPiRb2ttCkgWhSZpvd7
u0XYEhpevit+FiWpm2RY1fdWUTy3iuB/7qskVndd9+Fj7hjhjfho4CbMyFl323NdtQPpAL12CvJ1
VdumCuQsLMHxu5g+OhyZl5XnJstzn1CDw0M28+M4xqadxhF9BqfWtkU/Cdj/nDtGyvXDOJLZkrqr
kXGJ627ZFW1zIxZcNdC2cykBWakhBXRzysbRJkoicmo7R/5Tv+xHpFjh/Ro5lcSYpwTfj1Kugs6w
sZCei6VLP7KSxwj0uygJFelfq4TYdJS5xVavq1OUqBJRLR1FqdVSY1WZbrcwEm3cxOi7sozRSCBA
eZpVld5dypWv3yeJMxf1IizzPHVR/CYsIkzUjyWGp3VsycemRCagCc2jV2jJXeoH2dzt2nxjqGF6
xx63tjZTM16I1h67s0PZx8chYxcT/ly20hLd+NBVUzQwDdNIoivG3yDled+DbEVXnWWRKImIqfvg
2tqybCFa+e2wsDJZvvbAbdz1aovtgm8lO0/lwWf4fr0ceWVd1Unb3uW5YbORW/lz0YrkhnuVSONW
NIr+VQ1IeBpNVFVZ1c7kIEp3otF3qxqucfZxtBDNK+5MDP5zNKshPzMPf55XCNnTy0r1Qs6UhXhd
T1qYhUPveMdKnzClJewW3/O1558RFmvcf444jQEV6thDVvndGOcIMYtfRx9maSqvv/3zj//+9/98
7f+v9y07ZvHgZekfaZNg6wy+9V9/Kpr25x/5qX7z9q8/oWCasuJYlmlbhmObju7Q/vXlBjjHFP5/
kFxx2nDCjGmJqRevsieh8W6VpfZdGu2bRmkSH0Sss8+nR36bwP+UJ5xQORVLc8xuGzypxo7lod9W
zqx0Y3WjT+n3c6yXgylCCDu79cdFZhnfwRgU676QlYU1xOYMLVTMwzWworsPh57T/LUsKs89RR9R
d/441+W8OrJW5FYi6dFwTCB66uwCHBAMSOG8wudHmWQsV3abU1YkWdnUg/09GHDlXmqkJMoqjg+O
iNa6UJmbFWAyRVbqFQKG5mwYCnfXKKOJykHuuDtRjt3R3bmR2qy0uPj2qV40/m2daHUCNGgQwzDu
MvJqEL2xaZjeqQD9cTF+LEmaPMD/SEeEyVSfJQ0rjWb6cKalRSJDVh9dfR9Pqw1MwViRmKnUrJzQ
a6Xb2ikTcMqdnrOzHsggQKJgr9qTX7cw9yaz3YyzsK8ahBpKZSX8vIX39ylI9EHvZ/87P3BRJ/qq
DYaNKa6O1rx2GqR4pw2J07bDh8Mwjg5Bp0oXYitCNGCESh4VKYrl/3LBq9MF/eGCN2XdVhxVNbni
QTDihfPrBa9ZJZp7luvMXQAMwF0GaUt+Tdrm04c46lXkimeibA6FlGKxRBD8Im8njuJBukRzo1p/
7iJCTr1FoC56izE/HH4Y/nR4HvlUtkv/IMYXPSukLCFMl1JRL3Ls9eZlI2cH4FXZwSoyRJ/ZSQCj
UPD240cB78y/tgS6mx1Ec9u0XAMBKjHovBfvfURLZZvhFiS1tw5KT8IwXZYnIJH0zc2k5ML3pfYg
qmJo7acjr2J3IfFY2bK6mokIzyhcFPCyp3PUabQgMbhBK36Ea5zC6Of2/2iK88yhXl3j7xTPXf48
vGkPXwZLrVcVgI6LNKnHJwsb3XDshi9949S4SgPziPViLtv1HFJ/uVWksWOdrcCcG+RyixtBNqwg
E5B/UWSgS5HMS02YfM3gl4PtivvbXk/Ui8Ad6/Ugk737/4jAHNGbWbXRfRgDIQr5PsnVW5+E2FZc
2P/9y628Erf2r1k+lAEEjU/Ff18GX0vEqb/X/zN1+xn2a6d/r79lh5fkW/U56Jc+DP0+9eKlfvml
sEzroB6um2/lcPOtauL6x/NmivxPG//4Jka5G/Jv//rza9ak9TSah+rUn+9N0+PJ5Gn183E2Df/e
Np3/v/5coOGTBl9fPvf49lLV//pTMpX/AkhD9tm0VEVxFF35848OXuupSbcAslnImtuGo1nGn3+k
WVn7PPKM/zJ12ZJZqlsyfcw//6gywBWiZRpMxVpFsxxTs60/f3zz9yft6e/xN09e9Zf7kE13Zier
o2qOoiimzdl9fPCaKFnyatsVi+DBu0EK5SJYy/F8nCvLaOUsnIsPv8zvHvTTbe182ztN51i6Ips8
6Ply0zrgw3O+6RI4QuGA3/c1qBqkOkFhXkTL9oL/JZzk1FldzBN3hnHwPJ2H8/9l9unL/NPs+q+z
BwpAkYRH2KKbowE6r+aYM+3klbaE97P4X+b6zQ/ryJpqKLamGCq6Lr/OpWsKKNkY/JS/QdZo4c/H
C/OI8OdeW+Zr8+afZ+NC+fzFHFlXbdVUNa4zsbz68LPaZul0CK/yV/TK2YC/iNXdZ/b1P08y/Tqf
fr1fJvn064FrqsJ0YJKs+BrYw9wAUfrPM1j6776IquimqjuqDYDp02Mx1GVJHWz+Qq0Xb1XZ2RRI
UEzE7caEpg47USPHTz5wlUcQ+6SC6+VeGR8LK4dLtom6G/QxFnmLzoX1FvnhskXjR/e/qfIxxTM2
RjoHRYp5LnX4GDTbSqm/arr33OjFk2NA2kBUS9mpOenkPJmxd/a9x3m+qOpjpSZ7q3Tuzbycw5S6
1TGyCTiGhzWL1X6BXM1l3r/66UuovdWwavBtOSp9z9JGmVJOKwCsGx3zL8XbhcZ4lZVo04f5xWhE
sy5/MXHwhQmAx0Io3RkG/jjVF2MTjC+2P1PU1xHlIJ+krFFesYpGTvVBMtE0SQ+aJW8btYQ6qbEn
mT1pjbV2YOWEXgT/8wk3wI3iHwz9m1VeDc0+ym68Kp7HHi4avbHwWnnmJOHl6E02Huto9OfYDEI8
f2uKb7o2ziLAxHnEGiVR52HyxZCRXypvcYWJQr42ltOWVADsfO1DZ9lG1QI351mulPPSfJAbbwJX
LZJ0mCmTAlH/lENX9qu57FqLtrpD5GiWoMmba9GiSKPFMFjL0FYeWSE+NLL+VUb7Qqm9uQUzjqXk
sjHZWMsTE2GKAlKkfaWAxkvRedO1du4h85vnt7whzCvv/1F3Xs1xI2ua/kWYABL+FkAVqorek7pB
iJII7z1+/TxQn91DFjmsmBOxF9vd0R3RlJRAIs1nXnORJPdZZVhoa+Q+SrTYKaS+aSMND94/x/EA
EWIyznljQy+clcxrQ5xbO3y68RmkqQUi98Yk3hps5TJBrSYLH6u0xk8F1jweAlas+LGkeXjGUl9Q
t6HeoKH/NKeZq42zjwaQuxiZg6pX0yO8C5kjh3szehggWe1b0mIPIllenUZuAX8JziHucwlEGBWf
itd0vI+bTVdgdJbJ+5khTTl1O8TxwqHdVIvhpsjD4PvrLTSHO3xaoJIUxVUb78bmTDZRpgteZiS7
Gx0JMSt2ohFfgEThoz5I8Uu8XAfqHUDsiwjrywZBtxTPrLHG9QSoKxLNQOc1X7JeUv23FYmtkpHk
C/1CwMvUUPfoZulKQvgzsV6bUnaVTEYB4jdVnG0bCbTcBCKAA4X22jONGdQVqhL1DRVnEd+VBK/K
eE2NdYNT9gHiGsqAD+bMhzPAwc8yNiLMGhUrvXguymFb1jmMtjszWXYZlpV8iEIrNnZ91qmmJ2ev
XdXeZ3nqAjJxBCDBtvmVidtMBVhB1mK/pa2KAs5Kg/+RZbdtZzr6cmtz3tchxe/QaVHIbLPyplGv
O0M4wfiDyqkjKfZOr8jdASHpZFdLV2w1ysLwkTBrzlkvowf/1BXlnWr6ef6rxa3RhocTwkPjm5fL
jSgv9faJrptQ76cewo301Bj8B0zTPELG1ypPFm9mXGz7nMfrFj9v+p2KeVMNo2AqLlIFjWQskISS
7ixVzV0rmiCP/J51iuRN5eBC5WiEVu1Vx45U5YPR/pjbP3PaOR0FrH5KsAjDmZlNuqaUqK44mZo6
pQD92/TuPMvuIgeeLvZLdtU0pqPoGQqu9aHH+yGpFFjFgd9k4k+oKodaC29jzfJUfZ1YNlHfcM6G
G7DnrjSsqlgsMum5hgE35I49gaacfPqscvs4DI+WWbldH7p0c1xjXpipyevHcGugKTH8RAZiKa6D
IHQkfFCwKQrCNyuxnBDKGGRuQ642djE6RnQWT7e0lDdL9zTPUPmx8tYW4RRquwHXcEE67an1I9Ak
X6BbUsrXS7ULq/uZyWp4RntUnEJH3TXYtAPaqmawyZZxD2bbbwJ/CS+wBmUBmE4dvhmcZejVuly0
B8EsDtHijNIqI+YU0tOy3CA05HbsXiqbK8sPtcPurBSUFNJhh4GFq6Atmo+yEyxPLb3BsU+4NW7b
xZfTH2W7kPoMcKNF4SAxiPJG4wzmsFNrX7XCQ9gisahfxCAIw+DRQs4gwqlUBFjSjcFlXM+bFDf5
sMv8qBK7gD6GViUIcCwbhYluin3LGpBw0syaZmdg9xRM5kGMlpcrsL24MbOV6HvR25W7WPcST5KO
sjsV8KCKP9q0i1LI30+9/Rgz9DT+EuGMPjH6lshwJAUHG/4JDbYys6YjgnYnc/sZ9X7MrwEDOgik
0InDcaK50msK90XgWqUNXA9StiZvlKpEcBlt0Ay9YnpyYM2cgUsNQKhTNLdq8Go3sVtZjSeEwjH+
CxS7E9SYXk5PKap4Y+ILubmxuye7/j3MhaO35s6oFb5uB5o4e8JyCN/rmWNWWBtumDzBX7zBG2UM
Il9vhAeg4wZPXncAylqufHyw0iMCcIn9mAWX0Yq2Q9BuhmvktAPuUVF9kKOB705E2hnKTuT9IRXx
QYT5dlbtLaIUXrPOH4ATzm/E3vXSyZDTTuyZzFDxjTF/i2ZqZ0N3r1c5lgS5nyWyjOvxfYqwiVo8
GY35q56VJzHYXikBcEoiXzYvirS/GkUBtXU0fVbUxogFMxmgcgKLAcrCkLCRmxeYZxhhnyf9fODk
5m2CfShxrSEBeTZoNKvYTNqrDESI+os/FK+NLbuS8TDr00ZJa2TDFCpphME2CgTRrm9syxFYW0Um
BtqoV6+OmpD3H9BMQg0xfIsTbtywsDdhMV5hL7uTO9hhKSI+bTfztMCyx/x3iBFZomb7oQk5U1Q3
WUExQSFd4CnkaEb1MqnoYacDoAR1InRDzfm806OdTLbG8m1utEFD0J7oRNwjj+HinIS5kfbSD0nq
JPWw04plJ8vVCyHLoREmzY8U51YbaaHwTLBOM1N1u5BcP9ek0q0I+ZjnszG17wG3FE4naweNusGy
PGs9H9iwpJtg0ViXVfugjtaVpsz7tMsRdy3OBx3G/GymmGWFCM8s5p9B6a6Cer6RRgpcI9DVpHQW
Rftj9fTQIMpY+pkYuwMKVW4fxK4x2j86vbkrsu5Gh2NhhpPXwcXt5ORKTKQ6wy+M9JwliLZxot52
Inmye7C1Yqn238fXnyN4KOCqqmrCVIVBvfVjTjJnrQ0INWk8oj4XMWInLy6+H0HIn5KEj0NYH4cY
WFh1VaeNp/nZtX61Jj7RtbbJ7gLPdudnyL6/zAvkmjx5B/PZ/3505XN6aVm6sHVd5i+FDOLj6AVZ
dhJRNvaSPUYvzuxOnuGqZ/Eh8uCmHKYNznNeeGWdSizXtPVjavRxXNL192mtpGFYl4JZJbHM9pIj
Nspu2iHvvNW2zQ2K86fG+5wmfRzv6EPagtQTv6nGG7aTN+xrP78Q18Oh94xtujUukQPcnhpT/Wrx
6AYgTt1UyDCPE1qEEe2sQ3GOdxw36VnkFw/l6/Bc7Xvf2tOUdcFSyw71PzfbEk9u4OZgwuwqbndp
eeOWsOW6cyVPu2U7lafqCp8zeybk3w+nrsvyXQLcpKimDAYPR+Rc7bXNdBa99s/ytnOxOzyxyr6c
CFNGPsewDIVt9HGsusFKoBBj48kBF9NL27ycWMWfSwe8jK2otslaVmz5qHQAoNaSCrQcPWk3bjS3
uou2gxPvo119FXr9iZxbWXfkp7X779GUo6nTcI6UBnVev6tMMaYhF/pR+oAgXUIP8ilvesQayB1f
TYLT8dToX+7Yd6Mf1Z96XEUUeZ3MkHzBm2JHc4vtRBDjLr7umz+QbXeyw+Cj8HFqzXw9zdRMbI3G
E8pvH78jYA9E4pH9ZRNZh2WfeBjnbdNrEhKW6antI06Ntv783QqFYUhwWDPa6M7AA96U0MfbesPt
9BS96Tfc0250iC6lGwoO95iyuuHJZ/hy4VJv/D8vvJ5i7x4hBGGXyRmPYIWLJ/UPCLZ6J5buV/vQ
opJpqPQ2LGEfDWHLnaqYo2BvHLp9fpgc+PmO5aDA75/ahl8uXFvGo0tXKCTJ4uiwt2a5FIGsr2Oh
A+JaN+pWP9efwo290Zx0bz0TnfIxffM6O3H+/v2jj/cMtTAkKRWNDOz4NWMIeqMGXMQDdvBm+X3r
ZB6Qwd34k9LDtb4Fke3DLdzgLXSOaeWZkW3JVm6SH9bmP5hwmwqjzqxz6B8XzPK4lOy8XYPmH53X
7ceL5il5LC5DV979ByVNy5bXuSaA1mwcqT+un9pG7GjG0dVDusAjH6oP4QY9Csf0yTgwQPwnWvl/
0Eu4qv4Ud13z50938bP6/6ChINiZ/3NDwfmTxcuf9+2E9df/q51gmf+l8Z3pkRuCr2GsS/Nf7QTL
/i8hdORlqQTbayf9390Ei9/Eb6Omami2LQu25b/bCfhXKJptKbJp0zU2/jftBIZ4d5foOn+4bTGM
UC3btLkiP64QTB9DxVDl1u+kaB+MKFVU/SGsl+27+bj+Z6O9xwusF+C/t9+/hlFQstVpB+qWcnTK
zEtt2+CFW7+XpDPMTld/+W2h5IfahIPduGJxEF//Zzl+6Gy9H/S4ZfvPy+moSTOkynQejZryakoA
BsSntQFoeUg2Uds/2+10BgsODkV8+Ks5GZI29pYXVji5WPolbkrXfAHZQTnVtZP+QQzSlcDkK6Zo
gRbtj76XroJZvh0qeoIpmpHhfakiMxYkqMy1h66VHr+fvaNI7l/TZ9GA1jmlOY/Xe+LdPYA2dCAm
e2rRKU3+CLP3aNXgxyLQ1QcWC4gQlZ4URS+Lf+GB7QW9igxVBYXDRnu5L9yq7bZLbyAi2dzW810t
tG1lbstEO1tKFQLb6AzxWV/NOGPqNyK5xbh2nQbRoN/fLfg9GKVvpHJOzqafuIE+IUnWJUjQpJi6
bMiGpR8dUhG+i0tq1K1vZOZlhyQoUgWIHGxVI7mvMvXGorydWualyhyXWbbJk/Fi6Ex/QCV90Ko9
VcltY9qbWKp2Iuu3Vmp4LK1zregvFuRTRuugGMblYGRUhvUahQPNt9LpbJz1y3garyI7eZHH4vL7
b7Y2/D4teU54NtUa2svGUbAi4bwN1JpvJgqK1gklM70tGgebSDJfpQdNUm0Emh+O2lMzztQLkVPX
VA+QPC4RlyUKV9PUHcWw+f7B1rVyvBVt0Aw09DQ6T8ZRrCr3uGOmAdQ/LOz8Aql6K5Jevh/iY4DK
biOV43ZfQUKqoajH2CB5TuwyVZPWj4tNLmO1Prc7Ud23teVm2bwFi34iKFWPj7G/I6pCU2V2Or3Z
ow2CsEU+J0UEnxH7xhwziEV+MfX0rsmT2zFaQDTLL6Fy03cCHbnGXRIM1G0YoyraRBkshPguaLpd
iVEYhoe31lAi5UVYkNEwKXMvCJJbO9f3NtIus+brdX8YrXBrh/aZIs2P6arnrOlAKnQETuP61/ez
iW3S0Sdb307hxOFKAHTL3x+3PwoUJgKkUuMPlkQZPLcqpxDLj1nVngoFO4axxw4haEIPf8sM6Wd7
n1kj7SqqJF7XIJmR30kTFHBZvY5QsobFa29EEJHoowg2y0hsozT2I1ji+DxZbTHKpMlo74TJrsBW
GrtR1S3oxDpdU9HLUprfVGpoc7Ef4YSvlcj+1pqsF2MA2Fw0gbVByQFZIeU8yhrWs30f2ToSJir1
2i4KLyeT+qtBnS8pY39RMIeYrT9ZUO6CSeT0QepthJVcRT/EHiDfFQtiLEWF8077M1lgYBmyCYIS
hZFZxtpBtoxHPaq9SkFu1cjPR2NLUeqtp6kVmRn1HGr/Q278SCWj9cAUSZ6MZC8ch59pHnWYrd2O
cAW8zByg8atWSrkVh5GiyX/Ikp/m6UVhCE8vEaSSegxBRxCFbWz+0geLdHJZHFEGSLchyuFR02Xl
0DCcUNDgJ1Hb0mEz49+IdT538bk8jHQP4siFb776WT9OifSjTOyL1igPhU0jr1nPNBysH8ZoI4zx
N+1IfATvjEal8QEsU80e8PfRUerOr9JrIyqrTVwxUmIi2pJWlYxElE6Jzm27JPcV6U6r0aDR5InF
kI4X9ZQIRxkod4sYqYq+w3EbDGUE58ZR2+gmyIpHg1ZXgN8bDYAWvY8rgRyXp0lJ4U4jNcEFEluS
VGddYNvuiAHbVNW1m6qGtR2qB+rtdtKIrWCBGU2PYEsBKMAukM9CwiqX09cwnOCPBxILzal7fUcT
cZuX5c9psH+BPL0o5W5vB/1GEel2EspVZGA6b5kbNX5Sjel2KYPGwfKL5jzLa24GpFpEfQs86ERZ
zP6YF/1zhukaAYtGymAQSnzcc2h5ICaE9pCf0ePBGbP4k47GQUVxzymhQJaZdh1Wt9Uk7+Valx1z
jm+LDOdKK0hSwoBqU0d4cBcCrQuIAs1cPivIWrjI6xfQ2Z0iKbBP4IAvSiqqhe71Fmzaqb8OYAiv
MoovAHdtGnKo9RGfOWWBIJqavUyImup5qHiLPJT0g/kuchycFZ14GHvVdlpcSkWElknbcq3IqGtD
kk2cUS13GH+8FFIHqrz+JSQldopyvDDD9E+fIC/eV5bbSeKlGZnTOVtQlFzwbY/f7EW/msdpl9KZ
0W4hg+wqjHDT4EqZdjzrTrJt3EeHi2YMXnD8jhzk5g3Q8e6ElaZT4TuOfHP2C3ue2zRm48Xhba+L
yUVu9CFxTEnJHS1DjpBremkXfLMMpjNv+ocTp+jHusW/Pqipq4pG6klAfVQ1mUN5wp0la/xaw411
nG/TRHJr60xpiwGKF7VrfVx2Um8dWuZa2FhCYElmxRDyR/0QIpaBh6a+q/vsz/dP9nfk9zfyerzr
NnAimfRb1o6ztFGx7AYoUeP3VnffoANVNrLh7vU+xWjT1htHa4OtTiwwAPQB+y1c097HTcTSLDjz
mwI1kiU5FFp2MRXdbkAMyk6N50BFRwt1W08pLLpHYCJdeXjuNZueWkqjFNuZg5w0SPG2NHa+fyfl
qwsZaIumcBmrJlfyx+0jq2WDXGTV+GKhbx1V8g6PLlzfx5QOc5b50gKCjqJGQJDkZGZZuMZqimE/
I1MTur3FGoyGq+8f6osVoCGWpdqWRlTy6ZmQetK7DHMOZBbMa72vIRJk2l1I8qMt2nUcVL+/H+9v
Ie7owxqAvtbyq7yCR9dJeh+227WUd5jA+KFc/oIcS31VNQ9yizyuMA50eB+CSrnQUsW11cL/fvAv
XpaxQaqaioU32XHuI5UI0E/xyKKS5l1nDA8S38AGeIvHCsL2GppQ3w/41Sc3hOCLm7KuCMK+j2+r
j5Jl12nNJzerPy0NcFgH101C6XnpjI2t9y4SZZcEDKBCpuVyyfxWXTwu9D8dTrZtnp6Im76cAVVb
82hTALFaf/5u9o3aGgAAsQSH9iAXl1JOZFiYLpCTyySatyfefq0GfvrWmmbJJPkQWrSjt7f7zOjA
lzZ+pcsvqd1vkrE8VzlJFkv6vej5ralkT2Bfn6w8eu0QQKnC4FRX41MqxUliCFMnqjd0yzT04wWn
1M0ygfj102YsCGSQBQG9C65qp5WVgo9bh/cVQPvaWDuN2a5vk0czKX4WElr1sCNNUAzJ4sgTmews
7yulwk96UO5SK3vSlBZrJjs5aMOIwzWSeM18YSwNqklZd63Gs+lPYbbtYpWDMkO3DLkRJDj47Cdm
+oujZQVTUkrRhfk5qzd6qbKKEIYgAOc7M+IimwrlrlYNb+Va9ShjlyM9V62KfiEPck1sAF+DJU9H
HKO2y1JBd+X7R1pjgU/fHmSnJnSqbZaxro13K80MVChpiIWTfSS3nT36iF5c4wS4R2rtZaRrN0Eh
nbDzODHuuqaOx6VrZJH0cMQax3t8NiTEo3S99rPFPoi6fKqT4cQQX6RyhsrJxR4ycNU9zhZDA6mk
YBlrsBDSpVUqoad1QwFByOy81ij2fcx2znJ1//2Mauv98OnV/j2ueXR/hHZUTFxstR8W6U/IsyAh
rPIJe/jO1ZfzbphTr5VxkokN5Qrtk1+NoV+2mLrgoxaTOQt1a5QjpK8IMrkKyKzUBu7VOoMxbKXb
vMI+Ke+lm4aalJOAkGzzLHG5QfdSHv5ozeQXfrmsIXhXSLReIQL4KDpCP+QKyvkmVawQF7D2os65
11D52mpRdiKH/mqVa4pK6Gkoa3XuqHwwt0qBXUDPVpbYo9l0Mar1JViDm+8n+qul+36Yo6Wb9n1k
GP2AlLFs3OZFUqPceTctjzTZN/FUbIzZiJ2xB5jy/bhfrav346oft0yZNXZMuMuWGYbrgsLTFGyG
OdiaVbIPMCiGUH5iQr+8n/7e/6ZOeUw5bpuh4CMiDZqvX5YpJ1l7KLvofpzJcC1fOStCyAAGuDwU
8EKjfJ6wA8c7czdY4FZNPbz9/v3FF/kFVBKNXFWH1sQ/HydgnOJ4lMGvQW2BtzOEHQk30TDtAOp8
To+Mep8HZ5JRuRlGLbWDNHFLyEY0Pav4UK0nGyQvkBEL5rRJs01FfrZu/6ptH75/1K9OmfdPenSz
lV08YQUu12hWDi7l4s0cZuffD/GpUrteXH87FECibV05bqAWRi8QODYrfwChUlQD4JS/oqf1Jcrl
N4Zk3HZNsDOT4Ewd1T/4b1TOPDZui0JoZV3USbip6gnWowFy0xhde9I8VavvcLi+w+FxhiaoXS61
9pTX9GVnsnc2Ui0naGhdf/8mn8p+f98EBgA3AVhy9u/H75og9DSJKee7VsoPDpwnXaq2lSi2WEae
55CxgMb8Ktpgoy+Nm+pwUWx0hULAhE5tyucqpLCoFSfm958K8dF5Sg3S1lTD4NEM4+g8LWOWYloV
lQ/8LNyMuYEaO/XqaWxNV2rNqyafzy2zRCrGXq4lteIMaCfHUkhGLWt8S5pYRvzS3urDSPDYAPav
h8FD3XWBzb1NByBS5tAGToT2soseXu4AE3oMWyNx5aQGmgtyTcfzRerbO8TBS29s+L+hJu9jIXvy
QN1kQiPRsVVAsqn206zin5ai/UoE7oki2I2CsgaqZI3yA7R1Ql7DL67MfACEGgPK050yzDZZX+7N
NEd8QKqceoYX3xgdJvSjG4UYkAwLRaQETZ6EklfaYCGDKmE4i20uWWdJJ4NBywEXY/O31YMc7lFx
BhZYeGNgl77dDVupz1+CvvNXzbkoWXRUgjA96HDzcGt0gXY5pkCo+FzIBtW5IdtPw7hDXf+u0my2
N1zSGEu8bOrw7MHDSu+wdhbnqmT5jcmUgp+lNqAKFw3Rt1DXNzqe2VFT/25TJy0SuF3pZVIYr6ZS
bYG58a36XSZFt8UYkUFwSDtx/5wjHOsoES8YG/xx/awm7oJoF5PV7zmH3FX8f4vMW+IMo9U78hjA
3l41VGp7b8T8TO0HCui3Y1a+BYt6xaXg1Y14NXUp9Gb07oOs0h+sfnSK9lFZbIF4YP2C5Duf08gf
hyC9hOZ+1o1t5ZoaPnLjJBBvwGmnDdGar63LnO5CG0iv4WAgWgUiOdBCZw5ZFKXVvyBR8ZY2xRta
Wpcix1+oTS/VISUVh2grnrMayDShmLzJ0+Gl1gcbWbbSa8E6mNFvBTE/wLfJJUrlw4krS/niILRk
OrdrV46OuXx0V052UAdtrVYYbltOVYrNnCCPb68Y2uVWaZNrOR8u1P6RuvCdpSfXP7s0p1PDFjpx
xqwDHW1mC2scS4GgJBP+HZ3IQVKodi7PlV8qcezmpnlGGnhWNjdVo58FfXRQBkT6Wnfuy0MF0k+a
nk88wRfhGbtPQx+emHfNpz+ecqZlThJS9ZUvRv0mspIfpRVeVp12rwz1BtO3bRpbt2pc/R5BY38/
tvZFXkc7G0AT/WxbA9L9cWytibI5pWTql0stvAlhWZciE54+g3yNoN9LqFZvJaZyjWjf4hjj1to+
ywyKYO3PWU4BhNeu9iLaLvWNIbU3WYR47KChhV0CnEaw5y2Rs9TD7ei21HPhUMrYBq3ykIn6XJlR
29Gz/s2Sqjt5wco5MNTbQB6ag9YaYJkSwxNGeN7UlFYVSd+zkPwY6Czi1BuUPGe/TrQLVZrzLTLM
qORSFf1+do4AdX/LXJYquHy4RGlrKUeLdLbydLbtsPLbKj+fq+R3I0vITOoUidvyh1E3z7le3wmd
XuC8PC+hcZDCqnbQEbYrQNsrGD9b5WRq+0Qm8dVnA/NBHk59gH7GUTqujbVqdj16fLnA/y8jK6r6
y2QEoiRfjSEOUt9PxBfxMxT19QKGd0cF9+jCU9uq6sdyKn0ptPYYW2+a2tiatnqqzbfGacd7kSsV
/pMF6Q8618fV2EV23SfNUPposLthD59ASR9g29ylqXTAOfthWYaLXtULJ120i7zZm40407DQ+f51
v6o1WQaBpJB1XbXUTxFUmmS2OiFkWDUK0N3Y2kK1v461g97m13NUoMcwb4am49hOhhPF8v9hcHq3
a0puGMcw1dRqLBoDSuknrZw5GJaeCQO/BD3fDIpyVWotHqXZWyHld7gEnRj8iwzGArug0s0EYfGp
etrPdI4my65Wu/ZrPL/AL/X52pE4q8zyTNLMO7U27pJI/vEfzDiICUBThmISxR+tMH2k/yJpCnCl
EEExTX6MMzxU+8gxYtXXSrwYq1pZbUozp0nTp+9H/9vyP1p3dAMBEUEGpU0hr+v/Xc0hJVRBDDeq
fHvUHymC4bdbzVeUP6+Hhn6B1uqvwDoejPbODp9D0e/aatjqCxBbnU7eJCH6K/U3czXBsDd/oUOa
onfdCm9Qs0dshjMoFcu1bWDwpyLobIttq9rUyRV9X1dCoH3QvpgaAZmGVmKhm68RFXeHAlPu6EkA
n0q4caU85RMa4ePvqlkep8DeVV24VdPhp9JCSkv1VzvtXipZT9zOmt/uhClxOF2paY//+AjtCiOJ
0vMWm0iinFfS0FCA9Eutw9A/hKa2l2WvmvxuMQj2BhjudId1uns8UDGhitb3T0MX/NZldRPPBrDb
uL77/iuoXyy+tdoHbobqizC1o92voyhV2VPAoYbTOKW17rGtNWkbtREsEQTztSqDAZTk2yUN/HKE
0lBl+j6pcpQApfalo2DngJk5k7FWci0MNfSuorMq668ozfuL1JUXkEG2Ycd9IvfwLqLRvop1qCJm
ekW+9HOq1lC2gs6O8uEu1l7DucwdJO4c7DfmbMbJqWBJIGXo9mZjnjjTv8p2UP8QFpA6TVPB9nxc
hV2ox1HaVKWvxvlrH4tDigUOCv8PdJ5SD0PXy6mOL2Vt/lFZqUwNzLjFHvs8aujtqpeiQY20zXPp
xGN90VGBrwwKgPjEAO4rHxVPsmzSRbPyJxKc/dywVS/7iYUeEJ7PLYXQUNFe6zEsXEXPkcdnNRZj
ObgWDaJNPgdvS6pe6Hn5OIx0tOf7iF++TO1doiko8a/OaT1TiVqYL1rsUmWU/oahe1EMSgXTYz33
eLRmve19v9i+KGCs0Z4KXxjsCLz0owMHDE9Ym71WUN3t0OLqJTcuy8bNF9NF2CvZpmPyZKCS4AzM
uZKRRUf4DKxgk6cuw+JDyxeXosKJyf7i8F8xlYDImO0vwM8lPM/ORhURUKWNc0LgKzEBhaJzsEQK
i1/eh/jIQz8mWD9VRvobznw4BlF5tmRTo6sDAZmV+HEBguWKdH3AH9w6ZD004BaymSIfRhmUQ0Te
0Rn7ttbPcx2d9bUwYI0nmkqfCllHD7CeEO/OYVwKlCiXs9Jv0v4QK5JTRT2iZRz+cJAMjLJSLfjf
hjYfhzzuZFo4NUdmnRIA28NFApopLbhwy/ZEoK18OtzWcRSoJ9wyHG/GUZoRyrmBFRtz2wUYx2kc
WRP0VkXuD7o0bXLN8KxgerJG/T7p5sc8Tn52g7bD4MBLah/34c2SlQ84vLmFdDto+cuJ7fDlzAtr
lSECv8gt/HHmBVpPqCMkRF6ZdIAyed5ioQxExW+j3M0CaSPH0maw7eulcWIIuxwFXrOaNGbhWZSW
W609z4t2a7evJx7sU+i5zhsxmDBNhRTlL1jp3ZKosqEDbRGWfl1Jh6JXb6rO3C6xsXp77zW1oil+
mAvdVdr4vu5q3DyTl7K9mYz0oaEieuJpPmWtR09zNE2JJMVRRL/GD2OgAzaBsDFdUEDfRMGhnA1P
NdQHKgXXwBYP6Ieg2FPu6rjy67PvH+TL1aQpAM1BugJZOLoqQ+zTF/hcBSCm1wgScd+qu07ZlNif
KsgtSXS1ATx8P+b6bp9Oh3djqh+XSIdhlzniToDVDRROSzi4A3ujLpxWOsXKODXU0WYJ5KCmdmUV
GOgWNKDIBQI4+8OtONkAW7G/X7yVrtjcbigvGEdnnqr1VW0AgvGhKJA+WZ2XNNMBb9NNVP9UYzT1
y+Ui4A7K4d5F51KO+kM9n6VS5PSBQdUrf5GH8Pdk6lt1eSG4xqMuvJeG+azt6lMJqfiU963rb81L
OUaEDQfn4zfIGwI9QIeFD5BkN4nKnxYT1ah2W7Xy2XqIjLXuDqsOvuSbg7mvomAzo0upIGFQdcXf
bZtFwTW8kye00FX21KyDJFvY9dkYJVjGJ1spCDZqT6Gt70/cul+eMu8e/2jZmmM69CJnCRk6vUPK
za1rpMrZMBS7Qk43Ybec2CdfDLgCKIF7UdxR1ePYJUpiBEJLvu7Q9qve/aYV29REHYKMGeuOra6c
Qk9+DizWwBjgCWfpmsSaR3eYVhpj0pkMOYbofEEZCgJo1D2mKGHtY13hImOwHUR+bUXgrYbxNi6t
czOdNs3wuqjz5vtN++VBwZWjqbrOAX6MI0hm+pBZgoHRKkCwArIrS7tsghYRbPUciLSX0yApsfr8
fljlU0dmXaj0zemYypS2jrdVC1gNUBtfOp5JWA0jx2XMU8L+fEHwrVRXN2byDf2ZCr8b99H+xPDr
Qjo6q95/hGPETIkqfBF3XGdE7WdVTdZVU4VPi8sugLEnTGjTa5VBRovDRkWSxK86RbD6eun933Vw
vFVbaZJQd4tYB2ON9eNVlLxYC7nt1GxrQf156v4Rn/ofEfpfHJq888rLU3QLZM5RTWhCTGWq8E/w
pWLeZB2GZezjsClcCsEn4rQvh1IUENWUxiwy54/HUCjw4F0QffHrFu/eQKdKoO6iNt2kknmqFvNF
AABmn8btioVB8+bo2tEoucldwJE397Eb4WtLwA67VegeSKy9WhNR1fh2oQNaILYiafl5HdUotWQI
JXTmXTY0J6pUpx7o6HLqUesb5Ym7t8ahKM4MgrR2C0b49j9ZwzqlMPrVq0rVUYaSgTY14okthLZM
4tjoqMilnnixjE6fiTwOYQimLPmLJcrnJb8UdbFB5vzE+fHVRl7ZNuoqV8XNc0wTBGdp5MFMUhoO
wXkTAzpH1rm0XhpofBOyMSlcA5Q5NqE27go7OTU8tb/PWxm2lUUKSlasUBz8uNYGiiqFlFAVmNqc
F8bni37V1YRFhtPpSI23AKiAcSs+yqjw0PkXAge7lmCsqrGF0+p7Sb0LhibejvPwpFS6haQkba5K
Uc+gs2grVQU+oAKjS0HMwRBXXY0j8hJA7A9A6SyIUtQZje18Bq/Rox9uRg8SYjnDpF9odl3uUlnf
lrbduisgspvvitUo97+ZO4/uuJEsbf+VOrNHHXizmFnApCMzRSdK1AZHpEjYgPe//nvAqm5JKbY4
3bP5FsWSlMmMBBBx48a9r9EwRi419aCgWgRq7WMcT+TWtp9rKbqB6tbq9ItEC69LzBmQLHGNSjm0
tUiCqM+PdpjZbpHpB8qPtKsa8owmudMFmOS4ik9Cl79iMH4/xWW8RU+K6lOkoechP1bpxURHazuX
DfC43t7LOOhhWnEfzsDz+9m+xUMiCyq5uBzHefKQm9W2SGLkSFsdszY+LmNXXcQojvd9Hh+449+a
MQWcH98KrcTddNaSXd6b8jFfpmdzq6jpF00y4uuhvs6NDJfT+tkyO2dDTC/RtGy2sZQ/2UaynmGR
69CB1DfF2AJV7FB50YMiFF+tbAw6iUKaNZXpBtXTqypeJVfy5rGelFdh3drra/tgNN3eaBUJ7dny
UxJOLHmVwn8LkMacEEWpGn8qQ2MzZ5/qUX+EuHGrKVG+q7X0YZpGBFtob7Scrl1nbl8WTvMtphd4
CCjO7A65jvcvL3qA21G0kIIu1esAFcNnDNNe6v7GkjBszNYS3dThlt5Ppb9MOiJbJmD3MjH8Lpx2
/QL1XTcfO+U+rLWa/mu+DSfO6r3tnJIQTEiyDLNXjbXbotbjMgceC7jHpvoSoh1zbDX50RHmx5Tz
VzHrh14qn6ssPHVD+jUP60dpp8zDVdNJflKaX6wkeYjHu5h2oGsUDBcl7GeWNXMPMI8NlX1vZcwV
htVbfqAHepeaxl1S8hc8aFyp6G4xdj8ZidD9qhoelIp+XJ80M1I3IKqxEjoQgIGVA4fQKtpfFc/I
CYE9alpDhNUzsBUzLccMjIFY8H8FdUCtYKQDGenxzVzrt1l42Zky0PMI+aDOUfbTKLeuKDv9IFOF
A6DrGmV3lTXZEyfkdCMU5kstgH7Jg0KITR5CA1meNgGk27Q+yu5gr1ua4h2rBYEaJQZ1LNvxU7Vy
CIbc8KRa/2AKMChYCBUrlbzWcWuj6+xSVrrtwzjzhibQHKBkgGfAH0lokWBAhN7XeN8V/dWszIE8
Z3dFIpuBtRRoCjP9R6ftXEPk475Owsuys29HbbopNOV21s0H59QPU+Q2TCjDib20hKE0WsaHsSqe
CosKkmSh8iIjU2RnT0VRHswa4Y6Z8oq/4DhYmtq2M576XAQaXS6lFvT9+/H4ijzUQprwUUEtqG9X
Bkf2FDcFrooGiF+lGz8D/wUQXAv0cZvrIfpcAbJ3o3raGZF9oO7+MWlv9C6DRGIhLlSgnBXlTIFJ
ZLeSM2zNDnQjBZcTZxpwA3nee00WfygV+2BZ1q4a5OKoJcWFQj7hq7M8eUXYI2V9akwBPV4tUiqi
sk8U31ViZloCKbOFZm+WfORWI2rEVc7HWqKo58gh9WwAJ7KNcJaiS+7YXKkp4uvDnbYz+xoBob7F
WagNkMnqRf41R7Hfn2yBkdCyXZpIhqMhFLRFxTUiQhOYb5+imoLE0z62cUTEcw1vmOFKTlWEjUvp
NBpMofp5GpQjq69wp5oNAB7l8FfwUCOcwAmgYTT78lJ94v+fJMKnK6nNAPJTe6RFiEU2sVhrHga/
MJVHeu8Y8kgBps/OXg2Ve62bsuPoBFYt35V2m28qChRIWD4hKnMjKGxx2tGIMDMPBt6WlcCTyUyH
47seWKDGfLW1hV8BCHXbdriqktbZZHOymyqMQDsLKnfSrdEKkbI4e8ismKqY0QyboV38qjc5yNnO
5ZAlABfWKDNNeu2aZTEx7TkEGjTZ42TbWfbHtp5H31ZQSVMHy6cYHnnQmHBlQN275H11VV4sVj/v
qnE6JbjpqdqMKL+GP1IUGX7aNgFQlnE7CgW9NUfvIdPrKqwI0QRqWafMUM7LZacoFGUc+SAl+uhC
dUSrS5C+tXOXHXGvlALcAB3iRmR/6J06dMeFBR6CknDDLFZXNl29MWn4eHmaTEGtjSrNlfSosKsc
8CXz0np+WZRm3LYC3IiYjWVnq+A2EEj71kg524/FyqLWTgNnuE9D/Usp5Z+wG4YlaCCgJFDfNdU2
6Jh+EfcvjoonEfUfK5N35MQiVbD4tOrZcnx7WilQ8vShHFFUcaZjVSgmRiTNxyqUwfcWSe7bc+Js
Wn1dbjiem8csba9aBT+cMr1UM4DASnHtGLMIQodwhW4P+dx8tJDZCEwpDmyopa5qWn4EFwSWBD6S
PWqFffu1dPQ4KGi+0fq6kTIdPT493aVaHGRD9Sw77EiDQkBW+qBS+h69PHWfszkNoXqd9EzyiL2S
1Dl5sSRgNjGq2gE2hGx0gj59l32FnBMjD6cpG0VLjyayVK6DWDVCwrE7VhJGj47yBRcg+yLpWub0
Eyj9GLaRI5Fx5gDsnHbegqF5HKxp8JAhH/xqCTW8WJYLmDfzpTnbbI4y1X0b8RuVbW9omus07jZa
CmE5F3wZO7MuR36J4/nHee6o6DX2cyySvabFpD2jC+t13WGDVRy9MO5LW7oyx9az7RrtjJmBM9Vk
RdEyaTT5QRThAhdGmnzLzD6YuDAjO1Vdy22K2KImL94ytp+arrnvdLFLIoSOQoGJCVGkLQVeO+1d
1JJcZVMdzHPo56OxEyJhNS14TDShlHiOld5Zffkyslg82ZjxQaNjuhVyVbLH496zEFgBMl2GUn5p
GUI+LP2FUsTzobH1fUG/E60/59nMY8/mQUBmKv2wA5jTzMNdjMsYcM4tPFY2al2YGzlHPpNUeAXN
6p5eoKapadLkWXH5gv35bb6EPatAJN7Efq5XYsdRW/Nijmpe1k+bdqlQboQGGzRWdbko6zZizlGA
+Pqz4IDujVpn+9OLVXXdCRIf8LMwy3Y6muCeVecH+FpLzLPuk700s4lZaK6Ddus9/CQemuopbzPJ
C5MS5SZ1wul4AB5GM6Uc8ivdhhFOzP2sjjn62RWG8EvUXhh23QZOTGodqwNZhnltJgK7tyX/5tQD
ulgh0iBGMWx6+aJjb/OraL4y0pbVaWHLkMF+B3qReLo59YfQSF+mVh+xYX4xKjM+5YU4drLlCUBr
MjTn/dKjRE+J2E3zCp2uzuxB4znIQ752PXUfjAfM76Ej7epPNBd7M++8BaiouxS54k/OR4s1B3Rq
OJTpVJ0SAeJraRuGzKurvgy7nU3C2y2ZQ/AqLhLwb66TFUczDmmLWS+aE97iqgUOOP0mj63pwvyk
tBlPaJqZB6fJDqMYDqqBJHwUSR8Bt6TQzoBzUj5Ctfmq2cn6VYVRhXUdphci85fFx1JUI5D37lRe
1dVdEX6aianaN41lGTqdq5X3s/NBjLeR+bhkrWvh2J5WT+rUuJZqQOjER26KfAXaZZTScx6/hMkl
bEpTm/wCWX5tsQIlEke7L/Zz0e0TK95HprVFnjNt2yPkUF+jPVu09gW7/GlC9ghyxKF0rItWVS8l
PCgn9WO2VB9ytTuYobSPkSPNzX4POf5DlBPq8MB2QLFM11M20pyNN6me0hRRj4oWH5Vc2bVpeSkp
0lZjsgEGoVeo7hXpCiX1gJrAFonxLZVFDsbWIVfnfaG46NocKsW5aMv5gBUNjNwXtlOOrdJGbyxf
Yke1u5GscAr0BDXdovQlYwmaEn5niMC8lu5I6MAwmbfJALm76HxBnkNJaRfaE4cXfdMPa9jbqIqx
y+b4Mozau865tfr6RRpCiGHah8iIbrthOSqlw8kv9DRruMC05aDX8W1mpSdLFuuxJ5hDNHFoMGfC
ODrzfEMz5LJTiV6SGL1FwmpWGy76Rv3mdN0Ddva3pDZHWMLV0B61ONyLOAdEl3lO0t/oZn0BjmGD
TcwpMVDXifYdiwzV/OvBaHe2xonYtG8yrT6mqvG56MTesqtDpIcPSyM+5yxWRUQfJVv7JEN5Vj+K
FhU4Wj4wj8p5OoSxtMvZM0NVvoeDdZDl8Q4YkkXg0QMH2bHFesHSYd8Y2rbOlmu063dd2xM1Ddec
S6KR7WU2hWf6ImGiPlWy7VepFvSqfZqdxZ+T6Dj38cWSxNfUrdnKQiB5H6aS4zZSg6YkYYAyoS9v
bzOU9UK9CgYBTUhb3JpYOJmAqnProhY0q7rORf4bKFHhNVAkVWsIZAcBR4OYWeeerD8b6qE0ag8Q
zh44A73fdJcv0lZpVpnHNtA7fePo0ke593S7QjNzhZ+tfDqCNS4qo4JsqlpfZBV7r5MXt7GtXw2V
dVpEUANP6mNpP6KSOafWJs+XA8Il/jTPd7pDw2rahk4ViF52VQu0HWTT0Jpd23yM6gLJwelQ89VF
rwYtZuYxHN4O9FxW6oCRVrt0yS8oDNHa9g2JL4mPqj6YhNHeK9g08jJaTRQ2od3uOzaEhkaEHksk
jr6D7qrSWCdFSQ8mWhaqhnNkqV402R7S5MGJlU0rNTs6ftvQKm40zbpDaRkeubMfW2lnz4xINtZF
EbsdWHsdh2Po0lqR74pk/mBWpJJstuBMDBSkZertkE2IYiF7ZF2ZlAS6vZn1O7NJvUopdgYytTO0
6mqm8qHEfo+Mm7Pr+86zoXuFtH9t6au8PPeCEgCHCmgNXjMaG4DDQbqg0GUJAOqqD5bUHylJ2djF
mGm9kbM0kC/teD3GYqsy6j5dxC3OnVvPiJdD03Cw0asDTSGIz5IPc9YdhqeY5CBjXG40ZozAX4Cf
dBLn2uqhHakV2xEarFFgJEtAY+6KT9moWr+dQtU3UzzRR3GZ6g8tiz3koSeySood7SzkGG0KFVm4
BCXfSCS+FB/jfPQ4sbtq9DDbii+sndWa26ZCK470OdRQrkVBUSg5EsQ3+BBRkmmlvY3n2KyK+3DA
HS3MvaEDTTHMB5HPYFo6Hghxg8aCnhmeiliqZE9unsKbJkFdam2T1Tby2CZAEax3k8RH/SBO74wy
QqtOS5fDAJFTMuUAY50QrlBX4DDq+MrCnU8yv6hUDrG1iyJ2IIVUjmb1K5yboLD7oBHoaTrWFvje
gxDNlbxJZ1o68olAQ82n8xuxACMygr5Q93wwsiSZD6mTdAfFFVRWR8AWfUyFPBJbiCsY9KEEAMIu
BEWOSw0MRL9HwNiGTOMwVsWmJ9UYwEyZ15SoP4UtR24U/KtyY0v5pmdSoKQOk8ttFtXTwZ4Kvw+f
Zq1b5wPbHXU9OObhfKMUX+1JcSOkGyIIwqGEqMPFoDl8VceXX4UwbmCU5xxVhzHxs2+iR6xyNnZN
QUJUUnVBxVtOxCaeKj8TmrfKJytcGthat4hH4O66XyN6kGdVwCzYyhX6t3kXWEDaFx1Pai3ZqLXs
2ZN+qFopKOUe7drmJm8R5B4GHW6G7McC2QDgt1mdXGbRcp3U6lZFRafXh62RJXeKWHaain2Oyamh
mh4W2/wwAptNutKtcBVjGmwkQPutTmqbgPWVt7WCAaBc0cmGuNyz4dH2DLtk2ygWYqo2mIjCV2Zy
JK7PLBdsbPKdqeGeiFCFhSr0IjwFkH+uZyRWiDU4eIURQMkyL5VB8nSFaOlkCD6EsBMA6wMjD7PL
pY6CYp43SIgjubMZMDuTw+fJ7m+YnWQWNi5VWHBOVUCq6GPGRv6T+INlBBFxPajsJJAG89qQHiCj
HRSR7ioMYttmuWyzBP92atU98V5f9SFQT0WFuJASv9iYKZWMpd6ocQ34PTsMTXk7Tpy6skyG8oLv
A8ZDuUXBOJ1OFJEv6lJGo4iTojTtND0BsP+lim2szUc/ptIeheE+lYtdXtibMAGfPKL0qV7HCxoL
6g4hnsAZ82MtxxfVol5wxrlKW2Vv22I3dC8C6BFK/eiJG9ckuquGPX3QJKgyVkVf7MLWxwt4E5Jj
ZFZ9gWn5vkrlk/mU1uNJ5rZF7IVjBS6EhlJoxR84ZMvORLI0b+IPCLKguh6k0ZHa/mNbj3dLN3kd
JL6iHbe9ngdaWwe6vSB0rYOjHlCErwIlRbVeu5HmHuF+QAV9ux0wuFe7ctN11SaFJqqV4ymdOben
Y3/TNlWzacemOnz/0WRydbDl7HZQynoD6bA9JE5Mv3H90/e/xrGYKOT/q5dfXzj7ldePmYvl7w+c
VXkET/bPv7++/P333nn59Y0WwgqlPpt7CmTDhRNlIxry/On7j7N/q8IEztjry01H0UFJm8X//h59
GanSff/7v/ycs7fo6rJHU6/dnf37D8OdfdRfI73+4+vvJHmNXj4Axe//9Pqnv95HHbwrow4ITc5u
Z8aXSBffK6PRb41c6i7VvrluNbjmdZVNbhV2z7M03KHhG7m/b2m91TlbZXcslcIK+8L6+g9YHl2O
a8SF6MqOhrnHX9GLMlSlJOMdlMFbODYkRK1VIA4sHf2zn8eRUcxQq7xDhLARAQh815QHZKtwgjXw
wS2W+6SnZ7k04PliC3JDa7PITes9Ev8bvXdGh1iB6rDD11k7Wz9cbkEeVBTosWzxCcflq+PEV9fO
V7nJUawubnsjdzV7+YxkdvnOjf6VEKnJNowFgEEq3BYMtn4eeq7aIZkaeqP5lAe90W1VyYnY4BQM
A0wlImDgqg7NTMuNXZutCG8k25XMpoeynpCHubpdcFoIW47zQk+v+kKHZVWAohUZOvVd/A5OY+2Z
nvXrf/i+inzW66ykAvyGxa2yWnu/Qs5DW38Hu/VGz3qFQTArHAdlgfNJES04aKCbUm6NubsoTM5C
Jw0fC1xY3hnoDYwOtEtogQpoZt16BZv/8NiF6TRxOLIL2VlDHR4NqUy/Lukd1W10QY73DtbhzeEQ
AzTBDqPGcY4zwE1jajIdzCTiWt6UH7GK9J35I1l0BJrx9wv4jXu4WiWpqJDoOmD9swXcJPkyqzF9
/3Jh68Z+t0YgwMCkytCvfz/SGxPCUUFLgkdEwgtEzc8TeMqLRa5YGNspQRhBUPpXO/vu/zbGWWc5
UicUuRwAEynMuJyKMBSz4PdDrF/zbF5zGQAyDJgzgJDOQgCEL7boQSq2nSPf22Xybaj0XSzP8jsL
/s0HQ5t8ZSkhWuGc3a6B5sgkm4xTWMv9INJHQEWnVd8PIZH/6JK+D3V21yw9GmqjAv5Q5bbkLtng
j7Z9V4vo3w8J3LLv46zz/odlJI2zNlkY/21l3biWLe1aEvF7kMY3Z5mBBpyGho1jqGe3rZ/NxsTc
AcgMnhh9qO7gZv4nTwZWnwOGAbOxc/hKZc82bXouox4XCkqzH2Iwq8xPZPW738+1N7YbQNvwhRC2
NLiksxgqD06REyCAei05vguDv0Dg1uMLVDqFZd7WrbhcnPdIG29OPAs4swZORfkF1qxgNWoyHwo0
iKrbeqHht5KzNAwQhuEdbtJbQ0HJ0tAr4X5aqyrsjxNizlVEeDKTibc42GtyWowUEI6oO6Wl+Q7G
5w3wlrMi+BBdtBD+sc7X7djlhlPKxXbM7wWmWK4d3VhLdJVF78Cb3goQOjgzZIVXLuwvQDWlKc3I
GFZ8nrgsJump5IAkrOQdftVbw8BuQvwWlivP6mxuUC8XdkRxfqtZqCuWk1c3uNJozXv0hbfmIDFI
gZVI8gWp9udnVBcTwa5gnLZdKTjUmBjLDG/LfDzBDEEiLL+I5GQTUkcz25qaiPnM2W3Qta3ai51d
Q1hXsKowBh8dlHeW4it/4Twao3YOHBQ0JKK/ZyFlwaTYDnMma095EQMuM6oCCWVNqzI2EvUbAItI
PBpgTEyK3siotQ8ZjWIpNejQAiXJvazDWAhnpkV1tllZYY7YvDqPTFp0KDjwSVa2a2gcr2UvW682
v1/hv7JDoCL+eAFniW0bt4bdrvJWEU47gsSW7pW61dVvkwZRCOMTVW8CXW3e2fbX+/LLfTPgf+Lo
xyw6z9slnF/MsmblaTH2Hgt1F+Q1JNqOU/ligc7+/VW+NVfJn/452tkGI2bEnaqU0XTc7VOWedxb
Lvf/96O8fU0aBT6SZAjQZzO1iLOutSdu5WTMuA3Z3iTH20i/RNfBK03rnan3VuxCMvyfo53FkwFc
SFqVjGYYLzMNP0ubt4Z0H6vvXNXb9w4Gj7pSR5GZ+Xn9hQOVbVFRWrClOZCKa9kp0Wao/6Or+T7K
2TrKh0VuLVMtwJ49wIB09XlAaNMIFP3/eDln872C7j/MGgMNIIZtgcPZg1Gr78y3N2cCBDeNI7YM
t/PsrLQ6hA7E+DWhabfS+KKZqNpIdImUCRyR807Af3MmfB/tXIsJ8kjStyOjRXobTJED9AftVVtl
ltvvPKa3L4x8AFYPENLzyWDWcqXJ5ky40x76GI2NT/H9upYERtC/X0xvTrs18/h7pLMJgTqmLQ/0
+razpfrJeLDL3o+pbf9+lDdvHQKi5NNsygiw/Dy520JLwqJnNnTl9bq/oIUSaPV93Ir/aKBV6F/h
xy8s6EifrcK02P3zaPSr0qaks9pWkE2Jd44gvz4itJ0VagQr7ZNm9Xpjf0hy25QDHeoOxTaUrM2q
yd2iLd5BlQz9xir+7QSRwVAfkwl3rwKZPw82qFWs9CqBdR0M1MT9kFfbGIdMKYu3QrtU24sCweLf
P7RfpwaDUvQxZdnA6tc6i0jZ4uQQouDflhleZtYn1HpPoh3fmYBvlHwYxmB3MmVyYI5aP1+bo4AD
tASPzHInA+eJEpgNAtTJF/mSrn/o7CdSjIxOg5W37+Du37xCygQIRcgyc1P9eegaTTEjqllmnbTK
g8Kdh60nxin4D24kxiIrOdOGyHEWC0e9lKKINvw2CsHY0PxY6AdIqCv/fpg376SBFImjUThCQfXs
TmaZGjrhkLPZqx14Dho+EhT35aZsjoW2lYfYX6ibWS/yJ3whfz/2G3dSgTlDqIKyAzv3bOhULXNc
a2dBMoy0eCld8qQRNi7eCcGvyPmf8xlw5DRHdYRi4RSeH/vkRZfaJLPFto4E/nUoCedDRftuKj9I
Mt1oyE9HfcFEEQbHgCwRFTE9aWOQDUCE1VQF9QmPvEuWp0SDo5/ZHzR8+fKW+9Lq71GYfo16fFky
T/zKCOGIffw8vaJiyJPO0cW2T9Ub/VrHBZPS7ZUaJu+ceda7e35XANmr9HT1lbJzFl7p8eUaznEC
SWqA3LbBBSeS8c6O/usBQVk9oflPR2qBdPLnq+nsFEB/t+AO6sys0k9zbdDB/yJksItzHag09PE5
ffz9vFo/9OzKfhr07MootwAsA27BGRzBfLQPNGMEK0j7nmOIUyd+U7YPvx/yjcAOp5C1ynxGv/9c
MQV0l6wO5sCQ2CRjF7INjWUbF7TZEhqwS/te/Ftnwfklqjr7iIk+C1WTs1kyO208NrIQ23HBh1Cx
NiANXBm5b2OpA0irnoU/wzzv+tlCaPq9c99bV/vj6GchsDerbKHuiEq6NnpVAiJ7mIKE5n0EsD4T
5l9x4t+yxtk+l6sBfXvudwNd6qmEWptEcfc/x+SJR1e+dL991x0ci1Kcv2X9Nv/8JEzl//52/tfu
609/AeOedPM1Rc755rnt8+4ffvTrO/+3L/7x/Popd3P1/N//9VT2Rbd+WpSUxU9GOGsK96+dc26/
JkX3x1Xy3DTPf3wtvv1xTOr+OX/jM/520zHMP9F1gKLGoseWniLyP910eAl7BCqvLFU4OUTqomy6
+L//S7f+VHReckyQqXQZDH7nbzMd3fwT2xFrLQxT/eY92r9jpkND6Oc5ramvVoZMaGyXYEA5Z7NK
l3otTooh3oKkx96DzqM1Jp8Yd7PWsqyVw4lNN9K5RusuJdhE1AKOYsaZtxoS07UaGY2VqT7CgVk2
uplfmMp8t9AICaSqG1xj5E29TBsU+IKrJgLUkXoCGAmCucy/CBiKbhkNR5gj5BSaH02F7A/UcNxk
wiM8Vfejo9/bMdo0GthcIEw9yDAs3JrygxMv9w6Cv2t78VaZ/TTC0aJNcW/Xp+ixqyAcxrKDbOG3
HAVrlzbW5A6a9cjozyIDVxst+SlMEXxBXdwNDVXy1SwBwYMWsqIr19wafE2KLxkw31D9hjkDeiBW
eUwR/PZbI2lB+TYeLfynSWtvKaYDcBs1OZjgNLnLvCy7NM+OzQQe20TLF3hOd5WoFbWub6VtbOR+
QUm7Abpj1J/zSnxxpr2UNxhXhIeuB3A4puFhHqyNEq/iBV32GJv5t9CKro0wehahhipiFkFRSZAv
BGbKm5YeaCnkKePZhgGar+IzZRp9dKQPU6VdLYudBYNdfkFC9DRaoJUj6aXtkm9xSG1Z680tPb0D
hhxI9XPJhUnDbhzVLWD6gCWJyp++wvxQ99Rr6LaSLiHuPtogI/H3qRTjctItP+QQ7pXZYyMiQO2d
NfHNyG8GvOnRGXskXbgG29m28MCTDE7PjLg04N79YqeVV4M4l7Mq90HEG+6YvLSheWqBejWqGmhd
B06tyK8kZ/m0jEh3qAbTwlqlO3Dq7fvroQUTVctBJtfAVGauPhwhf5AJn4Z+4YZU4pmNkQkDkGJf
DpCJbOwFpAKOzmKPfhMd6wzo6Cg7M98DO9YGnIE1QkNX8iIGQJM8driQBHo8IzUp5VWwaNfgIrpg
ih3IxW39JS6RPm0bwZ3XkeNdng2r3DQycDaYH9qBmfhR64pvXZ4UbmpLzSk0h72eat2mmBBSBDet
msMhD+dj12alb7WN7mexOQXzAn6Z4iXaxektsODtvLS8v+CrwiS6MjReUhvH78sBoFPdAy1Flz6c
ucdFjYn1ZZSBp27m/MZ0xHVr6lAdLwo9PORR9qiqebB2suK0OZVTtRkc6l5AeG85ym4Sybl24uiq
kSvb7fTazUG8uFg6ItVHVIgqpBietdTZK8wDXSm+LBVe9IVhbtDBPMSFs+voxeRpc2XJaGDW2Xg/
YaKh1tk7BdizLG6tm3ECwpkM8hMyxMr6+g8HPbOQEcTrrWhr50wKqzS2c2rujAQ+jKS/pwB7Ttr8
azRErA1dZVTFORtt6BVFkuIw2lp22QELuUKS+k7jtmJhcuqTp2Ucjq2cfUit8jrJ2s8/7DpXf2Ud
P1qFnR8h/hoepaBX/jd5wVngLoSilaWhRpz5sseigXEUdZchXr9bifDs/fUsROs5YX5pF+JSWqzN
77/CWULy+g3oIpMtryiAX7iz1H91URuYTGa0IXRVXEaxua9rVJyAvqwl9t8P91qm/yH9WscD1MDu
p9AtMCDt/vx4C01G6pj4t9WQJgFUIFCw+dBVRJJm7FJXLpoVdrjXM5QAY2O8t1rlutB6v1Zj3NKw
r8cICUhced/XCYwG44voVwFiWoY2QLZsp1X1SZL0rZ7lhCJA9NYMXGch1K2SKMVsI40/WvtaTx9b
JTlE1ZdyiR4NK4QzICejR0MlIHf5MuUSRCANt5casaNkXk5FJegV55ehDYw7jsevtebciQidtbZJ
OnoFEAaS3kY6NGk9oYaAHoF+NZ/TFrCAvmgt+q3KNewbv2nyo64AN8TInMoJhmnlvNyrtX0X2ep9
Ntt3RBqnM+7mOoEh0dgn1UDISMnAboXLRmILy2HZgDmD8IDT+usj+rdyxrcTvR/zvP9lxvivks//
D3PGtXX1r1PGIP/j9ms+fP1WNj8mmusvfXdcxFKRPjwuZ4hCKTaHq78dFx35TyQAkA5Fz2gtKP1o
uaj/uTrD8IJCCYGfRKB/WC5qfyoG9XZ6UaseEjnnPxLmv0MLuTaPJHou3ww1r0vrh6UHJR2XYIOk
x0CtEbzN2dKz9GWatcU0NukQ3nV6/ljGCKy3nxAxOmG9lHizQSJDP/HUTeF+CPWTGMgDwsRSPMh+
LlqPmDcLQKU13HF50gL4pc4WvK+Xx6BieqlucXKo8JKKo01hUj+zGhDf8Zj1Xt4gTNUsuNGDvj+M
piUFaaJKYGfZU0uSqxQP2Nz4hocrguOOdYKbk3gVS0yyw4fC/LZAy2WltZDeButuvQStVJ5WclmS
FJ6IEm8os4Ot1LwBHQswOtY+isnAlkJ7QfMTAmCvxI+vr6l19HEiCmC+orllaCUAG7NND58E4lzv
Wv2Y+nlqBqJdBoLI5HhRwSelleIPJXSx3LmzJ8TuUk0sm67hO479QTWzr+vXmjoWdIZiIanaXT4Q
x0y19qZ43uPLcaeSVqUK5FtLrsAhRtW3fom/YOnleEvfQs+MBJtrC2k4GoM0BoIP7+IxBoAeLfT5
WkdpXamZI68WX0yw4W5jxY+i6rhqDZv4ergT3PxGbmuvNJYnRO0vKxhfyMKBCu705q6uok/mKBK3
yRFjLET6Bdrhy+u/1E7yJJUP9YBcbanJn2vmioiGm2hRD3ONsECPWWYjUZPEjug0DwXCAvHJ6EGn
wgjWvS5FaKrpOliP5uyOIRbjsfxZOCLf6Q6ytgUebLTf4l7ZGCs3tYX+XzsmiotN+G3GnStqiyyQ
5fDKKp+YwIvbCP2ONtpnRdR7NRedm6bjxyYbba9JH2q7mTyBYwEyn7hOc4AeIXy64xqfVYG1eE7b
dHammyiHEbHp1Lw5kazRkBuh58w7pbahMGjjXpPUaZ+F+b4YsuUitEqKAVXCmaZG/nvOGnGCdZJA
dNevmuVCTRqKo5LCriBFN6NOjmssVEjK9uDMHKTktnrM13mP25FG/qvbmxK1OtfKboC+W7B/ALY7
yLMtBrjBumcDiTnweHpkscYiMjAj2iRp9SKnCmlaGWEeYekPsFJmZNKVh1xRVksZRNPTnIZVBT7i
qmy1W3ku9g2NILdKlxQOhnJlyNNVN8eUqGhEe33jXILDN724jQB0I1XHXnf9/9g7r+3GlWzLfhFq
wJtXEvROolwqX2KkhQl4BOzX9wSrbp+sc7tv9Qf0i1ISKSYJE2bttedyWnSlnFt07Q4fLM0+RiII
Q3Y/z2n1M9WS8RZrG6LUTD3+SRGgCEt7PijQYWPs40bvxCFxaZbSZH4wbHEfp+BH7mWkssHIt5Jg
XXiCM55XB3KhQEQ0BJTRkaZnaXmoFETEmDAw8akXw7Nn+vGLawzTpa1sit5DVJ057w1dC462ayMw
3m0w0rNLgGo/1/mp6K1DkpT2UYgkvjROEnLWSbMrMrnO+/G1YCQaK/2LARBuT/WgWIs+/zkkA0T1
tiQfErpCHAXR26CcVdPFdpjbXrTvATMbgv446Lkz9Im+3T8Q6ZYj6R8hRjNOy0/VT3jkaWUa3Ww4
5jVXg3TXzXJCnMT0Xgq9gkrgOacqssZt3b+4kEJDvR8+Wim+ehZrgfSWWBmqmsagq4hsW3lz+VnI
S5COXycn+wymKArrCLv8iGef4KqBNqdwGOeMMMli5Q/i1RzLLRwHyvFbmiKb1fRm1QBMM7v/nkRl
H8Kocjd+GhnboIuJ4SLx3tfjFZ1ZNC/XI6vcBDR7UGHa9ps7vpV8bfWY+rWYvEM/pb3EolN00GZ/
w16U2L6xfi6gZYVYD1YsFn/qPapuYdSvys8WC03CpdxbR1sUb8iXw9rw1bOfPEW6o7ClYxoorbw/
dNGv3mXrJLKtPWWb3rGurUlMTW7av7WWwAkjp/1s6BIkyPlQtRaGebaSNquiyFB06HgEBsamOLsJ
5m9c/p9t4XxtlVMAShohSVRdFqrSWJqNkufKifPQZQezroK+21eZXtIgk8dPyYRer0/0qk9xx8XJ
DLXVfpU5+JFvkrejmZLdWBBwEfkQuAi1ZVgIynUNnDzsMq7RaJXk4zsJmtFxmLKdUS7PMzv4D67x
FDsJYTVmR655xb6L5FwrtY5DTbfG7Pq/vb5VoZ35xdHJ3WId+321c7iKdP02IYXUdfHDHQggMOuV
phDYfTofAWGJjUyWJls1X+3Zh/EblO0VTWDpKZA3p1k2vbbdbWn1PrOpE2FawR2sJkz9A6SC3OMT
lRDMflbmXQ0amJBYLu0/6SEa5PRStsGXdCSMkYyDeNfRDSvhq97naRDrtK/LNcks5V1GdENg8KdL
JGc2VFd04zfXqKNVnGlbZAqLxI40W7tKYzHgtIgZefYOsXbD8thjQlv5Tf1iJ+z8E92jMdOjogZF
4yvesGLf6M3vJqrKg8uk7uTjuGpndPCuIz60D+J97Y/pTvqbHu8jnVv1Z5O2p6BZ90J/cSptqwHg
Ow42Dn+NQa7r/F3vMFG6bnJ+bdzk2pbyacrTi55E/srN4096/evNbGJ4HQzj2MXJoa20ZzOB16O5
PytdyfVjkQACRxvnbj1WQ8LeyJCrAD7rKnntN3ZaOqFdg6MvwO4ofcgpCTAXjZBmDcgnwjgaRn3T
2zKctNCOn6bCv0mjuTq5YuXiJP1GjBaNMxM4msA5K27kcOyiA66BsyMMMkSb+KuMh3nd19s+TYI9
GWNb3DWbqYzpqoypwZqg6zya2G1kix8jtfMdYad6de3z6m66dcV07NLZnKpDSRtpucQqNdsub7Vt
koDQEPARhj46RW7/IW0oZI0RfJkbC6f7HVWESXhMQvpGL4XA5BwN7YBFLwjeHMkirmcq9gnZ9Aby
rvr+VJuTtjbob2iWnFCH0FerVIdKQLPQiHHdeppZhz1S5dprEaTIvwUxkX+aaoxXmdJo4qlgQ+vQ
yfZTV0vMJ5gApmSLWd37Xeh7tyVFNRja+mlwBVkOLBvDREZkRvcTxBQ6s84OXSydePO1YTzldJh5
YI2HNB6QOJZGeGtrdv7PNOU0RR2jinMdq+k1KuwAPq9zSnr9NxmXPqGlkEwKZDxRxM4tH41rl84H
brR7V4nfadl/aHn5OY9y1abOfRyGZpX2JL4lmUkCm7FHQrVCcn4PidP88knNhJDQbju4AwiUNlxI
+g6JDKd1BwVQyZRWPXu6m6BLMVZoq4TJaQBzHPg9I7uVDLva7jdS1afSSz6GbGmzaMm/FJV/b0rE
vIbPTyuMbQ9hpFlfbVIwG/21Cfq9MIefhs9y3Rcl4bED/eS68eJNzhNNJq9pbu9606UzMOEcxBmg
nMjI94P9FoHxWVs5TdpGTjciUavrIQVliWTFBdFYm6kPtpWaLzIyfwXyvS9P5eiFFa0N1ES58qXt
bwKbFxTesEbbjcMoL2ltMkEQaC1lbrd+zzM6vXg2FgL/o7tVXfLpaUtMaeaTUJp+t+GVDMLbB9mV
7vYbGfXJIf7quM2VzI1bl3vXHgPCIfXBmfoZ/bXlKtOAUrdRZ++BJ2V4l357Qt0bncjliqVV2QqS
S+s4pydQv3id219HAwk7Yqo+GqqG4GH0ZyPuO9be9dnMOgnEy/1mZHF+4WSG9L0/9/nQvAqLdknd
YXB13OpL8FR4jThGvrdcOOPES2i7vmnfqzZ2L6NF/5FwS52+3M82akVo2b3GOE6fldY3JzdGA/XM
rWYsKADOMVEkrLCqxDtk0n8VNrsASr/BumXfEbSsqrjHUtjbl0EM2z6jchXkp3xiP8eNlq7twfoo
85237BXMAcnft6YfdgTuRTDEODG7LD8aWbNH+ncjijltOTcDGC+WGoMfShjkTI3QDwQRZ7mn9etc
s17J0vV3vu+GIhr1da7yYMNN8wbHCzdaqa62gEBGWwXBN1a/tpfFHxd8G9rKYx4cvO1D7cHjrW0S
96hncRySM/O9FCZBu25/i9uO4GEbjITWEyNoQ+5uYFtzmBhd+eCpAZXFjlk66bjdZQBMxQD0vNZp
+2OV+su/tiyHtMhewOzfxvj98dx85HmPI9HXCsGnQBZNvs+i+RzK4QT2haBgtnVuxRTuCZoK2R4+
/qbPkF2X5+buIpZOOXNb7a6qSI5XnXbqJID+XA/Oj6q4ZzjLnxv0f0daFmzmtfJ7goM1+IqG0pCT
sexsXEN+dxKbLuSp7zZx3xpbNdjTqVOEBi1bAlFH6t7x8r0+WRuh25KmQO0pG+18k1X0l2ndpcml
uW5bmXHy5jeKM/7zkNvnPOAk6Ca+R6V9s7W8vy2dQ6ajrDfwRAhLFbp4Nl2orW0A2PNSqjDCjpWt
Hmk/2C/UKzVl3x/7zc5H1V82VYH5+38fdyAl70NM5IEygJsoXT/A5Acn1TVq08DtWHlB/FIBxqoA
6BzbqT5XRSHZh+66uBuvk3NMdDS+tCvv1G2ovTQXMhvjQgVnJ2su1sDWPS1ytjtCuGt7MkuatM1D
03GfTIagSbxu3HDhb4fTYE3XElrqKg5cuZvdKNpHggylUXGXRF/cSRdHzz07syCPpJx6Erzn4zgz
YNJRfwgSDk40PdPk1BFQW7D7smz3kDVpt6IVfhNnNAi0I3dvfM+QLIDXvUITvJRm+3NIfxpqcDfV
Ip30pnkDD/u1JOMPBkDVhpN3jhVNt5Qw18zbRKTpXDqty1sQg56va5eqzxxtU00BKKPtqedQ5xG3
+nKcfb2D4VRjXm05F2EsRon2b/NMb1P6MVQ//9US3BVRrL1m7D6QXa5zgfJgD9TOm4j3RLsIX2BN
mNAx1uq96L4JA1BNEHdPBE2RPKylFnOVeHW6ZeZeRojU4CfTDFbUM7ccs261iBZp4l4BgDVivDxu
B9q0wFi12felSceEVbVK6vSQFAxN3UgtL5r4GCyBrFwHssvnWo61z3Pz2P2h9fZqaGpswSPqiZ9D
+M78+Ec8loduae33DPNDT7s2HGz7Os00v8VAHPPikE3pR8bCZbk4l+tSN/mkKlJPqdwXUbFdBkQt
na8RkFYoc/MWHzegIHaBToR25PQoS8tLiUhdtJx7TCcZXGeB88+3I2bKVCYa9CLvVL22WRJjSkZY
BAv8Q3QnhBmk8XXngNv32IWlNupQtQwIzbzWaHAmE5nQ944hGxbX98nTmHNaWEs1e+4Ce24Z+0Q9
R4yF1fQFJpT3ODaaxVBn2l9qUgPWesaY+zgd9vKeC1iGnfWt9nlby4mAIvpqDBos4GhTlwZFMCOz
Vj2cXuV5Xx6SWZrzco/jOy2K2TxAlU1twidVdx2d8Z5mEdWn/GhLmILpB9m536y5ec6SMQtpRpz3
mQ/mpAzAmTgDlZ5hqRAqn9WKLnvim7W238zadPZGLmJ3bOZtG2ivOYGNjwHyMXCPUc2SrP/heohB
zajTmr1dTv9jChhdytFB5BBXwTslt4cZzG+fWI7ubeAvh8kCLqaJQS7hRliM9VTQDiLrUNpFtGc4
b5mX0SWX22SMiaguG7CqMZIZlUvXOtQMtSvgDm3YjMGrLvpvVdW+yYp56A8B+P8gqVpLdebfBVUL
CwlmzsWyh4S7PP5nqarxWuJ0bSzxNlfNBP2py08eACsJRoygerdQPxYAqU0AMUW5dPUQDbNKvC7v
TCsIDpDRl2UQWM6tHWQ/fQUc/TgW9VOdEnnCRZh0XJWVtlnkzKDSMbRx5zuRfU0t827+J8b/4u/5
b58IhCguB1wGXvA305ENzzFQOM7hArjXfMhZv6OMOVRMPWNXjt0XVy7cKhoR/udD+d+TGDGzYSqm
H4s+TAOW5r8fSpNWiIlNEIeyqbclNc8MAvMiA6tU22jKvdoMy8sosrS0GMuU33WEjczJd5qJ2PAH
nxbLh0k/uUmLdVdhMsh/2cvipuNujgmM98Esdrxx7CXflzXDVDPJ/Md2GGspGP79CHoYbylc0mFI
1ui/fxArpYclnhJnO5jceMs7X8a/QY7P0ApcP/1e9c2Nax4uIrevJxnCatYd7pQg7LH0sBkd4FVe
SZb77tGwnpbXZYiXjMCdhfa7DHKT8WN2mDNLek69iT8ALPTPhRB2NYYkXq+1AJgWM5KstlnOZcza
5XHK/n+Z6D9Yi5YO4f97mWjXfVO/8m/Ztz+LRMuf/FeRyP8HKileZQ8/EZWigCLMfxWJzH/Q7e1g
XuSSXTqyuXT+ZSUyvH8g0brUxLnkgyVL/s8iESHMPN/Bf419jiycv1WF/qcqkenpywX6xwVMcBkN
CdDzHmUsvNaL1+iPQU0OBBxacyF3dj2CZls2SjU7Jise7lrwO182Uku5ag9ZNucGLOkJJ744Ld6G
ZfslaueaRt2N0sQ1+VpoQXIgiv4msuvI3m1p3UIp/o7s9eIvm7uaXV5/E+z4CiNdIEEgJKR6pxv8
mkrYf6UHREajizrs6DGIyQ9YxSCuN95oHctle2kzXc7jScj3jL1nlhuXyRTbuLMXTTsJyzEhZS8D
7lYDt2jKCq192cyObGqjcp9FvGCwbHcbW8Ronw4Eq/LVZUc8Gy9pxypR0oOwcnBdrYWaf8KSYwJ/
s93iB3zDr0hxQ6jvlLkUZZgmTSXuiH2QvSiFsADKPnTobbU7kHpRDTv4lM4KJPj3idL33GLsGIM8
9NntOxXEZhJ9SnwHKKsetW1aFxGYLUSCaGqBTWineux+dfDAxCIoTCgLtW//ZN1B+Y1A9FWD+gDi
hfVT/Ymy9iHSmPLCIlNM+qEjjChY9At7UTIMJI150TbiReRA7ACGS+lr0F/tq6aWpbxM2Owjj3So
JItaMi66iY+AUiCk+Jk7nroGMIK/z3VpnMF8kr6eZmkofCKFoz4xVtVsMYs5kOFSH+K57f0GgbzN
sNm43Sh3LdzJvQEUlxWUZPcB/ION7GfZVZBnF0WoW7ShIvNrOJpFvFUVi1wjoHKj+SBjCameVxW4
REtbV+l40oZ4IxKLRSNddIsepS3KVLxoVPAb7VWObDVmZhK2CFnqtfdx1LTIW9mic8UIXiPCF9pz
mC5KWL9oYkBUGmiqA+ygFMnMbUBtihpfzYCcliCrEcFK9XY3FD9tfx10eN8Gaw1SaIfFLj7rSHMC
iW5YtLqhhiq4oBS99KuRIVW5/XAOIMTFYlmnIPjJRfkLkAC7RQu0F1UwRR4ckQmt+GnWQgPpsJra
WzNYx9Z2NiWLzhquh2PhY12U4IFYjmukKyect/W7I3TiCjR4MyoyE8RFdEtcSMVS7CwXRTOxgp85
iU4tWxvRpQdVo1Fagj4HO6FKY6SfuoBGWwvcbwimNcLpCwzBc7doqQpRlSb7BUw97sWit9oIrx0C
rI++Z6oTetdnlCeX3m6W9pOB3XG+lwXbbwWVOvE1whiVOqSI0m5LU6FMUbcMSwYIx3F27tN7olJi
aU2VkzebJHvCpj/Fki9LZ+2FjjpjZ06qDu1q/qD6GcZcvCC7lhxbtXcjNg2lXt1zAy6o2ywYtaZN
2ZRHBJNldrIeEufUpPFEx6UTnVzgQFRXUm+VtlG+TQY3JaouH7jouK9ApaKckCOznyVGDnb1K88f
xfkiFZFyc/nSZuOBHhhQEfRdVTORHX21N73kSNfczz4zVlzqijpi3KG9RMWJAvjG7IJv86RYqEo7
ORj9QG9Y6o8bsxn7XUQyDXkk6TpWU30jdXGXmDG9GaMQYdt43T7N+53fARGLonfhUhQzudkAa1WU
goQxbHXMj3ULI3CK746jlWur0w4NML5jIyn6JoTZAtKLzmVgoTvHeKwsezokj61BRuNmEchf0+j/
YBwiiDkC91QoRnpfGl0Izt7iDu3uKSkK4ZhRBZCw+Wx7pioZIOLOgkEOkjOGG/2Y8BG70p/Bw8aY
4XR5cWKjv8YJK1rXHp6rhHCTiVTnA6h0G0BgFa0nIShEwUtQDOedLcbPvgHXXIF6fEIUtnZTtbDZ
/OilSwOilHOWQdHo3rU6cd4TOTPoatUvNYxbDAZcFbTcUBmufzeOkKcmwArUe3sRNekXUQbTqQTd
iZFhrY1me9Ei6XBOErH2lGudhqXKVjcNcKMJUXm2fxWecR3dwr3pcqCvOp60leNkxQfzpLkaLV3u
xybLYKmJkE56d6N1DmGuo4lXye22c+U2Z47znruT3FYMS2c3B8ZGrGJyjywdDCp1Kid1mn2vN9OW
tTI4YyC8sG5V8NGO2WubjMEvzAthYJZfp8Gv7jKGwSlaaZ+11vEuSWIzGGiQ7B09ObOJPTc0LBwr
v3hNqt+xTzxzqZHOPPYZIaidCoE/L0hKLlNsk2zfNxP5VF0yPc99Fa1Ml6E1ySTy97Bz8/oICdtY
jZm9GTTC1fRL4cqDJSAum2YKxjuvizCJLeauOCwbjlGtamiihnNL8uAlIlLZacwcHLn1DmV/Dm/k
Ch9jLX/Wpv7e9iZV2JR4wtgCMDb7QOukqI6VdF6MpUhEdoe/rdJcAtIzrdOkxdHe8uLxXBecCCHi
MHWl/w662AcEqH/UbpyGhhdNXymMl2SFfi2FPq9afWyxVeJDNoPIejP9qdiPuGdDAge+4tUK7n0s
XxTFxitc7m+W31obGdBIMrfBtCeJflhndMWv8tqfXjI/eify6annPr84teXvMxlhogxgeQUNuWBM
69qsieOoDck2nqNrYkbnaurVJVXNZfLYOQYTTFHomhDcgmDaMWcRZ6Z5UIcbX6z7xIdFBXOzjsWu
L2M2uWX+Plq09WUxV4jmjp8NwLVN0c2Mi9Vtti1irIPB2CNPfIull5/8hDBe30h00skZWepIvkJ1
p/bR9i1x9zgdmqbpDyqCEEkjEOuIUptP2Kd/aEk1PrEQ40MQ6Op603Wck9+za3x4zdwdEr/Zar1P
BrUi2X6Ce9ijD31pTAHP3ChwxllOtYDw02dT6dXKGefxW0GFe0Un5PAsalABBrMK47xzbzSpLogg
zlOXvKt2GihbGvG6qBqI7C0TTtZEyYkb9JV7pz1E+VTuo7T+yqrRPpdRYO392fgZZJQzJYmdKoVt
bZAqlp6cngmWY722lhiIgdrvzpvia0FCREJSRNPhYJKjfM3IkGiXMAk9SJ9wI4FTFrgLlsCJzJ6P
XgL3dsrVzkZtVol7CqSxq4KY68QPIdRSw63edKIsqiXS4pFtgculCHBdRV9Yk7TrqmBNNfK+B2Ix
Kth3k1t/L+uFbS7W1ZKf0UmsQUR3Aqad8QLDTx8J20hoKU9T+3tucNdoZmVt9NkKzR51xazI6sCz
zJBp5vHGawD3t68GR0POVDF6Y59PM3Df6crmIiQ7lBvYaxKoXNwVLbL8XJafWUHpyVyKuKnSX5Ou
/DVQvaBOBu+q69WzJGHybA6wsAIl3ueFjuWK/DyqQu2S+NVfoGCPLwGFRciHqsu4xeBE/vHLx7dx
aVNN/vu3//yrZuY9mpa5++NJ/3zk788vH4QxCNndcfZ/Ph7956+oXwynP/78j98+ntWAGT0YDLol
UtKxXr6kC3ft8ePju3lBpf31u789JXkA2R4P/+05j1eYzYW29re/+etl/58eHhYiHFk26IGOkx/7
NimOci4Zb9Xy7ePnvx55/I5KjzZH4tAQDkQlUquL41/PeHz3+B22hQAtdR3gc5ZYASgBBE764/GK
jy+l2SfUmJf/xs0HnsOQTM49wQLgrUS6bP7Mn3VT1RvpW8VR9VF59J0uylirfY3w7Bz6af7XW8QQ
+K/vBMaivu6xMkzcfOVg5EdI3Pnx8Z2WCL4TkbOWJTBPHPaUDJcvdhGQRdM3H4//iqQqaKHIoatm
+U+1suegLO+BiBnK45rqmGch7MWYyLgRvAoQqBMkMHtrtzw+vns8bs54g0l84JePnz18f3syR7D+
8uQ/XuLx8x+v89fjZTuPhzYleLl2e2Ynko6OkDLqY9oMR3OOaO92ia5YyeUAKN+gASGrPI/MF0w0
w3JKm0jj8WI5zI+fH981WtSHwZyhnS/PeXyxF1ykxSgPV3k5HXYJAtWCYANI2Oz31EEex+DxJVmO
xl8/Pg4TqG4zo9bVNRJPzHLgHl8ej/314+OPbICg/3wUkY2Z4fHz45HHE1P4lmth0OtAOTsiKQFk
vLvOLbLbmqU06FMXm5NVOlgvgWrPrswvQy1utvGN6ti+mPtz7XKKCuNgev4uaieS7Mw9mVibUmpb
Ai3Dgvl1ggIu/SsFE4YA4250LezQ8kl3zFORvHvQPaUe7DytPFZxdKjs8lv6rGtgeZNpj4925/pi
Ezdqr5xmq2xYXwaoWH3Ygu2v5bYBKSSrfsMweGvsOvTM31Hxu52TbW4vXgszdBw+3TBQY8Y2EmXL
idxhD9rWkhgN1nNFh7cuuJnWFGZ8WDiWzbQGFS5StdHGHaVdEW3iLsLgoX1RTf1JC+JzP36hgXKb
sOWVWXG26McoynaHwBAWfb2mjeNUBtUJHq86jYQhqI6FoNXspG4fvDzlQ7CDKT6GyD56BH4MwKln
0R5119yXtn9223FPLslepMaPMZ9eO2F/Dkl8nptvVod+G8VnsoyQU1Pq5DM7gvHUtzb3NwpoZVNY
GDaFZ5+7Se2Nydw35chCddx2Cs46MS1Zdu17phJtPRryrg84bNqSdYB3F7P/1ufls48puIpr7GKi
Wqmkf2EdfJH5fFs+gD2+K7kp3Ww/07vajd6hzIdfMjNe6BR/awL9RnQMXbom9iR2YBKTZ0zps4A9
Z1k/xyg66ODgMtnxb3Gr/O5SJbD0KZQKz3jq/K1exodR1Tt6VzcZyqtnbRRiTLmxcn+fmtSYLiOm
NEdlZyCOh0wzd5VXE8uM1w9AKQFLR09V76BQTyXOSVfHyWMkOxOCyzReazc9Jam5J1lgrch7qIPx
WZjVVerz0fCz46wVl2Dkf6ef2f/wldyVrAKgIhw154P8GAp8JvxQQcnJ2SrdO1l4NaXbHsqy2knB
HjeaTux4LpP1RuzSPvHNk4r0J6Dgty5NIV+4fFhzoxJjW3yL8X+kE5hgnYTGDjT2HLojJ0anR2Ta
BYEGJVccO8c7O35xaazsXPjmwe2Si/QdHCOveMtuYliIPt7OWhJ+2uQLAVYfBGt5OkMNxbVDZ5sn
aZvHqmzOtW9tfY8UISvkHqQiZdcDzlbA0ANagLZWAkcrQE5oZ/cSeV127/b43ZywZraK1sNoF4/m
NqYdDLp5GE0QgMW6rtsnvYgYM5MfZWJd+4LpzncPSrzhtj3og89twFJznE7Oou716jhYKBT2SR+8
e9p1G0nD1ZxGX0ezJ5HJuiIfHHnlT2fM7uyoV9ZImgQqIIsXqq/zs9b6S0g4cQ3ka6Qw3mt9C5Zt
XzUglfD+wWRxjPrqN+pdr/yTXnv3ubKPaZSuKhymymueNeypXdTt5wETbA1JN9m4FaNVEe0YodiU
dk/xJK+yGL558e9ZGae0Lp8NbMFUyjm0e42Lz52j57jrP7F4n0wvC2Efh5UyeQWdpGzzMzPHvZ7o
l2GeIasj6hnlPdPFWx1Pz2XqfAR58Zlmig2/2Kty+tB7uUO2XPe4MCr64RpvPEnKZJmOQjciOWLc
8NVNa0pKTcPKE9RZaZbJ1Rv7hr1RiR1QjWNhnMk4IBKoPCv8t70X3YVyDi1aiN2cC2rq1OS3QNOo
BYFnrxjdU/tVaurJzFmTzudRcIj14q1icyBRYAJnftI4xKXJlaQZT16a7oQR7YvKJVNEHTMr3md5
cEk09dwlxUbij7asNIxreW1H9+b23p3l65Mw/PdeiFebFhovKvblrPaRZuyFJi691F4dKVeYcy+1
CHa2CXChW4IRtIPEj1JZ+lbA+2V8I0ZHrN27p8f7UsXHUhuf6rhHGDUOcRHdk8K/uoW5n7Mk7IBY
50CVO2cfs+TXU5z28wiauyfhxyf1Kbmkg6RI6uyGoFuVTnIZhvQ02e5N04o3K05RxTN7CxS5pJO1
MKswvsNeSYY6bF02ejhrdR3jqxnthcj2+lzuCys4Z+On1vT7IX+uxXysTH8n+pn5Sd8+LnFLvk9J
fMvokW8z7PyY7LzmYJYdo0y7cXv6FQy1nfXpYnAViH466CmZF+0n3UqvCbXcyaExVeDGnIt7mfQH
CwMScFkswu1BvaTQTXFc0ObBuEncSh4VG7Epc3Ua2pe8g/brePc6ti+uO8C6VntZksxGe6py2qOR
sS/v83NWRFspkyMOhE2qxBcSj37akfzixt5RtMUBWP8JbzjXND2dXn6fk/ItRVGUvr3V/fpSZLsA
lHT6qju7BPx2MDz7373mbZC3WlCRXDvDxiGQJbI2hvpaB1tv2CGnmd7V1rOVa5m3Irg7GUwxw7jh
uL/LoHyu2+w1GaMD2chsSczQSK903gdWReAhTPN0UVz7+K3yy4+yEkC647WIzTPg+qPjE5sypRef
8WSacAgjC1/s0lmXhbdZIAn0lEINoNVkZkSgMSt2Sq5kghUSc8M7Bpv/1Z+LW1QnWyNLdoVEQtS2
pjseBKsJQSNbeU4cZ6MOhedu6uiSYfqw3e5uePTgWiwx7f7oWsnNse+NScSF3wLZkZtM0t82mpuB
hs9YK8KxHQ/sx/auTmXBCWsb5TJm1Ff5mV6KTNJCKY/J6NItW90tE19fvkTNvATkBqXBzVbOTWv1
o63Lrd/4YV2tzWrciOzLNGKQjrEMkRzhx0PY5uMJYXrKJwbgeT24x5E8IiXMQ9FNl6qx8UARACDq
b+yaM/s4kuXl0Ejh72qY8129jOHTZmJGI3Fl6/YRjaXFaaqZ4mvtG7vJTeI9y6zd1uQxdFWBDj5u
ST7JDKIBExs9HbnSH2lNjnc1rUeOnW4Lm+VXdOhiBruuDA2z2gdQI4riux8VOAWSTY567mLZJpjr
oouGpKAhDHyxLbP5ydxauNkr59klFtqjRlM64lAUvFHBxjkqt1FOvEP7hEv6NGJg1abxB/bPu6uV
h9l4h/9xnGJjJ7vpNXHns+sjzKJjuinhV+kSLi2PDTEWhuUccGpuLPo3BzJVUMCQma9its+2+ihU
dfasiPFIspcYNgD91jZbpAmVm6jDQ8nU2HiMKc2zV+h0AqNiN4JUAocqDj0O6jbMJFLZ5VaLpz1V
DPxiYpcIuTPdPLQ1hm/5MhL8GWnioEfFJatZfMdNiOD01tnNziH2uBhInim5++O3uVS30a6+AHp7
8QWtWG68pboXgu1cVd3X1uzD3iaJkg1PzbzYDARhT0faNmlMhzivs1Jm5DAMEO6O8dakWNIjfD1z
xX8s9uUXw+wOpMfsTdvbudZv1LzQ0vPzlMYnK53uMQT1ORrPvCCllOioR9wqS9yEZPpcQswoCTa7
CPSK1rfbuIx2NPSHQzCEaqRmRtNSHJtrJBzyw1Q4g4Fpg3mTp0E4+dW27p4ytPxc1usCCxYt1yfd
b0/SH7addEJHLc3ZRBdU+sYyHJby+eZ/sXcm240za3Z9InihR2DKBuxJUVQ/wZJSKfR9oAk8vTd1
Xa7rW7Wq7Lkn+pX5KzNFCgh8zTn7DHbCFq55rngYTfM66YaNhoDSlTDxSgIu0mlVexlXkntMp+Rg
wpznfw3jnYLYBYOOWH5GrtTFNwgJKB95RnV448Z0k1T1gmjsB+05T+lRBILpQmds3W96hw2URY3f
7Ti+GfaGiK0t9Od7WWkLFNabGUpBSQrXODWkqBHye7eIEIZmVu+ZWa8t/HmeODgdwY0adnrAEKFD
3hKpr7ED8qncM6kMJvZrNlkLLt9gnCN7HatdhAqFjETfDwMrJ+UEE2xiz8H9ZSM/ZPFQ7XJd7ou/
yVgEYXcJfSwXprXp5KbWmo3ttdtYG27wst6qijFrrV8aQdlAcVvVnOJ0jTWhds1d1zhQq3dTMBly
jU+A15EHoCcmIlkak10QIs6hY4+WasQb0uC0vAjsJxpLxt7L16rJN7Z/UoirbepFg/M5tOeLp6dE
AYPgz71jqEglcpB1T18k5r1kvb/X2/a1Lh76e3uko7mngO8lc22fbCxdXUb/Ho/TMqe0L5WdXqLE
fXBjcmSau4ODGyhNT9UgeR31quhijvbuYFvWB7mAO7jlzM9bw/oHxQafguZbGzbOiwkblDVQRMXu
Jhvvxxh50K3apkI/3VNUW/IpXI0qSXK2cwKWqbtKiRRQKg6oUY6tfYCAuh6a5OTUbHyNASmkwVrA
XVfNsOn8jnTnTZyY2wGqZW3Lbd1le0O1m8k3V7OqV8Qgb6IcX7050bi4j8wCtjYRUAP6c+ACOysm
caexA4OoC0JUgh4ZUNn5pP99hBiWMnPTQ9jo2RqYrnUeOX5L7dTPNja0D2GSYccDa+5tfHZqmZTN
snWZypjW1sZ2l5RVkNZMUNtpff/hoUxFYobbeiDEBRiUz9/s3cc7Q78HZLi0tIeoNnd27PNAleu6
1wMHMrBBpR+OYbj5Hf5gtgJg0rFCrKTFAIqFVLVHhJjq699Pfz/E998kZEysRGtlcDizijUsGVUo
Ae7/CynCff0QavPaLdyaZ7dOfo5dVazmouTOzfA2v+OPf5mG/Pvv/WdTlGSIP7ueb0Qjc3qRsayH
qdERFtNlH2Awsp0zMh363wO0hrn8EvOC4g1hlGQojFqk2MGGtYNB673NPyZsdkfG0T+mX/i5iEvE
8/77l/x++B3pDA7NO4D+dqVX5PI69cRayTlLVXBft/hLa1mMb5GnG0TD1fNpHFL3OcKl4mvN8BZX
vtiNVT6sMIcWV8uRL0UVagx2KImsWu9e0xr2SxUe8dATfqsluBDCGAG4O7RvSaFxYUalt//9Zczy
COiF8QLGojjdiazcAH77FoPyWzlNnu9+v0xG9sadwo1dVzUu2b7HvHqhsTYu8yjfwXmJlZYbGc53
kW4KaqhgYgv15t3hGa3YxXSDFw+K/LNmRSuvJtvS68xqnRvou7phRjRHb9FamvWYdTn1ipusZDTi
byZ6Y+kahLjV6bBDhT3e9BIwCX78L5Jw2d/MPjcFwfT3vOyJR9zZcaosYNqYbQymFHlC9gyoEfdq
NMUtGx1r3TIiMF0jyKZJe7KU/GuOqjvFBl7NwoF0YIThO7Gywwox4MuYC31b5cZ8mIoBI6yRoXem
XZVGvSLN69jbNnUqNlaX183B5zDgjPEnGdmfDCIh3tfIZ1d1JARTi/YVTI7oCKIjIYok2Q3lhklB
Sb9zn5SifF6HBsvTixBoEdbSIAxWC9R4dEqk5vQ4VVKuRoYfNaqCirwUx+bA8M0NFrLNWJm32VWB
7ulEc0n2l7zuwdnp1fwABPZux9ip9jSgyEA4fZhJKC3vspx0Xts9tpeCUBTUB6XD1s/Dm8RxVTfN
Pk+veVixOE6xwY27Pi9X+cC14GtBNXRLN+93BrEDpk9KTBev9Xbb1SY2rY4sO8oVY+tjR+rLEjk8
kpM5DjIPe10XbzUmN4kn1rPeBgM7FYa1jALVthgAGP916cbZrSAaf4HZRw3ePQgbKMtcrT3gLCHL
2yrzAzchO7ONVqleLBDP7aYsXvbIuqvow5b4JRs863bXbjNUfF3JJrgISMHk7y4/oB7LFsHCh2U9
MORw3ovwHfmqix9RJnvFU1XfuWT39uoQGUwBk2I1YobS6mfDPNTWKcTLFvl7uLQT+9iE0ykO7IIh
W1CJNNCf8A+n8VPrPvC98DZ02fPkv5ntEw9EvLzxyBBNq5eqv8mSk914S5O7ggVDZ4QlxvUCqSAN
qW82rMtcw3dhf/KZ8UwtDbgoJwPYfjadvYfQq41eHe6rfVLF5AFh0dPFsTTVyiLHzuhd3JFk0hH9
6HtU6jYBU3I31fbXJBTZffKHhgp7vTCOyE2f8/NoiaNja5usvoxTuu4M+UaNxHyFEWODshF1RRc+
S+NS84yR0KO89kEhC5ICWVTxcY9cybfOWC3t6u3X3EmZH2cJb6p1t5PRBdp377yFMtjYypTAKLZX
KM1aj3+lYlSr5fZKpP01M2Y2rBZpCW+RWXJnaw+296FTq1TDIes6OoNxoeps2dOF3tO1ysR7EspE
nt8STDjthdtcVZls5tjb4sXDfKD6dcVUVti7iu27DpkRmfjJd6snu7JouMkX0JtNPuvXyBy3eneo
bH8zZ/pu5vLH37bzC/81bQ2GrtMBw+8prtS2XZpCrtzID/wJRtJYLVw643rFMZPZ25SSD8txvE3Q
yLBDL2a66wSv5G3ov2pzM5sbQlsHDtPoer+1DXOTWyU2g3ExoAPQnxCCR4Qk12dPO4f2BCbznLuk
XS2SP262HG81VN9xbddbh6gs66CRehXhe31OxLtI34fsb8r90enmuoZnB0f8UgruGXV3PkZbbLV3
10iG9bNeKWN4UtToqSSjuH+2hnGfdNy4ehgg5AoGabIlsRdxdGmn+QQf7JhjrqHCGLQw6JJkcx81
aLbzVpSEIRMQV2boaut+7UA5XhhYDMMUYZK2xK58ikx5CkdBVBF0saT5xAqqPxte+4Eak/1od669
+Wxheq1s/cC0puRpMfTtDSoLziRtQ/uBSatcNRO1XTQimXG4mtNzj5ZhQI/A3n9VJ8bWS+qgF495
euoLDnKSqEmC0gbvuVZErgKu6F0Z3ZNYv0PV+o/CGru954H7mxFCf0KXdzsCrmC3KZo8c8RIVzjH
ome0XLizTSXg5X9874i7JPnya8hW6f0LRoPqaarsg1Zg0eIYZtian/zZNf8YGqXL6GsGq+I2OoQV
5u8MkdmbyPz971e4DXKc1rfrW4WPCF+yHi9HmxjIokeM5ZlRvc8Hz1tLtnS06CGmxC70nhqwQWfL
Vzd3TM45uQOPfttVm4ZkP9bzdfNeyXCnUh+4hJvmp0jXOXcGq3nP8r6G9lUZRzBX0bM365tBefV7
LJubcN2eRFLxh0To6DGSjnZlcAtzo9xVKta5orX81qZlfku6gz7FzePv7zi6BajLEPr69//lgyuO
dR496DxRMIE2e+UN/qk0c9qC+2c0av6pc7GtKc35ZAP11cdTKoN8Tuv7qX//qCNZOnTKSzapSJ6E
hghsEUKZ2Iv7h9/PIi07W07jb3utHCee5sMPEA62k6lr7V0j7pY27vJlZVV/65IhnNKJ68MNd4Rl
bh5/P1OY2xZ5lFeBQ5QBvb+DKFC2GsccbsEp8U9cF0wWbEIKKXI5ymY5FHg1O6rcvJjYDLAs6Cb1
6PWRvctY/C9/3YcgwgYeNNqG0q59+v0tCsDdkE7tJU0PdVqDKbC8nIEBEJLfX5qkowfFhCH/95cE
pj/9f3X4/w14EgX2fyUP31bld99+dv+sDv/9I/8mDwf5Y9me5ZDhZIMQuoOC/pc8XPj/w8IgIWwo
qRB5xd1Z8O/ycNvwXJjirrAdJN0wTf+NIWT+D1/AVkXN/Q/2kP3/Ig+30Zn/szjccUxGjy5OF0fg
g3P0f0nHgBDBrgiuSUCK64b94NqGCWvCkRtpViYfG5ZPlZassTJhUq+OYdgeBj9keXYgIfIi9fRa
99mlN5JLkqiXGLSZIqN3IO+9EWskUA5wBlOkD0WmIDsmr/04vKOoebQgXoR5vxZF+FEbM1tVaIpZ
+1UJDpF2BpqI/wtLqFG+JChUspoceM8JwA5c/YQRIIntMv7bTv9N0or4D2+I5fDzQrGP/8T1YIP+
n2r5xOtGU9pDtElUi8q89fLjzBNvgTw4iXTzOwopJZzRfsQmGZ0QkJassmlbkZWftdTwVoYdJTeH
KnI3DdUlLtuXCef8e6o771iYnSV/o8HRJWMC6tHoKYdlkR4PM7WYQd8z5dvWibxFZjfto5EFiGfH
vRVXR8v4sQo1EB5nPOQpE3wzsZfKYO0LogVqCVvCNmO9WVbgHew9EZtxXGu70B2S5dxZ6aZ1+M7L
obyv50d2877SeDiQJpoi7STELV4pO7TvEy7s0UOZHvS2pxbrXeOxcJGNOqnms5fR/ZNVYr6rCRrn
ezl2LHKXViT9faNbM3sBLOQtaAIGCe3ZI5Z4RzsSI9QCc+DW6BT7PCouszGz+uzE0XTBubU+ydhR
NhgXeo5vZ9I+LDc0Pisl36I3v0TPrjVHDdPw7p/u1Yd/mCD+Gddn/0d2sIMLA0rXnS5t2v/qjeji
1oKuNIV0Bx3NavZRxQltQcjeutYxM05GsVJVMy3pQN+FCQkgS0GCQtGQ+Vg/+lQcOxb/y1kfo4Nf
arci9567vO8eEMgjjZalt2ja+e9w/6RKhDwbyHWV2fk3Mer22ih8kIgRpKlF5D4mIWd+r3wWSyYz
kjjOg3qmKG8ENsSOkFUyV7Bx6JAp5D2a2MVSu/iv35H/JCgGPDgmOI6F+3/+NRwkFg0CND+JNxqu
j7UYUeJAyoo2bKUCTQi1nPyEMs5XtI0dkAMsLn8s3UvO2CMCaEj5puoN5EolHJdaIR6YnBggjNm9
2rE06IHRmxTtc6sZ4TosCrKVxR9x9/Q6LBuY0tWr/+YF4dv71zOOYR15WphsoLnhrfmXM67sKgTD
bWSBviLyncm5zOJikyTNxeUy3MyeORyQfZNf+fspFhggUd400aqF9qFI0QTEtYNwU8q9Nk0AXp2U
7OBS69as2crANBRmAnAUkbzocoTXoawc74O3Tir/amvm3Zeib/tYVSunvFCV3Ua3uKNV6o5UouEx
DX8iPaX5yvMnfR42voGQvk1o3uGplJ3+CLJXr8xnNCpB2XTRPs2fQ9XEyDfuvpOJxHcUFCC+UzBa
UT4vrLYh5zUlVTM136JZfOmud6tDOt56qlygn9MtvnO3EizviLWeBve7hscjje4Nb8Uq7tURrgXn
RP6Uet4JehqGg3R67v7OrBdxyhN14TmQmaQFtgwbRFqM5TYZvyy7AX4a4SVFfhDP9gyPOP6KBJyZ
ztOilc+FMunDV9yRVHxHT1Slc+3GLiNFXj70cXgSiW1shUxCKHA075r9qZOZOw0JlA8rJ9m3SHFa
18lSTtiN0qJO2UUvVDq9NUlvfjFYxjOQWV+MEn+GymMH5a9jHdtgM18YlSFzIBRbedZwybrmYjf6
J6uVVVkBrcFSAsJ4jPDDDFOytDJxtJyKrtKX+lK3pqcalBIO8u6jTpHFILhcCs13Aw3lAByEL8eW
5a4Qs2Sih4IdEUJ6DzZHc7y22+RmF/Vq4BY/jHPLgN8kYVdHKbBgKEy/kkbi2Ogda9EYGZIVR0tz
HgpYO/l4yMz2YM/6p2ThUIZzu89KA3BwG8kAmcAJeMRVj5gA0TPsQzkypI1ZOkOWmUztrRuMRxR/
EgCcjWTD2YALLh6Vi7M81C9FfEU53QW+LM+igS5WIBe1pZ7xOpt8p3rrJLLdWDoRmfA6TfQ0JYvC
IQAWS2ylRxiShPyWCUAXAU96SvURPzUm/9rVvIMD1DboGcxhqNb4w1Kmq8FNrg2eOdjAEVqaJH2m
ifwuLYbLMqIxDWXzExZRoMBELetd1bJ31kcLyO5bXdcD/LFk75psjayyWHehpa9IinYWTv41tIhm
lWL4padSLcAA4LEWjbcsaXzwBBUrn5HlNHlRUCh/0/v4SwctaC2YU7P0P6dsvMLlPiB9Rz7mvRt3
aVct1dquUJSEZaVviZ5fNnHFAw7J5Rzr1ywxJ5IvArI1KprJ2D8594PSyemCSsg/Ld2k46SYpXFQ
jV2r1olB2zmFONGa7D4I9uul1VVHLZ+vdk8GgOt3iDDqB0PLMRw79m3wUJapSceU1/Oj9xS0RSbs
XEBRoI/trTE6/6Bqg1VCu4+ybWHI5KDMgtF+3thAru3vhMUf1jzjbaDPJhypYKqbvtJTPBgjs7XY
hCucVZkHWbl9cMdnPTQFrnz10YbqmlV0wEV8ER42D0a4S6+t350w/5zGeJ83fstdrXtB2klsS/my
LVW0bgej3ya+BgsF0B7iVO2khfauz1qwKhl+ujaKTh6VWBDWSVA1QIR6x2wCoL13qU/0jjL1llnJ
R2Rq5qIYsl1jwcyqZv1Zmql2zqT1YAOkXBS9zqRKLW0xgoNGB+RZgBJdr6hOiWI8EJZR/2BDWWdU
Eu5riItrPwwLYFe1DEwqrcVQinwlrE7f+gw4GkGPXHogp12sB2UPa4Ah0wcsMJe9rtnzrTdp/x07
qO5MLVqOevRhjNOtsHQE/c5UAiQwFnHCGILiX3I2lO6C6o4arjZXqgxjQOTewUSMZSKuZPpYYyJH
U4+QhvxkrcSfJtAjsVWf7eSqxd63xPGwaAp0veQtd8xgBoRyIzozJpngbjp+0ARh76FFjutQK3qq
Dv0UJi50yqFdDW1drnqZ/vgC+aFT/clJqlv2vaTEnPVbNskHrb+HYc99hH6/YjJX6RkaoH49hoji
IZAuy9TD2xLGL/rovMUWgx1DNSMqTO8zKglRrvyveQKCE2sssbIihg2UD8PKyrunfOIm9HkHRwMH
juV+M/I9ZHp4TH0wlKXpLI37GJUT0YNGkVwdmz1KNKc75v5BmBvWScs+Snwei4z6dT2tiDMfCS9l
KYpbDgtpGKHDY9pMvtWP1k/Ms/PVYAA5nTlu0Sd+4uxahIU85br7xZ4O6Llj7gZwF6HJQRs5tb1s
x8xhG3rnNAzvbbIeosjcu3F8jSq8Z1686ZxyxDhqPU/ucbS4+SqbuL5oAEEqa+sLZO/TPaaruEdo
ed1T6lbHwdHw55XjhZBIHghM40KvzLhr9YfB/EYgTUa8Ex1ds/9sI7Ueu+inTQ7NCPNyWnXclkvH
FfFiytxmYcmeH3Qitw17JHqiSenPjQdhZBq0GwgLDkV3+E6LKr0OeOzsAvToWEAwMPRnv2hCQKQm
c6HqB8PkuBAJc8cU7xJzalw3xKXbSHsXRg2Z3Q1RALjZ932LgPDphqbX8povDw2PUST70oQ62FuA
FbFFaZ77Gv74M5HpSopiNQuMC75e/uhau1MVk1bJl67dMVxoVXycclbFwnRAbVbpemDhsm+5nxjH
Ro8aW5mVhGjnudRlEKu6qWPBoW8aGqVg6Fq0Hll78qM/lp+/T3gicKYVxbLVbbkvWZc3ZjpuyHH/
ccv0kzYcOwwuGweWm1kDeWw8e8FxgNIiKh87kSJ84Fvw1J9KBbXmryXzfm2Y6kXhju9irl67bLhl
RYVkWoUnVGavTVtS8r36TEiXPAirxVjrD2imqCCwUlvVuE4cDI8sM7BcOIDnPDj1RBqmq8jtXxND
vXiNwXg2AfTqy71hjxI3nD48GH2y11XorwydRycOc3tpd+6HFPxKDFob6Mn8pLPtNSM6AWJNXieN
md9g+wf2svG6bfaafmYD7lMpVoFXcl72KcuIUWOS7tjGsmIbxmPo0XXnv2mWJEHa9NtRQ0dntwe0
aPDBZI6XmnwsJELjp4adbUmW5lOTtdoq6qJd56Cj6guwca3+jFxY8cjtX2Nr5vhiZV1rnnlR+Wvf
t3yXDSJWpC/eyA5GqYlLvXoULNaMskcIjvfWhVq/lD42QZoqvM/lNkvUl+85D34zg6TNHTRGpncy
GXwrH/eMWeL+LJvIX9C6rAaPo6UVPFUard7ef2CTKC9uZf50rr5jjoiPrWiNZdj+gYGJXlhCRqum
KXD09LEMR2htAD0S8JqYRselqctN3CH9aT0kOgptbIaFxhBoUpwyOkk7eZoL5Eaz+QgN7qGSnbVJ
bWs11n2zanFAb9khoJ81T1grcyo678WNZtRiy2wI11qGtIeHxb0PKtcIHQ9WGdN3NCGlmPwQURfM
XVouB8TW3AnWF8TMCJBvKJFElR+1twZ0vkyTeQjwoOJ90t1PR8cKJzx7a9mpzlYNj3OlPYWjdiy0
4VUfudXFxK4j9KZbJsNDiMc2ToDbGs0+8fJnreq+aZeemwimbyjxmGErx1HVFq8ZHD8RK863ycBw
wcPObMyHujNBU9g1Tx7iHfD0liu7QGrXTxJUG+PqmhdeTBoVdNL+ReUKD2hOvA88rnvkJqJu/g6d
s0UAwfNwRI8n/QwaU9c+OJ32k7vGxxynewOsbTSWb/2sBgQJDd0/xF2jecvs7EcoWu82646Suinp
ePjJMPkb+vVLTtvH3T6SLBR/IwKgKybZ1Op5/ubiBDBQlPFbmXZ7O43tu0oxyKT8k7USxC0YYBfC
Kao5OKR93ywde95k6bZGScK+ioAMZxCflqeOaZlcykJemXHdqvQjyq10WfTqlipMLcO5sJMPr7c+
Zr9n3dl/u7Hx0SGYTAQdDgDNQqBBInxp6uzP3Cv/TrzEomkvionLutAp2qBH7MsGOHRGSkA/RM5i
0Lp004V3WkPuXEVt6zjf5nMWmxkSKGkvCd46KKJtAwnVOzCIIVlmxb4TpLcikj3p3n390bQPRdHt
DGqVRS2Mr7xEL5eLF6o1D9RUhMoZZuY48odlOH9NGXiCjP3FFHNR8lReatI8q4Tnw4Dk+/c8GWmB
l4IaeK7wUlcZ17chl0ZcHDFSsSmN+fEPZb/2UwnEkMGODQhCkI2BUhxzwlTjltdk8kP791nKouPc
yo6NMY5Ldhtnzy5hI9gxGsDsIYMCsMq7lOIyDaRHU4VV/xm1784yqTJNUz05kCFXhFf8VN700hfx
K333cTAaHu2G/oiDcSFds4I7yx4gq26T5WxEgaiqssZ9Cr9pObO4W4h+WtuOAkjcNky/UgSAOTV/
00wKohzRIT2UaQJekC64X0UC1cIYqrdGZVeflLL1aoAFsHBitqc9hlXprUp9/Px90wevPaYgEVdD
dqlN2a8cISfQd+6fxHYxzA6k2XW8MDozwLfikHo9oawmh6fh5iAxaiTX+ctUtaiQNedsuoRasDeg
C0muRTo8SaOwEXeYsBzsWyzQsLd6fKhKaoei5i4oCvs56XjOR9a56El28UB/M5qjyWN3aBTp0+y6
D7AKL6GpPeseNx3kHtrxNAgV64RuwKIxQmfyjRekhI/F7P/pKttYq1huOxRS3KYXhthfmeYYCzU/
eqK7RHaxE/wInD48FLj3gt4HUBxB6zKbkzRuGauTpRUaXyxxt3MqooWr07HhDsuXyIKuYqa4QY61
Vll2LW8evK3ZGBl92nfmG+ta/r2By4i1/+NYRl9tnGzryMFagTQip8nTouRnMNNypcKe2aPsX5WJ
X4XVlrFsyu+utThj6rZaZiLZ+jTThcjo5b4jALocLcVuqMthz0l7LNL5a8irZMlj6VY5BpHbbnEt
ZvnSN8APDPb8luHeTM/5MmyIpfOfbCYyE0eltvRU8qOBWu5ngAPJVP1JIUSa4/yUjlO1LRweF+m8
hHSJcByjRGoup7I4O4Z4HpV1zotPaU3Z0hfxTxPFwBmxhMbZzsPU4UQ0GImyX+MZJ9L07OIlW+CR
uc59R80j9cAjSAZ/yohnYxLuPhsjHsHCyZf638pkWwzUjI5wPDLBfueBjysiJclpKItmUYaSkk1u
XIXjO6/4bRLNjyaayWrkmom7FmR2Fv4dnEws5NjcWM1f08K8WVMyrfoOIbPpBGTZfLkJ5PW4Mo9x
wqO28bqrmhmtKloWnJuIyqwv8q3QeOjI4YYXwzT/hELn2C+RN7/+/tNaPu1zRcRNb6m9n47vWTsA
V6YemL6G0uBGBk+Ysi+rDNdZhb16kQJacUON2+fDm5TTHsUdhDPZbdNOweEdUMSjqp1U3uK74+TP
i+PYutGyH210rd5fofMlhZVdYwG0DgtIRd36lnr6eyvFlzWIjd0ZHJpDYKrxh3l5suiZljAgEbxf
GMVHaQGYr0dyqkm4NQtuQ88frv67qjA6ZSaaoLJl7F1WLlNRy1moAe5miSpCIfBH+3qMUgqDWh2t
jNMZ1SPsFoAzKz26Vq1xxaMmmBmFRKoNEh+nSgnucSFOqoQ3DxB/t3ai+BRacLHRSmVhj1FkxKmN
ti5azPDL2yQBMoVM34cxr3AEoYgVKzM8DJURUXOos5CWv0119UCOytDLdl1HxmubQGgJp0+7lv7K
FPZzbhXHBiFhV2IfgLW8aXtdLT3/AgkWHQsy7mj80HXL3ZLb/FJOVF6GpwV+penbxgUZUuaoBFI/
W5keGyfLTl6Sjiu4lVFBulXmU1kBaJEzQJbSNh7o36z93GJvccis1idhX3vPJQph9g6+V7F5cHoN
IZZBqzF7N45DK2ijqn+aUUtlhvoUUohjEvXysUBpO00/iBLiW1HMipvyIbcJjyrDjOdAF8fbwQdU
PkxG+lrZNrEXpU8+Wm+kWP15uWFWzismNf0W3l++dYV177ESes+8177n8j4LqNDYDzpz80WsY7WP
kI8isFpR8FOHNFbz1LDmXgkZ65tSNM1TXZXa1o9reEgVXEQLET3PXagURfpNBOrKQEO283IvOnhk
VHJCntoIpUSeQAUqQs09DiK9iVWYs20qHMdfT2wZGZs4zjEFVLnw6uIchRNuPTVsQvI8I7SMAICF
VNsxMtK9anv4rX795dOkM2GQ+iMTBmTFnGWHOMnvWZWKeWY+xs/CZAILOcA6WjDz1/GF2J75ezRG
nxZvnK/NYKDR8vsGtXqqXXP0HguvM93vkOeNpv7xlUbrjA/G/IjTvtgxp9J+IZUvidAvHC3FH11o
W31qwr3bKkY0HsFGUQOwPNbzgx6OHOcNUQgOsWJHO3P8fcesnFFLfjLuH34/ixt28vSALi0fq7uo
Po9CZ/DagZ8528ieAt3yQEgUj1bVF+esGPPL7wfPHgpa8h4WeVdsB83soYuPxiNk5PbQdekPTH7z
MbO09z5yyuMwgVMUc9rtWjRGt4Lz8WTExu33V78flBNf/CH6sUYGyTPvJPdJ3xyYLLBsI80Kxd/9
Q1ff4H1mW30U3VOpsk9zrOvAMTQQq1IiGPXy8Jr3Kt562f3S5rWESBlvzCBZV+lxuvYLE5uLgh6t
ynvonyjnRS9HzgWk8e0iV/yRkVQJeFuEk4k0My9thlEBKCYRaQlZcFn06GobhIJtmY3nIhvRumYE
68URRRrVXLsSo4f2107IsDCLB03QIc269ojjEiF+YfpBjub2zUvd74TwjMDWqDhnh8uoayDnkTeQ
hHP32GitdfBa84Pdy5LdhXHi2YiskXE2yVLzeYgnolXMKd0KBWl19gBouTlg2ZDUDtTtJMFl+Puc
ePR3mY/cn/n5hokU5p6yic89eHohm6PqGL/WPnM2RBsrUTGg5sZ+JA4D+4soFGr1pGKPwJEpNRnu
5VwsQUUgNa84m+OGQfTkdA8AVGH1I6ixjTjbw10VZ/SpfqW/1SJy925kO/se4BsXU+yvLJfzkrZa
bNtG7RoGowd2+gL0ef1ktKX1TNWBo72bzuaseQtwOOEy90ztPDjqkFZWuR3H0MTx6nCx6GI7C38+
Ewbwg8EJDP0UJ4EHmWozIEDCQTZVwOebn5if2CIxPbBDpkaJlzZqY/nJUa+z5DAR6zFaktF8I89h
FjXnvNSKlReBfymok2ts0Y+R8/B7yzXT1J+aFu47QzQX3VoOP7JpgMMV5TphjbGwivyR8h+detPP
By9uQN+OactVF0+n3G82AGHUthK2v4/uovl21OpAM8v0NLG6VEwwD1Hb7wXy2HeGWXs/oSettRF7
W+lpMHCIFGFuM5z9Sr6IFm5iN7Z/ea+rwzxWL9J17zDO2Xsg2iPfWeJ/sndmO5IjV7b9IhNI4/zq
Tp895ikjX4iMITmPxvnre1kCwpVKuCqgn/slIaBbyqoId9LsnL3W5q3fzNQkRMZHUAzvq9fVVNTQ
aQDRBd+mLHFWJJ34lDAD92vmkJH+Q2JPxjDRbYaFWshAlOJIl2b+8OeP3Ck/Td7gq0GuHKbxIWj4
CiCQoxQ56K64pXaU9NHglRNLZt15BgBHtTdux9h/L6e1PzBAzwjts+EXdwSFp52ZgvNGk3VVmRy2
ke8nx6xjSzJauXeYVGPeJ0aGmb675VvBQ32q/RtJUnfb0DPDAZRH7szMBaAV8WpqDfd8OjD8loBe
ru1yo8/W/E5Z03UiPEQUwLQvuK5RBuEXntYx3TtzfxUlW1fDFLtR2stDujDPtW8nWaa/wTVt8L4c
0HPHda3ezk58bqMqOgfdGJrcvw6uaT4n9gpOjIqGsF4E7jYldEvKxjywr+G+SB7qKHrz92C2nw1D
o71tIU3mJu1iVbCfUBKnXSkfDaSoB+75J1UIaC55l9ddgi422yXknEIT2Hdfn1jguoegpo2y1+1r
gkqKs83fNxRsQG0+bvCZZX1rp3LfqiB9rHkZ24vFVxDYxfLp4YDMISfJToHbg9XtcxdYu8FyN4l2
OFs1XyKaPr2Y8Y7XOTypVIrAu4gvq2ve873r2E4Ncj8nVnHTqPRnzbzikIyZPNTw/ZFD0tgQE+zE
1D+aUf4wrMX53Gsf0pSZr8UykZWOeMDEnqbk7zrtUIozxLkjh+wMvdKsPUuyZ5hka/cSY6FT296M
KEImrWbSjqZ+aM6lGA4UmJ4tbXECsmKBkSJ2QvC0AKpkyis56npIPozLpF1Q1qhwY9Tc3yxGw63z
XUiG1Ymfn2Vc0HvfpVcuyq+ugLjs6pGxGzDINV/p9EntqXmcy/JnMSOl6JLgW3XZs53FwVvQGQtd
ITNL7yhf9sUwd8dY+dtp6uGY6Bx4bAtGxVnc59dyBF5o7ew42lN3VY1Bl4llblcbzxHmQHfnYk3A
UgM7XfT5scfkvCE3Xr5hJBfIKBWdSZHv3GWxcVs2uf1Nq8MmZfpW13n0XBWzdckabIdZzdSkWxVI
px0XbIQOA8dhtnlB+oPW1zEGcBC2mZPRrn43GdmFtHENwIVpr4ax+eZf923NTft16u3Hhk/KhvPB
euNQguSyUNqbDfF5U+oyKythvmhNM6NoOhK4SBUVgjN/pv2njJR9TGOA3ID6FRwV/fTQs4PuzZb1
2dzmN5MQ1wh9z42L12XVyeoOgxcZLIcr6YjFv692Kuh3/Qo0KgYxhWmrHi0vQDvmj/jaKp5yqGTi
0NU2txmtW4neLdeet0Qb3/g6n0oZa555HncgnxcMbyADJReVMRvtsxcFmJv5XnPdfXBLVM5IHJsW
dIeHdxQOw9KGUYNQcSHm7c/T3Rj0h67DUxdoYx0lc83Gs4xDrG12tfbaCS4XpjbdWdp5Z2j7Xak9
eIs24pmo8Zqk3xnS4jhl+f020v68AZEe2s8vk4Wuw3TzmKPaC1Duuaj3OhR8kNSEStWvncgAVGK+
JNhmeNgM63z0tMNPaZvfpL1+iTb8pdr1N2rrX9o0xb6N5/gyYvnexpyv+BKlW6V9gbY2B3raIRiN
HJDsuXpMF55MXTL2R0ahfAWNUHZUGwTTm+xrxrx2ahINJ8ifMd5h+v8+MZc+ZibHrbSJIdmtB3e2
EOIHwt/6TecwX8ZbQeMbp4nu1JqkjGcr4NFGcsqNDqv2Jw42JsVpiG9g5Kp95u8aH7zMHIPkyL5n
1+mKHHDZmcs+s+6Y+pyWHh28sZjNaNaR2p6W/CnbSYmJeF375OoiHs/Rb+vdQFLuNaepB/4Rc74u
75l0jU/MOJIXdowpbnqhP/i29CrWIUA5eWnueSI3j7Rz1ttqYGHnt4N8LI2FFgqZHFJdIwRA9kOM
FAt5NAzZumpI6dIhfQ6mi4QmolZXEjnTNtYVRfx0LqKmtKijvWjVNUaFa5MhSrK7hXEc7g3Kjiwt
u8x1AVJGE5KnK5EiXY7kpajAhpUCrunY0J402wxc8bzYDIr9seGHg02cKS9iI129tNDBBE3HvoBW
ppZ2Jk+3NOm6plgXN4Hx3Ne6ysnQpU6j3uga1Dzhfnr93evup8YGKSb0CzKrm6Em3RFFlSMO25zH
UKO2+Xs9Lgf2JgPxaF4zbJdWUvGwAtROAWQlJNJIO1LLOBwdLovb2qGoyqexSmm6QTWUWNW6zqrr
KbbCXPMzo+nK0ZVXjA6jq0ULljCQtbK30MMb+ky4f+a0Mdis1vYGHVo0+qjNMHm/O0mflWc4txM9
zAPDgojJdx9/8xwaT5xAvdCmGiX00nuDxq50ZBhh0eEV6zIvqsW145fZID1fTNYZldP8pTjQZD0B
RginB0+Xg416dtWTwA89msMiBhU7b2QJVUsOx5nbPOI6PWItpSC1YsQR+HrGB1m2MZL65PP493RR
ma0ryxJdXpbbI3vimgjGy5LwzfWDPehraNJ55mFljEmEQuMW25FvdKj3v3kr+7AtQmcsKE7DaOZn
M2K4Gyvt3puolTgFR2zbForJmvY11zp0dLExw3xLjR5IwXsyzWAmyuFQF9Qg5ORU/NTqSjdo7sHk
UGDOA3nwcnieZ4t4yNziG4FGyCgym8DVN/QpoCtKx/UwD9CNepfEljU5WgFT15jrU2E2yUvUQyVb
s3+ZpKSUsmy+qM2uGObhCOHn96Pzgcvor2t1kZ2pK+1auu2wDyY3SYqMZCUawQC5pKKozM4d+k/i
EbSMzY44cKijQJdL67Vr+JA6JjoPVxfrrTTsudG7MJLppgbZ0QV87UgyC0fqLmr5G432xAeMzUiE
l9zVkyjBW6yOv2ZMmwLI5JT2iEdo/Jt09V/iFe/2yApNlwKatAP61bEvwPH7+W60vwKjfJh0lSAa
vrc2epMFuJ2tAJRMET0gQ2W+i5BEZAn6dpoJPRb7W7Ww1bGN+T5fzXt2m9muKgiD0pJ5qpT1VOuq
w1T/QrA0w1joIkThm++Drka06UjMdVnimrEE4TD426BHkdPHydLFirQpEGfTzSpEaAGOAgoYeWuE
ruO4F1Jl8UC4jecnOqHUovJBW1U5yrPiAL3hsXMenZUwADOJhNZHC03YdsgrSLf2gqX5Pm2ydON6
MfOSTK/vZIRFURdJEkZZL3xATplWMSXNiOrABzJZjmuqTmpgr+l0XntLZ0bHysYdHwPGmUzao3DU
RZbTwDHQ4gjjNcNHocsuIWfmbZuhkKEG03L7F+K2TPlpyPRoyqSa9dnT1ZnC+jQYAAqudztWazeE
NL9TCzcrliUCZtRvxvRwFq1HZpBmTpSXhS7qdBLjR+2SQMqshWAg/Q0qa8nkUu9Jx421h09zieTg
BM9ulaAKdKQT1K04ESerPFfx+Ai8sp+a5ceiEuQw3o+ljj/blR+PV5u/GSH9nAZT7rylKC7BvUEY
zcHk/WP2RRZOXtGSvJLGBv8bJlMDP59y6IJcbbU38oGdZYV5KWcfqtx8nyfY7VfLOerr89W01xc1
gb8WA8xeWrB/ztUv6Enwc0/wJfFnpudIe7ndRYQ0mvLLb4zgQel0Hl9H8swMg4hoRgfDEp+DwfHc
9aARpTQI7FHjtuUT9+VN8hFLI1MNu2aQUtfLdeagFcqWl0VmJLTiZOt0k+Tibuwi57SkA6dbQA4v
IOpsmpDugvANfmzcn/HAyCsJHnj8W8fUxrfgBNQ2Irk8sZvgH8smTZcagp+Ranjeztld0/XfNYrv
3DJR7ZBnMWZ7ZzTcKoSyP83FhSBFYxSm7xS3z89s0CPuVwe/SgMwcMozGsOhiUKZ8y5gMXmuJsMK
ecXjpGrS+6GSP5Q70Yk6tqSB0ty7W4P8sXPq9q5IMRkV6dYo3RqhuXI3PVqYsGt6moQ7kLopeFs8
w7w2sln3k5y5bZJFWo2+3Q02ooEKp0XWWx9pwo4sFp1NJyrDk3GoL2lTQW8twQ8o6HVPBPsJR6rc
r7Rp7FnlTr6PwBY8wB+XN9Jc24S2vv+e/DX/I8pvY/7k4gvG6gTSMP4ivndrqjw5UnEOq2mkyXGK
S34NkGTrLicLWQaLdVwtfTQQrF6GGX8OQpe54JIZZ9QRyow30xIsP5j2m1eTRWhgDFSJtgS+//yj
/l/1wt9UL5g+DSv//+6F2/TzV/crHv6te+HPf+efdI38h2dRvs1nMDCIorl8BP5J13j/cH2P1LfL
L96nopvmk3/SNc4/DOmA0NjS8qVPTcn/o2uMf5BVdKz/ZfmC7ov5l+oFh1fNn94HWi4DzkneX2AS
r8AZb4PCEjd04eH5/gXdjt4EoivkqFIup+VHHKdhQpBvzNt705yvk8953fB9NN7Te+pVp3F1kGnK
C1rsWy5kNLAN5XOEvehffrScPJe4rv6VhfiPbwthXIM8kM2EiBiWoVGJf6mJqF2rcTDb47f3OEiQ
dcgaTGTVfWvHd1NLbHi97z1x/O9/qan7Z/79J8TvDvJCurYRBOxt//1vRcrCATRF7SgxnAuzDgti
c7V1jXFGMFBjnI9aXf1ESB82jCyGm7ywnvyTa7EXXdNdb7j0pLpV9Tc/DFMzAf/xz8UHCuMixYPu
X8GQsVNOt+Aw3iMU2C/YucpY3FZohhUhZ6CZlQu+IAE/+fbfEEh/PhR//aulD5QFMgad8tfCGQdJ
XwZ42+0VqVxiqieMmhsonrvBN5jnR4nNFbjcLU20c+sFMy2JaWY12cGhLwDHVvKN5dDB2kNpeace
fO7o2TQ9mvOCxXF9r8nwDy+jq24yvChWnN6XTN64wspnBu6bbvERp9Oc5hrbQDFKNEx0+nyCs4z3
BIAuoIERvKQmoSc/2boDlzU2k+PqvfiLc+iRovqjualcwvUIFEFDDlRJaY9MqGrnhf/6Y+OTzmwv
quOK4NQ0xKvmhHMJpNufjkC6DPlr/heM6cq7D9h5eOQf7tUGaHVlxH12QXvtLp+xkqwmm5ZwwUL/
7Mi1s8HMsOl//s1n1P2PD4MLJGQEAHx8hTV39+8f0kwa0ix4t+5H93HJT0USmvFjN14IxaOVFF3o
RSHBmUISndjgkFMvSbJdXl0kmcEOOR7RnbhH17dZXsyV0MKzNpywpv/VBRvuKnDxLKths2tMajua
jUBjsjqUQxjYd8E512a9hxLt53ooMkRSnLxGroFx2+6gaXey2c/lj8i+TVMSvNOuazbucqc1We5W
pHAE6VOe3hRyOzp3RvmJtLFHdN3ovxHRUy9gm/ZFdWrQInR7HBu2d4rAi/v9Ul1ltluMfVEeTNxM
NHSVB5eWzylkHZPU94N/mhkCoNAwHrqUmqLTUN9VFbHbAzRf1O0CtY/wBzWhzX3Z4Di9kf5zk2IL
PMjubDT41pdLh+UgIAN+btBosNbwAQyGnZceZ/59GsBz+5JNWxEhUcMZ9jCT2VPUQh7a9I4PXdrc
Ik2bg8du/cFVfk6e4vS08lOiCCal0BeSJFyb61zLrSDANHKSZN5kTg9GsM/H26W7uOPeshmybNVX
0mwH7+8eJeZ/vAX0xyfgUMlAgVeUof/v//JknWP6H+vCz/eGc8mDN296CkgPI5Kjd2WTWmLjrjSM
+USnlxumNsBfcptKJo+xemS2cLfK/DCilXQXnjtkr1qbVr7+xeX4JOanSozh3Mo9x1BiM8iXxq05
vbmmpETmG5x8Ky32psN9W8Yh/lyUzEa4KOtYc1snkw+ULHYWn9e5+DaIZy0928Pi2+MCWXJtXfM8
jEyOfdNh4RY2FnQf9kSy9iJnb3Aou2cHId0SGvZREMSo4oes/yDFaRi3snqYyyfh3QcFVqoj29g8
36OvHDqYodBH5cBNcCjumMAwBwyRztg6rbrQbFnJ/US61ArureB2jO59GtudI+jn2r4Y/ZO9vNn5
XYeO3iHP7DlvVvrZA+nNxG0nD7FKtZKcwmHFzjJF+yjUwel+zETjmyj+m1+vRb/Tv78pGP4GvuSM
CTLHweEv7/jUT7LE8cpy34r111yqbuc1EvSrskzoA9DFqGmLs50KPn+lcWfw2AvnSAdPsVGay3KV
Sf1g9PNNMAQfXoRSuyPNFjlyOLrWcHZU9FmM0dWRdUfpSanhhs8pHX0tr88OfaIIg+JkmsisVNkS
H4bK/BC+wGQlktv//iTkkPTX9zVnKksCwTjwwhav7b98ljMezXaaYvEmM9zygqDkeRBUuHYAraGy
p5VL6BdVjHSejQZ33BmeY4wG8gMuAx+3OY9zRlS85tHfOF/IdWnibu0PkZg3hqJBJ/I+5glriVeu
NMW2/bBtBxJZIj8lsXcv7AlPiYk2pBKnIMM+HVjrgcoRk2rIYKdyf7/I9ypGQ+e4dY8jDdtvVfKN
op6myLieFOWxzcyd02I8vS2wB0PEsropYkHaoz4yTn1eVZKGvtPuxmZFxEsB3Daw6TrlG0XWB50Z
AwCGiDyzDcqR8MSU14TKUyR/HR1X9Gt647NR5rtM5hE3Vj1ZIXFTtfy/9BX3xIpNGqvDKT2pFvVG
h6OYzSddAfQxOF0UmrQ43HZUp9Cr/FHLZQiFavywLJpgE7AOw2o0PUhhyLPflMALgSguvR4w+qnp
PC+4MfkdiOriyY9SF19Jw88egXfDeumSqx9QgM0g7D4qHHnvSP/Fjd382BI6wfc5jjhzKL4EROrR
6hLOUaLjdW0TZM2Ew4/VmU69IdwzD6E9t3j/IQM5uZ/IXQ2mda3Wiey/Q3kdDVbs1Alt79C23sUW
tCJ+eCaLnXqzSnosZ2u47SerYeVc94/e2vZbmfTBoW0TxJpZfpdI4yW2CvMD45tz5Te0ib14oOby
WJtWR3Cc7sQ/K8I//2keJNXa6ZRcRaY4l/TpdzVnw15QD/JBCfdyKqJBc2hOupdsea4ZbcZ8juLv
MRvAt5u02ycxkSRPTu2V6qRXlobRPhsUL4w6+bX4C0ZnJs5MI5Jl1zuu2KM4abd+kG+BEfBeez6r
nClD7N2Vh6oLvqJ2pOOxq2Ed871qsuBgUqhEO9bZLrm3l4kiwaCeOMQxuJQd33GLyPGcnGNXISZa
Ct6+zsda2OSpy+xo9cmLbSxLmCA13VRL9eiM+RgSeyLj5XXBwZoYdNVOfHIqZ97+mUyUGFPpp8ST
UgT4LuIPwgn9LmZQuSGE2BNOKoODSCt2rBwlx4Sql4KDRxUBQ8zRgz3D+uCs2dBs/Ea79qkySC0i
xnidgDopIrSqbecQrBH9BdnhdSp4fxKM2mY5EfZkYeQQOXei9pptFSsyQmsQ7Iea8LjIvj1/mHDO
ZswRJgub3Hc7lIxmLVJFMu+OqZm2oSzM34sxmodsHK5DqY8VBcZGErPmruDDhsnI6c7FLO+R4qe8
oyjsNPWeyVEW3w3f5mHT5PHd7IH3JLhWw0g6nOSN8qPj93QJCFCei3xUpORE+VTXyLGG/jYYefyw
8uQraZfOFnfU12xn+amcma7xWDjX7FcRz5m7vA/E1li8h6gWryV93BuL9Qgkkb0dM16eFUumQxSN
j023ePDeYetx7HEZLFgpArd1PUQMIvbxwCsDNdkxsXSpWqT6fYo+c0MvFmfyLicbR71rN5BOr0sC
BmXcvvkOFTRkpS88r82d6fs6YF6GVVzw2rSeMwgcpuRvY25wMo6xy33bOaZIibOsK+Hd6sm+sLbE
PVJSNUGjsNtZrxTJO5p/1ZI0teydfMgOrLTzNHcPZCgsvlnU3PYrMjuPP7dxlNNZM/OQnNSiGH1y
AsyaJjRZM619c24xDuxlVISZwCbQ9I2zLaJpDDE4iZIWowSGofPNbD836OVs7hRh1jIUANfaNO0C
LiL5WyY+z8z5V5KXEGoJuAvVCz0e26EnZawuawTtJdtlDA0qWTdLIKF1OhttmKsYxvOCjfvngD4f
4oc9tRQ9p9HM7U5gv0c7EO9U9+ThXHFE7ybFKRnIIG1OWfrnf4FS4IH49TgR/+M9/lIlL3MD6ySm
meJCb3rjsQ18iOohTC3TCrna7eVIok4gI8Yc1h5g4k4pI/JDPA8vHElobpmRPhOeAsLtEbG6FDRi
Hh52cd3i/rZxRU2Vd7GI28aS9Oe6KhI+i3wIgJcEkXU8xzySsQec2ODzWJPsil1bPrHP+FEsi3Nk
zrlrJhWdBM3CBt8Fnv7VSVkN241KKarEzedolHuDOnY+m1/OEotQUXRuuFG04y5UIhLq3hdSEfu+
tTE5PIok+SQEgwmTo2PiTtwoBFdINqv82Mvk2PWut81GpB5F53FzTEtG0rk3hmUNZKpKCgRImMLD
7Qm7Ebf1jJRUKcizx0sjIOmkdXGaimd1sm6onpYmAlZiXlQj++2tA14kRKq2Bd9XkjC5sxvkCx0a
/YmRdbe3/OZQxX21gRmLTsk4umxXNpEyrBs7jqztnJlO6M1q2EyxBafB+5eLJ3EG92qW9Yoikw1Y
Inzj4NvRz44sjh60BkcrxXeWfBtmIZ5ocOL2wo8Vc5Y459wX7wpn9GjHDNzLUqSXzLc2vmjn01zg
fo261TyTIDe1M4mGqdFMLr3/FSx2Tvn3Gl36L5czyFUQPLz++U+cswFZxL1y4IUTo/d46u9g9CA6
IbbPTkMGZzSa3bi4EKKBeCQ53l1Ak5+TXBqnou682z9/5BxXb2P6xtF/KlrWC+boPCf0R6Uvb3r9
x5//9OePNkPRapCotdbX1laYS8nz/iYwahrbrDPcXQ9hcJm6eA3RulB1nqO77g0AZ85BR6OJ6Ald
svRadWzGZ/tWpkqGdrXg6Kw9fH0N1nNiujzOlqo8UwzO43ZcIxZf7bqTbYktzbZ3bprXOKe9YO8k
rFXLCgvkJuOVe5PoPwpDHWQe19ekRLYwtvF4cKeWbb/bXGpj5EYa1P42jrPujn9RWsiCkdBHH2wF
epEtDYuIJBehFUt4Cu2hw87gBU9VH4sbr0kumaAU06jzX0Oga5tU4m1mBlPHbDKJFfP1pLKreK5y
tWJBa8d3P24eTKvZQe9KxH0V27+guNCtx+bOaEk9g4c+xImDwqaZzBsm7/0tTyOAR8qf8wVxTs2Z
B6cAnj1qBwCEB++j4GdAhRTN9bPgUR1M6ylFn3Iuq4VY2+h8zSqZyBt2651XDqTvgcA3UqX4IXKP
IClVDMES55yWCt7fDnFdLJs8aQV76dmrstBhbUgni7hyo1uvXmMT5yjoDMq79bZcbADyRM6Xuc9J
QZndA4naKwQ9x69JfJQYUY7DEvs3ZaO8m9wzqmOWWT+H5d1ZUTZwteRD0jQXfkj4zUXmPFYmPfSZ
fkUqrJ65Y3fPQ7/wGUeunjrtEJZLMz7hEX9WaL/dghS91zMxGaLY3me8ClIa7MhSBLeV1T0u7Rqf
KkZiHPtRDGQ6KW4TGbd0djzVKfJgZDq2pKQtBm69Mzo6L4pXGgWMV3ZdpNCTnyybYuTq6VEsd4Lt
AxIN89Dr/DpnsIMDii9xuMTBEoTtbPxSRDgLY3lb56rbDcNGGNN9oLPxBiH5Saflregy6fT8Sow+
KcpTJy2WplHH5XzamxMVZ6heGjJMpPBH4vh82bcu8Xylc/qrTux7RPdXneGfdJo/cstvsJR6BzDY
rg+KMGDACKXL8BB6te/hOJuuCYAAAr7r0rbvEk39pp0cAlHU0XJJfVtH1TCOYnO8auIgevfBD6Jm
xo2niQTQaAZQC72HLD+m0aKMtxDNTo30l0d2/3uGNtSEgw3qoDTy0C3vHiIRTULEmomIZPoQaErC
BJcYwSbsVsZbkZdXObLh1GRFxUJUadbCMqerAXyxagojIVncg2U0OsKkOQ2ZT6+NJjeqpL+P+Vl1
DRIOUhsfHFA16QFE/86R78wHxWfzNJ6x7hJUeCtARHhWs9QGGqmG/jWWy7UCJkmAStiebdMZrsKO
oU3c9oHfJjOv2aAGgBUu7yEuFfuy7iBVNLMiYuNpAGIZgFlWs+bYAN6Sas6l0cQLWMIuB4H581d7
morxShqLmmizIsyFbNX/RJqhMTRMYw9XE5wCDWHze/1OLBPmJiN53LfOeeKUv4LluPDWQDqLpnUo
zn2gE4BkQfESg/NkYD2u5nto52WiybMR8Cd1OE9l4nvQRFBZ/uL8S3QdUAhgKGN7hdTgRTr4KpsF
3RZudVLUdHysz5apMcTis9cMEvU+O8sR3wA+YltoTilbPyXYEjuWj26yn0gmh0NHSKlsulfLyR8a
TTyVoE+TZqDKcfqwjepKNGI8KzApwcF/k6VflNA+RGBUcClHS3NVLKxHLg2ftontigpP+IhEvUGd
JJtJc1lwyt+OtPkiuzXhJrpvQLhmUC5DI12gXQGIV2bxtzhcwgWhFhcIrHyaAcJQmu98GfkbF1Ss
1syYp+kxQ3NkTCyOa7t+FJowG8ynIKhpeADm5MhSaBItcPyLAipONKIGqrauj4Um1/Tf12iUzeeo
JrujkS8mkLn7WZd6WfvaagauB4YTmooT4HFeN139ZuQT2AcvFOneCde+h7t5djRZt2rGjvTuuQK6
s4HvMiC8ChhvUHwNG83nKUC9oqCTG7fPU8XbOykh6yugPni2B1NTfqQBYGFJG3cEbAAaXhuAQOly
bNaE4Midgm4M99L0dmiZJBaHguNNAljYAhjamjSsNXOIoS3VDOJatNQYa1AXPNHq3bBfSBGCLU6a
X9xEmmVMF2asafmDqTqKCfVhKo6Wvs9jYyGJuRjtQnaWRQHv0wNn22HraG4SJRb/Gja8jmYqG+DK
QFOWC7hlAHZZgF/yWqvJKWXIE+TjpAlNNrfXEWQzpsGG4/xvLMZwUOPEvz8t4RNLa6yJLzMrHzIS
me7Po3tJE6GgoZ5mRF1gUSNxb4Ggga3ASEvNk+Is/uUZ4ttMpQpj9B0b6nOhT1lLCHBUir34EAKo
DppUzRKYVanhVU2xBuCsSnOtQR3Gc49FF0+pJyiec0VcMleRBK40Fav5WAkoyyNxNy+SOQ17ecJg
/gZI8pBrurb0X8s/tG29fvz5oUcWgRzV3PsOLvIhj28UGnGWKdT08IxwCJfs09gN4PPVhTuUhtHm
PFzi5daQK6R3Zj34iDcAl4vsIMGvuPWzLHGMeeukzrnSHPGqieLqD1oMYgxqvIAclzyaKhDkhuyf
mzPsEN4Pd1p+eqDKBM6gA4yfFQizM97yqcc7azzZtZdtp/lnWhlPWTU+5ADQNiC0CxDtVMLcmDlE
Nssdk0hcnKObijRFvWqe2qJfLIee9a32c7AKnluQ16SkcddEb9V67BROV1tDccBWmtjOQbd7ycXa
oZBOAHVTyvOdacp74MyockVquGd8GCW//ar+wdd0YwGIj5oUT6bqhyRkBPVCvN3+6YKUW31z75Ae
3ngjNreOCD46YesYAKKTcczA0sUa/FQ+v/59BbJeaXbd0hR7HMwfI1i7o/l2qUn3eYR5R89K4y0Y
vNUyM9MLmJiQshFh1SlA5jvQ+fZQMy2gKWJHZhJWjKtJ3KgvhGgvxJfOyKyIm9JCkcawtcaTpwl9
BX6+ZX7/JoD3G/GMRGgN0WezeQPvJwarldfuLxoJ+Z1pBwADRyjKXYMaQGlHQKVtATbaAIRA+AMK
ppwBSgHHa3+mcD3dLButuLrMpM9piyU0VeAjYJy8o21kieadH9mvsICEuhjAStLoIuMgPeUNMxm6
86aUTQ3BoftlMh4XNAgKHUI/RdcZZ8Aub6AJKcS1uHqV3jbITqVShxpHU5sErG99Tl5di1uN0mrm
e/N+dMYNDwD/GPkf9kIDdGLR6KW6lT6z9feExqFA59CgdagQDm4Jt4wEdjjXaPdDxIh7u9DxszER
Q9gIInptivC1MwLt5n2WIpFAJtEhlUhUsWxcytMwF4O8NqO6Mfg4JKgoZpQULjdb3jzxI+744VBq
f4j9SkBE3tlceULTZp/hUVJZuEtopsuL1O4Ln4i5HUVHdyxE6EvzOeaVvxUIMxSIzy7QDo1F2zQc
rBrarjFGisi7l+zbdP6usuTRNvqTfp6M2szRa0eHq20da4XpEpnmZm1v2/astNVjQO9BrBbxdB29
RnA8G4PduO9Nz3nEVddR07SdPOsnBh17iyESdl7YAXuF+NykzYhYgWRfU5z5EsTbcVwArNvptR7U
m2fgpy4iXGxyrg5ianBQCwLLBGGmXS3wn3fkvZGbWNpy4mvfSfzWaPuJiwaldvwbn/s3O4rxyUOU
on9h0ciwUCvTA0rAY3pxZ/PTQ7DSMaugdwqtIU283CIYJSJjsYnNxtrOYqJpcdC1BGhbFuqGD5nB
HjmiGq60OMEHKGx2fBrfo/jTRv6CPIsmJGGjbeoPvfbDtDGqCxa2rDz2zLCm0EYlU3ldzBPSI99X
c2qzTaK5lJNsvVVcSJnCb+KkWbWdRs3tafby32M0k+DvyH86JTR++bWO9lseHMraZ5ZjaM2ejM8i
T57pZ/gw2iNypycXQU6HKMdDmAOMTWIIGgWBH1CLtuqk6HXyABfMpI07tv0tSEJufe3i8dTyYs1Z
tpkYrHucBYTrg/Ij8CHJNm6Bi57aiMNN0CwvxAXbnCwt55Fuahn/e5LjZsDH3mD7zQ457BAGKbAu
9EG4TeDl1S8HrVCm/UJZ9VVay7308FqNuNabQfXcm4c7HeXf5kiKbGRFQzFQ/YzSY86eB2RGyYjV
iB8nmVqPOdjiXovBeiGxzKYNFdLkdxzlxL2HgfVsQaQK9b4oL7RIutCXxVtrcKASOvbBE6KlYhoZ
aQvrQ5Q9rYq0T6FkEtrNNGlJE7KmNRjPREV/Z1zGTqV1dT30VgPXshnLU0zX9zZf1oI4fAMuIN/B
/qybXjfjFOmpsKEhsSU/GNof5aAigMqeHXRI/SO4/DU3jYuLdGoky07i5aczjxmrquY5CVg2F9pU
lWpnFYk7jt+G+xHP3ZU2nV8OlNahjxi8Ex79wWHiJQvMjuehY25jSSEDOENcY1ZftTGr1e6sSFu0
1NLdUx31VK4NsyQ3xeeRl58+6i3Ud78H7eKS2soF53ZSvXEDajZsIisYd1bMV39hki8k7gOh/V7z
yE9CG790fL7fDdoDtrb212jHtKDhq+iqMNLGsJpT4SbQFrEmJmK44BWzEIwtiMZWbRyzUY+RYUZ4
kXfIwpTHcJkP8SZFVYZvvNpU2l7mdOPTlEfvLgdEoqHz46K6r2HmDezY/dtcHEjy/FzTEopPu9EY
nd5QZe4y7s95mDJPnrRJzepwqpnc0anqA3JuV4xrJeo18ljmgX/Y4T7TXjZPG9p8C1ebRNrmaHub
g8ZNTubuf9g7s93IsW27/sqF33nAvjHgFzYRjD4UUqh7IdSk2Pc9v96DeS58y+VyFfxuoFCVlalU
hILk3muvNeeYY8w3FVvtqpW9cA5N+a43ElsCELhopcFlYOE08HBNEryCFMd8X471hqWLHTaDX7NS
5Zj6HNuCt95HabVdBmVXhQG0XnYVvdThPapd7ws8NR4LtkDgIPN/MlyjVOUig7VTwdvBIn0Ll5V3
B/iuq4HOCeq9IMNuiujupOhk4vSuxNVVlDFHWlrMoUKcTZsGxTWSwpeGuKh+5e3N4fJaAzynMSl9
992aq2ByoQMJP+ZobhetIuSGUXWdWIQVVI9BE4cbxji2mWJNQ8y61/s22xlyBAdQlB+rLLKcvCyu
kEmuIUlAnpFODwlWfDGrSGKCKthFbEB6y4YeNtnstWqAAlfCQzAaxB1qSYMsNvmSyNOgW2GeCtwl
YJY22UozFMEativfsAF0WAI8DEgvpUtOzV8DQ8QrWRwL4y2PsZ8yDz/MKWIK8Intb44iQMXBSj+L
mWFXLoWbCW1FZ2UuprrVR0CdUOCaw5W6EhpXVuPYQG3Us0+gixBIV54jx6fcYwyHbzLe1xX1RDm9
6iIMSLzHr9Y2FgvFyVEK98DGEMRLu2aUOMPK8XcKTlJfuZIzcmPu0xDIcpm47UqfHAYEEzRquSlX
NuWwUiqthWdMXCqvwu65pW/xrWrWj6l4xYq4nBdGFiXhwTZByKFnmv4sSSdqKKymKyJzagouUsN2
u2RnUUAVAWUgry8zEb92GYn5TYvVbQktCgEIjw0kzhEiZ7WiOSGyPViwOmeYncsK7yQs6AEN6gnJ
QLvBmKtcm6pp9lOJpTqaPxIYoOkKA5VWLKgMQstYQaHVigztV3hovGJEl6qT16agiCBrhYyuuFGF
xVZp4kdjBZHKEypwyHAqh8Uctx4GBrQ/ofCRNISvGCvOdIRrWq4S6hDSabkiT/E2PGkWEFTIZspJ
hotK6kHM/gBCIVcBGi8tdWguWW6pTh9ABC9x0g2XoQ9cVJjzfi4vWAgxMa0ZLpL6ATbmB6Xyp7DC
WpsYbOsCv5XxVbriXPsV7Bqr6JIHDUxfVCVvEnw7ZPaIGjr5Y0YiYQ6MNFPCxn2wGSewU9eWC3hU
M+VBTIAld9RUI5xZE96saemhG4o5ZBgz+JBCcLX6iqdN5+DQhDXF6qcyl+BrxWFxhFl25pjGhIaT
Yl5ht80vC/JttyJwY1i4hM8/tYLpSbhrLVi5rdS+lnh1kuZ7MYynooRtIqHhT2Hslitst1yxu4tu
POKt/zQT+VVRat+IEHIgmVhsJG2GIyVGtxWEeS8ZaP1kdHzMgADz0PkNIJeZwnKPWjup5hsKZBtb
TuxNBdAyWMGyED9hFhaYX/4YanfrQvKCVODNeOUCHAAY6MEOszD5KlRav86NBxHPJUaPjM5TOwBi
6S74720FinG64ozjFWw8rYjjxWw4hq+kPmlBdDgu2b6Ds3hAljd5LEmVPcjdcKgqmbvl9y/jpl94
jMpLlegZBV1Ke6tNu7dKPA158B0OUUzg89Bui6T5qaaGoKDY2sphiIoTa19kYLCx+EkXgOdJYbwn
S9Pufhui55aiGQ0gveMyviKTh+igTGdr6fRd0IfQ/zCRe12d/3Cqnc59qpL6Uw0+ehWJpEGaBYE5
tceZPfS3j7xjk+MgHR7MInjG3ia5WPHAJJlxuO/wUzoqen8rLEdIldaHCZnMDyPUChasmrFhLgnd
4VlVEvl2j3OsO1CxC88os3oLouFXu6Ireim7L1OlH/oqhfIZE/ZNzDoTYB2zhz7ms20tUwxfyjTR
waXWU4tkZS4KgrdoQ5Drijk10/KbSSLRIhedq/fa4lnIml1N9Qcx2pOpw6Us64XMQQ328JAkfq2S
FltScIwaa178k+jI/czsZumuoM37MBcPAewm8MWiD1F5J0WirXSoKkZCQjZVjH1cnXkKdK2R/D7X
XrqECOPSWmnHlQRB3qylq0BkoRjWmzqv1PvSdkCUpidyCydPZ1teCSUVU5/mOguhYk+j8q3lVAly
HsE7YJhFwqKI1QUbkD+QJEhZn2XPQz4hMsm7J1zemg/KyXhCEPpYNm29Jc7O3M8UCQWKtjsjQSrr
Un41tUQ8s0CfoG6kDnnY9POR0wUlJ/mi/iyymQKMoY+nqcYqb6zfGbTeYBBVNNHJGqqMF2JlCeLr
GQ22RcWnpi/nKiCsRo5pZqkrGZ9m/xE/vVsN6njg5qLXy3DREdODrFFA6VieUa4Oz2acy7u00Rj7
6aRjofSZBn/mdPdE4yxBP10Y7jLg0c7FaaOITbQ1zFQ+5iHgL2SRszQI72pF19pMzOQioLLTJKqY
dbItLRBZENAxlp+emzY9DYsyemEn69twqYaXTrAo8dvedDMGvO7SYv5pSWKWIAK+9fWarytY4bYN
DRefhHyfBxzyJqfwAZix3ZNAs5TjjD5kGs+1AJFsaBNXjoTMj9jBnpIg0JDaabesMguvNqT6XvQ9
oZBME1wlRCqkctUPZlw/tAquz2CWSU8SYvGYJchCFYAgijI1FxWvrjuPyo+hDyo0IE6RSbg1aoUu
V4T7zxh5FhOhwDjZ9+8GNSptVB3bnJndhRjPV67X0kWo49QRhP5RVKzmUtNuFCi3L+WgUm+V+Rn1
x3rcm0ty5TDG1Gohe61Zlf5isELQ7Ih9DsJksGMbO07JczQBeEihwCiL8j1j/3uP4+XSztzrywSV
OS6QkU5CG98U7uFWQ/6wsJvcjKn/AbkT7wfMeV0Wa7ulLDs2hKzxe2gCPJhuKsbtqx5Nr2PdK66V
sCBFQUY3rJm4g4tCPAj5bzmt5pFAA+2g5WebS57Vga3LDqdIOS5o1UY6Gw4M0nhXTb07CIp20Qnc
27S8NSEvyZcJTSpnamA71qqvSoKN8jN2pjfH3eKDYFv8OEQrildcUFEdiT3l5WAgoDP75pKqonKY
AzFxkHQE3qiyY+RI8c7cUejB+KGsQRmuvZhMtkheVkm81IAIF/lP6DadaJyLcBfHAVJ1zQy2Rb4K
wGvUU4QIhxtBFUQkQMW3pZqfsAqHpwp2wY75uJ2OumSLA/myWbS6FhHEGUTm2Dnu7ruokRcMpIKt
AW67TVJ28DiT+nxY+reG8aEljithNdtZJbANuWqLY4aRSGyoDAWJdgms2U3Xdj0aQBqWRRRLb2OA
fgCl1pbLZZGeMb+1Zk8Lpg+/FbF/YLx2EawlPyFL7xh1WrgcF18rl6OiaIlDJ6w60zLzMd+KbkSn
jlOoQpsR5H4PwmEY4+Sm5n1ym4MSQazEaev378EBC/wiyH4JlU5CpRVXe/QOL5JRQlkz66cptYT7
IhnpeWzSb/O2BEvxRGh7+8h5yZTGnHgRApTr4ZcxM6LCQeIGo3oWdAwR6hweNT0YtoM8/yraWNui
06gcwSish3pcrIdFF2tEULTKu7SYt+YStI6WCtaDmSOesYqg39daDVDIQndhqNM54xZri26gqYEg
zNERrwRKugnEVEbzKwUvHdh1mmlY1X7/b3iWMv0lbPTuOsdWdZKn6gXHMyRXU3nVE2Fxo27U8Wwo
6quVgYwisLgF2QbsOUf0luA2H6CjKqXiN0ESu4wNQwhGjfkCxaJ0miBQwCMRr1rmBcm7REE9ZPLR
6pEYRXOTOQtQhXqApJcJgkyAXEQi9DwtOJ+fSlpE9lRnZOEa0Zdiwk8epUo9ipKsb0C+FPwGBlu7
YLGie1N9CMRc2fI+nGOOGEQY99KkOhnACCtETyMlKtGjdD17gE82TRJK5qrft9KyV9dnD+f/prdQ
bllcLEV5GOvxVmjcYJJO4yaP8ucSjyzJDOKDmhrCdsEGQtu2Q7eydlpoZ9c9WTKiQPdOThaf9Fcq
7FpieJjNpMYYUOvF+rlMLrRRH6RkpbmRpub11cs40WgxJ2y4ZkrVKvahr8WHaCElKoEz4sQjghq1
7a9xqp4qI0DZhXRovAT5csEI8hRlZFYEIs7O4J5BDM2H6THWjY9a5CRXSSVc1Zs4hx9hoDGCxSxQ
z/ULkl1IwtpDJiYvqUrCFVqm5xFYXMd0eQ1QeDVM60nI0OIDaPjqNJregjBt1Jk4SSNJ/Uwpj4QB
3IecAQ347IdM+TXDBuC9VO07jSvpEMhd5Uhah4alDD6gGp/mBHJAosiFYw3tNxvad6CC86FVsQuZ
g5CJ5xQT/Sv6D7I9memj0Fq3RTD9BAOUXcc435uQDVM0WweDNFLNiIFQM9kKHXLOET7wnqeKnoRb
RcNPAlxXUzOkYgbZgWmNTaVWfvpB/KxrDJEid1MnNWeBhnjXGnTUKZWTBKs2FxHmoUxwa1pAMaJj
QX/PbtXsWevk00Lt4ugiSuQ4/7ck/f+7Cf/BTShrGHf+725CTpId8+X/eI6bMC7+A57QB6TPPwZ3
/f4G/2kt1NV/oelXeTA1y9A1/vO/rIX8kUm3UNcVpNOiyCn3v6yF5r8MlRGyqJiK8p9/1CIYjf7H
f5PMfymiLqGvVfmbIpbE/6fgLn31FfyXTcwk0cbSNV7CsiC/YE36k3MO429WgHeysPrqUHiQ6Frn
kcgUDlXZK5o96H0SnKaJ0WWNXIRGS30IsrOkXxpz/1vFROCsaLzo2mPd3ENQzdVeFH7AlCNpthgr
v8rminyjbYFAQvo01MuoX8kEdJt05LT21VvPlXpJZeR7oS9GHEm7w+pJnqwFKM1zGqwko2ijqeDw
ULzgTxt+5dPbSszAWYccX7MLlXVEfknMcwYAWtvHwq2f9+xZTfcoJZeEUQEhGY4JolDAIikVrzD6
Pb2FxUxTnHH6tu+2uXzsGcRYTsfSMPhjeSx/xb/KeWvhVr9YKEGISzrUJ+scv0ebrHOmT/BDlUhV
fcRelmx2kAs1F7AFTeAvgbml7KDXYc/cK6d4G/6i/gFEtPCN7qrgM2KJhV868jCVyXFuPLcrQWKF
aRxi6sNKO5UL7Bg4741ZkQEb+h1l1ojfZTQvJC+MLypikAr1ZoSCsit/9e2DanyOkeb8NkQDBFDD
rZ69t/O5RruVlOxUosJKRWvuTR3lF4P4C3ReQNkDjUoXmBGlcYsUl2VRXDAyFH4Qb5XGOqzT2H7k
jJ9+Rs1Brt9rAVEjspK6freYKNejB9Xakdf6SXxO1FOTnlJhq6LCoUVH3DR4O4zbqcrs4IhczdFb
Uh6wBsVjZWvsyMAsbT28cxzu1VtNUoPwIlqXDJJe0V1LDukDZEdyZwcGI4pF/i4Hn31hbqCrl8mR
RrmW7EIc7FiHSL1dWwFgKdudTumL9aU81690U5zmpr5SCu5iYQu2f97LbLWBeqkAy4dvWXKtwl+m
CaLAW7N7S+EQIOeGO4d+75uR0jqusrRHIXg2glte7Sv1hdxENykp2vRTVXxqPWlGqO6g1D5iDOMg
vqTnUEN34ylMRHeV25JOsFwx3StMuOTymuEm0b6sYC/nAWleT0VN1ONro976xA8DhIWuorhNfB27
Kwmq8wHhMOXykH9i9ipe85803yahx+pP1cE/gbqtF1ccNrr5MCJGXo5y5WfQbL3RodCF0emVPDpe
Ke7g6m7TD+uNGBDosvtV9I8f5Fxb17Z4NjsmRjtL2Ffj44h2UmxunfWrCNFSjglEX4YA59J6irTz
lPkZxIa9yVRfvgTWVa6JLydlOtqDM1VuKsSU8T033rTyLkNWmb7gHhDiUW877UqaOc6xb4MoheTS
J09U9CXhRMPDuCAulg6aco06OOo7pkyzCMck50jNmeu+1JrdJvuoFp0o+G4GaiSOPTtr2qLwpnDf
AHdqP+vhoxgfxfRkqNewO4cgzubiebFugvEcDt+j+koiXhTcSv19qu6oSy3kK8TrXmT9IYGBq17C
8Re+PpEDZtiQvXBn+IX+cEMKiFNVE0cFQNVosLmd0Ahaz4WAvoS9OkWq1KK4EBbRX0WUeg0+Yclv
knSgBih4k7QjK2FbR4x7mZcQ8a2dUk5gVvo1sth0FRFedEMplGEzo5eRPgyGrQZI1UVHaV1Pdj3d
/rCFXf+93v/Rtc2O8xf7ANhTnDr8GcjeP/m2x47poxSRwE6fcD9QIZFzFW2ZhtLTi4oNk+7ZEzNP
xAzlincgY8G2V+BCbxYge3ZG3IyXXGD/PpITfULcSlrMvM/oueLWZArb0OjaGjOyHIwCntFs1Pqh
kLYSctvAi1gx6sc+fu6TQxz5+ejL0bM52pryIesOD1jZbnq+ZXZsn6PdslHlrZEcRa99KKiJsY5t
zdDnCyj8yRdmj3gWNB/9nLn4ynBAAzTDslqYpM+Um97gcpKgnSQ46+pxQM/N2fEpx8lhvfXJuaBD
lxyLwIFvmDMeZz2nZZZ6bQXfy8EVoLEMEwF05rs4jeDkOrcpwUn3APpW4HAMJ+rBg7dV9jRtyYxA
MOgA8kXU5lHNWjASVXzGHBj059naMdMwGetsSulsoUurn6XwhJI0f8MBKDKnu4cubCIWKsKJRAbZ
OAW8aLJ11c81n2bHor8k2/SHviIqAxrxafagTHtd2ZntYY4xhNjiU+ctXvzFVhNY2yZ6iHh8mu04
blQ9s7Oe6f+p0M/++NI8RF7rZztSAfTFUcePrnGlxrdCFwCooSDF9rWAlYldbIQaT3e2AvDmWWwb
fAL5Q+gG/yZafE3/nf3uL+7L3y71P5cnlklOh4yw1sD2wG37B9NrryuZ3E0oF0dH30qbBsVQZ4Og
3+mb/JICY/X/8SX/8kn4w0uuTs0/vGTdoRhQFF4yOa6ZSG7uy/vYh4o3YJR11G9ty2vj7ICJOrnZ
vvX//lG01orr737kP1VkhaqHSo4LzJ3RcjtrOIqd7Mi/+MDHg+ILgrT5rl27L+urPhOv5Qpf9UHQ
HOvbvJfP/Ud6yM/Fd+SUDwjn+ocSVyxEowsJMif9EYldWNv4wBzl2fDye+4z+nBr19qKT1LuoSUx
7fpJ25IrYvfu4hWHZnSFkbGkrTnTSVWctkH+B12QNqiTHFKXEaOHnX+T7Ip3ayc89Xvhgmf/Beqq
x3DETbbzPr3IfuH0/2SZXZekv/ug1sDGP1yogHZTpq0Xqm822ROeggNHvmfdiffGjaqRUDnaiszq
WJaPk4P9ZWDKT8iH3ewJ1Btfgwu77o6M9HcUn8k/3Ll/SsD8d2H9xzv3T4be0FJFHEi8O+ERw5oj
38va7g7aZ/grBWbP2vArOOLFIh0EAtl8bC/QGwsHRbX83tN08sNNfsg/Ne0f3peEXecvPzfT4NRh
GNr/AaWocfSBwmepl6V9WV4nNC6Ynhy12KJery1XxWkk2h0zXbs1DjnvvzroJiLPQwPNuHbZYWv6
t+fIqZ3yFJ4ZEDB06R2oBQwjXRihj5XmQZffcGk2w1M4uZbkigW4q72Uv4067qpN2R560h+YQVaO
DCwoPqOkXR1NCN4VQmLdJEFOjtXcs0hU38qVt+DcfBxO/dN0ijeIIzO7M3eyE+wzd/LZL3M2FcMd
mIBxDJe8btPnvKiHXhGUAi4wrjFVifaoIyy9qjeE+kf+THHbH8Se4s/yyNZ7JpjbEV9Czj6C2zvs
uLGtDNhuCEMkhsue/MqbvAyAuI0pb2G8cISogBve6VBsDbRsnJy0J3kTXKEds9fVO91uI6+ayUPb
DIFLpS1h/1BhKZrvS7XT0+eueyGpbaXbDftZBwLqt/W5jToHaaSDmLNigpYfU2VrrfVfAprMiUAl
8K/Aeu24a2KQYqBR0bBU1+YxLT7z/bJT0LmjHDWcicEWKZ4BAibq+niX7Lr6Ad2JQLGtIbh9SNE8
W2c6XSwU+xq+LFhU02mmgzh76LsS1QujDX6SXtwqRM1iPyC1S6Y8zb0s3RiX6djITkuILVkYI+Iy
B+9qtMPEQBvdkT/q2JGLH2E8VMGpYOaKuaZPHzVMFN29leBaONN8nnF8keGmnM2W3KnpaMlnYA2T
sR0mLA3IFlFP4f9D0SjsWPdfkz1b3dpAs+Nn9SdDSAiCxE3P9ZmbNhMBekh2MuwoNA23pt4276G0
NaQjw2w4gyu2gHFp3BwM6YWo++QttVzmsmiblkPmwksZngzJxd3VS76k3lumlhZ7jYZ+3lXpMgf0
3vz8OHiMpfINd4vDCamMN5bgS3QhgUu4qeIw6R61azvu1OZe5E+US/myNdpTWG0DqFjGobJ2crGt
5o1OgCFJANvUx1GnuevcAar1dlMNB7khcOA9C88VD4dEdEF0kvCNyvsxgazsQ1Q1FK8eNoXyAiW0
9XCSBOh5uquSnHPCgMIbNWaynQwPErHBEQUN67einGcTE9JBzp56bZtVm1Fw5Bf8tk7rISbVUTUF
Jz08qfJbiStk5DHSbyFk6ijyxpnK+IPxDhqNSHLhiuED7GVPt550Yw9hsoI1+hb86rHe0LmCaH2n
z3yKYSS3TvypAqRcvIijj/lhNhyU4bC7OvBIwMdH+MhieZU5QUho6ZkeZm5z+iYKgfFS7jJ30n6F
F1qROBpYX4S9KPoUiA9pf2y+CxdhuY6vkTuDJYLRQIG4wTPBKGaPRj/tUTymy85IWmesnNE6i5VD
lHWGceAlOvbeFGE/RFiAPWTDZ1oEpzLdL8auEDYsWYJ44Aye4uIYbRk1RmGLn/g1dBTshHEisJM8
Od4UMmNsZ/kVu73Pse/CZwewgAJKTHfBsjNnr/d7IGUueJfxE8MzGi0LC2lA3Wa3yw6iBgfibVhd
rfDDbI9wnrBDTAWEgsIRD0xBOqd7k1/MQ0ytNTrxR4Ql5i0Bo7+tdQ51VM09zxjGOMpxjnyKZfeV
M7jCKycTDO1h4WG5a11alm7ufCWzR1XBGM/YMN/RN5iyGSLTQqWW5tqSZ0j/1wd2QoY01nGTGtvW
aIk73Q5IuGRuuarJdcEG6Ui2+cY0St9Xm+DNIFTwi13FYXB/4mZd2h2OT87AvDFXYIuAKUpn/I36
wUVQC/nAibEct7ueutNpnWC3uhw8ZXbNwSs+9eeWYn04CE79BR29dkRIte8L9t/aVT1CZiluEMGs
QbAScyOvp/3STue09epsszAsHLawYGqa4PB50x3alZCaCPt94ssKYmoOlodO4laBXe1CpZO0XX/7
/QGBNvpB9SfhCUXUOc1uBlrnl0nPGNZK6IWGL3FN8Z2gl8nt9I4au/FH+bwU54GpcXQuIzcND13m
x8Rga16aHnuUdISjlN8NfBvhmGKqxxmh6gw0TuJyjupnbEGpuUU2xeukKcNkctP4fMio2WJER2lW
udU3cJq+2PKYIN8Z3HZyZ/nELdZFt1bbRPmGTSRmLIhF2NHy06Lc8bvNbwPIBQVRqEMXyWwsqKeO
bjFSuCHIuWqn4jlrWMW3yLa4E5FKAFmyToa8Ix1LfRWhrbL/1DusME1rGx9dtakf8eKAm6+2mtu8
p685o+zwyl6E4Qc9KwoEfg2YRpdx7LDR2ONVeDd7ZzV4uUQX+72+w96OHjX0q6mlRe+I2j7tNw2i
ng4sl/awnDWCk0m0makOdmV8ZnVEeaDxNWh0zfPCrJYre6IhtMykZ2LLOww6Yk5vgKD8xCzP8pfn
vHFDxVlyG8SV1CN2On8ZJx1bQeGJnZ8GW0HblCLvfF/PZwMGbOHX4X7IHtThRI+9MjcdjKz9kG/X
lB04Nm94UMRdYqArJ1p4OyWPgbApuW65K+Qcihy+umKRJsLKZdR4KGjS6A4nVZgD2DowjiFp3aex
C8Id+SbkDXqDIQ3WU9o4ULqZQ3A0xYis4JTrXdiY0fd6/jF9k02tPBThAfRkMF8GxeFMCsHhFT40
lERGTYrM2HKD04/ULs9y6l+TtTHfDJ/87V1xgLhulzoSbexyTnhEuYHEetSdgiibJ+vCtm+ne/2D
UQcu6U18Ws8LIB1IP9rHd+NOZFra7FCVM5QAt0X0wKqjs7mi8huPRT744iMAuBgJPNedW3i0p/K5
0DZFRuT0DWBRwMt1lwb/cUfWpdebx/YhPIf+EtnKsb2HnFlgDfAs0Ych8g5R53Ikq9NYcVd4RGRH
OdJ80V4mdccxzbAFykwuiu7XXxN+S4Pm2sbALZ1t4+6u6huMYJLfkO/iySoo4n3DeVgGUO7MbnLA
Q4injcd/sdwvBCe4yCq6Ha88LI5K+CoOAorjr/a18i1neAlHT6/f5/Ytbji6PybACt6bn+lZ/zRf
E5HVFhaTU3ygDYnOhu7SQDkXP2q/U7s3A+Q22A06isQQ/fBROuLGpHB4Fbyv3o1u0y0NfVJNx94j
07yPvwYqzv5seOWOj6HyWOEosv3Zl95k7v8bD/RGdrFfebPbUKTak8feZ0uOTHa5B+M9OLfX5le0
zXYBguMNmpPWmz3tCWIs8bgsw8pjUjo/i+ERGovXnoaiol7N6QiLXUo9XXA6eaPQxyVMsN0J1AOt
D3Eko/iklta3RekAbStEhyB1TcNZBbmA6tfr6Pku0B28SXwXDHeSyPKE5I2YEbEKUA+eUDs8mm+p
U/0IMymXtumn7sjPNX4m71ZN6LbDkqDfsMpcs3ccZJDclnsIfEu3CTENAesmH5B6pR/Dm5zstq43
oA1ZB5Eilw5yn2v2nDCzkFyeMoD1Uu30V0zcbeezCrMNrMxXmZ3Zlh/5Cni9XrrpP5tV121PF4M9
VlIZ0Xni4saPHZ8Fqa/M5SKAKCNyFjsUN3q/n2XgpSdSE5LqHPRb4ScqPZo+bbitVQequ6sDeDsV
WKwelzuTirIgaQlAjd3dtPBB4frwM7Y7/M2OAQ7NBCnhYcmd2KDAwYFfI4cr21NOCpVjFUiH9wIQ
3fFF/BbYDugrcdj6fc1HgnHtYY9mEdb1+KajlOTWqymo7OUBRTdd/j58DKMfHGlTyWHBZbWMgKio
NiE6W9yg1PhOz4pc5DYCKYns0ZVKizab1cwdGzdaLjJJ6rShEFzcy9d2m2+jZ4IBXPZXX3OHB9gX
FbC5VQLvVtkBlpVCwVaeu/BEq2+9GsqNGcas4t8FNO1OoqPcemkToA0GB77uAvuZjsFb/5wdWfHZ
L21krlCTWTEGryNDe3aFZwIXrvVCeBCwdNeEk1V6GFumwhfuCofH3B0Kl91pEXc9uZSv85f+xSoF
UYUPMzR3IgPWdB8uVzyHFrV/7LCb6ZBjD+klI6jVraSNhkaYh6u7AiCwc+pF4VCOqME3CFRMIj9H
5kkcRWwMIcp4qkYytaNtcJJ2yXv13srULdtp4hzQnReHAY4Tu9odiN0gXrpzSS/mhpqHe650i3ek
bOVL7ZG5DcwovuUf6sN0EauXxzS8ose2BTbW7Xy0nP6MOc7V4qdpr+zD9oSqauwIUxUulfIgBY9Y
TaCBauMHN1L00XPg/kJ2TKXRvy43kdzpybbO2Qs/1mt8bRa73o2b2VU885DjKmdb/OxfMssT9uif
2iP0kBODePXQ3CaMMbYxP2i1zfa+4c4wVaewXiPsqfpjfGKH95io2Ppnq3jILl6Ir2jRji82/4wK
AbasSOXbxCN/h8L9Y802v8k5yokriPV2xTZYOCYHE3kj8FR+029icN9SlsjIUW35yCvTbWtuUEJm
lVm4i+tVo8+6ZWN8jV9lwsYVBzEGJnSbEXnqyMy01rYEcHv66mhejcY+mo/4wsEwIxGwHAxYHJrt
Yj1hu9y4mbxR+UuVl9xpEOl3HGM/80PEYQ6PKBtf4v19l4/u5V91YVZALEo5LMrSn/pDK5U96GO6
MJxEg4abIOSMS9nsqosz42ymquPyoWBHMa67DUUjSxiJf0+i4eI/QOWOXrMYYAz/bsPgialoiePm
jMSN4Pc8Ll5HUcPgqnKNMzLrXf6Gz1djzkDqCPpYL3lWqfO3M8vgx5i4aKhIy9FdPng+XILsmE7g
VqTtTNm2o04JnwIb3xxcr+DCAI85RPq+NgqxWWysfeHxGHstZstvAYH4RrblxeUaDCkHI9danIr5
MvUAXAViZRx0s8O7UGyp5OnArQ75XZO4f/8hy3/R6TL4eFVNwtJkSdqfusd5aFltQlSfS2cGLabT
PeGixpc04Y8Eo8aDjUiQR7H7KN2F9hxvVYVw7aGy57nU/4F7J1l/cc3/t/fzp9Zy3+JwHAJaux2i
0AjsgRsX3sIB5IFGWLKj6DMiNJQ2QRGOUfqZChbmgiJb796iHsvbNtbOS7SJ1hhv6DcER+Ll4l6N
viU3c6NNQW7GfAXrUzVeobizeElQpWF4opf2SXFJJGbuqfk2+GWBuqPNp/h9egppqev5LjvOnkqt
sy+CTUumQUud6dA2SYSTwmqyj66Aztfj4rLKgMikPuW/oAy1pIbbSAFg1TwClHLmfmfEL/1yjeVj
E+8M9cBxCM5L2AFrhF/HmfzSYuLVfaZAevqeMPsc16hB+mS3RdrWT/S2+i9seNToXq0yrrya3Hbs
JZFvfoohHCBHpQRMH8tgT0n0xl1l4NWR8JvvoAkyZAqY+x5oEk5Io8BFPib9NrIu0KN4G4cRF50H
DMaX7ZjOTeXSF6O3WAceMk8OMdWDNj4CsxAnt9c2i+IFyYnxZC8clgkV52kyr4V6IJeNVg/zYhRU
afqK+ZPdakU5XOWcIE6HYEbTJkSl9nCOctat2XxYLxnQwFbDQY7jzcaFyySbyqv7B/jvn5jlv5vP
qE4UwiJ1jSiXP6Nm56WRAcdw40fH4hhstQ3wGaL/KPR3yrZmYgZjll7ncBKu/Yv6D8NESf4LUQkg
S3EFV4urSuVPI4wmVHQs6+vaNvsJnQNu8t6RiJZXHEn8VdFzbD5rbWNKT3zqzbQhxgKSY7/4NYW3
08Z0U73hW08PU/ZQlP5a6coXQbOzH84qgwmLyJlZwT44bXHEk78JvIOhphJXZ8/TRtdXXzL5NgZj
3/RcAPyAYbgNNiFKlPFUjJtmuirgIOAM/0/CzmvHcSxb0y80BOjNLT0pL4W/IcLSSaIXRT39fMw5
mJMVmcgAGoWq7q5UhETtvdZvD6OxGIMOCQsZr9zmdSwXwQW848F8NzofniPfTiytVsy6eWabTTWc
eSvyd8EclhqhKzVnLMWRNrsspXH8ij6hNCg5wSFnQuwc3tIYZGhkMT7qTgMkR46fSj0bYYFhelkD
mFEddSuRfDm95FuE6eHNxwyNTVX2as0FuJYuy6Phz+OvSn2zW1wd3HpvVh4M0w9H5reQ4v95cn77
6L6RKkcTY2s1X0us6O7wCiDXLnU8UlzMX/oLV5KO1xRxkMHGmXloZwHPKyB4YT0QHlGurgtOExpZ
1xj+33pAdgKon7piKYOiEdZyscn0lJfXr0nw6SQ7Q0RRRhIS5XG7l99AdOnqOfLFyOEI7PFx3gCO
7GBPyBmhQpT6Bw5Jsv56RZDUzu1gIqkyvl0RyS1JhGFMcKBu4C8IgpH863wiaE/JC5BUjq/dHl9L
kUAhWJwjqDbnAld0BpJEcpiJWTueGoJ2A4OMaRRONsx0DKJ1B1PN9boxPfLGWLVaF+QE+Gufs1U3
zjUi93RfBbpb+CRhAcfd+OWZ5iWQ6IxMX9iFS8TyTr7B+rqwvMnPuGtPS/gEn+M8KDY8stW96gqr
0zIJpVjbteQVvhj3Subrd+hCtnmUvW0Frmm0og/CSsWzsrw57DoEIgdZANNhn/dWADSTvJ/3oBmL
4Y3owEdrdbrDtxsRduYgm1lPd6cIY9waYVDNzgvoXtlVRACOPz3WQbGa7MoXInmROn0AihbCk7qk
47mwiX7hnd5PW7occaeIoUJcLyfv0RsWpE47vGlRQhe9bWxrR1+MIQ/FZh6IhQg6JC4C9Kwy+XQ9
k4nThNNjFvx7QpDk/+bV/8/zbkiSIamkKmvfCWZhuKiqIaa0bILIfsGBgaZYZwhOgrrs2zNY2eRf
Wdg0bX+xXptQeIas4jbsAfwimZoZ7BnsaIynhCb7CUBoE7QfyOam672M1jebiRbhHUD0uNVfkYvV
W+Od0wMHDKkPrMTkMm5IMZzVDKLmAl87vZ1uSVHkj5T4e+ZmJiYygUlsvmu/EtXNOCiagMywE4YL
8iv5aghLVMCroqbIEwVCmD5fi5BdEJfX4KqcVPNQPN0xRJfPxdsEiARWk3lAcoC/r9YrECCLlNC/
gm6l7RNxbYLBgKjtrN0lTu7kaKpXtxkGqSuva+I+Pagd4UJ2+QbXcE7JJ1inlm+NhO86lmvc/fAh
/ZqFvzG9fD66QSORoYq6+C05PUt6XTGocYaSp2jevUY+HaVkI1WvZNgM0gp9yJF89Dm7DSjNr87r
dtg1/VowvMQRX+hXw3eJLxhZDh1mHxIjCskUmXu6ulIS5MdoNFjfefPZjlGo6JCOUAZEpSKAF53r
Ce5k3SX7rFsYanBWw47+j949PZEvkGCQ7d1WjaqCbjfmG28omcSOqF4uEWcEJbZXKp4AP/3jG4Rg
5pHLUcIZyaweB+5hsDMJjhF0jZOxDSx3NOweuSQaj8y7Wt6N83L0DebWfXEOcLjVC1ALdpy7E/w+
4+LJvcqB9tpt8mf1SfdZ1qA0rDtj2YXnF3Iaj6ufJBLyPKf+8XmgXSUySkV6bXzbXW4k5Gm6cEQ0
Oi8d+8JC654EBKVuCq5V57yYTxkaap5pNsB5X8E6aQ9iqEU/PBh/HTSk336QWcvx/rrPSYFFKvt/
jMnsRCLRaREPBFhEr/YL3wKzmaFx6j+TlwqtC2gpT67mncul9J4+oBkiPb+nONxmR6LBd8MSw3vu
zSjBC4gkjdlQwROZRzZd6uMze0IOkh0nkRilzOk+XaeMvK2rUZrUOB19Yrb+mb7MSewnVyd71jfw
Fd6jFpNdkSnzYqvb/m1aFT6CULqdQfzZgdH72HxBO6CHVwhjEAbOEd4vZof8vdjri2MgYcOX2GJt
Fe1O5+Aa2UyuzFaeecoHjGFLlSF17PFkJwyayhMURYsArfHyOtTYBMnrgIZmZAKq+PVvTovmwDkv
uaBzr4rTBsMP6hV5ng/+9Wh8+6oeR5zWRI1abudh9x5fB2CfLwPBuoMYC8KWEXvf+fmdfrh4Vlz5
x4A9JxS+yKHQ32YC8qdH5K8/D/2sKmEqhqJ+G0UvgyCmbc8Tcl7eXEYwnxMuMILK5asdGT9MT9r8
p/352//vq32bnrS+PuXKmVdTA2r/UrCozOPoT+L2eV6fxj0pCeTyPkqgX1ytBEOp9iXovSpgm4ZZ
sC8O6A0DVmytu09AH9dEeHPeHbn+Ne6CxckhvcZXHiirJHvamxaw+Ig7tajiigKDf/732/fXDZq9
+f+/fd++6W2TJvkgFPMvdNpbh+Fh3MMv1ncjXd6uvGVQkZ/lA/IgnnPtXgVG9ERqnEvvp7fW+G97
xv+7qCU0K9wDuL0l89sHSadjMSoTD9ZRcQhBwV9zlZCN2BadFX49C/9cHaI7s1YUO9aj3bvF3cw/
UpbogMtP0oEsJrJAVL4Xbv3W3/DBuigjrHd8pGf7RNw12W7P4pfkNk6qE7tM8LR9BMOA7aRPkk9A
dHP0Ju9EKVeswu/qOzZacm2AnL+kGZnmPBAzT6opQeBYJ0Shs3aErNKb98OnIv3tAJZ1g8IQXAI8
2t++ZY3RS6KZ0qOJRTXh7gCtOvEQtfPQbnE4lCQ2ItjkJ0OlhjTGgp4lXJgGUAUmhHzGWUViUSVH
hkXuCioxh9FYrsFF2HAinsc7daG/a4TTgC/5wAeAYsWr8nAkYiecPng/jZdaC4iIxocCCql+Zk/Q
nSSQyyY19ysaJBAMqMO+bB5QEF576o15Rz05aOmXKODCQy19LcGJnKPozyUTHKrmUn43t9NmVD1B
8TVswZcwd0g5Z7ZZE62F+LiHNXw29shhPrFW874bBZNYCLYwABATcELvqkemssxNa4U0S3R8uxiu
SblECMkiwRSDLu3qtoYrfF75MCl4JrocIXlGTfpQkBERJHcIw3VYeZ8uPz1QOb6h07jDsntxfySU
++5Ap5HEEHvzb69q78knv10PgGOiy82eoHxLIc7M+ySoCblzSPyJLi4yVmSVANS+HlABcJrBghGl
8idXNMiAgOj3LXHSt8FxB0/B0o5k7MZVhd4uiadpJQ4PzbCWqn2qvp7L96Q7XK+08sXVHZR1GoGj
ETFS+zRoEPkL88pADaR6DbicSxwWP5x0qvnXR9CSRENBRCaL+rfvY5o0xWCoPILINJAJW3jtCD0h
3Kp0sUH0FwBu0D+92ms68lIUOZU9h2Q7HHSK+SHO2VU3oGfMCYtcfqqh/qRymlvamZk88xISl13I
a30Q14OxtpAQXsMh58ZzmvNH70IW8z+eDPvYSG7qCS3vN2xaDQ8pp4EiEcCUu2RV28xkHLbsa3sA
Rxou3apYk4Uxwhqeu0PDB1TjoCAxhCCVmHHQzWMajwrCtM8oCuGIHpgN6nke8FLJnZm2o5e6RoQC
dL7jDFa8Z3JfLi+lzz/HKHoElN+OGGafzRb0GipYmRyJWkfDATRFOEZsoEg1gk52nw2pL1RRyegN
Lgq7RL/icQ1bOQOrYkTRzOkOw0paLBITCbD5IGTPoG8qx+uA6nimUiyiVDCO801v8KT5I99g0U2b
+ZEg9RSdAqAh9RNlMAeRV3sOULuqiTy5N+kBucb9J9U/uegn7e5WLWQuKgwI523SPNGvwWHG5g4K
VyBfAxUGXk4/yFIiMk4+Eu4BaQqGaVOU4yHZJwMSYZQGB0fuQ4wJXziHZekp4PyGnwCxz6cNdA9N
UOWwsdiBEvA/74SkXbEluDHgv9tqTCGbIrJR0/ol4f1MiK12L5f3XPCv4o7VF3fxCdadDFyfwLWo
gvlEQ1K5omiXdAUQUAxb4BpjzK9pfOQ5VZ9oPuzWIGQtvPCOUuiNQyKYjKjkjubhaEm9rg/jGJ8P
ZaCtIIUaKm4vYavH+jWeFPv81S1llDhiUDWrslnVnEmXw8Xw5zt8vp5xH7BqXMjeR6GCdiJFwYY0
bFA3FWRs5qtVrLEiNV5FoPRppd8oxWB1s0c4v54BAYXeDKfzcKTlwtRcwrrVfqmjB1F9K3cRd/c3
+GRE9zONq6I5um5ogyIAx8BUnX6eKnSPbgdRhGydCu2S9I2o42cjQji+faZVJKFWzGMCnXjUP0G4
/NHDDA3hj1IezFm6OKQldVKoiaD404t125ZE3hLMjMGd+D23AAijyqnZpikiKmecPTtefw1mxCuY
lUjJrv4gaVmHqijsMzqz445EBq22xVh8RePEixBSyD66Q4VPvYAp7caEeiYX4woB7zKKiIrgGBtz
MD5+cNJjkC0L5sYTLlBs4DacDtF0qEUtauwRVZwXKDI/LkR4S24N2pD7+gs9xwAwk+iYckgBEXJ7
AiEEFGIsvijrchrMnDnX60LzA0C0egB2G9mbGqJikOZjTBLdqr+b2pikZMDhbnLZkHMDU5t/a15L
pEoM589kb5QOGlYsmmR9GMmDct3V1zDVEKYFmrAVifvOqadnB0JEMwQoRlmUTltowMofpq9OD7h0
78hMIIAML6nI3niNx8St7y9HD7+JQk6t6HTijk4q3mdWMJcOzn8PEb8m3++zKmlq2txIhptQ+YZ8
yWZ7VIl9AcdWPBnhL+K+inhpO+MzW1GtpHDwfGVgnRJMU9SirepiVHJuCrOL63VcsfdaM0eV0xYu
h2BCyaG5M8g6S+zrnA8Gi0AU//28C3LWIGv8IqIJvYB2fVaGX5jYv38j5W8jooyPUdUMcktN8ZuH
5aqZtAoVTN+0J+NU0RYqqbqTLRz6u/qu9BoOBhQwl8XtMa9YU/n0cErL7u1GqwgaR3vYlhTf2tKH
tf1pD+FH+MtqoDC26qTPklL2HcO4VUp6zArm1+QFWT+zK++v1sc5G3t9oy5midxUQeWvEzF7s2nr
lohSP81M0RVpXYe82aZygnxHACqleyogMoZ9m26H7KlATb6axWj29Jkw+ElzWqHwfJHecwzEzfUZ
EdmxfdQFllXC8YgipzEWop4ExfHZUnCrR8PgytRSHBQ9Blii4sEalyjAqKgB7rt6UMQIIEgy9s03
+ZFadhEqNaZccp9ClcUcMuh+ns9ortuVMN6P1wXCu4sUy+w+A3nPQUVpJXSHGYjv1plIHb/jKyuE
6fKyOLYHVdtql68ZIoG5CbUlMRMsvJD0tL/hr0aMHhmL/vzUP2ZfRBbjjsw3sgY4xpCRhOPtyUzC
evBTyjS4pts7E+TyeACvUohHOnnSLRrHRdNERbk6K9FJCCdeWl6cW/xzS7H228HuUS+zQxUXJGJU
Ru6pkuGKOl8fEGXpY6DKnxkSdGtL8iuiKXKCk6tfZV5S3gukI98+B1STvHzAGsD8Jem+pFCS7ZBt
viVNQEfk3jgYOmU6tLlZUNVQdMFBT94KJwoDBe1SrUuMKbeP/kRGKIVX6DfuEEXXyyHMv/SARsuO
oY4d+gDCJPs6t8IzReH8MYBF5MRgAkGd35qIBL2KE4MbCakK75ZgkwzY4Epr43Ogr2v35qMUa5d9
9gDdcJyCDiHIZlxw8sht3Dpj7kN7c3UVp72hTtT/uYgMJb8kALd0MIBp70SFeCh/lr3PR+pV8fQw
ehefjcMtY/7ah9cTN9fcSNhuL0s6X5byV71EAf1QeZhXfGTdI/eNkx9kEZwigpx8UxRUvbNuEHPS
0+VhzqL2EHhxTQJzrBKfUUMLLq95YG5nG+4tsFbw1EsmgJlNURcIw1lxDmxc/OPVWBp32dLYyF9E
4N9nK2FxeW8esmVZuUXnUXbnGrzlto4FcvY/OEhB8Pde9wgghdWw5HhgFDQ8A7fP6OKW/Lxs9QAO
MiJoOWoeru7Ju4aWr8fIT5D/LrhSaXHaSZt8rx3qaMb/ySYecJna2qYKuxAjIywmP5P2nq0eeh8k
cZVxE8/Kb4QsdJbu+i/pFbVbu3i/OVdvHlgb+ufxMiDHcGdGgp9W32V8V9WAe74z7ZRbxmm+0Ecn
zWGEeunxLZOvwXVP1snRld9SxD7rCebv9i6NF5umThqJAm0KiIjOn7m/qy44KoBL2BWox+jrvQBa
+dP591dGUmFdtQzIlnln4Hj8DamT89q6DRmPpRrU5JBwwr2ar/1GCm8hCldg6h6mxeEDX4J2srj8
sK8ofyW2FG4FnXwYQ5X+APqt3qRer56Hdo3USxwOvjs5dblM5GfSZmeKFmUh375ZvkkiVZyg/zK2
FbWSZZQmaxlh8tEvkXd6mDRkbn6kprNiDp6AkZM5VfHUfCdiTUN8TFYbVmUzMA5HzUlfYYjO1nuf
LvSRDBWqFTEA9TeCbUAkAhmfvNzeH/GagJ5CZhM7lTFGkdZC0YYLOnmyjw+ghgUNc5KDL5sMZyld
dnnYin5fb3IpzI6vZGGQNkOfmpG8EZ+FRHZ1vHLHDJRebqQbCkmvID9s8o5JTB1w1ARNsZbgd3qn
pQLt5BdcS66JVcMn+ZryEXQeWIKyVZWuZm28V8anQMseEVu1QByOwY3AnlZq68sHgZ0ssLfjUiV/
I7igKyqf0hzvDJUpqDAplaQUQ8cXRFNpsjAgwlsfBkVyzy4qBO4z3gesv3bxLq6vHCMWO/cuCXgX
TXvWYRfFDv5L9wFga5CCjGqBYweXhWZXpjAw2yKfnHXdzo1cLLv/kgnodzVMOg7ROcgQy4jO24Rh
84hWfBq5+rXJKdES6S7IB3YbvvyCM20M9ImuRDVCAD9wjBHLzCM+oqPeEVw88YJ6p1vvc2sUSicd
Nhm9vKdcV4TyA2Sy8sykGM01BT6Rjg2SOc+SsATgiYiMepEjPaw2WrJWrdcrKBMEXFtjdsHjsz1W
XkkViNsCS4OinfiIqaon4BWXAr9O+Xb7PBEq2B3IGCjiixBqwj43dpfa17Nn5HYX8JIEdngz0hOk
iw9kyMD09T4wFC4dFT2w1zskLyWeMIQ3XBeSh+q+LSHTl5Ie5iDSPaAoFDcahz6P69TPGOFcrVuq
/VNJlrsVsE+kLWoQjDV3MxA9Cm6ukxcVqNB/1XxmHqyAt4CBZfDOqNQl74ze0JEnn9C/fORRp3Zg
U5eoWA5DCM8G8kGhqAifzDWLCt7LQs4u8xydMc1N+KdRjiJGa4NsjHDpnXVnFoPlrnlyMg5YAOzF
1AQ9fngDtfR8ip7OP0Da0l/Rtt+PjhkK+e3ssqSTWUkjRwcuhfVsjnWMN7gi1sjCvb41t6Ao/Wav
PuDUzEzqviAVCj+n2IweKOf4DjnuCa8ZClaE2eiw6VrO0VNjc9A6R3+m8Aad21JhysGm4M2P+4zx
qs/0FVz4RPElOaTmDe5MA3pzU6/gKp+QRUxmOmYsaAXTVVYzYIWmsN+h0OFpROY3WHzDAS72zGFw
ZW7PZOma/deNOAD2Hio6uAHQYwIfDA4QByCKtiKz6YRB3S5YPDBnKMNqNlFF3DkDXws+WNhOVInu
lD63vNdBfkPAymPkGtufDJ6/VCrfNxRF1UXVUuaZ+bt8K9GkQS8JoHLBsLqvcj0jSPonJzXuGTOo
tyMAim0dV5w+i9QD0y0clcSdldpvmpK2g0XbHYyRMhjOPQmWpFp2RcBb/9pAtYi2+nx+mzWQR491
E5ma2C/GqEAaxJJ8xMTO6nf7rHDof15Ssvsd9YQZBDInec9rYm7tSmRgoyHt4YYxyPSpWVTOG75H
g+Wm2g+KHvkvZlfYi/99L749g1madaLc8QyCDMbmvbWpI6x37NTDKnE5ZJft6+Ara3wCDsUXgen9
e7dSf2l2/vgwyKqZK4g1w/ilbfvtS9BT2Sp0JusiH0bvlrqfGozrwGc+GVZHzHeMIic3EZ+pG5jL
lZF/uuz9NRHPkwMeWuJxPa0Ga1dPAAa9D3ftDoySxkrNniqR9hanpO5VjM5kGXexSozyFdPNqlMo
tdAxFfoMqm1BfrVrYrHyTxikUY2QqkEiZIXSkALXJUjbgD1A5JE4XZ1ecNt2tgcJzmh44oUHHcz4
vMo9dh3mPBQXNB6bCMhBxTknR5AOdtfJJ+2KgH1GKVUNysdZuYH8HtWb6GV9lGLtoLv7krqgqjAd
6Lwg2hA7q5QThvzQqC0AbZGQ+Cg2QULk1Vzpmi5K4K8ZCvQ74rltQFqoYwrYT57WY1S1yZNHfQ79
62oyU3yIbTZNV/OsWoAnL5BaVA4WtJYKMawUwD3ksTKD/EL7QOqz8dUSvNMT3IPkdRvwNoK+bEuP
aCh5zZ5IZuaPrwe+03g+uQGBbCExzoF5Rt8bUC17EaLxzJ4fUPtH2DVpxexP/Qz/FIOLP/B4w25n
M6Rn/JAeTCcnoYBn8Rpy4RAOeqY5cD1quFxXJyW+sX8Ecnag8o6XlvwmRTLP/wdEENn2nDyTIfMW
lika7XZ1QWGUeq1C2jvq8ghxPvczf1tYz1wMJCtydq6G02Ya7sbqnqCGywX81emwqI/VyiCJJI0L
QPDSGRUXl0HTropjfEpWMkcY9VX5hkiaCuX34BPrdwOJ4pmtPdbA69xl8F5PS7gU/Y2+W0D9TveU
m2M2u5u2EKYVzVPoF6fi/SoBt6rRpYpv57g4rTjWuYlN56oGtwBBe724OrPgu9oIBRZPRPeh3K1v
1VK77qTjQhpfsT7Aujr18QHFmxYLEk+EN02EYxDX6IoUmviYHXEIFp45EdAYdueIvitRJJLW1edY
VAeZmAmlzlbe+CyLmhI3woaRUVY8bf9OkPYRlS9lRpUZGuWjVRFsuqK+jzBqgdWrxiu6aufQORiT
6DQ3gnvGm8E9yqpIdzo9bkRZy5do8I+vkifUvjKGODqm+aanL8FRhuXxyMKIz6OPVCtSMTcj4UkD
reMm8QTSl5i51KPfkN2SBv0xRsE9Cy2Z8IEv6qWW+i1X4yYr3sd+fQVRooeBli6aai8uJ0BpOqbh
57LXgs1zz6B55wvKf7CEUEL+g4TgbzZ9thFREpEAwQ7/0gf9dqwNROeqpg7B2U3of9poXFmbbMX3
g3BAuEUm9MJPP0eQv9d5H7+9IDV5pEHnXfWbzcm0h8VPq5LyNxJZQYwmwnOiSfoOzMGptAMWfYxM
X8aTyekWM39uYCjg2B6gKjEDZuT6q6yBIDD4jUbC0GeZfT6X5PmzRQbrFEQe7hMyId6E5/aeE3Ks
Qly6kMQ/3dO/Vqc/robffuBvd5NS92MjFGSIgQs5eTiu2EcgErVA8UDeZ4fnvy8j6W/vkErMmkFt
C8zUL73Qbx9a2um0Kx57y0WEQzrbEEiPBvPLQ34nMpWeP811A88e/PCq86/x/df8/VW/iU3oy1a1
UeVV04d+eYlQhYAlpgH+yi/EnvEs8vvhFec/8c9XNDUUtrKpA/P+d/CUTmJBBRzzBFfmC2fo3tiM
AJvTff4CVLHD1QDXScsCI/Hmp41ZUv8YORRD1hRN1ZFO8PrWt1c/XQdLKlp9HjnO+Jw6TIeY3bR9
a0Z5eUhEKrDwMlIATfIXS5APG4e5HtCdW0oYdin+Ti4q6qvxANO9muzrt6QI2ioegM5wGggfTbFt
cd6WTzIRc8NK6Lf0F5+IRhpBggJGtIHg5Vv8C56Dc7BrrCTDLKu4Uqg069DnPBOPPY+vQCbhGnWq
yT+vyUzFNO9wbTqPE8+7r/rl+xQOtSfaGKWILnP5t9doqcbLIieAGN06Y52tPdQvVXk3hu19s7G+
YBTLJE6asK8dY3g4JwuGZN0+rhlAcyg1D15cg2WQQ+VO3aNXzbVl3od99y6efH30a9m/Cja9ifQi
kfeFexWrXhEI15hNMgEJIfBiZoJd0AFEIkPiDfG4aMuALee84wQc1QBT3r+fKVn8Q/H662M1gaBB
yAkonb9cv315mjLVb3IvwaW8MJghdh2CCh4Kk+qcV2DrwTxVamG+Zz12EDKZ0PsFIs0YPDRnDRg9
vJc1Vr8Trcwe6rucPbxDCeGSK39HOZnKWI7UonVBeaRkc+zCjksOErb1ijEmwU4vVoTXZ2Ygpa8q
qlvKe9326YYtiacCA93EbucC3DdrgEzSt/BRY1nZUlJ+05DE6spa4R6H9kUzAwic+XJURVWQ4nWt
HOjK+RYe/Vlec7qX1pSkQSCtTVt+YnEEFMbAciMeW1vCY5a3bSauhNO67ZZUqcOOHV3NPFxvoZwi
JHi5ll8FNJt1eT/f4KTIR3DbB+MFL6/Em4c/AYCF7Iug2/KH3Ri/hUDf4M0j1Av5mYWE81mVASPd
Kr+nsFWqtoD9FhkZ2jsp23aOPHSKrGR7obSkjxUDX7TfM5S1EXjGZHCFh7QUI+z5RLxZJS7mAsLJ
IJzVBZ4cLZaVlYGBmgTDxNPBoAhnHhy1dmjxkAlxgO7CZgC6wgx9BOkJkmZwcO6jG4f/JYBl5AzF
Xyq/qguEhvRulf7pbXqbs097zGbuvx8+ZNXfT7T54dNkXUXFo6vcvP99+IZTkVfNyJmS0fJFFBsx
qOh+RzqbK2TK7tiTTx7juigxCvDhqhEOx+OGzO/jgpDF0HzW3cYdnyYfq1/xRdJimeIgozp89Mm5
lxBBzO5dl6dtPEXgC6rylEBCJj3JAH6tEjjtW9g2ANcPeO8gR6y7GkTPqqimxWpwX6mrHoPkRoMT
Oy/wJjYzMCzjy44yxRuPgc5wc0NI+jplK7oo2PGPaqg8Uj7sibI/XgPSfk+sL+NjbbgnzOycQiPL
NvxIForXuElDSebbwWryLJ8OZ8RoGNDEB45QSk5tqrtp+q1sxUdq7otkBnDG0KP61m9kPK6PluSh
IU6wc1XeuEooU+q3nbquZL8Fi0Z3gFv0utAfDAu6nK6Sj5bhUo4ITbzoK7QoGAHzQL+7WgvGYk1d
4AWV9a1KaCRyJ4THaHiuMUxHRsg8wR7VvbZjM5Gi6+TppS+MG4Mv9zWQe2Ly300OW5JOeMgmquo4
ZFvmVacdMrthfmXBmx4KN+IlsscBwStPokHeMvKH7dA39nmhGDtc/Vj0wsaMBsmtzksSD+TrHWwW
pzRy9DEQFUcIUL8a5bp8qk+wFbbWLk/5C2CZcltdv27eJbhNQcFMK+FFx0k3eNkx0kFhEwRioLX1
LjcDjNc5O5MrDyiO6PUl5SW8kl4ZXXja0OEo3VKiVL14OQNs5QRoh13pz7Yl5nVKPQh2yXyNvZMP
FcWusAKUP62Faj9w0FztwqDd/GFEmJspp3mBgezJMF+9jsgOIVSGiBhN7RhMXayJuxKlgzzb769e
bQG27AcyCgAw5CB9J71AA4bekNvkyMDBmcPPOeKvZUds2DsLouNjDklxAEBl9Y5g/AncFvywy3xO
zr7lAopNy6PFUWYZSD6zC39AzBGRXslsDSyDgD0UY8OFBoLjvawvrMQX9TuynM1uO3GwTlsFHkYZ
nsXxQ7hEirksdkqPxQ9aDVuzyRksO7KLkhnPq4C+IjLhqEldmttPMDqg9+JGq1htncmbS0LoS0ft
ITsIZM8fdbejneszv3oGq4e+IgUGQOx0aLfKgnsPdG3gO3V3fbq834CrRJqWvIsVSx/jxBdgvj6D
4oXamM4Mh7uUorTWmzRITbQqZ8mditrLlfvqiv0ahXXdRInR7/Lm8KNz4Nc9+Z/hjKNM13URUpeQ
XtP8xjZXpTCcb2KRuHNQ/6/gmFPiKGeax+YTVhm8iaVeIATreBhAFgziS5JQ2czHqs3AZnODMbxD
kmVRHd0UpBkPEtqA245GtXMdcvOKAjLj0ktQdsAdLk4kSKEcaby6P+jZQZlFtWKJSZuogLAkQYkk
RsRsHv0syMMR/JnctB5YIBWvanScN3SgwogIJBzzsLylQ8QgmVAoaMbGoy4ww0Lu6X7/Se0itxb0
Zlq89HBsoB0tLQvz4KS6oj8S8OlcbuHECDNr2f3OwOxpm09El6NPoZ1OJR4Hbsr66EkZ428HieiO
WV3Bt7eYWc/zg+yzCcK1IKcDt5b5N5kcc3I4IcK0GcjtiwXptlx7CP0RmA4WUqmtgqYY3QcuhynC
zp9OC9lVTI/gpYZNjV+kR5QIYSf3oQFotGjI1+Wul1Eg5O5k+rkSEpk6cbROP9xt0h/K52/Pwzx3
/TZXnVQx65MKkOcKEe2cCSdwKevKVZKckAbZxwVWe3THQon3zOZO+vfVKv+6Ov98Hi1sEqaoW7L6
bVw3dbrPkwuvr674la8u6SPLmbQqvRw7MO476ZDA0dLHGuE09xMIMNAoXyW+jzPxHv/brKrzb8sx
6JfEESHY4yLKF0zJcfMqxglpIp610aCmMu+I5JFDpN0mO549RsWzX4Zo/cIqOB/6R0QLPqy3Q4xI
rIUkdgJ2Fy7izptzidqIIBKGDQexzALfsYvsYI39YX919nk8rvOd8XZdcJXjKzb9QXCrAwkpESPV
HFag7erwFNFCAvajeHUwV3yXyytmlkDZl8v32wI0PFB90lYQbQKMMdcgQfERR51AJhpXezS3CahZ
xJA4/zeCN97nXEebDEEZURFiRPn64vKoeRrKHcWpfGuHH/2CefbZjCzn/IiROYCdjtXN/McaMegw
UypVDvZnQX7iaI9+tT2B9GCHcjCZ744rmfDKab1CGlAHz/rSWpURjvNwtr+RexScsWl88hM/i6Hw
0Z8hmwx3jNNN+dZ45Zr0J/e8syJ0UlACrJmVP4UoMFIyaUZn2t+e//0sSQTWf5/T0NFgiJJkk/IZ
Kk6/zWkntZ6OUn6x3LL1z9KSBDiRY+0UmHl0RqqCndsSH6ixvrQUprmFKLh1H6ZsaJY91gHKJdrh
bFlo7KF7uw10esoPLR3Pc0mwLTQ7g+ts9JR56jvfaUdys9zJI39yXT2QbyKQc4oDyzXIJ0Yz98Ds
AaHSvECNo/DiyWZGjsAJdzcX3pr/x8uAwIASJoBMOlImJ/+iENtB8SC2jyBVpHwBo/D6/FVF7CmQ
eAjaaG5uSAqENuZnYrWQXKufJXXFzprzThN+nNfT6+kLidcscEOqVTZraMyjiEJg8nNMWz1H8AML
HHbVbj+9gObdPLJvaa+FzOow/1nNysj25fr40S61g6wRFmZflqew4OQlgmEtdSSdbVXU2X00BgLC
59RT9YUYD5xdQ+N1y0tN6iLRCXxltQfVDJFevnVvpqOvhIi3+Lox9+oe2Hl728yZvBIQ+Afz1/Mc
r3Td0Zw+F2EhnhaJIr8n6hONooMY5I6RG92TRlspWlVqhQI2Dn4b1r0WY2p82jQhSgOStE9oXBDb
ushPZoL8SzcW8lf/wTaeBPAe3u0RjCxzsRojKc85khf91tKBhVHp2XlsRifDo7NAe22TAA0MnzQC
G6sGzQypirNkCK+GaO+y8zWfDnNOHbhfCHS3+sQsAdTP2INOEZ27iwAcs2WcBcPjrGGZHuYLDUqH
oeHsVwSmI5njG8IAj/4Y8nhYmbM2Ptui5kfYh4bQI0qL8LY8mpjCMEZBGKHZXlpxOVuUtrf8wDjn
TaZdo7+Zv7vQQezjJF8847+bwVnEGmvUb7G8PkOaju/nIbh0HtuXKCKGfKxQafGpoArGmLlkIIGI
V3jrcTC+ZVDOPvY4coI7L2fnQ3VyPcA1VJON/o81baLDrXETnlWW6cxH09gKoYzxmJx7VI782xBP
aOlIBX+fi528M+JzcjZh7NDquJMrvY56SFkbVhOJWq+SPQLREbwM4Z3m/bgoPGhd4qtxG3tXfxDD
hCJCCfaKJUOz8be6aYwxacd+TcwPsAjUYw5RwX26ZZHhVOqIKgFF9HHpoqlT7nqVetWwC8h5IuGN
ft9McehlJ5lu/i44ZGP23QKp8K8ILUTKARsC9uUtXNuWoAvIdpsx1jnudHQpboi1WfS7DuV1h/UF
NC8cqsiosBc+GNOB35jr6pNI/xr5DSc2fhPIr4rUGbRBlAA4sHTbOa6qJCfSae7N6Iiah9/gA7f5
59QPc5JUT1JxFnbVKwnVrHPN2vqQAT2QZegxy56PsgzXknKYHOv/UnZmy61j2bX9FYffUYG+ibD9
QBIEe5GURDUvCLXo+x5ffwdUDjvFk1dyvbickXkOQRDYe+215hxTuQQYyVi/2FGj+LYgaoSVChX5
BLlTpnLKuoDMnguMI8xJHT4eqJEivqHpOWPAYSQFsJEvK3TOyFBBGML4s2F1FDyrn8bthG6YJBCk
HaF6UJmTYVRZKwilSlwEw6vPeGZy+c2T5oxgPXim+MmdBDYCCn86PDOaAGhldOvoFStWjE1dO3Fl
T7O1LlgJ5mYKxWFTn7qGYrzl3IhpOHitMGXnF/k1SvZTanH/QtMU4yaumVZhqsc5NLloAqQk0lxx
skD6zXcwLilbZiJEYk9e8Zga2NEnjT3y7qkJSeVHh4JNnTeJLOQZrlRWVTaHVrivWA2xuVOq2TpK
sAUxaL6ydR9ZzDD1SjiipYMMIo6e/662bDlfYC5K13I9y16B1DGroqfUSludns6ig+s4/dVB5jDR
6lBGNfkngpDoQfoo9wYSh4KSFMQlOZJ0vOcKN779FFSUGIRR1tvplWo/xuDNVbecmRiSYW5Bh8ZZ
eJ6R8CDfp5ENKmuAXYDvu2DHK9clHumNPKf8WRKLoxYTPlxzTxGJjU+ZsmmEI6O8Zhq8zHJjjQ8v
GVbRQ9ze0cmcM2SXjU0gn2XpHLDvw8mxuModTZgHXM7UDmjet4QnA7UUzflzlZD8dfY5ChnzCBlQ
xXc4SuSPcoY1FhGaTI4TrASO9jg8swMD0ywB2dEbZr1R7N47ggPkpQd2XnW79r49kx1AFzdGitwA
65WfhIlUXi0GfqYleMOGaQ52hJ2e3XTK7ku2LEQbGYEHwozEyZRtv+JcC/mo2qE5Iyp8ATfJq1Z1
asNyqTObJD35GHwg/aIW2vlEP0eOrpKFtG7HJTpORpZIXvm9zOageSs/dERHfZ66x2v22G24FueA
BLjd7Lp7n1WWFIPDtJRHh/Ku3qXHGiAe77y0bVfZpiQjbeYpd8GKzPOPkdPJJFBsd6grU7Z71N6O
tzHYIx76lYGWIj2EI/89ysn6BZ+nY9iYcV6Ecs/FrODab1A+D+ApzYPf3OTdaZDXk31M8XlfGOAJ
xJMSYjWZFFBh6fTCgbBeEtzvHFChG9KEBhlFh5zu5RGnscQ9PqFFWuDyGTUbJF8nYo1ektWnYMmQ
+KHIt3bEYJUYDznnowyyp8a6cpCWeFzQEQafMiNl0ixuRnlPOxPhbQN8dMkQDJWO+4KAU+W3ju57
zwHTO75xZw3aH0wk4ekUS1C1fTup7BBuabSSIgRqLbQCu2OQ1tjsDwqDbmE++b9GMiyQGW8rYUnC
KipRKivk+bbHcwHuQVn0yXpo1xFfiY0P5qYdnRFh8WdohodncBwM4cP3hObIKn8d5OfA3bkKU/CO
baLgF+FJbc9icdA0NHLzUqYIWdTCBs7sCAsq0LfMkjsF3EN1binF0Oe9IaWKKHpetXY19cSA0ul7
CJcXkOh3cGtYDbS1d9PT9cqXbQ9zmYnYbZmDac+JT8YeGzvlm968eOmHijmu23UI6/gmrTTLMsei
SY+grfiQjUfX31MV9E+TiAZBjU/zBdo1rXpyux6hhVhU78zhMdAz6ODMojyM2BoGihh8NMBfjkm+
lCh3Anh487baCgDHR0dGCjSJCgLbBINQ2J5wGcItYTI+c1RUoS9QBbSOShS9c/ZKDtcKBQTvSzCl
dMdb+a0mWMCpnpqFsdHfI6DEpbuopenMxOSeJeaptkHqARelAd1IWyz8oZMMj33EMSuPITYqDeW2
dM+NyQ6kBLCVNyeM7FL10uCQ7B8iBeMgIQAPcNksZyRiAqEP+QZsyVZxGAKwamz66IjASGPVmguR
M3ofmkD3/bONNtijuQ7a4JotmajK5zJHvHqTWqCAa2vZDhrtmCcfVlHhMNYhWGtWCB8dR8/sMYTc
BQqI6pzxyUcO7NfGZ92inGGQhY3OTzGQkhw2R0Kn5qtgXBIJI1BDuJCMhnUsOtx/asfBtOP+0oSc
Qkk2mXv4XGYIzhEEGiExI/Ai12aw1Y0b9jSNbBRAtd0lHt9FyoUKws82XuK4mWLv89vsLfA4UGHS
M9Jnw1ylAWGPCyWwwVNKOPoW6MI5yfW7L4MuimamfYgUB3/nxkgwL7VMZ/cw4Ww5QWjo+etdgo0p
xys0l7KFRNAtlKt11CKVAwCkdOSMbYgXnqQJEcMvxY78xeQDwJid2mY8B44XSEuhoL6dMEq9fGPK
Bx/dponyhZk5ZLeVkG0EspF5k8lDO3Dt1AnPOOecfh5Ka52evzkfEGu84S1CqAmYD6+wyeyB7CPb
pD0xILNYj9a2c1daeBrJ8i3aOzW9E7D61BD/uKIFh+5wgiquE5LbATON9MzXkNk8hCkGvIOH+rWq
7jvSAmoO+eyn7YkUptSErLckcFZ0WjR9QrWFVEBDmZkNvqVspWibdu3Ped41mGA0SNA7l+PMZURE
B5HK62CcaUchg754ja2WTmvCXgTPS5rGyntMGMNg8ld2EjdrXNL8dWn6p+Sx0NkfljVsdLijc/1m
8uu0dlnjtlz08cLqd6PmEDSFQZaNAVEQ1aZP2XFBsNhRKfHhwbrjUMQAmVdLTpGB91wbPhzeoifO
F1m2CbDjk8RIVYOTVntUT4BKkE0+pOnZMOyu3kYMknQWxXxu0oeKDzn2T/Ocod03xOdQOKQQ5LVt
BjgDhxVBccCbeRJwCjfrIGdoSEXoa8+8PfCVDgMEFw+hCh8aJrbg2pmyMOIjNbzf3rDvlvwq3bKb
tmHHbB1T2BCflLu3kvyUhg+uBopk+dWGy6VHBW0+dNBIw4KwRQ3eSUfQO0yuMtICN5CqL1WzNbon
LzmBEBipiah0PibpBUV6Wc6qVT45wWnD7/ydNXnPkbdPrknSTuG3iiw5M/eknrwHShf50Gz0E6Ug
V04DkGQRpksN6WGnXrtVu2VJCJ5pfOTtzhQPOulQlbBp9W0Eb09nsa7ldGFWj0Nxwphp3SK10fV1
WR08wMCwmyUKzL3hBL6ji0elPuvlXhX2QnkssOwGSwJ4muwxR++FqIveH5wE4wiDEbwTEV/Il57R
cy3JCfBYj2X3psGsC+U7XyJwtEQOvE43oaMRviwLSMv0FHlM9GUiUb6cPGtd07ocbupqqeQH4muJ
AU04nGeO+9Z+NpMBJRgPMGZT95Apn272xDCZbK0hfeoYfXQNRPsF5YR6y7LWoW/FY4oFizEMtJfl
6D2KnH8r3oUThVoR8IJSKpsfqfUQiycvwtARPiah03ibpNuH7p1PU3ii6VLLo7hwtbM5PKh3qHWy
LTC0cu6b5G7tLL7d9LOtao+/91Y11nV1DqW7JFrKjZ0wUe3sob8zManhJtkDX6apShs140cewl0Q
7qxOQH07i+jhIoKrd9OcA2ZFvDTSI0MWjG9QLPXaYZG4S2uV0++KLcxY8OAichUcfgmMMRTtHf1k
B4ULsDYcCOkBGAtHF4qptn4K9Z0Oi8OT7nPGb6sakXuGtnEGcy5Y5I509B6MWxFZQRw+Iy5Bl0lz
DY4H4h3b40S7qWib46AJyXA8+EgM+L3I30q2PF5EidHSS0l/RTwPAwksnMdJcodhQ7twKEPblmqv
RnaaAg4EuxL3Mgp/EZkdUCqm0u1OW5LJFuUXnBMWH+7up+5Us6f2t4LnQXTIYakp5wCz4tExDMd7
occ6l5lFhw9l95CCCC35bc9ugVLHLqc1fl3nJ078HhoFRiiT3BADVyjMWvbmbtue0zPqkmO4pxi/
wcOOt+Oeuw5zl9KRnBC6t/Eys5tXCtHxXoLJbT6TRDbNv+PnYNHldoZKEjg9cEZkWFqEcbhd5t2d
D/0peMNL0ni/dKMl8w+VwdRA1KcmoiqphixeTUcCeWwbV8XvAUCs3gjlWorBmy28Ct3oNtAf+2ZO
C4HBW5cRaIy3egqA8KjFjXmqk+dA9s5GMy89x/nm3a9umEWLSAIZehTWQs9v8Vcq5r6iTZNk9DsW
OX4ykgI/hym5SoDXYlTUSe6L5z0O2REQKOpx1A3Ko2y7wsWzU9TXRFLMaKXoNySyCLYoUf09ahsw
YxyXJ9mIl2AGA55kfJge+o3lSIAAtRb4bqa5yruPlYXdnf+/WUy2svQMN79UlxKNdVQqzV5zgve4
QRdjB47L6aKbxsUU3ulN5PBpBu13W7ovaE8AP3yjjyIexGgXj+i6rRsC8HJtCeAHT6ncbPxpnEkb
EAspsk9oNPTmZbs41Q89VjngBukcZRIhuUhpBB/f8RKrXyvbkX7ggkXi0+Be3Oq8KIvSRskG8xUv
PoehbkGgeIpydFyW2HIpxDInzB2L1x5vK/pxLPMTm3FCsPIoFZx7of4yc7od8HnbVImv1TpZwvFb
anzbxagukIz+3JBW/s7Z+denaXra/jpbGfRaEHuepprY+63OOQzL1Wirl4FGzS6+LbfJTjuEt+kD
jDJ3V+xRHtqAr9LPcZhx/pi193QCkHHL7kL5pVuu6H/7rEMYRRwtajzuV4oaq468sJjkaG2xQOyq
vHMkP6JCvs+ekSmhX2bgyh4YPZioN+bBhVMejhPpNX5KNRu9LyE3BfQSbuU53hOPwsAG7yrjvMlN
vuLkywEJOQxOPJPD3FP2rIBFU59Mg7O4cGsR+lEhQ4ets6b36IVEls48Bg6MGc9IDQj0xDVqUk8y
pPSPJC+Ya6CyRvkoSnj3ws5R2PONTa85Vv+mlgepvpWqha+BCmcbJo+GzxlXRnthxBddwumkFOOT
oj9a01oeSDEGKUmv1OUIoM1V0xEIYegX4edk0WQ0iwroixTrIQ9FN7uQZQKFF+wzX/17pqB4cOZM
YNxsKfdrnnD1RkyXyMFuaLctegoCjFctc91wAU+KzjjGoT1vjTkDtKB80MNGX6NDqOuoi7ggGlJQ
ylf0ccOlirgUPz//5E8uo9BcRlSGI5zJlKweKnNcKh56VuVRjd/y+CmvavoazyP4afbRbGu0G36p
bN2u+GrgDVj7faiM2LptTVklwRFYZYoSCaVACLCUgtlulMWIXiFmrDSpIOOQjk893kfBORQemoCg
nAOrN/0dGDn02zMfALVdoj7BPr7GHI9XtJuYXbG7MnGaMqBijNzMSG4XDBsNOC5N4N6tI27pW7Uf
6YaYk3V6Mg/qQ/jhvanbHIH0HKlTyahAC+buqwQ1H3XbvLznQIjGZjbeUhhRQ0Y5+hlmVCxx2EQP
MDlwxrfTVECh0YBKxRb9Scvri09YRHClEgfBuSx8QezLX0CQknwCF40va5VhjpiXz8MdzXOOFoqA
+E4H8xvOCn4nnuyBPl10KrH10BTppi/iYcFgTsAAm5BnYVmln2FFCYnIL554jyWVt7fxcXHI27C5
keX7ZtjFPnJnmi7zPF0MAnWdzo3y5qa6SsHNgHiYgURJShI2mCxFR49CsNhB7ZZ76hLpHmMRGTic
VZt8PTF8JvK1MxALwUBlamImy9wx58KKPvvPK5jxd9NhTUJkqaA1VhX5ym2vBn0mqjLpBBBMEHgn
nH1AfcFP6rANp8yhcv8s5hf89JzCAmYwtPkpiV1tNr5hm+V8ay5apprvfn0IOG+ohyGCk5It1aPn
oFXrcw5KczP1GAXIvEtrgRs0cb7UZbbWHNp1NWolZyDNo4W9jeGSb32vFwvaIXOJFWOy6etbNd/r
cJtdb5FM1m3CskGQUIxsJZ2TFwmzDM84ezueqSxrUIKq94s+8c/CYVKIUU+YUwCyJOpXhYOe9HoV
xOPk03SNAz3n0toM4oZBkD9FOx3NYQ6cl6SkPRjkqceXcaFr49wR3pJiLTxGAjswtdq8R+a/BXz5
YRyIri+EWXg7WauyXb16Sy/DjgSLYG0+etW6qx6t5kWgKuRQiNpvXuzr28yZWofthY76fkJUInPC
K0wNN1fe9UPzwAh/AgIhXwegEKTHCmvM3tjF1MnzdyKeOBylO7X6BSL952Yz3R/GshYsREuXru+P
qISDZtTaJLYGcEXOH1MUyvPpvD3z35kALPpd/BbiEMHisjTeJihez4ge+tmqxHLz0t0n555iHL4g
vN155eTqepgeCGpujpoZim30ajNMarQ6qceXjJ2ORCzYdIZwoBzaE6gZhW405sXn7havGFPtMXnl
tfyX9c9X3/Vq2+/gQWpSwndtNsGBhWJnUpXEtvKA7IR0MTiZGNv48in2LdzU+i/3+k/j3/T5yv8q
oK+m4GLZtcGI2ILPJ1erZMy2BWx14O5wLEzgOjvyAl1suvt5sVD/KCiuPvdKae5HUW2VAqI96A/I
qQbpLoacPAGEV7SX4rWxnDKPxLX2KtukdmCKhAj53D6YG2UlCyt2T+GMFbxc0lGSHE0/UaT2gJIf
+xe6uyR/Fhj+2fgwuJHB/f519f9Sbvw+eCuzKvus/2P6Y29ZPpSB59f/9R/f/ukm/0AMUn581PuX
/Pq//PYHq//6+teEhi5e6pdv/8CMM6iHU/NRDuePqon/+SH//V/+X//lv318/S2/JMN/0YP//8nw
x5cUQcBfk+C//sDHS1X/578LhvEPyZAhZpqWpItAQNgBuo+vf2Uq/4CWrShsdBO5hJj4/0mCt/6B
SlZTwYXIqm7K+mR1+O8keP4+ak5k+aqiW5qom+q/lAT/3WsAqduSDEOZ/g/iIbDhV+9aqhlWpVq9
iv6AWcrg0QyvtQmlpuabwjK6Vefpn6pQic44sm1UGqqwAt6Rp0CwLBrzBjCLACpD/2gbJdyWNOzI
ZkcDZrmdXSnqRtDyJ11hs5UMKDeR4DII031AxgPHsAHlEsFRRGGM9b7xc2j9TaXOwzoogMHN6r6R
1+qr2Rc9x3I8MGnCutOqGa5sU17HMXgqjEushmrazVyfrSJQwC0A/cUaPOh3QoZS9ee3lG37m0jm
65aZWDNUVTYU1mPlivYoxYLGt7MUYgAzFEpWfh6CEPpRrT017KgmFmxLgUIboIZVSVejhnf9gsJn
dCunEhgDW3VHiKQM4MKPMaq6HlQnLV2HKWStXik0RxpJBC1clRblJmkk0PJVXuEyBoGRhYvMUz48
UbrLzKRfDYp0kTL5QzZTThuaE+nHTGizbYNFMDTzU1YifE8SBfSNyQoWDSRHuH0YOoVevxW6cSvh
WjcNdBV0E7wJhqo3z6qG7iPz8nopm8GiMIXHqugPY0KPPgytVZgwSspbU0QEqRMqML5WAd63AGCR
SKhTVDzLOS62rG+2iqkTUBgoaABD+cGNesYAnofw1gofasvFkEzYh4Uc0cCLMQjKJhBetQuxsSKl
nlFXbO+Wuo8qFGGicCcWOhhrhrpdW5zFNglWbsyJpYCYUuKBqnpK536oP+gNhjopbMbaq/D+Jxpq
M89/iSRKZE26/fmJkL+rpqYHQlYk0cKla1jsz9cPhFaKSdbEEQ9EFkD9DshR7Dz/ZPoMkPIU7ewQ
Rw+6P94KwAAs69SnHR16ATepJDDozTvkTaWOKKU2c1TooOkyk8FzTxegqwPawhxKtNSrsYQe1Uhq
dlNG+C/f4fveM30HigpRR6WPuNWwvoLC/3LUTuM04d2v4HgLhLMMFd7plrTp0ixerEw5u2a/ChIP
PXI8Douw8045Dfc+Lj6DXvUYKZw07GA8XZCAYx3YwtTp7xmNZumH27VEnVbLn69Y+vOKWbhMg7AD
lbsuKVeldebnddT2JgXKEC1dncipcPysDE7iGkbtRCQ/UOghbUhEqYmZXWR0Zyy/DH65c3/++Iap
TSStaQEXtWml/muPos19F1m7QW+5Y3oo6+ZjUpTnahJw/PKFp7/pf5We00/EJ+myYeoawHLr2haW
5q2XaqNOVFQGIlBITfrzNQewonz2tWCPQIL5pDYyDpAJAcxgcsgS1X8l++tB6Vg2XHcRmSilrS6E
7lPiN/rlCv9cGTGrsWPIFE+yrohXWlSXB8jL84bgcWAEQ/XkZwpT2rxAdBxQRqkRiLbKM2y0dLyw
46dfp+dKGi+pMnwIwfaXq/nePfrn/ZpumWIp3Lc/fplK8PTIbSGP6sw1myJfi24Gf0N/HGsOX4Pu
wgW0a1rGeZixv/9PBQD8ZfCy9N/SJjlmQVrDnP5zV2UlEGVT0hUVTub12xQIXSemTQD/RAEIE9QZ
aG5Zom3hIZhuLcTco0uLRFd+4QVI0zHp+zNikj/Dpj4dFST28+9PY9OrVZUa5IeacrXKYDi0TXHx
0uzGoEHs+tkN4m4d8lEV3yh6dffzt77SQk93nE/H5COKumqZrInfP93Quy4qKg1mYpjdNF1zl3fm
rmD6N1gmaS7quw83wrXSiyTI+06m2eseQz+/FKG0N/JyOWbFL5d0Bfr/uiQZUbRmUlBxutSuaupK
HU06eFxSL4lnswZCiAxHUYl+7stnQ6yfFa9Z+TW+qaC/0QXaTwO5L/LJGscplzDqONBhBGrb/E4J
9hkSESuu+QPN61B151SNb2Khfx0ztKnc8RQXR20Wvyx1fy4x5rfvcPVa1VXit67HdzA0ayOn1tFS
61d+6dUvP9+fCwyfY4h4B0E2KWwG338+XUjMPpTx61leeTGz4Wxi/ic+Sa1XnZRetIIjuSK9q+0U
+2gsRAVtdIMhnL601L5yeN9EnvjbE/23F8V+JPEy0UAxrhoDQVjXYdb09HasjqBKJL+Csh+yGPQj
UVdyfw6jZkVH5XGIjKPa6sTdNndDy7/Ly6lBOfTpUWjzx5/v1VTjXb1nIDGomScvpcjz/v1WiVkY
J53YEmwWiud6zB4bRdpXbXZT9pX980f93TtNkWmZKk8zDI7rjS5UY0sstKa0gygHU1hWwE5It8lj
ARGS4WJupfMZFy2QnwK1k6ozsApMqs5fruPP9dTEfgARZyKDq5J49XhYpSTpfViVtoJzEZ4FakqP
4FAkyeZw1v3ytVaNTesr7z9/rvz3n6sbkqHxoapxtaoUAsZVdwDp4Q3au5Gnz4lQIFDFwJk0xaOQ
wYfo85vOLUhyGA3cKWr4zKrMuVlGU6sXoOREH0VA34efVaDNpKrEd6e1v92f6TW8fiYw8HN3MKeL
oMu/PxPEyQhiURel7XrWUVLbV0/KAXCso5HY4aQqpbkvyu+NpB894PQztxPvS5GodR3194h9eOgZ
HCsRWnnjKEXNa9CWwm/XOP1G19eofm2HItuieI1ziSwvK2Q/xTzlZvd4dbE4nQdJ3g9SfZdLiENV
nptGyJ7LhBktskOLdtHPv6fyd8uZqpqsu5TMJm/P9/vE6pE0XuXxRovZW9m5pBnm6Kxcgu30ojp1
LSpTUwGWlKXVttZSkpWSG0/2NrGVBHN1bE9pDHwmF9Eut5MtVsKdrTJm7wXp00xVtK+oWqiU5gPH
75mauzdCVpJOg5ZJzKFwN0ZOGoJVMwT0jHkZ8iflEbuZ5iqLn7/rn4uXRdCfgvNV43tKytUrI5qp
4Y8EWdh5p96DCO3XGWlsoQUhziTKamyF7rcabCp7v//C7Lz6dKZnEEt8ytXdrToZJ11IXnWdIQXy
c1pF2vjiKcNSSCEc0VQh/HTsToms9fiKK8hUsr8bcxqlRlk4P39/7c/fmnWLCxJBNtDfla/WyTB0
paiPVNGO/XZnZGQtErsdVRz40M0M3mFIK05qiDxbnAX8tGitCPA+JKoyk+WK0kkMHgfPOiW9eaO1
wDhpjmdhR+ZtrD3oHtV8aTS7SFSWfcjwrypf40LToLoqjFDwHnZkTib+W9KSwh7Uj37TH1vL3KZQ
riQDHmDfnmuPtUEcEUljiLn3vZu84hZFJT6GvpvoiEV08TtsuHk9YOOCcu9FswYCc0sccpiEl7jw
jj/fNun6RzSIL6Qpw2Pzda683vTGUJaVzGfU6cfQJOOU0PVepNOvg9dQ8c8Jk3kyN4msjLz3RC8I
axfiU95EcO8661/dgP55NaYEMIVGFcSP7y+sn9RhK+akJ3vFWJHoZL3kOTFGQYawPgjCTSfVuDxz
upGSwpx67BqEZ2b98fNNmSq1vz7Y01WokgTg1+J94hj0/SpiNZCSQEwID3CB7oy5/2ogAfH6wrGU
7MJYRyuL8Zf3V/qbD1Vo9BAQRpQnB+PpBf/LsbjPO59eNNprKU7vjbLlISkZ5vd0ORLz4tado6Nj
H3TjTUiGM78ZL9GbVJt3So9OSorhGVm5cGd4yimSzOCXl/1rfHR1T6ajljKdM8ClqVf3RAvNegq6
hNSbDDdmhHjF8s4x7hJcN3lES6ETMVMOAlTJEv1YZDHIG8irEibMBhlJTXvDXAEXWvGqj8mLINYP
dYYLS5ZAZYVqtSvz39A717skPyMnWJZ9Ip1osV8PMnr6GFXqoeSqIgFeb4TDp/fgvY7DI8FDDybC
SGTs6UBK8c/Pzx91BJ9sauLXQd2SVMW4WoyjQWjqWMCBXGseVISRoVknJ48AzJWEJE7W497Ey66P
0kttFY5ZwDapg9ck7R7VFsSDbqa4sEHw0PLgfI1qXPJohw2rn6/zq2Nw9aOammxM10h4DT7j789c
U6i+1tEpsy2Fc0jV3sijuAy74OQ1HKBR5QuBuBm9CoVxBZw4nPSwyr4C8hULOvNNBMW8HVgb2Wd/
qR/k6VX/fm0gkzhMw+Uzxelk+/3a6EiXWdqHCMaq6LMfROnQ6C0WGFW89EOsbsjSKGaeGy11yX1h
PwRU6JaBk1UJ/IFCC1c5/pEubbJtqeCgQvkjJahpBD/OTyrdz1CCmKbphDPl7kOS+/FvN1eZ7t71
N5Al6EGKJrIxXT8FTVwordcITLztpmpBPVQakisrTZeqkQeOrESfsc+7EbtlSJrPQPrLWO6lspDu
XMB3rRzF6CNQtFdBXmLHZN4mRN02A5WoyuGwSFvwy5rlkxka2VXJKKYtUQqJBA2yq61bJX9P/d5a
F3X8oEeD4YwJ+qE4EgBzIsTLu8IH/Sg5vRr3OzXOSt6RXMBeH6zFDMVDkNA3F4sBYdx0G8M4M9G0
i8dB9Ml4sAiRtwLyFQ3PEp1AYVAW0gqYT5osp/EbRrtdsCtSGVFF5E/yKLIGe3dFc3UTjygG9FI7
i9rkKxiQFeZq9CTW0j4W8YUL/qcmZJdxYjlocfquacfMwDcoEYRiyOGrJBFy1sfLXB3vfDc7GUb7
mGCvUkJF2tWgeedjCMfBbfD6I4KvFJ6JOrCOeQ8Sr9IygREBRJABbdIYg7Xt/S6xvdw6WC5hel2t
osAn5Juun2UnPYokpQNFp4juxlJ6gDyu+KqI/blXYQT2MVuSpvbbxpJJFVRQB8gmglyeVT2SRaSf
BHJr9ZTdGTMh8+iyuiJybVXwubxIJwxYrYulXPlrr0AQpoWIIYtES5Y0P7J5o2eBLckDbjduvzuo
2fbr6amboZ3HLcLDNigRs/joRFoJhU2ldUvDS5vHX9aK636PIfIgc+igs6HCV77eAIShGEKtsVBA
psqd5qn3fWm8Zkb+rInol3X1vSrHsxFi9hdm3iC8/fLx18cJPl4nRkA3+WgZxPLVkWcsQlON4hKF
T4yDJenR6aWDVkAxWCTGMQlFnfwhLdvG7ZQUUpOxnksqdv3AuPn5Sr76ON9fa64EBzzDNHEapl0t
7kkwpqavx62tWUOAJ8IWvXzttq08/6q0K0/E7DiWjIvS8KTH3TP+mVQxlbU08N9PZl68g5pbRueW
/yqeHq+mK6ubrMbBllfZIShx0xRWhzq2R+ELGpaHxxL0haFB+AmUSANdInxU+jQK+vqLzb4+yM2T
rxLU9/WudknN0qz4sE9KHwEG7oAobnYd7pO0HPWl0vnHtFUa4m8czwvASHqtE3QiWS4lQq7MjHXy
lZr12IvKyQI6LHXmtsgKC55IXjiewfurVk3wSxH/NxsSIjxNVomMoKsJ++L7ok8RM1hl17W2KxHc
q5Y12kHtkOlYKUcNdK1sflqhH62UDNRwJ3+SfG7YaqObu2gssFMwuzbVfi10+BfSrul+afQqNPz/
WNSpfkwqMa4Sauz1ou5Lbu25Lg2hQigUx606yRHcWJ6qMLDZ2C5KQT/lcecflHJlGZ6MSxa8fzsM
3b0WkJtSN+KN7Cr9jUExpZZ9vO9HBeW9FKHCLODKi2Oy9Qjq4wBNiUANKPVAhLpawNWslBWJAmgT
e3pOq0yrl7rVkMlENTFD8KKshiR6CcaxdWg+QvNtMsSm/K+UDGu5UtDXR4MPSxObLoAuO/XR7bsW
pgTONK8DIDS61ZaPeDCn44MmHOO8wAgtHMtV0mAm+dqC2yZMQFM1BLwPJmmGcPIr0oIi/MkZ+TUo
obCI+fGwpHnkEswz8tAAWjTEvDvoOqIWX8ExPapg3YQcQZWp4gMKSE2Op99QQiIiyhkOOksgFiyj
Puqs2NG6wD0UkbryDAKmXYssL2VkrBt3vPJkwJY+sa5hX+yzrEXi1W/lWsznbpsYSLHMi69TjUUD
IjO3gnKd52291QL5HfOyqMfSLk3M98HtFQAoZHkWKd9XDmmavBWlldxpcpzeWjBJerI/9CGUDpWl
7fs8UG+0Jg9sL8nu82nPhdGB7hHdT+ODIbPY4taVVsYoyGJSneQQB0sKMytTPSxvLqyoCI/E18eF
JefN1EJ+pZWC49dIJwcveBr9pzrShpMga29phT/T6OF4NjUok4yfeZ4WgQneVaywb3icub3KstXp
kJQVIQA6NXyQguKVRl16H7fI6OIKHNlQP0d5dATbQzGwTkAZ8CSI1T4cRuhKQQPbNjMgeI7Dzh/e
8yGv3jvMS6Pkks/ES2WO8pvRIkf0fW87mmp3TOQe0yr0JlkfOevqKcZ6I8jWxIOkp5rTCFLSua6J
8UXaakoS7xgolKQjQHxjPX0ZpnKz6hTtJZYNTCNGWBPSkxuzcvTlnVQgbg9rd1tVnrUj56cKAJSP
MUkczEiBZ/FbcmjiCfT97ahZl46h7KiBDPdFMulioTDmfuBal2RWDR3a/1g/h5kqO5Gb2aFFFgl/
oTIrGFfYSU3mUGIsJEXFyh1pwV3Smc22TAkhLYxTpg31UzoWfJ51MPWAz8nM7kwzm/oin4eNrtwJ
kaeeoize+x58dVFJ3J0gp7iR5dybu4Xb35U5SRAFwsTKh0/kNkm/Lae11fTApxolqsY6iZFNm4Cw
GSYk26gQqJecaIiEp9HE2B9E/FB6lTMGkAyKnOFJGjE4lo0wrnzUHjd6IWzUZtQ3ItolyiJ/V2S4
5q1AfeIdlzuLZpYbJTDHhgLWcuivU719SoR8WGlymm57SG0jJYmrEFdgFdCQU8BmXqSdiv9H03kt
x42zW/SJWEUw87alzq0cLOmGJY9sEExgAAP49P9q1zk3rvGUPaMOBL6w99oEoItr58anlD85wPuW
OHfuw5k9v1O+KA81gE0nvLZ6/WBx7z2Ps0uHF7x2i56Oc1Y/TOuAymn2jvnAEUc7e8mrYj7krrgE
swBAxctArWzTa//UH0OH0NPr78RQ/xoKK07+wOQFHZmTyfmmiRmvpDP7P5NxP/KA4Eu11eMsSK3h
NH5GEnBM8LrGIgFQQCcBeiOMji6C+7Yej3keI+ZvOVTVtcJthxTQVL48OoQzNHWn95EFwGQQ90at
tfeVJYHZwEv2E334V4pZGt+5oBRMgi7Z9kwOgDNM4uA1ext4dCN53h+kn3/1DtJUcoTjJcvu5FAA
8srgI5l1Qc/d5d1D7NdvQWOIX+CFuGulsZHO3U65yCXHq6fTehfjWrKtNQlk9GSX8PpLgCF2SpcG
zqQIgZ6lu9XqRW6npD6IRkZ3NKDRnVd44d0PhUboeuudjM1yn0X8IlkJnLLSvRsMgbSyEeLYcWC8
RKXwL7Ze3/usJls0RUAxudWzbEEnyWoecYTx29E1cmM7TKpLTCpXU8r2s9fIrZ2r6jEd76kngeAs
g7sLuN92UiTk1Jmzme+MpEArKCv3a0uJYebAZVZKInFR5oDJ+I/MGXKhsQXt7I0O2dUZsjI+Hb9i
uFo2y2O9Ii/T00CGWNo+dbF8T0KpiCIq4Po5zryRK2odKh+AhAkItXxFOxK4ZridvN6991rnm3ts
v9BhrpFGKp8YWA9VdrcU5ziiFwJH3m2ceUIFO42fWQLPJyjGS+cx1mgX3Nddgcg4Cfeu1087TO/r
uYE1UrFEYsT5GRoYfUHXnLR4q23ck4OB81Jdy3wbpi/cUAHcxvW58Itly+we/pjfLMdFEeEnx+4n
icTxX4PiTZge3WtL06fTQy2qNx3u/7UnVdEhW4YDwjwmOLaGqSRpSCbiHTQqx9DrRk9VZ/eJT7Wm
hiHYLC1eGN6dAALIQK0ufIzcUdcfVk0iTVbqSzlk58U4eAqYqe6HlYJmHC4M3ACZTAoTfPds4kFg
Asc+VYmfrpZn0WPDXmA6RIkVLyoMiCxcR6Sts+fTUcEvyoqEKAdIqsZ/TqfyYCe6q74lBYUTGtZB
LPapGonoCLGusdwBTVjOFzef/3rD4N1KLPJBd7XUREQu93G+L64JKN5wNBpfuIp+Wt9wMbdkh3mI
G0nLIeTEVXRu67Bmuy4GWow9JvMqTLN1826k/Y4rzAN20fENKEnGrE28DZsWuFRAbHdBYgBqGKYd
bTaR+pYEgNKEJiVXAANCPT47wNDc1VWXBWOG2yvMgJPbXfqg/1Vl8pwT4clM+CkRaFUCl3mOqLOB
EQDOUme4OIWmH6iSZteCV0x7otwjLfZlT03Ul0Btgl9hUg8P/3pJyGIlIM21JtqJVfO6S4KfkbgE
qmjS/WKs5utomUQT60H9wQILJvsk87MXU0q6i+DQJHNlCAd7jsPsOOR4QhhHkwpFzm7VoHZCaDZi
M0fbPVq/OBbFepmq+CZM4+I5T7xfPbRk7LtxA6YH9nftlKCYXIm8eRCPbQi4SGQQxHuxnOehjLZl
2cf3c/apyy44wIMV+9F/ixq/OQOlHKPXrsRIMZaUo62t+eauQDhJ5ktr42wDPD/B9ZQBGGZbru8B
T6ajmukpY027Kyr3bowd/WIT8Zo7UUjgV8DrKYFiaBv8GTxVH72S1BlnLdVNOI9kYE+Ww/fabcWp
Yn4ceenN0oPJEBGRC8m12K47kgfdJbjkBT7hAGN+w2Plvs+h025tNOttSzmILT9z9qlG4866unRU
d/n3JHo2xETxbMtBn+2kCBS5Tor9AnPFXBS8wKs0JB9eNDYKHBcMOPLTv1lEbPgzup5JeZ/H50Wu
LzoPSqhY1UOXqYaT39t5niDgp10vscRrPSa9c1zyCOZODwMN8cmpGau9mSw0o5GlbJuUEyE76UeU
ZUTAjteUTSfyj14VAL3po/zC+o0N5zg/LLqlX6qjjfbz6NGzIzd3k1tEvNbiyB/SuylS6aXr24cw
Uf5ZxM6ftje8vhq9Wa/QCbQBNB9LZGaS5sPBZ2Pcy1IdcJaOWfkg3cw/cP8m2PBsf2jCzzauWKqX
YY/n1cVPMKefzlxCe+mD+jGJvroAOop2K3+/pvI0luPZ61LsFUtuOfT0++IG8rI6gFVCidu6TEbi
gid7sjyQ2zyesRN46BKrDh5imvSfjbraTQtN14GJdfACYjPJ6iRIE2lzGV3QhyZ36aA+ly6HUupl
5DzH4XPOhuvoTGw6aCW5BhwGxT1D8g0nIl69FVU6xRoXVzk+//sGdEFzyKx5jxzzW8jpq1F5v/Ov
s74qiF589TxOHBHalAS6xQV0OJkQAC1DeGfRI71fz0i1yndp/Vv6MnqyQeJvfPoW0cL6N0v57qtC
E2l7yAG7v+RB4W30PD5EaDZ26+AdxZIBGNX61tdTsPn3I6WtBG/XeT/lyjvYKNEdyc86vLdqCO9y
n5QEZZmazIaHwylaElavd2fSVECC1jq7Hbv92jvyaKOmgxvSy7Nax09H+8Q9NYwz3Kb+JR3WZ9EE
60oMq9zFuaoxJcEZ1n28bxUTN8o5dBtkq43FiyN4L3PpLxApmlNspxlsZawOEsiZ35/asR7PKcRc
6QbkvUUx56SDI2oxZMjauf2oAKVl/QVXC3SHBVQ9Erb3qo7PeZGkTxYqb1fkYhuqRpGilO+5tOO7
glHNU9M3d6tD2zB3HSf1oCjTI89/GhpkHhVZH7MPgjDV+YGnChe0K8NT4mQfti3weuf+O2JWqsi1
6I+dZvQ94b4NyFho5X+ZQ3/k9T4CfgdcqZYLMQhpd0az9Z3VpCOacP4OXJxKSw/2NU5iXn3IQNIp
CIq1rn+bkHIVmoLMLaw5kQCR4K3n16RI0NinmHnWhlycWt4FaJ1Mlerd2rSgeXr3CskY9l5yLZlT
9cLg53cxYUlL+U7Xg/cV+Q9uoKujqEWHkRTC9DiX/0Wog09Ly1evUctbpS2sFTnHT2TSHPkOLqS+
+QxBlyV+Xt6YqnqnJqdejSM8rE30l12iObGqHHaTaciVksvO4aCNvWAlLAM3omOIavS/h4JPqfDt
4zTiicqUe5+l5rlfSb7Nipo4u/ZPx9LvJpAfYymKY6qG56TvIKtFMt5heXxco3Y/t8WEHRXT28qk
A/t3/yHbAArV4KfbcnhvvDbfy4wdYbA+cTacuBoI65Vei/EVyGgBmrTIB2Bo64vfpPPGj1FoWu1i
U7XE3LkiytGiI2XrBrv3vfEgMqTMhuU/Hh/vGDsuPXekftrafAe5zfceaxP8EuaFzhUMnyBgpQol
l637lTQE265jeJ8mk7up8hRV7TR9VYIqKorESbjEnI01qoJeQ8Aag6cpDaOTSimExlbfL+4yH+Xy
uy6Gl2G62v4+ldU4+dOZmj+KO3Dv5mlS3DLCGgBgHbihwjnwIf2uTMK7UoP/Y35A4Vx8RjlOxCUG
KZwK/Jpo4oFZ82q4Rgmjt4+MXQFbBwwiSbW7MrnTd9u5Fq5SghG8w4Lkr3ge+0Hv2JlBg26d8ZiQ
JqI9CWEqriKCt8aPxgKZ0pNP9KEL8jcZG8wh/XaMPs24fCR6bB6Lnd8CrUklbs547L+HTthtSUN9
g5gTytgk3+oFpr0Da4cqc71NFnFaW1ed8yTf1I2vt2zNgXK68Zdk4LnRHniHMezFbWH6zzi7ejWN
i+soKyug+8uxLIZPo2lw5KAOfgtpYu6BIk6LB02WoR18on7rTZguFQEAfg9kGOhQJcAD9JosmQkK
kOivdK95WygGOFNw4M5tdj0DyV0EspAL8dmfBNBJrOZJEcanLLev1foHrbh6Ml55uyBq5/nUO8So
nEUZF3WCMAjNLRgfqnRgYxgwsywc0ZdDOK4ICmmMuSuVj8OrcUM8mfA3xx4ORfBMO/zVADgLaf96
k993i3twr1qBiL7F1bjFy4ewT+7o8x8qL7lUvnrzJlDXdEiqaRH3+wPo0IXdhJeGnOfT/N4ExbP0
WNsioeUp6gwDZyUfWZx+OibUm1i1X1HlQ2RL90LP7HtKwpimkFMBOrgbmB8nMPhtOQk7asINfc57
X1InFFFNinfOVkbNjG+Zb2S2LHe96h7nHAibnhEbDE6xsKmK/mSBBUR5DnEfPOk6+Kj+xWhmyylL
1vgxozCP0hK9YJcnIPujbLcYsI3KUKiyMdsYCf6XAxtYteovOvddcPcREgw85g2kMh/VyS+zRN0+
ml9tt2JV66ganC4zW8UVf6wXtEA6sMtjyWqHq2u9OG5KTB5j9kMnvHunLeW2XdMbz+IAHsa2vB0i
CfBtOcUiO7t1DCD5ig3ZD1GXA7AZM6xkwE2d9RRm0JfKoPf20zVtO3ZHKD3ObTCBlO+F8xPI7E8g
Ggysqws8pIp/2mbxgX6XL3YCRSTf3ER+VBWdWjWwFRS9/hvk4mvIHhdC5KcuvcgYtpm/GDC4Ovpi
NLOCYijfTBYcghRmt6677TJ0Pv8Auz7xQUV5tjwEPbdCbqb61ZP+f/GQnkU4eE8mogepr4VsVLq/
jwU4d6HHh7JjIpsPxSFim4yHYibFieomhlZR+ZyhvM67cRR0cyVaBU1Y584vcQpqlGqVnt/XLAf1
lHa/mHGRgtNWf5ZonG5Sw2VkRMARQgz9lpsxgXczxuhByVaXbl0+BMS90ia2sNnT/G0q7bztu/lP
yIYOa7lLdmNAxPIaMT9WLEFY0fwqSqg4QTsyhnfU3yxS+7G1d3GD86OM9V9nQkax7quJTssEpN05
lQcFS8GvM1l4ZliX3xcheaGxbH/Rpj5VCV6IxrGsU8hd1F003Yf4cRq1F9b9PfqYm4ecCiqudHCe
5h8m82DXNOCqhMKIG3jyaoBohpCldHQOpK7gmmb7F7ZX7jWUzr6Pky0rSngP2tknQWtOiZg//220
nZQZVJpDVJXYk/9V5C1T9z1zK+xIZXaf0qie6qlwQa3PX36gViwIvzKP6X1eW3VTxWT7Sh5A0rXC
p9QCkYXJ0Dd8IGKGG7nU4z6spt+L0wKauNIQu4HGl0FElNMja8S6xI2yg8if03gXsYyGYFrx/s71
rSpdQCEgjXLJ1gkdNNtc8r3VPJB4ZvUWERwf7VfSSmLLlHeKezYRbd1qtFryTQCUaQK6VG25pnq+
MEyBwCdVy64fX4qekDUk/Tl7TvGY6+AHOs3RQ87th5BAdQwJfIlvYp+shKnj1cgSOHpiGY9k4Tce
hZrGfP700gPPYL8RFQn2brMkVM4VsYryocZDU+XItB03gK1qEoJNo/YtYNV/8l20m/VYvnJbkB3i
KtZpJUsHzOec2CChXSDJwkjWeUu0n3qXSOvmbCogt9L8bYaOd7AntUYqfS7DCfHMzKoHreJuLEu9
Fcz7WLBHB0qOmNlAskHiBoHNCwCcMyDGQMQuU2J470dGyZUion40X05vQEG7V3KmHgHBsocV/hBv
pXyFPVDvwnSCRxxBeNBDt6tCCh53xKji936+rVrmKspcInffYThFWF1o0LjNEOJoq6rDsF4hdeQ4
DZV3XePUiBX5ATwZUE5P037Kl49IDQsxqNVzHeN6X7Oi2g0cIwI523GI87cI8dze8YjUGPXr0Hf6
DhlVbL5t6DkXrcpzME/TyQseK8LciqPszfDWw+I1o8J9n4W3c5b2T1PfoMOE7jhVQBGnmE+H/vZK
sgdTUxmmfw3FasK5NnowlNgP306+OC+V8yWUGx6Qen4Xq6zZFLBa9/OXWBXu0Seu1vjSHvuxd8l2
4283cJZb/5IopDdyTn7qGVJcKDPYqLEOvzHwlkSAS3AK+qMr54ArjsGOo8Depzrz2I0SYC8GCBWr
fM/q9qFssmi3UPAK2Z5dZwYfvxS4iE3qH6P10YnRtklNeHIKxu8Q5uvb4rPZQJkP9WQyRzWP3kHq
tIDvWPu33OA/1Uxunn9NkaczZXZOQmxj7nNdX8kOI8JaQhRW8TEyUN+VFXyUWozxxcsMGc5Gn6e/
7sy1gQbypdY8S2m7BJvS8727cEBG0wXyJ+DnLnp9jlzwpdxg+3LqvI1RNZGsOf+dQF/Bk9p/bdOR
1cmMBtrnLerGIN/1MZA6NXyVaXmWIWRDNXNJY68cZfUizEws/LKImzgejz7figRNRm9RrTmGaVYb
FW9ehCimxktEfQkS52dUS0Ixii7qIt0UUJjR91XeQe6Of4Ja/11cLGCGjrcGIDcuUGFDptSkgR8T
zuFb283Nzs/1s66KK+3qOj3Pfpuexwl+/Qwk6IpqZ4N0TJ/q4rqlUXq68zxiJ1zpsooSaOvdhibB
qa4ElSGr4UhQejOBGKiBG8RI7PuYHCqYd2psjktEH4BHgItW8ME2WOsgtQC0CLD03bRxfAUTGvwf
7Qw3Lv0O1jl7yj1wZa2bHo0TU67mUHVcB+qOMj6zZEZTaaKd3VQDbx9CEZyMI9pNA5HIB/EhHJea
TF7DWlxBoF/pyUd8WRBU/eQcQXFrJ+WckarchZnYTo79VXX8AP2CrTYs8HY1PfkYeYKauRsdtZ8W
E3HWkSugl8cFnWOb5s5pQR2wyePsSu8qEUE70cFdPffV86Z3OvxBjuHTyLc9qwVfQM04PuvmkpB5
m2EbyMwhNSPM2bqAUOX6PSA9SkTOL1KmmUcRlwlPcVAZBty8cSkWgNJkUnEVKRWQJo2UBU/GuaVa
TuYlv6+ma0iAADkhRv1mZ4ZxPbxnPK+cNap6YR9fXBJLWhf2yJzAhJculJ//TovKi+ifMsgezqgO
bozfVdafwxD3L7IOL45Ij1XfLo8qRwe3JFqjeCW3a7K9BTkd7uYYUkiIh+d+YBXEKEtta4kUYoj1
zhX1twqKge4FryIv+TttE/KIhxHs4Rw8jAQaOI3GWJti19yvEd/IfzqNagwlWbnkJ3VVhU4pNjvX
Fk+T+w2Ko7WhzxRRsnCNF7JWmnSf6/yXKdb3PNX6SOn2HYiZKJdeHFubocHGMQwRUd01U5Mf474Q
GyF6c5097qDtx4/W1m98otGdDEc6bo872i0/20JdP/cOI64HBdjDQw0gT5NmYx0iNYuqAOz8b4QG
r66Z8uABQRrhCaEhNaNaqqMTfbVcgQ++lDTZYRfeO1I1V/3uhh7H/lS2/ltaOh6/cx/M0iZ3kDl4
rAiB8MYU7vq1H8gBX8SLyc9uE3wnAcSsYgSN01D4DAM6hVlOxHkPsHokdVTEiP/mofTm7hBE68cA
ENvGQCcWSM+4w9S+MfGTsXw5RN6QvC1JuLO8OLcDxVv0waVsQamnRfLWMJUDwU3ZlQ2M//wMnDrd
Ld14ZGKOKADQ9bUMXUBAi8KO24okWuWPqAwtzKORawms563ZuxFp2IIEHLYTzYPTFnx7m/Z+zAhZ
drIIZE35p+nQaSWz+pWp/jnOpxdrXPiFzvxZDeqxbKbrTtBBpdczPM7G4lfXlr9MEJ5tk3i3i6d2
alqwcEf2JrIl9FPZiW0EwbSe7WZV5Su+JBIooujv0kYOMKPm5PfFmwy6ry4cKKrUL5cpIBcovvVa
snCNeLmDXF6EDqhs5NXbIoPvqQ0+gi6+Wzr/t6mq89qiTy/GGVrYwLqjEPR2bX50lwhcXUqQdFP5
L228hru8Hv7jnkYWAtMEDaS7b8Ke3WlFaejG5yyNn+s6/NvHiljbECBtmF8QP9+PE4vZCrGIoSfZ
Om3/oGMqQ2bZolIH7l0ivcLhWDYjbGEmZhvHO861eG5l+dLM3KhuE/8Y1t7NhMzSi+v0piqRERhE
FisMQD+ie2oRl8NpZlEZeFc4CeTfuCMYLGtepQi2Zon/dlH+y+35s5MP2zjw2vFUJQtPKN9vl89q
joa9nxFrtw71Q15HM+j26nfSDsSsYzbIh7PrmfE0zFxKDKDYelV3uMKe1Sh41IEJ7KP+wx+r6M40
dKEmB5NaIoyOUkhubpu6t8ii9guljc8uboMuuNtii5/JUpoeHCQ55C30kLuVRFxmCaNRN37rLTRx
xcPgpc+50hGSGgFAjs+yLsYGVTbpOs168BUhryJAmdK2xUOA/+n2n3veddaWsRDgZxYd7CxY9zP6
eljCt9xATxUBioTQd8/KYV9UYcTrfB7SkPomQAe+WkXQur0I0tG74jhWDSoQsXBRQV0usP76PWqe
HBiBmAiAnbD6O5rBlWTELVjnE3ZFMeLO9XIbw/DDXnylENRkMQQ9p7g/sP9pGUlVkpQuHocOimn1
a+ypU1OPGRP/PxpgKLXXfMORJ9XNrmhnO3zMVF5DFEOVz7FYyAlkj2iuySwJr3JNot3osvgVPOpU
MWRrZPzUbBpArhMgtJQ31n9llhQzymL/UwSzy2mcXhQNuwMaKPGZ7QTLOt4s8pqYuvaGaWjFlGly
GNvMJIh4zXMPvHBTNHLiCXDc21jBjcJwFN9Ps7HbiuiTqHoPfcFJB6qrjP6q3nnuQAAg6bTMjzuz
a/rqT+r70caHBdTErDSqDwdT7ob+AqmBNPcyotaSRvo7eylpu3ZOrz8bQaxh6L840U3VFGTljttB
rd7OTTHltmfBVr2t3D/Kw2CBBrsA663xedfTs1oJQSfBbJHNYRJxv4kS6IGggOb+2NKJM6XiSF1C
To4VUVFQAdPKowIaREQ0IPuuqUbtMr9hzHoJ8+6+wXwGexCZmbHqro8iyjDbkHGsvW1Y9o9q1Gh5
6pkp8XVSs66PMW35JmEqLoIvS+o6Etq2MPf92N4XGLBuo5oWKaMNE5D+XT8/5HV712Q0LBMfVWI1
6XI6v0vCdTwuDCOLTtBah6xy4obDLPnQI8osHZb7oKLt8hh5gKshmyfCWFnkESkJDcjTqpxPha3u
itVfNrb1v8thksexwPHgI8hvMchHLMFEAad6dT2gYSHUp3I4OFXAI9PwVa+a6Wdo35Ka/RYkE3WI
lQsrMbQBlC6Yit6aW6IYcYcjkUud2cE6sd6XAu6yotKzEz0z1w8y+BYMH7Re9JEluGO2gG0b0hqP
6sWjytsONVCAqsOJFSiykjyKdPyDMSNWuxE5tWrPa+gLTk82qDfUYl/VMAH5TPkhkrn/qLvp+1/9
0LKu1eztOuKmbtIKk4+GHcPDW8V730TeIWzpfEoRr0fPsINTsZ1/ruhJO5VP6NEoJfzuT+QI/yMe
oGSEJp9eMfett1Vs18cWS6A/UJ70S0raZdxhqtLdZ9PFAHQR7u760tyHefgYqvWuGWhbMlRSsIfZ
gDohZb83A6Gvgv+SyHyhvv9NW9/fVCE0bwvQebZ0wzHoJs7xi8mK35WW6y6CU1C4xMFJ9jbtiK6a
vfCBs+TZnZdDEg2vpiwoVgVv60T++2qISeTjjdlCz3P7YMrgq+mKg1nWczp2By9ZTjKLw42Tho9x
oA8tuvBrBz/s0tGl+mwZjalv5SX/5T4XTIqUyh3g8Q4xHFGkvftMuuZs+3ngy4eosa0JmekYrWRw
ZnkbtslofnnQb9pYkNcynCRPLmIcFsXF11SmT3PXvHdLS+TZxyCi1/66/ZfB8OynSKPAyUDS92pu
BfTiePivqWf2ErFaHvvmOs1Ht1FHT/PQ3/UjSOWanLOkzX4HktDZWN1OIMCHkYKstZwi3Gu3wdy/
FS694tq5945XRoeFBShSffQ4rH5PzlCh3vHGtzpoHjvHfgzTuItywvuGdpM47Y8OXNq86NthWDjb
dBdOYN/B07BYbb27rIYFx2LKxXdNPd8uRxb1xJ19L7U5qInomfZFdC4ifPOVD+JNyfS9tc5ds7K1
tf5lLYbykKTyUAM1dmlc6OiH+84E44V366ZI4IlVlXtpXdCR/oBOcPH+dtU8bH2SAYDY1RBxlznF
VcEU0IC0OUzGY9kUq6w+RU31//9Iqd/83+8Z+2lYHIRGebYudgvKko2nBTQdgfisPllAi2sl6ldX
QoEoI/3HX7E79Elqbv3U++Xlk38bNFl8m/vXynT+QZLdfU5Ljl5COTRn+SFFuvFMZ7yheqdPF/X0
0DAQZD9G9krCriVUaFdCBONT0tcnZwKpMlHY3/R5VJ/9tLuNWwN+W3aAO8WY3vSu/u3D6kgN51pq
R4dIo2WXdOtTmnH79j2BClWAUjGmk0lECD93GqZ9eHUBqRwEXDOHHtu06qkOJAt4Hx2MyBGNiICW
6d+/4y/6ocex1ZrpUqzbBorVBucGOMVp4eMyLUQ7hw1OWjYPWRV1mxgRBbWno/mgmJqrmNBB33D3
TyQeErVIvAlGcK3Te+OAo8vJnSw8RBPC1HtWxv3oPy7yr10Ghp3GE9vGlu1dtdeBv1nNlIEHKv+L
a5SjIS9gTaZLBlvsZkhWEtxGskMLdk5jrpZbWdDAhLG7pS0ub7Ooxj2KoPymoPFxQVT5DTRNgX4E
xtDy2omFL51Se6AQe1cPUKeH1G79ShBw+cdDZYqJZE3bAbNSdFbjWuwqchnQf3WnYIdu5jVH20Zc
0IiwJp/cnYcQejUpk5J+RYrc/877aB+2cX5uBnnCJfdZSqqVFjEadkj3tnUwwzQYfzDLH30dUPKE
uKo9b/njhyQj96kvSYfCoZuV3Ss767dx1s4WTQpGvCV7ZmBBmzXq//Ky/1ss9nc8Qb4yI/Rgns6b
OoXnNyQjhlQ01dOAuXwwuXnCCMgizwv+TEXEKDY8l5qnLwjbnWxsct+sH9GQrdskVR95iW9gWcLb
MmQ/p1ZSjlavwyuj/tKLT1d2S7YVpU+OYJ2ewmBmeYvZdEYKi2kLTCcpaDds5qaD07jJnQabjnnf
P82z99hNaXoY8hlsYIQEM2VnQ2KJnndTIH74BkKRvcp9Rkbn+4DNBJOtk7daJJ6Qs7GOsZpypOZC
mYA3xKFDMhRIkVuYSRv2hNi1sRshgJAny7aHxIgd/SDLqqWI6KsIOVkncWO9SpxccQyThRgC9hJ7
32VPnZoFZrgL4lLLu1pHgN/78F6Fwjvkipwor1k3nELqtmYAHvDDF0L8Rykw88bful4cPoTpndJD
dj+1HjPq5uxVlNNhrvnmUVqdB5+NhQ8OiiqoemI+c6Xwi8o72iJ4bVnQtfPUvBQYHp8Wwx+aqVWp
yqNdMYDNbZvyGI5w6YM8s6cu53017ygC7W1boO2vw+pvxXQ0tO66c0FfhZtK88UNdLtte/tfFre/
vQFUYiMIQ2nI58ipPuCaoxpPBlSRVUo4CCg1PgHMhe0Ufg8IRpQKLanQTPZwFgjmFJaAY8jgEyrd
TZ2ob182X1WbPXsC11rqNA6NWV+89Cmn42K8bxFT0NsuQCwX2OqmiPM/aLY9yNL5k3CBXI2UveMw
HKY1Jb7EGsMin0WWkn2+Cxz40Zh60KdMF/qP2xiSUrPIA8vvu874zU0tOLzXIL2JTffbghAlkyTc
CXRk26vU3o+e27n/0dlcMU6mmFVM3HrWH8t0ltShN0WJq1+zXJ7hipdTbbZ9T9pSH42X0Ud13SgG
jobCUy3csEXb3fouUdzu8s0qnKm0prC0gmFQEf038y4Lnw97DsWeFQjJyQobejmS31yucGVkftWv
v6KcJZokNsBzneU5D3e4Iel0CNYACXZb2Lzfxx6fSFjpgtE7tpl5iLhnAu9GmXHdo6THUYQ+tg34
ozbP55NdBTEyE/t/xiE4/mZyZpbYZSiFFna99kMq9Nbd0v1CCYF6z98NGCjctSG4oP0vdkH6B8HZ
RHOxHcWKarvq78q14aHBQDIvscMxN99VjLZv9UqU0kACrU7lG3u+TVHkxUbzgSyyO+rmOjCrgaMP
fM+uWkvDhc5EtSQ2RnT3k/bIGusKxuSy/87G/ISJrtoGFf8fhr/UmyAatu6Q7heKpha+5s5dHbWt
jPNgR8QDUsst0YCIdsLhkdeJYzE81yU1oHtFld5iPyQNMmAKwQJ0Wy7yx01T2i5C/yJX/Y1Eewx5
W2NKZ4w1qyFgiNgBPEXfhvkaM3LMCcyruhkXghzZxLlR+WdMCO5o6rS5qeYVCWH3aMuQbXUtATrP
y8OQ2f9aHTrHLtXEoowIUYrQDXZ9MQ03U55sYsRLMTvSG5nZN6equrtk/h9159Ecublm6b/S0Xso
4M2iF40E0jPpiyI3CLqC9x6/fh6wdK9YKN7KmTvRETMR0kIhqZAAPnzmfc95ThmuKfcSYd4brL1+
v++14SrKMZiofnVsp7fAzztbzDWfNb9mf6PFxz4eURGkEycOTxKx1nMElIgjmTvwng/4Vsp6Rj7V
0p2VMu+NHMsp9U4breTPTYOQiJe++q51xqEh92iPEtkdK1+8FRQiGQbSYEzRJGxHs4abSieIpUlF
67qtcer6k+LvszGvCZ8B9DbbLEPP62/LPOv2CCBSZo2wyPyLnhl00ug8jxX+cQ8wnRrW3Rp58WOE
B3+teOimx+StQ1a+iqnQIvEgrExrm2tZQ0dSoe5pKgoesoi0X+rkU+dDBRc0jBUqEmAvewu7W1o1
gAtB6zQU7uxgQuXVDpYEFb126zF5Uephl9AGEY61OjzKxi06tAeqeoTrpdKDoM5Vc53UbEHVeDOz
UQGN5IduWx079JbDQTJnbLtH52pUaOIhdoHRiHdhlNV4J+Sze6is7Yolt8YgpUfKdZ/NcuGEfM6W
ogvnl1XtE/2U1xpSGb77KP5eC+VWq2g7Bx5KimDwX1uam0aZPqaSv5/YsXr9m2WIl/1e0lPC2Qm3
acvueiCMvgzZ6IRC+BJGww2WrwNuyW+6KTzE2HFAK/mijgugI2iGPDpfuquE6t0pSoxFfTm95ayW
q/oAYrFaC2lJ9W+oXwaOSmr83TfJw6WD5L8IEsUxrUfiglKuFu5a6zEMyhdDal5Hv3oVB3GvQk1X
lYGxIeXg22b4d8583ZE8J2PT+mBlpEjjponaTxfyIvVcuI/hh2YmRGFZ3XSJeOiCkewmL35VZQ+x
a/uui5x7I/wUMk0vP9n7/XQnq82fQFBp6dA/ylWSSmTCpcXZ/ss+giPdGIyOpl2Z2ltIMchIi3tR
LoDc9uq15Bs8GPEFnAhzQ1H9OYTajUrpoZnMOXicJKdAwgNUUw4kFTDsOe6EeroJlKi327SMNgbD
njrRQCLq0N1MCYy6+ekLHQuLz5vGlRKtsjzSNpmH/Re0DySMxpErysU43sjW0FmO2LNs2Uv4Fftz
H1XiJszGbzAjTmUUVltFR9yno/rn7IuyvE+I/RJb9aBV/U0MNPY01Nm+k9E/hIaw6yr5La06IoD6
gl6akrNR7wfZLjWaWBpapdSfHGVgtJqmfsPCgz8pM2/LMUu3QUKxKmjqS1lpyZKrCA7NpnrzYd4Q
ohmamWu3dWYSpzMF1P4qkPJxR7S9QFQFrdvmVvWV1TZSzZACU1NQwb6RPIqYHwKcQbDepVLoNjSm
PWxZSC/wyrlDn/msVxRZ5lZH1HGLJg3IXKqlbRaTC0bvm/AYUQw291IYEJYzK/mzIeQ/Ho3EkZH5
rS3TV13BCl9k6nWrOvIiJpOEQNWJEoqao/8ePBofphzejAXB9hmhV2olWsTeRYJrUbtyCsSmTjmn
OM1TTV+Y01bnXdqtxkE/5Nh0YL8os7ML5fUe+oJMu6E21kYr4FwR+pqxYK5LwSCbivPQWL7GHRnu
UfrsCSBHGp+dhDhMRMNQVl+ZEkt2q4Y98Sbo2/pqWKkV6elGGVOXiYnztALSTcpMld2mV+4Smna2
2YY5x1GQp4Uw0LPC5iYbrbIxhMy18BgyO9f3nkINL6Qb6kqDeph8pDO/N0qrvxIcZoQY8hbd0MUZ
AvWzmbcXFIw8oly6vR51lOflvdLntwnLs90b/pNHpGmoGUdPMm/TlHyeVA/fh1TFllrhYqRCeB8l
8YmyyXr+2xOYTZLpoRAq/aLqEWz6Hae20Luh5LSrAurmCN7drhbnOmX40lYFNp88FnCfcIxrdF93
qX/oc29IVcOO7/8KDQWBo2Z2L/VRvq/pcNtxmBH/y+TNn6StYDDEZ+AgH3Cun/3jmqHie6Niq2C1
khaPRUWl7fXKrGXrTGGb5NkcJlRw/sk3NbKHtBC/T1rvOxpqAGtKTxS92f+mTbrujOSh0HNGRk6p
PwfTqxMaFg5BQQDILkjC68qQn3oBYH2A6I4aJowvpBcA/cBroetWMiOnHK9/jwv1VdXIMjajhPPZ
mzlzDzJslkJeZwePhISxq86Yu2eAzfK+IaiiRLBUbltaOPgVMSv9CfuC26r6SZpyer6m/9wmc8QA
Cia7rPkNvx+COPJ/vSg0IRDWs19fN/UF4cTQJkE25xaK396kVfHeiZgmx/KeWb1fpXgPIC2QONDd
VJ6cURiWD0nCpmXIUnk9pJgMKAoIQIhtVTaZGlNyvkiAE7V034lkoYikPlfyu1DqtWNk0QUEJ5wN
akUkltgd2S1O1NiVyzDx3cQzunVjKMNNHkybZmIKFks0hH784sfFRrPoEbM7rtfG+CeeqUc5pZs4
srOzRYOUOGviRC02DTlXeVWC/sXr7lUSBqJBGhyt8b55SXEcTCs9+sQSK6VBLoZyC08QM5W1hmY1
2VoXtLTwixt6TZYdx8c4U65L0zi0cMpW1QP6GDIRLDRN40DRgy1IwIB4i+jh4kbBdo3bih1p4zvB
IDxRDYjkggZlTm1E9y7LVDlYEcgQyimdi/nr0uhJokNqBao13uUygPgm1I3jyZsM65teEQQRtPhq
an9d59E2DSVOMHn2KGi4srNWNA+C+jAkNedripeWOejkwvLg1RGmy9g8IyCt76vqDBv/F8ayocFw
pXphSbRJcScuhow15kAg+zJnmUBGP2TqhZ+TrNPXOR2+oLFNGTNYSMiFrI7X1HLiHbtl8o0x4o2R
E+kKog5v2EYVap20xl+U1M2jESuv3ZyP0w8qwYnkQQXCRFzbNLhiEeRnOFq/kGeA5siyJQOSkukv
mYtb6Pg3RUiV29XmY4qIkrFUy0NfsD3CoH2rCSX0jiDffXxt/wNc/s17fnpO3+sP5v7rv4D33+Up
fy3/k/8Xqf2fJqU5PeAv1v98h//1n/9dtS8gfX/g/3dv//WfcFX+Avbr1h+o8DRJZ5jhotNnKv9f
wH5D/EPUQXeg6lFFNDA6kyUq2Sbg/5f/wJSiKJZOy1XSJIV5ts7bv/6VCrZMZrqDmaDJrLgfgQhk
FVz9mImJOSAg4e9//o9PZGGYaz9NniaXZvBolgjvAiyquMSB8pnGZhKw2ym8i5rdFgoO1J3ObAEU
Jm9VTO21QGrhaOX3LYle1QSQyb+FZ7fuY2+tmDdeqDpNLyAjG8yTSFq5WRLn2qLtr57obc+76Xre
9441LdzxeogHwLy666lAdiSD09CEuwqtLIBf4lq3QsPBHluIT2pzPZ2UuMRS0d6rQrPKptbuYfSX
in9SA58dO3mq+EiykDC+QULSirwx9FEiEQ400wrrm2SgcyE8gY/k8I7sDZjIkyoOd42irQDDoQ25
lUi99mbhGq3xiOMxPrH1KG9MnBJSi+9Jc+r4DfcevVsBjSW4bCpayqZoHkoRFWU3OCHn3lLcS+U6
LXwCgwIKWd5BEZpjM/fBkH1WWbwygfkqaIHn/Rxiq1UhPKJVRmH7Z4REQ69Nu8EXIFQK8jUy93T6
Xe03jnC2p0RbdLG2Gj+32XrILvquZDr6ViffivIqRH0Z3obWd6TC6F1NWxofYo9UboIX0/A1mwX6
xb0xXhb+05B/64f7hhaGkF/FtA5wd0Zwo9Q7VKRuXFyzFbLFcbAb9TiMHrVBLLnBNkXXKIWPIS6X
hJNrzKKQWdX3gWZeTVKjx+0LAYYb8u7V/Enwg3tv6k6GUDiC4K/jcXTnEAPSQ1Bu8O456PEExpdp
fI/zx077plDLSUFgeXVpi/VbTiSAJl6FaK48VVmNVPkp/UvPaJy6UP5TIK3UQ84p5xeJP5YAqVDB
CwpVgajeK1p6yMs+BF3FvrG1OJoipmhyagrt6IZiYdpqi7tZKLYw+lyBBVNSqo2gR8eC6PAIzSXV
+nXi/WmG9yqOUgGbFWW58Jp91p6C8QW9N3fAG5OAY7X3pcB2UvRrdMEZe1vlRrOmt8jHKWIod1k2
ud1MrsIEOY9smupe1m0s+VpJPLYSyPd8EmKbUO3Y4IUb3AlovSlRGWV/jbr+RtFQymnv2cBDxwY8
KYQZClvfsh4U3XB6WcaDuYuR/DTag6qP9tiGT8BiEdaC3M9XdJI2cYG1BXaKisIqYNOTp3BjFe9+
kuJTLFvrOKKTaJ4i8nxCkrjG5NLv+4uGYddE2ynG2EUEUCPrHJm2ctVyMDOCy4y6ieULq9n+ICJO
jIz2T85Dj4oUP42xtS61uWN8CcDsUhZ3k4eiNek4MTMb1DcmiykV+wnSDVEG5p2aQp2Lid1iqnxW
03sU+I6KlNRWB/SiKAkR5iHRPPgN535TXlGq5QSUAER5EidQPEZ/T+XggXoVTm8qtmVg0Xy9ZPcx
qcle1i9iRMP4EZza4tyu6rY2giZJOP4WDu7Eg5dZ5UouUzroHV8GrlvShyFBxtohjI0bEd2QLQn0
Kw0KHR4xV826oXzN424Adpj1TkbmFnuEPE8cStTi1NC/rrGOFck6IbmvlLeCtpMG+SFHe2EbYmfn
Q+kk+bAL2sdPy85f0/vn6fxnPupfk7kO1JjzGGC+JTE/0P2sgi7A2GCLKTUUWQ5VePX7a8g/Q8L+
cRHwkDq5JYq0DCoM2QMHiN3JnXMJJb1PryPTVl68lrxhHPB3pOuRfIweAxzCJT237J12n3dm0//z
sfPX37AAwQqhl+VqCXgBZqLZjW7tKWe2Vx9HtL+PMr9eYj7qfGJ1pklL8a7gEqQmv8K/XHuOv6FU
SdqlW22SlXjz++e64GL9esHFhg6ZaJpbBs+VFqMraS6ZKGsSFvEZHEmbdvKrxIUc+F5cGGcO8Yvs
ix9XBiyMc1EzSADSF0+zFxWALr5sOGSApc/jt4D8d4S7JJghgCTMzhPPvL4FPPMfVzSkeQejapI1
D+RPD3cs9E7E38f7I+xyh6vfhTFjuTrkEzt5kNp18RKu6JU645bgHhQDnI6hU/7+iX85kuFO/vNX
LO5bNKdBaqqW7EyHWGCb9EzSAh/a+2CNqE8/CvdzNNe4FQtX2UGFx0R1wXnw9z/iXzz8v3/EYpxZ
1HvSIQSAT6amTSvWRoG+NVx0OG6xqc/AzRaI118f/GKQtWmkT6HILaPzdrjaqr4f72nMSw8E3q+S
22YL6M9FWkPc67Z8SGkyvfcHTou/v+uvvl82t2RPkQ0gAmv8+f3jdNDAaPFxFZb/rSunRyMnoPP3
1/jqyaJpw1GhMawxuc4T2adBVniSMYCTMJxu7W/rVXytUuxZETnK9zsbCc7FM/6LC2rMi5o2Z7gu
XqVXmyoRM1A1kRM7xVW2Ljfz8ySF6UT65Ob3t/fFI+Tu/r7Y4k1CEWiFqBIp+gwP8dSBWYjW/8YV
LDJ86GaBjl1O9J7aUatOJKQrw4BdxyeCvf5xnPyX549FxsfHeCTe6u9rLD5BHB1NHKQqE4FkY0pz
KdXeN9tgnW6mjXI9kpvcvFMm+/de1afrLl4V4qSp8gKui16MTHCCNPfdAffTWmGSPfeqFhWqX+9y
8a5S9LClRZaYo25QjBKNaLkaM6u4Nc9MafPjWixaPz1OjpSfh7w0e3+DnAsZggOM3R2D4hj5wUVK
wfz3g+Prwf73E1yye9NwBPrkc6l5JpFX0AsOSAEInpeJVz83b80P6Df3pS0+ZUq4vTCODEXZcn0T
f4GsXRWqfADJC/C9v5Gwwfz+/r74vOYIK2L25PkvYzFA0iRPakNjgJjxPizrb4nV3//+CstgyPno
/dMlFqMijhIhlWqNMZjRotStm9gz2S0nzymngjGJqPvXp1GjZzNpF0lUrboO5IcvgkpLYCid+TXz
lLt4xPwag0IS+G86RYspmVzsglw+k/kksEVyWoJV/OTfN0S60hJ3qs25j2J+gL+73vwCPs3OYzbL
vzWu1yOuCbZw9C6N9IBACP38GZzrV1urn+5tsd0AEImiESiZE+3SA4HjjrrilLIiUE06eA4FXPVS
XieuXOy9Mx/k/Cf/cpeGNNv6FFIUlgn26HEbLDoCV263NQIrP7/AiXNmpZu/6t9dRP75UaKOKnAQ
WWTo7MNtuK+2xoaMiE29PTNEvvwmPt3MYojkKC1peXKd4lXf0H9YZetpK1+Rf2u3x8wN12d3pl/M
Z7r09xXnOtjnQSLGpa9x5p1XVDpEzwIK+ngVOPCmswPhBATHz0fJGCaIEzc/voj/gVLn/28RpIyP
f8aP/VrMJMTUb5//4zl7+w/7uXpp354/lzb5f/9R2pT+0DVidHjhkqpozIX/LG3q8h/Ao2WZkCFV
MzE0M5L+Udo0/jBkSxKZZih60iPji/lHaVP/AwY96aaYXwhkUOT/k8rm4sObG1Cot2RSFkyZ+LBl
dNlANSGeIqV35P6pECO6YLdWdf/pwVz9+MI+H7flxbL0cRFSuPm40SOa4hJY3Xs5dHKDiwjGi4VA
aFI6+kAV7sV4M9RIy5EYAbdBT1BK+1o++tO3mIjGPoX8GObwkpQN3h2iLy4lqXViVOnGqNkBEucm
fcni2Q6u2EZ1HyjwRIczs8ZiAl7++OUCLsiK18g5P568b+i/pJg3JYA4YQUWxJ2ZRL9/WF+9kE/P
armER31RtuTWABxUlU2bUTotFbdu9B9f7b/eUX79TuZwDUM29F824WXaQryzkKTMRapX9J/lXnpo
NwGp59hc4cHt0x2cNQIjVh1I/XNz5JeXZ55nup8r6+b8GD4ta1Lb5ZkPR46yQeviGz8ma2KUL8Ht
kjat2+Gdvs6GVbfBrnzuzr96oSo1GQY7PWdruWUpQlpFVsGdwwc6sny76Y1FQ5OqDBF635Vv3UV5
1W36rXRmE4/p6ecF6GMo0UvTRfxkEoqvxfZsxBTUoS7gYxNJC8dlmRg3VuRjKLgndAES85OPsdKU
h5WVXmIZxjsR2WWTouwbHD2qNgOFFUm+jNVvRs6ozyjcKki7pBdJOUURJw8FZL+ouVmWOZBBd5GW
u/CIkQ/CtEr8I5KiBxFYjzFKO71Nd96EoS5hqWgynHeDO5dnde82am4NP3ES+UqJr42odxILy5DQ
waRqjzmsCgXC+9Sc8gwIXYTqxQi2vTa6KQDeupAwNU77ttNPYea7UYBi3qee3Gf7whLWZt1+0/Wp
OnSoLG1EMy/a5F2FSsgGOYqH/aANhxpMNAm6NqoTbg6afgPKpsBtfRQxqpp16MRzD6NW9hFaiRHp
el34a2w2mDeg9DTNzuyRKGve2hCsFar1rYGtrmrJ4P5As/AG0FHviOrA7YWcFI5lYZUnibqmDgAx
xEdYdM1sWlrJ5rMpYI6t7zr5u6Y968mtwMdYmY3jeTeDhaYORZeIqBuCcJTU2GveJellpDBVqJE7
IHPrJGVtFTI6OpL0QD9KaIytuzQA4pYJG0EY91GL4dYM1qVuzi0D6tSYyGJrE4IpmhAgGMIhnxd3
Cy0o+GfU/qJ2nYQJEEWUDVM223BtVcehLT9DZKeqrTlj2F60M0xU4jAlPg5pvUF9xeN8j0p5DfOs
tiV2JyNQFmQpEQ7ixn8pwvsuhMrRAPsUjY1mkGMlVrcqiGV1fErMyU3Fg1r6oBlylM0DmN8UbXjn
ZsUj/rRTlCJxTk3GhmorGWIjjUgC/doA2DYOgAbrA5sYVPXbPNCZx5/SxruIEPqPvC5RvgVjtSJ2
g5TVb0B3xwHslv+W8e+Bhtqt9JTC4y/ReXf03j28Eqj1O8iUYkDK6lunwzDykInCO8poGtTd7UR1
LlJFp82g0/YUOIZ3I2xpX+R/jmPhdNWlUemOpIOTm8gKnYy72RhhJnCAe7gQzdYjOxrbkEM+khPw
Yky4YWY1zsmLqxiUA2ouZ0xrxwfeXRjQCTsoY/f0IsY8A5H86IkdoDXoWgWi2hpeXA2MDrex1H6X
M90By20N00Pfs6jghklHj6nAXEtRcRqKBwXKa64BqjOLjWACN8mMjSldMM60DuKaLDhtj/1kgHuG
fErx4OUbppPi4Wv5SZXOL7DCELgf5sZ8xFI/tNuu8vaNKB4SEW9r3NOS6NxCTPZVZ95YU+BkPqp8
/0qUEEFmToegfOxxxpfHgvaJR6xZYWl7JaEEoccHGUZNqQUHNQpOUnWb4S7NZ6xxeqXNvqlBWLP2
0O8MbbV7qEMU3eFtkz5N4THQ9dU0wUM1MRkFVxml8V7Hw2p1O60O7AGTT53hzkMYQ5DFqhOpeCQJ
5cZ403keVFcDbl28JiLLnTWd4YEdgmw0h9Iw3V7OHVKosfkcwwT7QqGsNOHSnGh8TnyE2qvugY+C
AHGP1RQgSr/y5IbmDsuOchSsYp0irtDF7j6VJcdiAOcxIy7zabnSW8XiHY94W699uqeSLB4CT3ol
i8ZVPf2UmswUFYFFxVRe1v5b4601QTrpOG38gQJ8v5Mt9VKs6Ynw0UJDATqEztPEtga2m3kYNrma
3qrpDs0JPoPLmD17IVxWGEMmvIm1BwvI25iY0UoYBDVQDjRyJ7U9eUpgmwW16CLbtJ2J7QN0O7bd
PmkuIytcy/G4D7HOGZ7qVAzChNZw+TR516p4XQ67ZtKc6rGfQFp1CHL6ZB/g3AN7u27CbRxntDer
3i6JMEhicT8mKiRnusIi2BKMXSo2tVBGoZVDAZ8eogRvDJy4JqClXQIDFuRNbk5XYoUfjedbgLeR
QxIi9Mehp6rES4S2iZ35riatJvIfDP7HNMNjpeFSmlCIxxjJ/HBn5D0JsSHdOdN/ifCACH267kte
HmiZCLIUoKW8/LBfbfqpmyAigbGL3iraoDS+t4JZIXQHg6D6xN7hfvT0lsaBLKE2Jgd8mNbaIDoW
+EzgPeMEVsAiWT4NLqrkoAf04rVtyxc2ZqpNzNCOiEsWaH1rDsqhacKbRkF7ZuFTRtRvrM3kCUi0
LVovlmLa2nCDD8bJIwoTpoq9ItjG+gztfw8B7IiZdSGmNwnsrkwp1konHHvlW1ySFz30W91Kt3Qd
NtAc7U7zt0hXbU9t95GOO0+hmdwj0e1vkim5KevA1XK8W3q0NvKWPuoF3cW1PMPFtcfZUlXXm5oU
jDa7yCyyS7EsEtQ+r6ka+n3Qw6ZwNZI8ESjyJijGI00jexrAhDblpccUY8eDfqGCcQHZvsG6sh3M
aCNjya3oo6vqzv9utg+V+OQn2FRMD6CNvhsGSjJ6ttVaxLBGcNtr3aVX18+wx+HatKt4hjhQWy+V
C2JtEJXhX6I1PXM2sxexwtIgKY4wMLkADPfjOz8DgyhjtnmUjMRN+midG8JNrKHeU69kT2PJHPep
Ka1nXmym9rYu5+7oS26CwLIlNQaSH6RnNxJuIrqMonzdjnf58Ar+cFWNUAQj+GS0BPVA2YrxXT1e
atlLRMRpzKw/VlgXpstBvpyR21KGnzI7FRKYtRCxFkuNz8ym7bX8tk8V2wtey2K8EhsI6cBn8D8i
R7chUNiIDNfWeM9P3MZtdNDz5KVU4FsXr1rXvrUVCYroXnXMCHnNjoQ5skH5ECQ3KlNrVYo70rRP
RTK++BaJUdZI4g5ub4mAG6VKXAVZrNS3Tg/sexDHqxQNnXkda9cQZuMSc2qaHdVBPEm4DcDQrCRa
DEOQbVkOyFbDylhGOC1JIvEzvMn6Xo0lfOYWbrqrChNs0T4JWncjdiEvLXbGJoEEqLmjwWqfIu2o
AIaksCh7FQFD6hbsOGEeruJaXTf80nboyC57bT32Djh/KvZrvTIdB9YfXRlv5mRKL+7ZENCZxS0q
G+VlEkgXOpeL0lPiH8gtQW7NLlAuAQE1s+cN1avPps4DSmsFa95ZhyB+gog0hu8TeCLJF7cV4m5W
dEQjR79t0DJ26wgsWYkZuuXDD2Ha1e1tquz1imxT7zIS+5spexiVCVxUalcG5nt1us80be2J6TXu
Niw5WIkQvKR9R4QHjODB24kJoUTxe8xK2cpPpFw8V1TtEdK7ntwx+3GKLP5soZPqERgYPq4MeJtg
XQAD3hDY4hB4xvnyTUmvjPyK6UvsPKg10MFwRXhHDbRCFdxPJDBm2Ss0THbcTMVm7Zj9UTJexhir
eXxhdvK5c9NctvpUPvs4vWhUNunO0DK35EWRKcUl104zMuoflezyHbixPazAG+3DdXAug/rc9ebT
1KcjYisSR5JHH9cLT+qKRcj13grXouMXO/46ffj9wXtRHfy4PZ3iJiUakRrksgSpJEk4DRZJJNGu
2SkHc9ev1bV6MM6cAqX5kLd8jDoKcORqqm5Yc2Hn821JSj0Rfiv0Tj92F+FsSZgORXliNfQIogmH
Yd1mmj0QEcsyckbQuazw/rjJTxdf9JF6wYuaXOCZ9nswIsGbwBxGLzW/72w8yJsB2rBDSoB+OH/u
/urw+/m+F8MHzcmYFCH3PQIwkpnzR89w4uToNalT6oBftf3vX+iyafbLzS4G0CRqylgY3Kxit26P
UECnYW+dUMPRaxQd0Q5ceA9nykVf1W8+3+Y8zD6NWiOWcQSl3GZTXk/TUeXMVtycuTH5qyGkUvuj
LSzqEAx+vkZvgkS3AEnSC0dWR892xswf8OyuM8C8dnnmy/jyllRdpoJnqeyLFmULRahaXWrA/LRa
6+KjZrZrdqJ3d+auvvwAP11mvutPT85UgqlUSGlkg5VcyXpxZY3iPh5aW4qfG0Il6vRG70FKxkzq
uAUnFGfzajyoJU7cELs87AhUkT4EcUX/v3wEiyduNYAqm9kVr/oXYvmc4jUwzn2c5x7zotNDb7nv
1ZD7l3RCQb61/mEQ/r2RQ+XLknXyoZfKJ8HHlG/lTHLiPj1NjrT1rjgkrINt9ZSdVR99fUP/vNhH
u/fTCy2tFMgOhH9yIfEhDnNykbFuijNz2se688uEOpeuf9zTx4T76TLJgJVXV/kaKHSsOwe89pu+
onoUOLSQtwn59Pqu25XXwg2Rqa7IEXtdnVKy17axE17KZx6xfO6uF8O40KAKijV3DVnulJ7UjYQQ
zgYajBECZOHbeEK3f0j/HGGBA6BdgV+0vkX74oYihbg9t4rKi2bUj0nw09NZjFwNu7JJiQ9lAnKp
akeRKLriId1Nx9GVnAotARDfVeNSE7Js00bkh7GjvDw/Gj46o797T4vxHbW55ZE0O89avZs9kk0D
eNIBzHSjPcPjdbS3MxPKfGu/XJDGhkKXFqnfsu1QBU1aelXy161ftZvQxQBiS3trT5Hh/Aqnzq/2
NxdctgpaWOMtaRbMycEccUsMAsrgcpTv4zw6NB3EWXbGnoF1lc1rOFKSVN61ms2p0uwMkRN8jha6
ak+Klrh5OXMmazKRmG9Vf1NMnpMNJaB/7UpB4e3hAo21koTp1JFGetH9MeFPaTFV+zRD0oozu7Ei
1uY661XAGfzpurrJxcglKXVz5knPa/cvN24oBqajOQ7SXC56UI3zoIBaVrsJibeTCzTqXnqAuqdc
jGv4l82q2CjfjIEG+Tktx5lrW4ucTL2gRCB5vOVGbw5GglsU2N4Q04kP9xGg5zO3+uXnbdDKo6hr
Wpa2+J7KIYU8oXLGlm6N1vZp7u5kl0qg02sruIDQ5eYWeXipPJ658JeD69OFF5/PUFFyi5tsfsbp
CQy1dRi2wNM2BPMQZLA626H5cuIwSe1A1SSi05qf+6dptevkXDB1Jo52H8hOs6NPsqnX/drbepfG
XraT/Tmpw5cbgE9XXOzXBusfixM56bt682MHLm/PXWYpyfkxJX66zmK0+vGYCEPHiMH4uCdCDF3+
6rV14LBeJ/ANzn0ci+b88nL6YoAqM0V2iHhxeN6OAWaAle/Gbrdt1xxlVtI95EG72Jzbh359zvj7
LvXFrk2GbEJWMu8P/xNcc21DQiWF9nwdw40V2OSTNWWnur9uO5jmzCD/znj9dP3FOihUVj2UHdcH
H7xCdwDCyX4lIXaTrsPbc/n2X28CPl1t8VlaUxY3UTzf7bXuZsdipzj1RjpI9qzQqY7+NkMk3M2Y
P1ta8aU+eDZoSFukMPG/sxJ8NR9++jWLb7VWRfZeMr8mTcGFgpvqvp15ul9NQ6zcIn/L8HuWfXtx
SM08nkt9s7qcEOBDfJEc7JpBzAR06A/fpTN69qU472MYf77i4ujYTmomQmpnCldJghWPItUUQH2b
3KucVuBxii8VVAYtOnOr8lffz+cLLyYiY/SDhm4GVc0JIp43XvsjlYAho/l/jOecEbXal0m3hfVF
TGmx1gyAQsp8qKbSgqVK9/QD5WAXpcOqoIOU6b5DQKBTg7eplZ3YGyc/bBxwymd2pl8/Mkm1OKrR
1xKXJYW2SwKTiMh5t00ZfQ+HgJ12sSL13P39cJC/mjoNS4FgIREIri6Hg+G3uRqW7bzVMS7FZNYc
vfWblI66t+vs1qmPk6ts4ivzWK9b52M9Xnluuc3X2Sa/hY5zZpmUv1qtoEaY/Cb8eYgMfl49qszT
srCefmz2wIFfzQWc8t1zxqvyotmKl+iLV/6qj9n4SVc4sy7Fm98/E7yDv36FSGTwAGpzVjpy459/
gz42cgXNaYS85J+Cqd2GhXQFjQpO/6R9x2aygWpxAH1hxyX6eRIUy+g+9vUrcL0XI/EmFV0aKjQG
FIewZssla3bWPhgo3Muxv1ZhF9SjfmdAfo0N1dHV4kEoACr5IHKJ67u02v41yYw9gZi3tCPWdCb3
Bh5rxVCwuesXxDC6NITXVaqSMQUCUIiVPeTSQwu+zoKZAeNxpRrePRVSmmzKroIgaMe8UxkIEvQh
i0Znegoj4S5pe/xKQHNFUKXdXK8UMQDK6iHrCPFodYKppnZ6JF3sKIfiDg6goxj+d2iWt0WluLnH
qbu588Ontulsb8Yf6xHcBlozAkl+tSAcS9xtVnBXygS3JDkKgksJFiSWLygj6j6ulNeq9OqTbw0H
cyTtyVeUgxb2e3Pi0kOzkkNl26jNBqH5KgHLawQYcOPXWFChYACIN2Q+ymrTN/FFUevOpJFIRQUY
m4yqPCWZipMNrPgurb1rK87v81R3lboFReqVfO5xsY9C2gNwkB7JGkJOlOTXZoqhq9Hux4nuqS61
xLRYMbmEaXkjNmHoEFqcOVmlfMu9Zq94MjmSlBPaemWNxJDoxGVrOvlQgUyDJCEvt43qp1mZA+Jt
XbT3kv7Q+Rp+R8WWs4KclWonEKfXRvRUCkU+VilurKC8iiLVMerxnVr2lVGp77mi4TcUvntFTSM9
tO4Is4ES7z+fGf/LDRy+bc2kQyBKCvvyX6pE5iCCPgEf6Vi3+mZ08315EThAEDfp27xhzFbnPvpf
thxcURclGdKohOYenP/PH1zgm5bsyTV9Lqz68NVXo25dlv0dw0dHzUIJyQ4lBBtA+OukPDPlLHXC
YCK5OgpSHN1wDvCt/3z1OG21vpMxmsJbeSbBjnhXEtlXr1Fil7vxjhZY60znVsV5Hvtf7J3JcuNK
tmV/pazmSEPfTAmCrUhKohRSaAILKSLQ9z2+vhaU772UIJpYmTWtHOQkrsmJxuHu5+y918eTz2xQ
Y7a5oySRCBVhMcuYPUeFoZAMQTu5p3ftCM706htL72H8IW+aJ8CFV57wtKn5bvDZB65uCNM3p8Hr
ZfOXbOHluKmfIGazv1uXtry/ega58Ep9vMXGbE/X6EbZEtMzDRgdwfQQU72SFtkf7K1k9hvdEkDz
iWbj99d5eVTKO5xD8MLM1a2QvJBTRYwaomqtjF9y/fSfDGApWAFlLN7zqhjhvloyVgMPcdwbFGt6
sO/fj/Cl8P7+nihcAf+TSYGZHuWH01TT6INFqhK7J0q2JOQEjnvr3vBCsiz36HNz29rKByQd/9E7
gv0FlSc2ImbH54GtrhyTsZXZGeyiY7CRNpH9pp96B7wQG5Frp46Lj+pfo80rIAMRVNZYMFqo/Gmx
o+Tq8cqNnC/q3EiWcsrehqqqKDRmN1JgyyGWdTEsIfDsKYQv6W8CUCUlNXyuOGK0g7zyQ+9koLiK
ihsPoWYljvd09s9WpCxIhPnnHf7/+uf/jcb4w8P5ooB+aMqoetc/27+Ct6z6X9sqRg1dfZJBT3/i
v4TQhvSPaTOGTeSfCQ9T5fS/Mx7kf6CDNiVTF+mLafwX/yOElqV/WDoEXkvEcKlQXuIP/pcQmn/C
cAKcmFqMKfNl0P4dJfS8Uoqe1mKttBSRjBxervlu3S0KYpoCwNICSbHN+OAZoJaa2ibdDr1MtQag
sRjLh7HYdEW8SYOHviTBuHtDabTUhfZRUR6ayt0Go7ehfb1wLVLUxz9F+0Pxr9YUprf8w5f/y2+d
fYiFhmghKQN0Je7Y7RsrbxfZRPMerZ1nU9W+up+fF2+/DDibdtwuLYsLBkSo9Ab5ECLNSl82y7Za
eXayTO1rnoavrtPpcZAvzMMg4l+df7hUy5LapOog0i1DVBp/62f/YSoLEcCtL6eDbrftTuMuPLpv
zPQlN9z+8Dbf/vNufpStX77mf/2C+cfMRFFYFFZrOEmCbZ3KTU2nv9Mf+upBdTd1rS9beNc+qQ8l
usJwnZCl/p/8BN5uVUE0TM99tsL3VRaVHlJMRyt38CAJtzDsbCQLtOqR/dXVD7SrTyOZsYKKL0o/
IGskBaCrrpzBZ7uc96cvKTLp6DStsWxO1YgPq5dY6rQG9ZGpEYurwiQeDg1UGlLYIDg3YgNy5bKv
jTctAh/HE2QCeGXGq1ek7joAzJBcvRD9sMu27VoIFxiFFu3BW1575tOFzOcVB3bTYNuMCn8uSx9K
FzparBmOWvwektcOOIt6/v7ipgX3uyFm1yYEZNBmnm44VvVsZeI6AVRViOABG+i81R+V0GFgBKvv
B30vMn4ZVVMUERuKIWLD+HxHRykWo7ExDKdssWhX2MRR1C2UoX6J1QDeIBv1qnwpxsbpU9Mhq26b
xqcqflLKYs3BC6EOaQ1awDkVNEH24HYPfa/+EEZNhtHKIbBqRmPhZ2QdV/XU7auSN3XgQGTqhD2o
j239NkqQuTGMpyiBenVlku0oSqUTh8lWHJ5qHRlsv5PganPWMvdl66HwlpT7bihvxTECYzO2p1EQ
XkSjP6RC/kvw/btONTeqOjoRNOkWFkQTeWeoUn8Djf5frV4zyF38JiHflwwOMlN6xPRsP7yXQVeP
GQRxwynM8dgVkROZLylWlNisHR8WI3qrReerVFz8Ux6g7yurTdslp7DwtmGpciLxHoygvotCyynk
+wiFU5gnV571vBj0Plvp1SuKqvCgMWV+/pVklHnYkfhWF3JuFzW4F0RwlVxtdCXlC5ItmujW8kQ0
59kxL4lFkf9K48CJ/S0h8zyRXlRkzSI5PH15zrgKqR52VU3MsUy7sOr3cdA8tsSrtoW78qjVD9dM
lpemPykLEkVS0/ha3PQtNRIqqTEcNzpL3W+pPpDIKI7vgJtrX9jZjvWfN+vDWLPpGLdqUmmEvjnt
m7grt8rGX1o2wlrj0DryUtzQ43n9fi7OdSnvQxJOxeqG9YVgq9lcDDsgoSriHkcBtbzq1up6clpW
dvLHwvoSaY7H3jy/aq/Wpk3B/BuA0YdSGDsqlFyzt1eSepBiGuN6fblqwlMB80QO+IiPwaYZsCUG
b2WfLVvSnaL8UQpJ6ZFuSlXfmdWL2yeORvMwKKVNi36RgsZNR/j2KLr9SuweFV8h/mVNVKwdIK0P
fGs9dubG7YCrEgbRGFCw5MTRxUdlFPfykNrNWJEVXPkCYeBGuOhEONK+fDBzSOV9/HdEFxvwJcGm
vYAXFS80ncD8rt/rCZpBUEOvkPM2V57MhZfhPSiO4wWhYl9MUa0OObvpdCKdiOfJxs3o5bvUypvp
J558MAB1IQPX22tA5rxgr3qvYqX+8Phmff9DlKlsMHtU/BA0DbrOivvFHhUMpEiHpQTFKY8wydzl
qfJXipo71udxWYQRGyILlbUEHct0d0V9MJsHMo2fiqp+kmRv3/bKfVT392T13LbegJnsnGfNfTRY
L2NucTO9/L5O0p9VgjYa/WYIFU6VARkYKyA5yZXLmZ9+pzf+0+XMJlnV6H7f9VyOfDDO7johyKQQ
NnCTCNFQMF1Nm9Z4TcP8an3m4o1k56RzVmRdn7/zhceyqjSj6xAGbEeKvs6tzA4CQGGidg6lhzD3
7yyj2aNnvVL9v/Qu0Q5XCHy1yPic75ncUshCMqsEJ9EfQvFl0K/I2y5sVcgE+dffn91TQQQCFkb8
fd/cwqwux5MeXTOEX/hikE5KVCinIelr8cD0Mp9jkeYSYaktR8V0FBXMAF1uvXI6ZbBxrywMdKmN
iFvlVbL+fD8NLqwDMlHE9NqxoX71yylBrmaSTm6+X5GukYho8ZHrWn+DAEHYlbl/6XZ+HGu6FR+W
dkmNPC0pO0r5GZSBPEdI565IN7o2FS6PQ2VWUYhb+XKs6fJOJne9dZ0MviHsQ0V7rrRqaXXjUiX+
Lc7+iORIl822tm5EqV+FQ7vPm7ceW9b3N/fKD5mfbkh+k/Ja4ObWkm437m+RQNSqWH8/yKUzlCxr
Os5+PmbSe3jjx9uq438ZtIY3p1Z7glNfCRjApVg7LYGEYbwbGn2li1TcAnYb1al2j1UtXTtNXHqL
P/yGeY02LwxIZ4RGOU1SArXQnSD+bSo9ic9vlSEA8Fl15i7oO6bRMXG7K9uxi99yLLa8w7zCXyMy
0iyWXBqnltMDfrclIykOUt89qVnz0MKpxUxBefPA1vklVPotiEeM2NKzRXzYQu6abtkY0VqXBhtM
I1mTxYNcFlvLDPwFiGFWxXzjacNjkVVnKakfgJb8UGmLmK169JUWpFboX7mfl2alMm1QUNwRgDE/
k5pV5hljy/W43X1BrRl+ELL6HwZK/y6/pu6ZvmLzhfDjYLNpmUWurFgNdDs2qVnvRPlL6d+lwpXJ
L4uXLooVgnM2Zvyv/cqoUEs5qCQeUiA+hkJ+gOD2Z2whcQmZ9mhNFIJxRHnfV0+ceQBfjKJ5Ii00
W0DD3oPRcu0SIgdbFYpCYWcuJTddm2O47WX9TEHT6ayXLI0eVQtyb1fRQ1LtUB5MR40qc200Ho3Q
eMRPjjiuSH978TYqpX0lZngrPf3cjLfguLcu0YTt2OHSChyYpzdNWv+ppP5s1lRijG4VkT4v9vI6
xuGaacGPPs3pumYSRIvBEcPXzN1WUGZ0906uzQ09dZRSEm3zxoVWqnU1vcTxJgnwexd6smzjLnfU
hKTFqFU2mcGv9mGgp8rSE6xlKaCzUozRjvSbtH3pFXkZunKy0BOSfw19KVfpOvdwgajYz0YaAy43
wRh3sdxtR41oy3CknFbuS5ARIrmYOGRsQ27Ok91CIAFQBSUJwV5dCZDZAmGiLZxC7bVr3K1XKfsg
B7GRgw8cf4UlCIuCLlxUYuKM2EpiaDIJ8o/v8sDCqjTgJ8EaVHSgS9OjjKxYbyu40kkprAvVuFWH
6Ayl9y0ZMc/WomdnDeYLiHMhWD6kBT+6LL2D8/vk6iFgYOvUN+ZTPWJT40/i3TTSYyA3PwZ8z6ta
aIgv6YZnzSIPzovk3xKrf4ZaA5Op8pprbkYsjXZURcxog45DURJ97pqk7UvXAOQg6c+tlKwSuXrJ
487dVIbrdEV7ErvwAbYz1l1aLb6IX7QuNcL3OyjFMfS7zHAJ9ySz3O4b7dBUEsmK4SlxVSg/1Tb2
Oaul7b3aD8+10d+Nin9UVbqBpG0WtXno4hJzlHWE6bZOAw8eIKmSZb2r9ODQYozshTIngMfah0q1
yqyenWhzV2blD1+XfkpdfIuyf1UpdL4VA/NsNPQJ7MNmRyv9p2nE4aqovSu7k0sbrI9TdiYX08O6
xRI3pTd5lBIwkwmYkq8sX+9ujPn3h4gyCs/IK1jBZme1BtZUFwwlUBbgM4J2GMWjqLdnC5h70Xl3
hdXYsoufU3sqYID3Iihq3mtFhYSsx6su6dYad1kaKtsPY2CKAYmW0iEnUnRssKsHz7EGfysqnoyu
27dairEVUqNtKelTnograAGGLbbd2oXQyYOq74ZGQbFkmG90fu0J/GboT4pUnALPtQXJH3kFqClh
nO9qTJVxP960vUSogEaSryfBJha3lj8+KRCGJKzW7+jTNlvWPlZiJVl6ubcvrXir62/i8DzJxTT4
Thz7hLOB49bU8At68nOR5MvaLYuFSdKAYAjroYkdQfJQkmlEhBFDQBTvMfI1u8jRsabKVojafdEX
5OYKpxx8uWbgigy8G8SbawHsY2OlqzLTqagn2VHp1T8+ogxqw/RxN4H6R3DfTJD1ngaYh7RQxVeR
DHA5dbxVZQ4PxrWTw4Uy3bRnmPp2hKMY81UOjEzF5lNh74lcTqvhFRdkrHa/YY0sw3HdWU9j+/P7
t+3SjgxLPaUbwnoIZZn+/cMW1KfYW4noIpzUeAsM4t7PPvWY78eQplnx5YU2OFealIZod8wGybCO
CG3Oti8QQ6aMoP30NMSs9bCQWuS6kYSQK14OKiuDRXC1NzxEAxa/HB+6/reWdkb6GuTQEvzwPzjP
aAaRN8AWptj5Wal74EwhWAmGxEaChVe9VMIrAtwrl69P83V++QbeB2Yyu7EvBd7WLGoJLgabFwNq
FKXXNLbuK2S8FbAdVa4wnBfFm1xIt3HCP6T0gArQBCnHbqXw9pG0gTa3LMNfAonAOMQPKZhWy3sz
08J2Meh6tcQHHZidpG0CLbVTC4ZHm8QLpWscwcO5W2pOUOR3FUZIeA9rSaQN3GHMRZxYBEAsrRwO
c+AEzanhP22DU4J0wrR2rt5hiO3trFKWgZo6an4OmOGUahdieSfk+Q6OuFMn8W3fUZdJpC0BApus
fqg0srIDAgmuvEmXXtepT6ZIFJMQXszeJFlJ6s5qYeFMEkRvn2waULJPgFTwV5FHvVUeVWLRrgWB
XpqXpK/RHOI0z//PRm0Ujqu5B1iKDOGFbKWbAArSKD6MSoXcRL3vR32rCML5+4t9z3efvzcc2fgU
ICwxWAs+z820CYOw0llsWhV0p3vXsN+Io5dW3bjh2Y+rpzDfBEmW2kXEWwBJGWvsSMZGHXSnctum
AMviEg9z3wQrPTMpehR/JzyL7PrbxGv2DfA5ocR529xLKQEDabMyy45H678AYAUSQ4md/Pbvr+rS
EzTZ8YqyxsaXlL3PFyUoA57jvneduA8PaldtDCZFbDRXDgwXh0FawWyT0JO/16s/ftdCxcoVEXhy
69+rbmF33ZG8mu8v5VJRFV0F/eH3VhlehM/X0jW5EoAecSGiPwpC8th7+tHCHS+I2ULDFCcVR5WA
b9JrXjREoO6gs/sqKQVFzOZ0Q1vkylVfelE//qDZ9qR0y1x1RWpe3tFD/Fnuu5XkqPtrOv0LBySF
MpCMGoIzJkX/z9dd1qZrlhVMPrGUHL8DmKWUjlEn7KevDXXhitBbTCd5cArcpOnfPzxHL+1jWs6U
SISSLIr00YPIZxdp+zPtU1zR7k6rQUvV5J18/2wvbPQYF4ASR05jKmB/HpdcAklBAWg6cgvEtryp
mqfvB7h8Yf8aYHZhEerROkwYQF17G2UTodNVV+W62Xw/zPsXcfYR+Xgh5kwsluR9P0A5peSyFG1W
OTLnqe4C8SWTZkko+ALX6H22rUlYzX+MjrypxEXwG0I5qurltQb7lbs6V8dWZhKMBYkxTgI2r9Hu
2c79vz03U/783Ny+z00kHXxewvs0fZ7YYt/f0EuT/tMNnb38elgQARIJptOulBXRWWG4ak8AmLO1
umydBP5O6ZSPZPkH52ud4qtjT/f3w2yoS0iQauZbjgEwz7cHx1qBprLTTcfxJ141b/oChNk6Xl9z
GF74nH666NkKqAKJUwhr4C0SSjqp68oij0r4e+XWXpkT5vTd+XB5jGAmmcjDk3XOLgMmMyV1eqtZ
ywPIDbneCZK6Uf12FyO0KtyzKJLUgM42y4hh6ogIKyFVT5wmub+Jsmtlofce2XdTafa5rxMlkbqU
u98M4U614nuDpIaxBARmBe2dNfxNIuMn0ekPbpMdJ74PFrVN7Adbt/+FnGOj5OzN2Ow2NdWMQVz1
tbVHvLd243QTc0ozVWMzEsbgEYwSDC3wWeTPwbDS4xOQwe0YJ+smVp1cUhwCon4P6sQ1jdH2twSQ
KIpnmxm4PNPMD36pbNza22h1u0vCeK1xVg9ibAtpuYzL+7T50QknvVrD2bo2PaYJ9vUmobhieWCT
Nm9BDIKp9XLM98Y91FtrH935q4jsZnWFClq4qhF6/3NfhlNllCqypBEJPJuNQa7ETTiV0KWMNn+e
25GZnkeNgAGT8A3vNhibAvIp8SQpJ0ci5Z0GvYCmJvtgjG6Tyb7RuqcAlsWgc6ymkuEn9Z0ooLyv
s+dkDO/kTj3BR4xIqYrkdAuTZuO54Qnw/F7qnwrLtEUzulVBnIcjGC+xIWHDD89a492WRgyziqQM
qLWBHNsqyNISFpxRXAuMnPvLpm4XvAdUaWypKPzOlUu+Smw2+1TKNvbkfJIWVHL/ma+QLaPTNYfv
xe+4Pu1L2YlbqJ8/T9ShzzO18+lZukEOwexP12bXTmaXFAXsqydhHB3Aaf3/PIaiDpBMO4U+0MQm
YVs7JMbDKEs3Sm7SRoZOnxKUFmhQbVrKhhPf3ckb60YTijtTpzA4SseK5KB4UB857O89RVuFsrlN
a+Ukpf3Os4a1gAdBR2kyDuMp0IOzPsoHSYlORY0OP3pMI+i4nbCNqdgPQE8NSnVQofb09uy0bR/k
sb4RYiA/47kL6qMSW0u9pX1caW9jm760Fmxh9c5QyGmuYzJqrGRhBjn0JZbflmJVGQDRSfIHq1N3
BlhlAEX178iDQwd7IQCovmgTsVroQBQHhajDVIcpW1YU7aRNQ0ycEA93bd0fgzJ+9mvdkYUBLg/4
kyRXCNHXpFcXvk1RZPCZSmKO1XM0vEFzY+ntD6VebeQ8Ww4au/3cboYCAqPb2WmekUqIab1ul0Wg
8tITSeafm/wNIrjDq7/WxPJmHHRbQ0vQtdpSTcI7ydu68q7n6juLSEsxWqdiTpEpuRst4Tj62pmM
1mOeFeekqqcWc7zsw9u4G+Cweuu0hlEN9wc+K8hs2/CJCNH4J3PcIY86ifVw54bTPDYgu5Co2LrW
SEWwm5BOfOpUuKwkV2FaljPfLgrXqT2VvCWZKuVNENyEMr6WOrmNq+xsZQPJNT+VQd2GifW3rMln
m9LAEu3sm9oiF3FPk15UZdJjHQ7pCj+R04+PpkxINBhoGkt3puG9IhLcp6a5jlIfqz2xVwU5zxO7
+BQrhbDuJLp4WWPsKiEUlzWIzbpLwl2WGWySa/FVC1OH0igv3quYeM9S0OcLpU1v/HBLmv8hiX7H
8p+h6ZwGKusgbIMyWhkxLsNRIy7yVhj+FAE6vMwpxgKzGfjh7nfU8XaAhwihCbfCLitg+mVY0WLo
vFVanMcmW3uaj/onXIfV4MRQ6ujz51NRcTlC8egq89iDF8p097bTCKHMH3JsKJ4U7YyQ+C2vWWgS
PNzhdykUqyInw6z1X4R8zYu9T5Qn0kFuogIbS/SrKO+Q061RaiyEALWFBtRSdDK5XiaZusrCXwl7
6iCpiQ0ttGfDr39aXn+MwSsKOkVD31trhYyCAMeW3myF/JyRSluob11U7uIo31Nqf2oL4Q/FzUcA
VzZLxk1e/sjl0BZkfWkF6W0R8MMqjMrJ+KhF6jb1vAd6BY6u1W8RnwwhCm8lbqfPPjdummWo6YdA
5BDT64Vjxtq6UiosPSCqopXQKbvKzG0pQwaS9SclfRBj5F4N/C6/E1dAcBd5uFcV0seoFjagX13T
WynaA1l/UNvLSsYH5K+HXj/32nguveF+GIi/TIF79YWQUl2V972rbiM9WJIVu0q4j0X03FXSy6BZ
B20g1FGjHpaOt6PbLjqFELCeCk9o3aIr3NZG9FSMUNtkz5G1cN8N7p0oezccfXl++TLEoL7kDbxp
6vqnFxb3ikuDz/fA/xbkToXRcyHE69KTdqELBy1U19PXPRFGDgMUBxU/vdUC4KgFlO2aoqRVZafa
VB974a2D3oY6P1kqXrErBukpLr0nvQyPoQAHrlHWZtIt21C77VT3pPQtAZY+qa0WoLrXAbSTIXYP
eiz8aQN4AarqAKrKqELHOm2uQHfpbpGd5hqH2gt/ZFq39pTsqPnjLdXMVakTp6WQvyno+8jKfusk
AZR+tbGMxz5ukK62SFlqwdgKDdHO1ktSdG9mjPyEqK+IjUGu7IllWnqKuhi7cTtOnZWCjeNQdPvC
azZ67W70jq9vIx5Gzf/tyu4WLd0irHDbZegVu5SIV2PRYy7z+2FPgbIUekrxMqQ4tG5FsFStcqUM
seMNFL7Dlz6nUWSZNZLBZBuZD7JnMkM5NBBYV2CaDlEb5FM6YJmfRSndqNZzWLh72ZyEfeqd4IXP
QfWWGuVdncrLppUIr3xtk+Lsp8JW8WH2hT1haBBKif2jpfWzjVl5QoI/jVRcCi1bR6VxPJE9WUw4
ZuMzGekN9NBg098SDXLqGYuRkkaRqNwGymtd8dNVohupjx6nhlfpZquq/kUDYue7j3pMkvZYLAdi
BP3W5GQ+MOEBz5H3l+vnFAOfV/srxRIcTIVLT1aeGilaQtcD3Udea5Bv+aDDHysOQfoY5c9VYC58
OVqMAwEhI9EOBdPi0HrqMhmUpSSSoBqOu5TIcBJl/jBTx0TZBJaychPlPjRS4dp+dqpHzTeYmNpI
9FCVqXQ9O3KBr22sWqYZ7KVg2zz9lGhEB2r0CXXlKI/9phizk1oMx8Y4lJb476Iu2NZ9HH127upG
wyChldFD81VozhXYuytnrgu1+U8jzM5czALCSxNGaNti0RbG3hNVDGVe40R4D2KFzYIkLMvOczSd
N1hXFjmbe4iFeuYvkgZVQyKfy07/oQrCtV3t+671081XJZE97WS9waD6RUmVVhiMjMDzVmidFnUu
OGb9IgBslPgEiWF7UKE9Wk1Cb/o9I5pKt4I+ISOA1E3icRPVia1U9bqeorGs0TZjGtGWXztF7W6x
zBJLoC8K67foHQNvvDc1E6Yf0ciqcEC2uNJYKHN284WhL0TxV96+dP6vxvxb1cneK8tFBOPOSyNy
43NHJmLPkDxOV+beA0rf88aqULZRolzJqLO+yAY+3xRrVtFhz6j2pInyRpbZW9iED9hWY8dlD7us
hQykdQubuFSqh6DT7JoNESnBj27L1SYpKcLuBnDQNnfzA+p6kJQiR+adiPpbCtu9Vpm2rMcsZiZi
axwW44tPVkUjFrZSn2qwgLHJH81vxkIjKLFbJJxwxp96dKyLEaCzdwh8DXHnOSQd2pA0/HnFoe05
+hBcYmoCYaLBgpSGX1YhI3qdzoTKX0XYekLfL1rDDxHIPPjytup2U1/Sr71VTgx+Sn2lLn90bDnG
rtmoHOEK+VbUf8uxvxCIoGltr+er04OdSERnrLJ1NmUvI7crQJUZuWtjVd+Go2wLVQ6WKVpTdj+J
Fm7NDj945RmrUSBEteqPik80daWs3ahHTtou/NhwfLjv8cBGRBKd7+ffl5PU7GHOyuHkYuWpoNYk
hALjk0iYlK5N8EsHcppusGoR4StY9T+fo+o06UWNLjonw8K0oW2tWfnPAB8Vu55iAa6Md6lS9GG4
ufCpacWRwHmGi2I284KwKVndZLBx39+3Sz1FZOaUhhUcIvi4ZrMgNQvZ6ojGdYq//gNHGnfXrbuD
5ySUNGsnPCY/uxv3NCzr9bU0xS+PbPomfxh59sgKSWi1DC26w94JGG7nZNc0kNM399Nn732Eif07
HbHRBH9+ZIlUioA4kEC60ktcyvZglTshJ0grGK/dxi8fk9lQs1O22ZQDnwmi9rWTu57ggsFBWiZH
DUl6ZAcNoYWeTQe9kK47ty++Kegs//sqZ6UbLRZboxy4j3BTjyPrjDMlprhLdzWckhvjr0xw07Vn
d23M2Wreap5v+QaXK5UQ41lFlOJJjYYrc2CeRPFejWFJ+p9Lm37Gh0Jm2ikkJ4k8QI/97dlci47x
1G4JzTUW2VF1gh3p3nZKcvQDESPlD3nBNvtqbWxujf/yK2ZLu0HFL3dDRHPDbtI/95ua4FRth9J+
ea1Nc3k60pPVwbcbU8dtdsWJrueJy8OkaKGdUJetpL3Fgfg8NO94DWMtT0Hojobq2nXMa8T1izOG
UhSIX+g26lxhYAhpXzecW7G/p8eRNooqrKz2Zy8lVx7txcn/YTs4e2nFYlClmA0CHYyzqT0M0rVI
gS8DUDUlzwDbNCYU44t41dKEIWoE9mMaGckW8d6a/+f7T+elETAUGRTucBV9aSv3tTKUGoozgojh
TRQ3avP7+wGkLwJ4xEtUIdGeylPe47z5WsVKHiuD662CxlrLhGqYeBraPj/oI3mJmrY21OCmFt5i
6vXfD/2lg6BCDJXox0L9IVh3HiCWadmgd1rgr8Kt6DSsdMp66qr9+17Y2Tiz9mA3aEVsNah4lZNo
Cwv/+R2wC5BN+Jvu/i9S/uYLwmy42RpuxFojWy3DmV5nN/Ixsl6/v2/vdfJPS87nEeaBYVEomH1e
M4K6Jnrbbs/pqd7UDuHZ6+KncLUR+GXZmQ03W+HkzEOgFzGcNZDGLvoKEfLdShu8J0wdSyu5Rji6
en2zdc4wmkjv4shfGSzYnn9qUcdZJZDtSfSQ/RyBFPfJTeJpjujWFFiHVayGy+9v8pfFZ7popFZE
PaPSRfH7+Rsplg2qR4+LxmW60EA2pOmT32pXvlCXZh/sXhrXBhho1Cqzz35BwA4lcoapW+0mVUlq
zys7y6p95QWOqJ/9ssAsWHNa6Lwr24mvls/pEj+MPbvERu6aPlKYf+pgvYVFsRq7Xgcury5kcsRV
+dA0t20C+yRH5CchBfZldSWa6RLKeL40KtzVgya+Uc7yl17ZxGsl8w5KLu45ZduKesYwsomsZKWV
G0H0JmULhk2EOMd7dZE34dqQkMjkxkODHFV1e4Du/bbjWG7LiQb2WhYeBsFfVJ2wLJr0F2aWRTb+
NqdkI2OX4CvuYlKEIppXox5hWTPEZSyFvyUpCDZwkCJbFCmmxnW5wgdNv45Cc/z0/UsiXfqE4a7G
6Ml9pOk6v4VtCdtA9b2VobePfiSuC6te5UG1FA36ARQd0/pHq40LOW5XJQQHsUi3cXOStI6DnmZr
g7CuOaMZ4asKL/37H3fpDdY4kiMWFFEHz4VQrWkS6tlLLE6UzEey8Ts12lrFtcDLr7EIvEaaDMKc
SpmhY2b6PFM8lMKR2fYeX6MosPkcZQtiqx70P6AajgVt9sklqa0lTjDiJr3XyMBZskX+9w8zn3/H
+1T7sI8rfNUPqpKlUoLLQ6aPG65i9+9/cE/JoSAZHOesMt85WX4WhJIccK1oIEccyGGcL936yqKv
WF8KPe/X8q9xZp+FRhu6JtbZWODKpekiH7D0/yDM52WMBicq0xtDANnY3DMFbjxDMG0CJO8rmipF
W68UFT1u2KPRP1djthF0PKuD9+ab9aEZ7o3oD7xQZLaZbTb6we1htgR+uxJE+UwCFY2r4GdajpgA
gkawXQW0CcrcckjujcRf1F266sFYQE+gphbsYilfjIJvtyYnuZpGWH3Mk8RJMRVblb5uhHDlZwa4
FzLIC3oMlnsc2mTFXscWKwqOclg7OjmTHv9RIQDsrozUzi2YHrV8DEzpEJcK+meUtrZZi+W2kchM
wnURkbhhFmtlGM5xRfhZbPBZ0CcGTUxh28t/V32AYSFctqhYlkQGxcvSoyA6rsxg4EPFH80yz67A
tVI/8f0HQ6gfJKm+Sxr60qOFH7qhr2gZ+Y849FFE3+W1vvaL/Bc/CKrs2NYL0TVeI3MiBI/ptsuM
k1XHx6xob3thwNgqlfgJQUMN+kYU+3UUtjc4jTat9wcpuZP48h/N8OxYKI+SJcBM4i4ZyTIYX8Fh
4N40lypGh6yJKBSlNnLNJynVfkIQc7zYQoxLNUQNAZOhLHAUPAOaHt+EoudAFnUkemxFnm28RPyj
0m+vIKu0Lr3K+lceBK9Zp696HPxCqC99P362ytfJLjAG9KPkn6EhrdVYe1FzYhDlnKpVsqhCZaGp
8TJHmNj0xaFJ7hOedsVXO6kb1A6mY4YD1pJuS29tYTbFwXA1knbbgyEgb0fL1MnVOi/eQAreJfyU
Og1sDni7vvIcCJM0q/TbPsvPUaqsfFUCiKMhIRNGvL6wXgbJWrOlWhi1YEPwdfq4eE3cHtPmWUVO
pifPQm8s3Pb34JKuFQpwyZFOCnSkMOjoqvl/2Duv5cqxLD2/y9xjBG8UkiIEexwPvUneIGiS8N7j
6fUhpzWdxWIkZ0a3iuio6EpWEgcHG3uv9a/f7CEyXUlN5VWbLcYsXKJaOsrxciG1VmMvdewhWbrS
125X9FGQxQBimpj5UabchHCGgMBvO3hYYpM4obG8leO6GcHNdxasdtpyX0Rb6+iN4Ri9SApT9CFL
kGFS4UEV1jcglh8mYHiL/gL3LHfNFVcTXmVrORiN6BRLx9ykIApHOE6VvJPN1IfO5gMiODnufzVp
MWSjJOkuxHlhaatbRRFOy6RfaphxzxGJjFrtLltEIUdKgzt3WJG4IS/7Wpf9GoPLvltR5ciHIp6d
Pit3dSfYudTYYrVi4XfRTPAQsvm8AoUWhRSIauoUrJp8+RhQF9TxwgsUUwRFuyLWjypjq065q5X2
zhirp04pTnKh30Nbe+qs4lZohn3cwNUnXKfSil1OIZMRXSXVq71gi59DQi4wWqq7ymE3ecq6J2lO
mIv2Lp4O+7zBqHDCT5Fao58g83eCYzRsDqghEP37KzaMNZaFcv9Rq+9JnT/IuXLCfucggnLiUGLr
IyFYPLyBnmztGfAMMxx9TA6TitlXGpim/paaPCrmywWKqrW7MUILVkK2kyPRXq35VdUIXRT4hno9
JiMJnU9fO6EgecOkEVj401DyQ6YANza5TzZjLMn2jHoJI113EarrcW69sTAvSILe5X16JoPxsm6u
B2BV3Bvht1pGYJUmivc1Fp2K0XKqt/upH4NRQMMu4MRH9Mw4Lr6cdtcE/V3mnXixBTtXaGnzRvPW
FuaCPrtxZ0JgYx+CS3wzQ/yy4ZydBnFF29N/U0980YqqFvC+ZIDyW5r26UyaWp2U+WWJ/C49sK87
yWR9U3Nvv+FzX/P7FT5VU2kqmUK+rpE/6kYg3SnqE/o4neyKPx/iXxbdv1/nU0MYj0I+WOHIpIIB
wiSbbgvY3odEqqUkPJKLeepaZpRLcmCsvP/m4ttN/OkmP5VLi5BnWjJKkb+m63VaD4fR/Kkm81kl
DrHhdJeEnVgvD+PyNgmEEKQEOpaScUolxBdG5c0a/CxD+eYr+bsGFUdGrGFFsAD+wf/+WsQJCnwC
a+bh1tboDeMHli5BJYy7RBHwZ8BOPmZMvsZM1MuzlZMLZsC7QX6C0XecuQZS5Ui/hiPtaOaDVSa2
5giTBEVrcCY5sgkG24FAXA047BY1M1UERVIUfrNA/+4i8Klq+rR+ykWqpVVkAsVGcDBiT8RGez1G
9wYwc3oeH9BIPKbX067affNMt4b08zPVfisLPy0oKc7LWlm4cOeZQftu1EQRCcRmcH43bnX5HTD6
dwLZpxv9tIYK0kaisUwhLSjarp9MfFCWi2TM90MHw6T8qdGMiQL+ODpbb3id6tX/41f9WRyu0+NM
4pxHvjlArK2qjzSh+cmKJ2MxL5pVCuq23QGYVXZZfBTjUy9zrBYTx758rEscuzLkoFN29+cHIX8B
Zv3ycSAifkOzPnOWR2tJTTE16Hls5icSnJj9EKAZq1QSi2uvOEUFGHnhypjwBiKYteDm/5WWHp3S
Jt1n1GF+tlpOmy40rJRXaUmHuzIiJXOODlFEEFb1kGL4S4USbv6x8vTNsFH5av/8/crbz3/rgCh/
l2VWtx26ZA+dileV7MxK+RH1YeaSWHkOI4RpYrPL2tA3hW1zEa4E6GVppNAt/yRyW9ipEoSG7EFX
0qtBbN9JdrM7FdJek19rhIjNhfJAgvB51slumy4m+vuwhwwXro7WD0c81u017Cmu5evR0L6xzPhs
4YqGgV7zt+/20xuuTfoQ1wM9HgS/AnA+8tQfuqtcD67iyLa8iy6/C2X+OzDPJTcLdezkQHmtz8Ie
MumyWZs5LDpv8XCYeqx3SNr3+m7qcRn78/r96gFuiDxmvJqF98/W0v/2AOc66+nnQXpm9M8rOuo0
uy5DdPvfbZXbBvF5w/r9Qp9WSmeMXV1JrJQsI/W0czr9lOdvEwprUf7Z62dBjL/ZI7ct8O9X3FR1
vJqbuu6vtzYgd6Go2tampeH2I+IUIjyZ0rtRNR4CtIu0tb55Hb6qV0zYCJKIgEn7m7FpohWcozNf
ZtVelaHhhJAD//y4vvoWf68jPt1TRTIxsD3IhyLmb8IouUJ30ZlJ0CeP5pA8jlLtzNJ/lmTCcvz9
mttd/7ZElH6QlcbgrozoqsO2y0ybbxbh38m8ny7xaRUKZG3mc0cZZnQE3UVM9IvymEzqG0PrJ2A/
A50zVhjrNYIfuFAV6cZPpakdMoT+khYfwsM4SS/QNZye9qEMCc9syq20deaiuFya5AWxkuWuuIvN
KXaFYou3uO7/+dlsH/LTevtLQfMJQ56xa7eylmdThYiTeZugklby658vIn+xqv9ylU8rQJsyWPUR
X1UY1/dTI7y3euthX23XrfQy6sVhhYo6lwZMSiWB+0/O+Rpbbl/35xauyxqlO6Whh0+mB32FYNH2
nTemV6FEKI6MD5FWXU1r6StkNivtATbWIZHe/nwPX21wf7mHTyuqikaxjbbH3cAyddd9dU//FECC
tB7q4Lsd7turfVpcPVJ0CwbtVqONbnRsLkyXfTSQXUZ037yeX2wAf7mxT5vcqKZGH21bzrLOThc/
LN8OYr4oN/5yhU/H0dAtbVT23Mx04E3ZpX6/m3zhkB+6b976rw6+v1zpU4VJTItcNjFXCu+prsOg
9mHkeMK94AGGePIp87+bEn9xFnFFsiIsnYCGv802q77Yhp9cUVEeRPTJFi2LVBKlB1jz5xUob2/J
39/Vf7/UZxqKliZ5NafsaeJBeJrO1XPpJ89K6mivlmFnQefCyXe62/BIGNqjaPrya3n9vRP21zvG
Pz/FpxZIRDTVyj3LBathRxVuyvo91L6TKn7Ve+qbgaipiTLats90kXis036lq/LWBIv9UKepUoC0
YIqjFyi03m3U1N+87XQ4Un/+ntUvWs+/XPvTnthGclwaDc9RhFIdGtUFLVmki7alXK71U1tQNs/i
zmpSosGI2pWk4wIi0zTmidhZvJ8+amAJUb9UE8kfjMmrlfI+iWCdkK64irU3iPdAaDY0KZDHa6W+
NlKDwZJGdif8YtcIdUgVVUx6b6U9hPlEOuUwFAfSFTys7k6NjkZqlHCLwTVHFZorEeEe+Sjkaix2
Jq3On7+OL573X76NT3v3gPllhHqdwXd8IaiXOAcm49WfL/HVa/uXa3zaW8m3aHJla6sXvTvMVb7X
FuSG6YdORnwRW0/aUmJt1ZR2F/6IZewUsupaVPOdSCXxzUf57na3n/9WOMSqFQpKxcNXg0U+LMJt
6aZ+bdiQKk9pe+47f+OafD8O//o7YFgiY2hJTft5PpTCZxPzmvMFeUJYBDNOqA5Z6555IlQ66fbp
rnWm43fUNunL+/3nZT+Pg6xOVmZlu2zyEAbznfxTL73cL4LREQ0Mbm2hseNnUk7e//w9f1ERMGz7
97v9df799jWbpaEZbbWdpmvkqkJ9yhfLjRfI4g2n0LK0AXy074R8X5x0XBQ6D9YDX4TpVGkKw8OS
I2jd4a40zpUieX++rS+voBsiWDm0avNzY73MBs5GeIP4RoO3b+ToavLN6wjQ9PdjAEHcP6/xaXtK
8fZdYBbTlOha7TW64TaZYZdC6xWq5qhW5pkROJ34UsEUio3559gykVrX+cLCcgNkkr7CbwzG1+lt
Nwo3gma5Wn0fxc9GZl1g33WasRbOG7Je1g8S3ux8vJGE96QzXRRtIOY/uzC5jEzxql5qDE9TwsAm
x6x1X1UIT2Q646Bo/8mnew/zJxhx6ASTSzO1Lo1COK7V6KhttCNoDD1B6a9lt4v0F6mVPS4NT3m+
KAozdo06KS4nHJ7cNSlyt4xj/vqlMlmeSRi7hleQWip3TYpZvAmZVXkfoxxJWM6XINhJVe9VXCEW
Iz5OMd4+co0fp2C3MsyI5FWsT0uDYENsz1r/KBImmbUvqWbYDGFu1Cjd0xM5Yzt6MGLOWih9dLmJ
rmIlFKGHlTzNO0VHD5Qqvd0p6dMomNcYmu1DK97nVibD19VSLwy1xzmrEHKpXrZEuluYqhOx9ycd
tmdF/7JUK1Cmkj1L7UmeSFgb5fPcxRXRj/rTkKSKz3Re/jGv84eo1LoXy6NuI4KJmQCaexgPD0oX
XWpJfywt4WbSZNlhC7UT883ASbg2RuLscRcyb+VxYqzERduB4Bzpiuwkr8PSLkNwY6TTzprnfaPh
nySYaEaxYdv8NxazKbwYJzCxEHcqGtM0bl7ConhFY3SadWUv5/L1bF5hU/CsLeQmmnKgGuOdidxk
AVgfJHOnhUDFCxzlsQyYde1CTT8jYXKrtvMEIqub+jbtwuecnKF+fI1MAr4irExDyy5EyV+qh6jD
iEljrKMZqI7rbcK2XHbYj2XdycourTj1Sx7CMnSekYzBMCfeJK/HHNh9LeMLptCkrJk8foa4OK1H
c3maJ/F6MdGEKM1Rr+6VonDWON+pK4FNRoTtQ8xItjrWS7Iva8s1aTG0lYCtPNkLCA/jNTyH02PB
G1avN5EYHlfxIlZXJ5GuBkMNzPRyQfKi47E29T/mHDOAGc/eaq4JyoUWVHbkyuBf0uERpq3msY9O
Vr9vM+6irC5a8kwrHTFgKuoXvcrwTHtRqsdUCgMxa6/nJvH7NHcUIzx2S2N3UCUg+xzlqrmcxKyz
x0qUbEVv0cbFT4mcak6tzztIKW6H6qVHITOWd/iheLWWOzp0fk3QrtoBfVyC8V5obqJ/7UowM1tt
V7socEuR6jfYGEyMYkbdGlxLxHtGfDaEV8YzzLMbplTaYy2IdjkdUga5tdg9LxYCQUM8w2dzZEbD
iH/mqfBVKTwZ0UMXCWRTX/Waum+jtx59pdZ1TrYmFE8aymLxcZtPiX1jt+QChJHdx9OhUnf18BKl
k51zQCYiFs9FyX9EmRRPj3HFzHvk3ZG7zofN6TZTIMd3GFE2842YJPt5YmxBnWEL3YlUYUeKe5vA
s9csMgJRHA8pcVWyWe9hQ+AchwfhgHezcBBize+ziK2K70jvF0fPSMVOIfPHtT1ZO7XQnzOlxo7w
TGqcIzHi1zLFX9Gm//lg+QrL/suu/6kMM1uYlTHwsB9eZC/JrgmSICaxAnSWJNogDv58ue/Ose3n
vx3PJFTIs7lyxuD+opmP2RR+U2R/WXYQ/Qr4rEM9/0xqLNNKHaREjXyEbB3E/a54DrNvarkvb4KD
fvOiRCTwaw7y+02sqdylFZTNzbgtl+5mafzmqXzVkvF7/3mJT/3mOApCOdVcIt/3+3ovucNF7Ot3
kReTme1hKTX4OEi64Nj4RhV+dDs46Z7oO/e/8Lh++xifBh0QA0S5VfkYhoi/1lAelKr+5hJfVh0W
NHJY+tSnn/HdZlWGOElYf9OSBv3a7+rJcNJ6cUz9+dfN/P8goH/Ziu//9r/+x9v836Of1d9ygP53
GQ1Jnr/8nvuz/Y1/xP7o8r9asvzLQZp/ANiyA/wj9kdX/pVgH0pXhXQ6iGybs09ZtX38P/9FMv9V
szQZFwkG0rTRItXiP2J/+BEdtrV5jsGq1LCV+b8f7erfUIfu07//HvLCb/prWbpdl2QxCF/0/XgL
aZ9eBUkQC/zJOVOQ2yux0w+IHyTz1WRW2jyl87EMgwZMpop1JqUEyvWnaQwhUtyKHps6B98yV9AV
/KI49Fh/lebHzLlTWVe6EuAph+ZLyJ1YOhfKdWvuLfFBRbleQ6D0hN7JmhRUAD52oOGiSwKGk8he
FjpwkTpXzQln3OM1UMA13BkK0n8+WxhoxyqAoJI+Fdkum19ags0LT9QOSe0tO9NJPoBzRtc8cJ4X
gPH8ya67Ti9SZ7Rsq6TQcvrTZkvRBMVO5gftW/ICRvvLwmY45EEKCYZY6+ZGeDIkEu0WbwkmG7wG
g+jcbt8t/lYM4+cl2+W/JqGJQ+rk9eyoT+F++YH27C4/zs7qLXeNm91Vp9bTr4a3MPHm6lxFHkZV
Ux+kqLrnbXIH5Ye40okxjzgdzfcVGZjsJ9YJz9NcdJt7CvX1KLyagU6onumaGB+PcAyhQsuXdHtP
ixuaGEMyJPVXdT9lQaL4o3iS2p0WuUv0w3QGUtN3v9RWNA+Kixupph8E6x86DC3ZtwuSMifsA3hr
05vyMZ7Hj2FyunZHRAICLbc+J4qLA6rpTj7Muzu4Ozi8lbfRvfnQXKe+WhJlCmfag6TqWW49en0a
yCOs4iDvjsLP1elfQpqcJBCyC6s8iLMzdG9Eb7DBBpZ1lLKPbDkXAuwl3UbY526Sn4WK6Wa5H64b
x7opIJtz3OxNf5FOlTTb2ATylSfthRoHvXwtu3WQRode2sX5uRYJKlLhbJ2wEzDt6g6fqSJAzr7W
QQaZhdCeU9NiAHy/xpuyqBptE3RiQaVnx8KV8kwWdknhfqd2nt4iVve1Em9DKiEriHvyzduGzJPT
qjsqvnbOnARpfbPo+zTZJfgN75DoKT8TX/HaoPLT3eJWVwiRs6fk0gqWfXG5GQTW19IDqdPT6LTX
5U/1JOzR7h4bxSW/6la29uQ1Xnd3PUrR2V9yX6PdsJXr7lSdxvS2Vf3ScrMTcc7FXeTUDm+rq2Dy
4kpedTk/mLe639/LIWCAXbnp2XSjU6M4+lWFTBIf5Te80jwrhWLnjMyOfzYTQbircpaK01gDwV51
xKsLvEy/bYz/2H1+320+TZR+7TUKbnuEbGyhVp9Z580EWiBJAoO//bYcNzj5PyKJ+GVO+hvi+m/X
kTY/PB0DU/Mz3WPpGpz5ZXJHJ0e47XSMxorr6qI8ZoF2Fh6ov8jnnFxAeTe5TO/R+k+O/p0h36cq
5t8+A+6QSIBMJCCfh504tZL3OSWqW54kX0XxRHqGJzk/NoEVeWHfho9uheTf7hl6sq4SVIU4fPv5
b1UTdNFiGS2uR9ChfMCnYFPQIXW3ExJp35gf/+eD5LejQ/ntkttX8NsltZEp2bBdMt2v+g2y1Z3q
moM9ejhzrOt/5IqIqL64TfzoiHfjNEVu+fma2H81WtqgaA6IMixWhzFbxra6XkTVodyDRpQ/9ABO
bOcmN2DO8+aM5gOOLbzB63RbhF5seLV6tXpzAC/SlYPt/DoL7+nP1Mvu8pvGLw/9xRiIx80jajqM
rgxRudxCaniKmcN+yOtuS8RHiVdy5xPkuxq7RD9aoPrRvZDf5MtTMb0Xyks835G3zLlzM46Pce5W
Mmr1XZp6XXX1lI8L7kidLT128AELmwNyQseeVT+H6n1unyTxYfMFN8eHFVZfhejYCds9ODH+3Pkl
Dso4qEKGVAPNHV1tcLKeqt/t2nctOqZ4R4UZ1NDiMCTzZottqx0bVfUD34dI5SMV9OMnDXn9Wt4I
0YEjpMPtoNhlSLFszV1aX569zU3BmQpPji66hICCu0ws7YkxBd2ecND1Y2rs4Il7ZhlYKcbpjt6+
lqiqTcynEuKeJHT8VX0lWrez2tnzDHtnHOzFjJwQW521r2xB6iCQDC6Ur8y8NptDhkFMT2KyUxUX
ArubH2FZJEUOSPIgl46JvSzCJi12qjAAkhofemf+CU7WPpOBlQc4brPDfaCtj+ObdD1bP3RvdIfG
4TjMO5jKzuQkPMv+MJVn3Cfi9qmfDsp4NCS/OULu8EfhZVROgxQs2Q6WJo6kNueQPXeHrHFwTRPV
5/dwPtXVTSRAzPa62hn9+VIP2Gcm0K2CcFiC7z1EG6mrZo9hfNHjI45Rh7N2B7N+HJyhfli87saq
L5BU9MyfHesNZ10JepmEYyp/tPr6fevSGwfCjfxDd1K/2CXYQdvNMb4Y/ews7JpjS+RQ6ec/TXqT
5Kb4qF4shbRmO+4OkzfjquuyQHYN4IuHSBC0bHjU3NlfMV48qF7jJJXT8a5ofheYP+q7NLHXWy6N
18mddBtf47BD8UTcWXhfDK/ifJ9bh9Xa1crJGFCRTheQCSWCXLHNeDLekJUe8TsvZYi0wXSsvMUZ
T+EzJQhz0F3/Jvl03i2Uz5stAVYDdbtfHCUK5MkVbKz1ZcpLJ7/tZVfQblY3WXa8YLhhjWeB6PTa
FmJPLtw0vmmmk8yhht39LgRwxvqa9p0417F8S0YsBwHH0BLGJeynbpfvsQtJFJ5iUflgOsXNckFK
PJ7csngBnX5y0g6vd7f6kflEMtk9fN978MjSoSQlXFW+WX8sjVf5W1SsFN9g4XUfsoRGlzfX6RAF
pC9EXTeCN7ukvg7EA/QBIIrGasJIx4WdbThgX7mw75Y9zwZHE+19cEZRcsNst4z3cI/6J/G5IbIb
ozQeAdtKe4eheYRoUL5YjCOcN2Qf9ugvXlh6negR2q7Ul6bwqKePsxGQhFHgrbJZEfijccLAR8Pi
LfYZsC1OCyILkIdRuQPluRB/tA8kfxOvRdmSOnLLgmcb5eVNDFcliO8Dw6pSOCziXqdwL+3stcS6
j6BBisUETPcO/PQjuZnvDJHFh0YJZrtrvWGxkt4V5/p9RUORESnyA6OvanSxb2A9ARvOVFEPml/z
G481wdiFB515TE966WKrrrDL8oUYPuqI7BYDPVAcKdBFR7lNGmd8Gz4WD/IxQQaiZqPqjcAOa0cX
Tum2BSArm5PC0cWLqTyq5VVZMXIMX7KUMDH2LnjZuquW7+3TjBB/fDGMndn6EWwnAtGZDg6XlMmk
AODiLHsN6Ny1ytFp7CYdrwcbvvs5w7na1n8AFPHEkwbphxN+zIoTY4avHOSGoF3emeHMBu+0R+te
lflQvgK4P+IjhRUFCGVAesEDN9WfoMN72JcY+LpDNVHwN8EYmMrUlqB9P2ccOU4NUcE1jjC9xUO3
a33DDBS/v8K9ADeqKTvU1sWg+QSnPKjFbd254XoJuNpd8+AXT8caxmnT7TDQX/LEQxSCt1Wa3EAq
yzEj5IuDztqfQw0N7ClSd6aHo1eH0XbX2oJwoyhnXMAXf12upE0jcMgo9fXpuXejBKMR6ZJOL5td
s/TojlQILpPrmsmex4Lft4LThqvXDu8WgHEaObwDBkQ8b0pJAHBDnIdalZoaXrlrlZeKj41HLLoY
UxkCNogHTMsgRJc/sEzthpu8e9JnD3t98VlT6DWfU2DmZ7jqWEo6iu717qbuJlq+dSLTLfIDwQ0K
rpMnXC3N7NhxLjITMx0BWJJQx32DHx4oOUyVp6bh8NVSX9I+EFys6i4G+SHKFC8KP3f9GiZv65Ti
WVI9wgzJWGYdo7/QaWgvKsFD3l0tjng00A54FmXPkfRKkuwWb3ox853+AMswphm2lRMkUdWLf8Tv
9MHtXmT0zeEI5rtfze0Vyt8hO7xP5/gO9UV3XvfddX6LzdMPC0lFbWdeAuXoR+xqnlz5mWXnk0uz
13a+mVLg3/TZnVARxmoXYIus2AUqM1j0lWLdpdml0d2a9anJg9K8aSP6orMqXK2wUqqrud2RVsKa
EN45dTZsa/atN3ici1P23oIb5ZTgIrTnGNHIoSvCsyzddbo7eUa3m4DztSPVgzJtWwhxCwZ2f9bj
gFfT7RzuCfCYQ9u0bjFMZQTeOdLRZEzOEmldi3eBbXA0OXmWZ1BksX4fR1tidLTDIw1pAm5SwAPs
RCDiPY5M8C2ZNFS8s7hZBkJ8hGDb7Qv5R5TQnGde2QbFuAffYpjOoUZOXZcRmAMfy1FRPTicn24R
oLzIQ5eo9onCr3fSKdBJOiy9pvSKdZ9ML+kQGLmfoi8yoStUtoF/T3Oj7UhKAU8HLlD8eZ8OdJI1
xGc79Ce/2q832AcnJ1y2VQpfSgA6rfhBd8P94Otu/gCHDYPOH2tpx267IzwyhahLU8fznPxNNFif
J1/2hefibnDD2Btc1U/2RqCZTreXbfVIE+lgh+aXXuYKrrLPfEy0+pfsLuK0uzH3+XF6a3cEwdjz
Q/vCa+slsmu1yLfs9IY27wYzfNxYMfe3YybR7yKF40735SObJHrFiQPiMD3NHuZZnnABTsM6h3Uj
wEsR/c4v9tsPJgztXdnX/Ua2uztWhGMcCM0IwttuX3/Qwnvlh7xfzHugloAnelVwNFLROnyTg1M/
kj2HExouiqewhzR2Z4SPOSbPuZ0qtCpXqngFh800bVW5z0icjt2C9hToQXGq9GRx2uK/A6cYf39P
9hE/8nUPObMhH8RouY8OghIoMwkzI/kfObsbU5sOgnyVuiXxGkx6dNIOGI9EFTZCdoXBvITCxdGu
O/mDaUTrkrTQvc2v67XcecQLy5SeY3YYrbOhZL582yjnjCJ0NpE0HGYLMDVQJ09MHDzHFM1b8gMF
PIun6n3xZ+wykhpdEhH0Zj/DOMsd8CcX33xmUYZtYSm8M+2Mje9x+gmTniwgcZ8Y+xkLU4Y30GYc
1IfNNal9EnhM55V8jO4EaEA9DMO7X3fyj87VDvNuJLcBIyx74MiGsjsdFaIcbIETB43eXP00q4up
vlun+y68SHEF1Y6ALzViw1OU97bQ3vb9MV/fYvm1f61+bsS4XgoS41UGn5KBypIbY3ixKPoj5HAz
saCRyGhwuFfK96W8xNUuRN1jiEGcPhp0CAIeN5wh2mHzXEPFZTJfdlfz1grUk9hcCGJQqeVez55l
Yz+CthA/Ue7WqcBWkuWyFt4QHmZ865bLnsNbJCVTw6H2YsVf0O0d3R+u2ov6kPlEP56GS44I/DyA
btgu51frbN4Z/H5nLq+i+RbRkMzaVqRD+6Auv940pfbVE53JZkw93pi3K6ET6DjcHscTEhhpz8Ur
Xmme6HMx2lrldheWl4KLHC2netJdlgynw/PqEHe0734hCMwJyAKnoKbBTr1at80dg50D6Ns9wJQ/
Bluu4xzxyDyK0zi29StxX52Ms3k1TbZ2lHZsUa5yU+Oe7ElnLeDjzFsKXjDmB82ZRFeOvXZ2Sw+L
rMJd2Q/phmBT4ZiEybApfQxufiOBuC2OJnq8DO50m+yp2mtAU68hZMuTQyR59nKlNjsV3Cc9hI5x
Kp+rRyV1lwrPuNc12i8ZJpnHdj5A1aqDOgmx+MRykCiLxS3ojvfFIwPWIb3Bdnaj0TCw5hY/2BTs
ZYcEdSLNQ6do9uT4Jd7pbYD9FYatpnEtZeeoulbUu8xA6WpNzib7zQpnmCz6xNdMvAq3UBunhKZQ
YRZWgo9e58qPZX4cVE98Gx/YkVqwr4pwDy+ihlA8QztmRIGl+rGGw9n6KwCYuR+MYMRo68M09mV3
00gnFbs1y11oZrLbkt8dk1W+EtmIY7U9UORVbHGYjCn6EYNXDGVHcFj2Sl5Cf3pMLRthKugAR690
BMYmG3py5PJnJ91H7WMff8TdSyyM/Fd0t3ehfpNpP7X+tQUd19LHuPUtDrnY0aeAYrD4WTjN7Ccz
69WAnSOBKDgcWtiuOskPVSFNiNQttyYoKMeHNADkRGo/O/KTlezk6XbSd00E2wIyqXVM+sMA1Je/
9EQvi/j10wIdFr9/UKipjw18wo68ocN4CN8mY6fqr9JN/Tj5OSc4fgOIqHeQREYm3NW5bH3hAYTZ
GnwlRFp6BFiPRzoH3KuEPdaqfXaxkjg/7Ayscqag9azYCa0gBX/fLPCCVr6c61sjuSYyMlPdoccs
+GdX3S3mZai8122Oh9tuyjgHstPKy2w6ALBrMLiiS9qSa54HxR3M3QbfNo8c8FXrZdFrIYLergQS
R/Ix4zVWY5PpvrfW+BGDg5MGcKNf4gNlywPKl+3wm5C8ePELMg3iAhJXC7RDTi7VkQprfhScDr3j
gbPZSfptRbvAtCKlHDQpp4R9oNJkLkz51z6oeb8Ne/GTd6Vlq0CdizOIM3rGgZhvDkv+L6g8TRZS
RryT6EQ4Flfw8BxkXLY36PejXZ45+mAo3HfKKRuC6s5pu5OseqV00IWg7eHyYKCKkRtMH2cKqoBH
wM4pWgdGMJw9Vunml7wnucN7vH1XPXUhW+oGiExHvn6TtYHHJRJhnFFWz3xNyaNG2WZTobvpfUcr
cqcEEgB0DgQz2C/MF0Z35jxurtCRuNYdHIlXTjRH+MmuZW/fPz72V8JwmssHOIk2IT5daOskXFAH
VC4oEe8ghLJgsu5hEzloorvCycEWzb3h5C+SFz6SGkonrt2LsYtbGBDKCuVvF9Wkcx0FsGZuLqIA
rM9AWBItvRNdgWrLd+NheSIs4Cb2hKsuChQONLpKsHPgntVh07sWJQfrVxTcCs9velPzbwbn8qfB
9i+49ndccfv5b1imgBDAVPpKBb3BtPwkH8bTNoeoeD50oLvcj64xr6JKoCbz14Pub+Tx5LZ7LL5D
crWvkGPd2rxLEA0qf/NPXxV9wLIbiBP4koxZ8LIzsfRujPmZp/nDhXFkGd4Q8Nfx0aQmGMsrlrrE
yi+fQxt0brf1kNMDCOkx8kmk53C5BNsAEB088yzzh20gBcNp8NMzznsep/ZmrPa97Ze+kYo/g9K/
3Yq2DR9/+1bjtVlrdeBWSkrUg3xd78f4yORpm7JTJu7X4+oD77iYtLjh5TYLCP3NpJ/qy6OXt8X9
tmR/5YFvc5YrbR/toXdREYT86Tb2kC+BKrj53unvWeO8C/rrtDNO+LW5Ax3Yt0D7/2HvPJYcR7I1
/Spjs0cbtNiSICiCZGi5gaWEloR++vshqqaKgWAHqvtuZ9PCsiqdANyPH/GLiw3ov7+ONsFR57FQ
xWb73oAeO8vN5h/KOl3aBfiyw8oy6LF/curKpeBUd2E5zjDINHlEu1hS20An4IzFi/q6p/j8ejwz
1Tp5PwTna04oBUDvikYcm+viDkt0b2mhDawust0IXL4BIGFjXPvEGI5ISMGwDNCA4lLdpZT5Or/H
XX39e94519Ptg/iYhO8S/NNPuvtmk9emF/Q0+w/Fb/qBpbIEXbdSqKCeyePZ9X608Z9SwhP4iWdz
q0pE1pQLgZhdLlW6o7+pOrwH/MoOxTZxyAxequTaukf/TuHq2J4MhgILcQ2Qe69uBFunUYKn2ILJ
2Zv2oEYLjDfpIGXPzNLmDjqD/AvHg8kQAADE4vCpmOA/3CzK2swcVPukOjUZBrXHj+61+SET65RV
SpaChPH1OGDwV+6TcuXahV1eMcfYKlfdgq5WuGi+J/gDwOa2re9ivIolFB3I3VdCslDp2Ozlh6Jd
GHf0BdoXWVkWex3R56DERH0RVmPSnV6l3yjUxJohdbI2NtGtsSkOCVUqN712hwr/6VH63q67zbBB
U31nrdR7Td4Mx+SQ3KJ/K1BMmKhYr1yb659a+CY8kl9pt6SyPRL8W5JtLoVwHLWAeaKm2YqbbD+s
GBRvk+8i2fLRPdGJjbekXC35c7luvF2aO55DAKz7ZW7Dse7XHRODlbLjz5cNq90LazrAR7Qwrrk5
WxzhM0ICkkn+opcXdIBXfMMjvtmPgRM5lt3eaq9o9ucH4eBvxt8BzCBNrkUAAPkPIGzh2rtXe3t4
/XoPK5dC4Nk3nrI/3CCOmirgG6vr9klc6iv1VgEUzoe1o0Xwe3TIONFba1eAC5d8NfnVf+rAM3g0
E7AScLir9/Hj7N67GF6Q9dMRKYT9OZVP6ovGQztYVun6QIsagWnmuLmeRuMg0e4O/mo2uhiXRpTG
2ZqT8GK4UjuEtaTaPmfsSV/VtDb9bblvd8YNai7m0rpvVwozp99AK3+MZYaX46q5GDvZWP3EyxYn
27tspamrFlSDYY/9obFhN4464xtG+Ss6se5De9PftJKdP2VMQdmat/2heQh/RG8jrShZYoDwRJlv
rHDeRfDkmn4C/biRL0AerS1Ojr5Xbzg8ySG6VW+8XadswUd2V/KNxRTn5nTMnWIZ/aKIo/O+ZjSz
rB3voadpJa3Tu7RaKBwgFGBXg13cdlcgM0Jb2dN7BNNQk4Vrh/715Lj3+l5/HbbG1btC5XN5VX8b
hTFPjgjq7SpvSbtMx7uxcNn11s2Oqp9Ok473wU753nDhVQvvtnomXx+OvTM2obYa3Z4xG6Rjc+BW
tJsNEZus0qnu8rWA6sMC72+7OWBMbNe/EYu2RzAEDeJxlrKi1Lmpr3ArHndc5sRr6cZFENXJjzDt
ORciBqs7Wpc2Us3x0V0kdgpUpgT0O5otI+2/Jq12aPzWe0SPHI3J40J/6ff00L9X9LtvRkCEtcNz
zvZpmV/D4V6n62yVPCnX1qalsUXD7wB4+Mk9xA/1SllYNzQMrqytv1fX6s77rRG/VlpLNM4YZgfX
hg3s6JjuOb1S/J7C0so+/KcCi++3Iv6weD3iS0o2M0kN0aQSi8I3idJkYSqbzAOJQ+bsMcsPbGrv
dgZkqagT1N6nJScnRZStpED4gMNYvqTolMY72lCGu4vVpdUQJ7qN+ZO2S587Parj/b2b/iqjR7k/
IBJhS45kg8jHMXpYueID75c7M/gGqLte5Q9GYes7aq7H6krxbRyBsGlG3afNsK5bMBzfDsoqSiiX
FpgZVK+4DyFr8ND9lJ+Ul56SJDjQ24FtinNzvKNAxu1xLVKxOP497IOn+LrcMATiHNY0fIeFmF6J
LdOM4IpqetwcqwDbDhp/WHPwN/ffgu9IhCs6gwJhr79V9JIXtHX9aq2+mYfxfTMWs/nblb34lN0x
A+xIPl4khxsvxkEYU1q6UlfJjtPK1GOj9GOHrwy2VU/pwBXW9w6gF1FZALFmWIYRDOgp+dgXNkrc
3ICcMwHozwpB2OymPGJbQPuR4jj/nt73j23Gu64W0k41N9ZwHR1iQkj4TF3S6DZ/b8XpofgZ1oK1
bA1aHkdRfRa0NeWdtuF7bZOjIC/SBwBtr0CbgmGZHcdADxxkHezT575F+2oRgL0TGc6s5HIVQzRz
N5WxiAdbrbfgtVKgWXvCSv1Dwz7hd2Cs6h/FD/L/jK4icSoVrgx0mZERs0Gu0lzFThvMkEU3lSHG
lkiYvfQlKAaueww2OpuaFp0mLsloEb8BnwJTQF9X+y0vkmv/rekWR91C7WJPRTwiZcSfp4NwTF6Y
vTA5b20mEDnNE8hu1H3PKZhBxKh+SEsaVNo3hiY6qXr03TuqO58qfJyd+r+qiE7WGskhRkKMbhb+
A9O9hl/EoH87ZgfIjO1lp1rGCJh4z91Ts9bCoyjaIhf7tejwPzbmncSsrej2WcvLTjddaGcbAFs3
xdGjRvNsjJpl0wmJ8o/WzzGhUK5pZZzC68bbqPluwOvPcrpoRVfDXKqIwF+PKGzveo6cpUxYUn8c
Xx0Yjo42ITDmSY0Aml822lhQbfikW4EC5sr8PbwojvoYkCZ122RnbqW1tPFWPAjKiQuysQ5UOLU+
uOOQ9MTihxnfsnuqd5ANZFl2FdrvIIKZ9ORzpMFT0gRiirWDiE7nBDZUlbmVyCFbp/thrt2d5bi7
sRzLV0D1VsOaRlGxvmOi+7u1axoc2Y+xN9DSgWVycUjsdmPST7OYTpe2j0R2OcfqlOZ+4JjInJWQ
jRt2IT6HaIot+n6hgOx0d6e1a5fG4sdAUrBQVrSOvs8mSCMd62PtoQOZRjkbfcnRPm6Sm8cFyVHu
8WKMe+9Oc6SNaTc79UVZlv9AqV6ecFfZMR9WexcwOnvKxAzEPklYrXGqrbjT77QtPnr1EgbIgIcB
YK5gJaysb3A3eqf71nHPQ96l7lmTRo1l7twefncV/fz8IyaYjTFqvH9870Fk9JAsAHcN99a99gOZ
u/CGyWX7m7EzANrGaUFu/GicwQFFAIje8VbdtnT0NZN+2hSSo9yTY2CrucgfirsRyuK9QTuzu6fa
Ie2wdkwTQJcORxlwB4BF4dbbJ/3ziFhDJcxCpXA1tulcqnzgmTR7R6Tjg7Qa04ThHg+vYbGjmSSO
g7F7dznHrn+v4yfPb8mSOUrt6JAOp7d+5KdDi3Yt0CzwysCBVRFxeEbp29TRkoX2nK2DlYE4vbYv
juPmKOzqqdtJvzE3WKfXvkNcVNbayrxu+aNmZR0Yze2Y220pjnpqTRPnIKqeQ3cTbrPndlMYM1mE
/rmlNaIfxzAkaiqG55MdnGJhFhW6+0cHoVgZP4PfFZAg5ab74d750B6GbeUA5153+xHkXF13V8Wa
Avp9VPWsk8WNIu3BMtsnj6NU3ZV2J3HwwByTyD1Hh2jlOyS7t0zpIpTZ0KPkeKb7xMFp6A6FMwaW
6S/6v3fefTIjGKDIn0tn0wQ8D5rUIjdDnfXj9tTVWscBp2AevatXw76F/bo319iKpfawKWkbkkbQ
JSEHr+9ycxPu8y0o0GiRO+72tDboO4GwcE5v5UO9aRyE8pqH06MGYGhMOt01HjrfcCBKtzTcVuob
MgFobpmHxhZXJ9qaC+UFJzHbv5F30h562FjFWVf4sMW0Rh9A7hyUFxoJHp1+dz1yfvL70mbm5aAx
uIruxtOc3Hm2wuxcvh1LP30kkW9r8XoEI66inS8Dh1maa5UW3wDibdks9S14cXBCfEE7xxZsm6xK
cr30prlxxS2MQezFgBMC5grBbNn+q/rbRK+FX+aPbeRl8hTdkRZATyaUMHUae1fDZvyeY2mC493t
sBoeyXy8m/zIdBVVpzXKFVASn9HoWQaiI6wNuttvxhorFGSeRrpxWi5kp9x1tyqFhCkjZ0CO8WMs
IAviQL7ggHOQMXyjC7MCFbqs98ohT1foWq9aW3oKmHgrS2vtLWPG7OO1eFqGL8Xa59CAKFjkd7Ut
LTsL7xwHVtxbWtsj0EICz/jdeOyd5dguUL71YEaWxlYGmj0KhGMzbdMaB2yEwD8W5XfduttZa6BZ
2+JBvcoq2oq9bTpABplt+psRB9p/N1fAwsKluocyFzx2u/oRTfUj1q52GJNnLcwXopLpr8ZpuenE
bymhjhECcNeVVtvVFRmaHdwk5poJQrCUDkbucDTKY3MQbDiBCTgjxCrtfmO89/T657GN/leD8v/z
cP6vzB3973k4D/6v/7P45n9Lvp3OqTjjv/QnFceQ/2VIiO+IqiUamGmP/cY/qTim+C8sMjAtVXC2
5Q/G+cCfVBzZ+JdsQNKBIwN7BxNcsr0/qTiy+C9sXkUINJRwEmBk6T/h4rzHrLMrB/kvmZ+Gf6yK
z8poHfExpmWyrGIVVwZO0KQi0zZTR4K+r/aJWwKBKKl48iJZBgBZtKKS9m5eMBzRi/LGLJT4ttJD
65C2yFeWBtAopdlF/WmvB+5SEkP/qcVklIl+lzkZKmMbV0peRfhn3yLVxy1+SEG+YVdaIbSb+ldW
CMl54cYB3kNI04MnodeKDrBz9oEu8AEmud34wDKtdBUzdQnZrPcb7CzrybMBWzqriFDWLSyM5RQs
GruiRCcIZrwn+TP9ZGnkWp0ndeOCpHKiZaF6z90xvRJDIcPlKDtFDrpn4jIfydaiC/y6HjKyj3Sg
PEiTV8VEWrcKckAnmv/NPCEeqw/GupBMW04rR1OLpYo2iAxCWAvV1yyPV10dP8hdES/xam9XhVg1
T3C7HmA4P5hgxI1SztF9t2q7SIZdUiu7shW/u4PRAkjKdpoaCoukp57V8pS0IIjVq8hoMEeXzdOT
dsqTX6ILAE3uTxm+isCclAo8jFCCm2tU/dG1in2TUGOGCQC8XtzHGk0kyTfXSRvvpcz44YY1oEsA
F0LPPxclTXQvWnn8ICQQalVXsu50PEyvu+R0O0SGvxA7yFY5fMFFKyB9Upq9+c0fKiAFAuRixfSz
hehngxNUQbEXLJoBCrrhOApr3bVueoD20uq0Qyn2kNZtvivlor9TE0Gyu0EtvmWaFr7J6BwAgtVp
rHtAPRA/VuRDIrQgFnsyrKg6uWuJ9uky9SIaeyfB3IuD3zqaMuBzJJfVKN0SPZi1hOJUXyC00gkS
PUSpQaU6AhD69V6VzElVp6oEDwOtNah3SMF/UsMfis60cNgMHDeIzEclz1vH9POtn54eS81l1laG
rnMy29TWyJt3TawArW0k9ZdUd9CsaSM56UlUQeIPyFh0rXbt6cpBaGtEPFofj+0ImP2AUkmma7Wj
jUbZXpNjpd27ezl1SZoF0VC2hpn5e60/Padd8YqV9G1YGT97TcFds4+ffMSQfQYqjtsha9q2prsx
K9qQan8k/HlwyeoOKDMyiUdLM3Dx674XUQdRvKA9UQkqgIS64ZYXAWUIzIADt69XmjfqKUctoEA9
8a51zXhVfGxtI5fZCPaIJI16i/N0Z9baFr0b8qyman9EVUyDF6Pj+84YFEBBwrGPCrvFEnxXJJGM
QLHS3wedr4RLzAyyg+pBQ0uxy96LkX56kduIxCpOKP69+kfW5pXtuoO0lSzjtZaKe7GQsMQ0duap
6B1F77MHmI5gxMcuQWEegthXACuJb4gqhk7vVx1IQeVJl0H35Kq7z3xAt15dXaGFXy0l5KN5vI52
fJcALEDkb50p4NhaIx22ahierk9Y09m5yi7OijxeDpoMI6DBvzkpTBVhkiBaN701YsGy0S8Ht+bE
Kq/l2A0OrhS/Rl5Mq8wDVlC7XnIXR9Co1ZzReHlSehvv0Ghdj2Nfs8qDe7eJME/Qk21t6ZWtDLR7
63yEEQ+ptgpOOn07qWfiEaRPnQ5eXTa76BWAC+jicED/s/KkY+QCXEyVsl8jT7GNAhxnQz8A4pQX
28iNvveZbNimkKh2jrSs3TXmq+jDcGPWVZ7CZhnV4UvuRR5+lwCHTROlDrEz1a1RpjWH1Lw3DZO+
ThhieZ8b7t1Q+sLGSFpAItLpe+ACPpdrDitmLsZaSHDes/ptZYAIzJRGug4r8fQa+yOL3BV/EAyb
vebG3RFXTdwHLDiCValmb0KRuGs1LeAZNMJcq3V6AxmkA5R4ho4FkaF+8mxXIV5znpAhF/2XFP1x
4CcyCO8EwNFM+JgMXNTpSpM+htf1fV1EGry8F3pCz9GmWLp2vtLW3VO8qdaBMzdv+aRMNF1x0rf2
WistYX7Lzlh2uEBfdtHSczd/TNTzHaMyuwluZh6T7OrDDTtddHzhZ1d6o56itFAsybE2uAYcx9JC
3ydbb9nwiLNNmul9Pl1tbKucrSbgKKjFeNQ6irw8rcpt4S1i22XOomGgSF0ygjS+fsBJUf3pM07o
0lahSslJUHVHl3B/vvYExjDezMxwbqtM8sBE6uDV+WxK2Rgxfs+SMpN3jXT0z18JAh2+65KFLMDk
vSkphgsukp6ovkLhgPawLhrQXKB2xqIrXYnfT88RXepZQ6CL2+Ns4cnrk6PQCtq4lWgXSs5IaBbu
pDuA0KvEsXJ4Z19/rCm5/Y+vdbbc5E2qamjmUV1LDhYAcKGCncGBg/c5Kyd48ZP9vdB7u+JsI4ZS
YFaxBO1HjYhW0VAdEqWbzV8vrmKNNrSirqOHNR6Hs1VcoRLkyDMhFyG9SgODBoVxANu+7N4lgo1g
I1Jcfv0Op1nP+xE7W3P8TWdrtmgHDWZC3Gph2VmwgpLiwWwfNGGP7BlYZW8mUM494zRqWSqu17Ws
OWZ8n2nFIiXv/fqJ3nf3eZ01faRJjEKf2NNdjdc4pLTzfP9pOIGj99NNmQIGz7UCewOlxEuzvEOu
8Di08kZQ5XbZ+dptXSXbtO63bpS89obVrr7+bXNPPz2YXZ6kutDx05g1u6B9ynIuj70YM88+6OQI
qrGZDWZFhFYhNEBBkq7erwUSHbsEv+zvFHXuUrgUbnBWYMwAFRoD5ck39ZO2zuOBp9JrVOMb3VEE
yzmVpdNEtMhSVL8GMbjD3bdB3EpF8n24yjDNoOt3iFWYlRQaX7/mTx6R4xZAvtwgkQdk94khTqLU
RUI77uplJKxEedftk9tmo9rMBRXEefQrUuViDznjGpTTzCeYNi/fw9L56mOUPDtTWSCCCXG5mXtx
BwDJlh4OWK+/5XTRQ1BWEqfZWA7mEQd50O7/6UD70/KTMNLXpebXzQDOfCuDb5QEenM6qGFpWe7K
DkD3XAy5+P1VS2F8Lo/3zSQM13gYCUOqEoYRKNSz5SDv4mJOZ/WT1NL7N0VagAk9pYtiTM5OpUVl
PtQQed1fOgRVlCDAJiFYoTrGr3k4y+xyk3MEVtRUajSlHNMAl+pZ8j6Vw4OUexrUv/ZGCUcvtATi
mO9FdpNXa2pbKLDWrG36pQNtnj335O0GlBQFHk8yB5o5TOhky2RpPAKYXfR4kgFya/K5CDqzpDl2
5882cJpRrNd1QIrlgYqotjizjINx+DDSGtDB1XzedSkwnj3kdKTqZsWpDoVec1T/PjK2dBHmnmkC
1PrjVPz9Gs3JoaxzgZ5QzvaBxbxV9sGuvTHoSzeYKMwN18YLZnoBnT/M5ACqFZVAYvDFaITcGVJ7
4P86ciU5QmjOxN4ppvOPxxphXvQTJfFTUxHR38SUfR4LQrYNRweDs6vIW0JIhKLJIACWggowomBq
Q8k/6gwAnQsPtONh/S6/DrsX48Dfv2UKB45UhDzzjrgni2uc41d5fVpYcbj7epVPBpvvgeBsmen4
Xe5Et6x45BOcXsRGnEJpQUuOqe1o0tejUfHfhfSzNSe7RzRCHMi8Yoyp3V6NbEld8rIb2TaS5WmZ
3yOkBP3GPy1CSHjBCv66GDr/oOgb1/m0tc5+x2RrNZFhxUKT8zv26QNAnHGYF/8eh/b5bfg2d5Vc
PJWGgqoUjXPslicXu9j0odJpkYHa70tT/yy0OeeeSyfF4i/HfFGkQzxVjLHEojVFN5EdMfUXEv1H
QXwN3Rdu9ZmteSnNPV9oEs3TVNI6dE7JisyXRAAmCDMtqncK4JoieIi6mWN5eTkDGRx6cRKjiI8B
tAnVTFRqLg/q5cUJulWgPTRSCQ1chkPTrdATmjkUlzYGY4+/VpwkvaKPeYpcUKGcdQP8YBuT9nXH
f5D0XTrr5+tNbuO6MOJMj1gvGh0K9kp/ENOXr5/p4uYAIS/quDuNOu4fX2Ls5m6teJmMGPEmC367
UIrLE7y3aNayd7zPpqcKZaK/VhrPwdl9h1Bhq0hDJL/fDdp+2EhHZScd5jsaF9/a2UKTfWFknZsl
AQuBwiu3XVhvTEg0X7+2i1cCwypdxdYUdSRxEh+rE1OQzExhHRvqkqnOT4SHj5EHoNrrvEUZC07n
JZssT6EfokqImMbpmJ20I+4760YJN0lL16oRN6HWH/pM/Rkquh1WxS4WSFY95V4xqnVbIif29e++
2NCyJFOkCW+Z4KomiY5pcmcKCr9bPuhr+pPv/QPA/thwUbfZ5e4fxNOLewx3FTAwqq6ApPj45YXO
EzC6Zk39bWxYJN6y2NEuT9biTQWrUgZ2iifQqEQxC8GRLmUkIDj+WntyZLvKDPU+Zm1xN+bp9NIo
DrS1svJ3c4H84p15vtbkuLp5aggWM4axk9bRLwQzcAIBRj8+Ap/HFGa+s3CxC3W+5iTmtn1yCrs6
YVbxGD6EN8GV8Yxigvvq7nU0zBKIZ2MtMpu8XnytikRBit2RZTK0/XCYC7lStVo7QSTfj7iNEV9q
HJW1v/kHElkX4/zZWpO04JQRdGGmkyjbIJrBDgzr8Ubu7oAPq2ToIhByAJKnK+nXf5dmUgxpiESa
UEzev/lZ1DLjKvDrMjccXzw9iIN3DOtw22vSptf+q1B8ttQkQMoZwyVZ5Z326IOA9D3l2qINX/u6
ngleF8/j2UKT89i6ysmqy0Z2IrVZVKKTyPdt+Kh7M1ZcF+Pw2TKTo1eLDep1Qik7kgzpBc9nOXIx
vt1+HdHmVpkcOglh96xuaoLLaa9ogLC1n7JVL75e5FKOZoF4ECVipvQJjNopSnsSRN6YN1wb4GE9
/Q/h1z/kTm/+uAbPVf0udlnPV5hsciNlAKyLPIYsMj7O3auIi8J346WB9aomBj+qXH2yIv+NlzjX
zJt7ukkO0EmF54YiH6o4IZRAMxvMov31CxwRI59v/7M3ONncqRKFpaeNe07XHN8XMBaJ7dBFUM4K
xWUhjZhoXE/4D2PvG/JWN8tN2QIBP1n4MCNuFVbQVwwD5aOeKbW2ZOC58rTgYHj9th5Ow0wuO/dO
JmeE0ate12nFO6mjm3pAmsr0VjPv5GIQxXYMjqpicDdO7+I8buKA4OaI7/g1bRNen9YtmEh3m2/g
Bxq32KAvZZSUr8C10Zeeu7EuPuTfP2BaS4ZxV0ZmxqarqLZiASh5Gs+gDC9vbEgfo9wgpfN0TMKT
5wx/Fc3JYiSz3FRcRqr5M0uE60qTwwXghWPpd2jPxuKV0gzRzMa70GKCnUVeCwJXYVYzLa9OdRWI
ypCh0IbsrQUG2beRrPnBbGuDqupMyLuwzT+uNol5iecpvZuwWrFKt6cjRPTTMnks3rLDyJ9Hg35Z
bNFnudeERXatgdm3tnMDvc8B8eNPmATESHYNDCz4CekJlRRUy8Sb/6dT/e/D1dwik7RD6zOrd0sW
GZm1KPFvdB0NEwj30Tra1ujqXKVvI4f66xPzORPQKGMtTTKh20mwuz9mHXXV9ladEETS/rdY9naB
eALq3/v6hBxLhLhNMtvRGmPfx6rl45KTD6oNyCe0SIz/Of0qrH20VgNIvMNKrJZIAyzlOe32Czn6
xzUnXzAGfhOJJnFh1MLyaXyYwiJ6V2hAEQGHK8EehJkL7sL3/PBmJ99TToYBIJRMI1baxMWzn9x4
7kwkGH/1V29yEu2oOdQkM3mTeqQ71qD9sORrGR57U8LQQSHv661ycTXAzeOblNFun9xpSeEWqZGb
yGMJxxIkcv6YAA/DwCFqfn290oVR2JiYKcQYyluS4cmuzP0u0MtEHShsR0R0ewcBmf9W7DH5r1DL
pHtO8p+v57jdF2Lrx5Unm9NVdM9QQgVEfetDKcAT2lLDa7QOdYSZTr1mh0Z5zLM2xb1Fn3nBFyqP
j4tPdqnQyhgbxrXIyejsZhvsgl91OEprKzvUwO49W78bfsJW+/ptT3WJ6cVqmkbhDauEt42j8scY
IGJwpNUqH7bEDqL4VqIxli4Aea8yeGXeSjn6DRzUUR0aPFxxU6DmsJ67N6Vxr0728ocfMcnWqq5w
PSkSuFRAgn+TnOrnICyzXxQm+iLfjMoKaJGspad3TQikT2dyXnn8sF+tP9ndpmtVpm9yXNMCJ5BM
QZcCmu+gtRuhVBaVe7pqFOvYeOqTn4gPUll02IZkHslksbJOEZdPGdtiKq+DCqG5BskH37AHsJmR
geGLpqHbJ6stgt96KC1cL3iucmmuw3zhhPIOwQKSGWjSJ4mO0It9IZAG488oVx8eAtS4RpR+ijIT
ko+IQLVX5pym9Oc2FPtHge3ARlJRlp6EITFT2qaJTLpDcrQWNWyNU0VcmG20ahtll9XebatByvSQ
HHQ9xgtfb98LPYIPy1vjzzurJw1Pidr4JBoUztE3D02USD2OFJGRqYPPbXyIvs+sOO7FT3vl7we2
JgfGygWt6ioJogadfB1fteSgrSCbroHbLYWfM6tduKI1HQgllgwktBgvfHw+sBXiIJxO8PTWwSYX
Ya3SG6DlUsNvXhljg2CBLB2sje5FnGPrXDyW54tPbrHKlQJhKEvI7FsXEkv9C6qH4nw3rjLkZyBf
Dcu9+9I+VGvjRpt58Eu7GTsU0njIQsiHT95y5hlt2omdjtZyhkWT9ywoL3AsH41k15UzxeKF2TcN
CZnwN/qRwHqb7GHwsYGiNC3jJRNlB3UHIWdHNUVi69rBO6OoQ2yS+iG8wx8CL8eZIHwpQzn/AdNd
bJ20Mlfp5/6ZVCPat8vW5VWOkAuIy3Xr2nNcsovv9+9Hnu7iIhUisj1Rd8Qyd6TQ8dufKf58Gqpv
uNDM5JmXwvvZ+7Um4d1SyjgJLR5vnAZjqLtu0aeaL78uBgNTUw1wDDwacOiPh8U8iVnlhobiRBKE
cQGptjo/HeQiXhk5mD800KMShSorQ14vSxFUr4S1WeeHrChmZimXnvj8l4yV4llYEtKTFZmioNAC
MBBkZhR9+p1H6H7pu1OMrJrwkJivX4eKCykn1djfDz9Jm7y2VgYh1HCM8pubIRiu8QE4QJSYcUKa
kl/fE4bzdSZJUnXqzKwKeMnpj3j79oZW2K9RAUi/jh5GImoA1+nrBxvf1TTgni84CYHloLd9jjKV
Y8heuyQ1vU/0/OnrNS6+PPO9BgKoAQ/j4/dqxbAJxRhaZZNfe+rR7K5Ow93XS1w85DQ9xzrrfY3J
nuCS9MoKWjM66sWTufNHKa9HYOrmvbHWHfx1b+be3NxTTbZE1np+cILB62g5tNywQHOVxAU88cyT
jW/n0xc6e7LJlmhCJegq/HqcUTNGXUZIhuiv4y1MJ2QNGq+YKX0u5cpj//ivVznZEqqX154FEdpR
D7SwHWWDVmD0aI1ymQjp+TsPGfAFVoVfP+elmHm+6uQ6PHlVXnZqrDpddSuEb5zFjTwcjchYRqAX
vl5rfGVfvdLJlUTtkQp4dqtOHNypQXXtw+pLi2+52W6/XujrPaKKkwQqVrs2JftGDtKo77H4tEWt
fjNbrZp5oPdmwr9/InU64cvBJjVNwxGLnvACcSjmlv537Y6Z1SbR7OSXthqFlNBM+3VKFz2CcOYq
f4GjmF1JM498Ma/5+0Oq4uQ+Cn1Iyknpq1Q8kqPdwAxB//+0qB+Td8lVYe0dRgHk6h/AbC4Gs792
Ll4sHwNNoWiN5Y2BxqM5q4WNHSCc9vUXvdQ0OzsdUAs/rmH1cRxZFWvIXY6UcfKcNKcrva+QPW+R
huk0uBCoqgL4sbkzQGQE2apVSbFanAnVxDsMp9NNX6EGWxfBrV4ER6uAoKW1v+LBuktNdeYHz23B
aZiqoRXiP8pp9g8DSrGIgEHpmtl/cy9+EqN8vch7SStNxwqo8KQnMZ8r4Mdd82mDv1umYUYMfWOS
soqVKneZkKl/jkYVJD4h6F6jJLIQr6yHrz/ypbrAPFtssoUDDxpeIueqYypIjbriovUDR8bFhdZd
rnq2X845Hs+tONm5Yd5i5tmxouWitY+uobtXqttWRnCmOq2CePZWGd/XV+9zso0L2F9p0hFuUZC1
+2/RDicxx9rltyNn+eu3OUbTr5aa7ECxFHylLHg2dV2ihFKRdxN5d6f/7RaZbkKhPbmWFKrk+e2q
fB0nE3hvIlylLRMTubevn+pSJ0073ySTa1Ip3TCL2/fl5B0jHXEV26h5MSUAcsP1PIqmYyapa+t2
trc8lQ/5I0+EOYxaCcxmaYqECUbacJ+Nt6UD+2AjIys+ilSs5FV6rz5GqwxCfbBM9qNqo7+Tn4t7
7zpbZXYrLNuNP5O1Xjz9Zz9mspfQxFGVJuADQ1BcNtXvOn/9+l1f3kF/P+1kB5lq3Ie1Sswd3Tsl
lJQ0xCb+2xLn7EEmO+iUtFVRZTwIlK29h7J9g/2Tt/WPA5r8/wAPcTHnOVtvsoVoi6ld3eLtBobJ
rrbJW7AKbssr42BeZ1sZBSTpp7u0buZMYy+W5Khr/rV7xmh0VkBJtWCYHkKtpJTYU4xKs7HdPGNX
uKUgt/OrYTdqeQT3/b6FmzxPVLuYf52tP37vs/UHoSajNfmeyjW6nPpvY+PdosFlsIFrLBaUVeEv
zKtRg/zrfSSPYXQailDesSD2G+jcTJEgcWu2VZJHqhNu9R3CaVcSjDgsVNCgsI071Y62+bd2r/5s
HWPXrONHXBS/Z9+//hEXSxXQGUwYAaQwY5x8dcsSwijK+OqlnW+DTepI+Cy+ojtEO0Ijrf+OqpLz
v1xz8sXF1AzkuCZYpXu9XwAWRfLJw9gGwWt0hJ9MXK3n5U4vHdvzB518ZvDVpqf1fOYqXrq34lN7
7A8aOGsLiJFKXQadGjRVcV8Ni3n8+KW852zxKWL91Hl6LrXscV/xvzVGj+uhLG0yNDpmXu2lQ3y+
0CQzEdQ21QSfp3xXi3lK8YNcanB5bpodCt7oVUU/RrZnvMSjTJnDNl2A9lHv/r2ZpiB2odFaRWWg
A8pTRa+bzN+1xZ/l1chpXYWOaQNGOKGTGiCumTx3hxz3uHTvHucu+YsVyPkPmWQwqTDIPaTncVeP
ajr5z/FMYaMkSMtaXdDqQ0VI3Ier9GA+t9hijmrC+BLJzzjOzKS8M/vOnNxHvejJWiPyU7BJ2yhX
f1wX4TyE7lJ3/vyRJ9dSpapxFPgpXx6DO0srMBGz4mctEu97QV41dbdEcANkRN7jU9A+zuy7S0HU
YjAwCpFgzD3VqxJowxVGxAZvd/ouu232o84PfjdofAsHC3F38CkM1Fczy17KVM+XHX/WWewujUxE
xJxlkTtKtyQ9iAJp4AaWY85jkmsFN9IqX4KRROx/ZvFLicb52pPIWZjDKdQCopiv/VZxOumfZh7u
8hf9+51OwmRi+oEWG5wmM6nblek3zSKIsk1f96ItZf4agbCDnCAeG/VIBpSl/vD1D7h8QZ191EnI
9Oq0DkL9PakcoYp80ltUx65kfSmsXMTUxiYgO3mFfckNyqrJ9UhAmjk+FzPbs9c8RdqYcSEHoBNU
R+D2P2Iu7C/4ws3/kPYly3HrTLNPxAjOILcce5Rag2XLG4ZHzvPMp78J+fvdNMTTONdn440iXA2i
kFUoVGXuMCrvyZ9wwrHHmKwAmWvHZf+jZ+ZdhL5+AJZt3dR7fagmROhf1S48FHiC/Y3yWFI6J1y9
fN6MyjZa/N5zjbnsDWHeGqoAh6b189aHZCyuJ/xn2M2ka/1VGYAMpXgxZZpcDt4AOWqQqTnyBdRd
0kdylD5SPrkKT4n6UTrj+84n3jI5cPEmQrA6t3M8xmNrYFNzBeRWPeZjpotcOVF7f9uFt3qYEJGu
35Pu8MpQGKRlohtAX2jxGj7Noin5mGpab6x+6o5379usyKwNMogUtmgRRVUGKg338d18GMETuyfo
nUrBzgXC0yeq2SF+mr4ULwSzas0jtOPuyx1n1Rxo0hhoSuJZG7oEB1dFqzrx6jPGh6GKdZJsSISg
1JX5M/cFkWeTQSs5ESuzb+FR9A5fPio7Y1+BC5omVRCFwBwgd7yengXmdFLaKw2y9hoSaDZ1raJY
jpUR+AjmAJBw54cAz3hUAIgSrou81+8Nl/3DGrO+XgF9SKwCC/Qz+VaA7ls55h/MEEJsaeRQJaII
6haFaumPnM2k//GtZTIoXDTqJDRlr6IxzryP9qMrOcouoTzd0860KaEAZGP84Mh/jtly5vWa2bR1
MEstMZOB5i4ovUO15o2qb4CYNKWdw3V+hhQ8mkzvx2N9lA/9QURn4O3lbwDiHz+BSWgDMSdVRQ8w
unxtKQvu0VrzjJe/70YAnbHZrC9DJT2QDnqTtw1v3Yz+sMxC8WxoXSTDvQpwGT+MPxengCALuucb
u6GiAhAF5LbH8FbLwHJbkLKPaCFMkhdP61EuCT4GwmPYamAKew4gnjAVX/7jOunBXkEkZGlSeZCA
xdG+dyFU6Q4taDd16KHkUKXV9sWZlxJvofIfn5ZBZXUpYoyM4tOq5wKljcJDP8keGh7wJf4Fn3Nw
DQaRpTHJiiWBsQE90UQEW38I8TOMR1Y9J9psJUx/rIvBXcz698ko4FOCFs/pm+CzAC1a3ENSD2yu
jRX3+WIlQfwdldzXcTJ9XYHwTTmCD5UMdtCHTlrXnphXB7NaLlkBrs8mqCw1Cp5JnB1JNZ6rlqc9
tJHj/PGbGVzDc2wylTUKAMpQO60+AbAlbReKkWzddrStnEMH454C8ru3ogez6yCv64w4eMtt4h3U
ZSuvVaFBR4eKKpQHnfCps6Fk4Iin+Jv8NUpd3pjsRoj64wcwntDPaSMLGrZH03/UUoPur93tJW7c
vv8wwOx/FMrDONMYOIHN2jglyn2meyWasbgvELylMLsWoFmt7uiujQfzvoBSFuV0RaPrrEJvUwTF
jHkRvNuL28Km9fYxcUiaZ2NudZwjsGmcu/RxjkovLs/huJ/lnyFGEZKKR9jD+Z4sL7VgQoconBD6
JIH4QY2X3zHHoy9JXpH0OWM5Pd1e4lZb6HoDFSbaiJkQJr3yhoU0/aZiULQHVT5yC/ZbycvqaypM
dMGgdC2oS0ejOlh8EVoCqrtB39FBWX/hJhFbICgrIFg3QTKKSh8TWNDUnsaC8WYO40SgNkTPE9KW
y4AUoqcKjeAxh55V/PX2B91005VZJrbk4NiMjRxFidxAK8x01xPeHW0LvtYLY0BlmObaAAMf8oP2
UI+tnXaQKuReQnnrYJADfH6pMEs4bvpDt1dVSzr9qmZFj/n3zEUjqcllK9gMkuuVMWDSCBIuaCDt
wxWteK5Q2EBNAzTCVHhM4I4+cK0xgAJBykxoClgbD5JHPOjOPEw2OLFAx2A6vNR9qxVZX6+NwZKg
w3AbEQGUyV6O7OHU2tCXccu7HLyzFlV/opQQ8rH0pBpXFhAke7wc5PaBkNlmCLVPDEXpRpxtVMjU
In7NzbHFY7T4WMRCzYkLG4Q/aPr7fQ5ktiNiSgfM98jwnziD+ER5B71eEcXZEDJAMVoAT1RsR7jk
9wOKCry79mZWsjbOQE2IIWwtw9ipF51KCE5CO8dNnpSPEEtGUbSDvkhAdQ4DC9KfvgZy2ZOKu0S/
+6v4sfoGDARNSoa6Y4j4keyDg7RrdrS0gQsD51v/g2+hoxSDLgRN7QyGy+BAMxYJO9uBPH126VdW
wDP1Vfu6fDQuZeeob6ulckELAuYuhSLS37R5YsOvP4L55pg0zOZBmmkdXoRigWQVTyU6TiAqbSW7
5Rw7f5XbrAyyXzeTl0RtsOpcgYT7PKPvUlNb5zacb8dHpG+SZJjgL2ZlKcCj23aSIuHt0xheBMtc
psoiyvJ1UJG/FpgswJVs6Y6xjPk0jultoP9tms0FBmIUUmrgLtq6yqdmT5WgPRCSvoA2CqqT6LD5
FyPMW22m2MarUcaXykhQ1WgSDY/cz2h3y0HrFB6gno4X3xnlSG4D5Oalc22Q8Rtcbos2VhZa00hr
m3a5d1+Lr1pjExqmXXnXDx63z30zzVqtkvEdkCz0mNaGCiDlKfw16x/sFSinvo38QyL4Ip6KQwEF
+O+3N3U7rF4/L/376uqZCb1aLjpWG5HcV3Xw7PfPty1sxzVVEdEtq6NRgaVw6QRxlDPwZnoC1N0w
6uKnkJSNHiELhicBHtRu+ujKGBNEG5CQ1QvNyicV/NX9UzJ+keXH/7giJnZ2U1En0oDdCiBQhRm3
Au9ZA8j/JZu8UKG12+ZuL0lh42TRtlk3BFiSAdnKXvDmQEAWzpur32o11jHO+79tUtgAiYMN7tYC
p5tORRqZVdwP9xCntyso/1BRYUQmKLNwu4G2V2eakmmAjERkO1eWfK7rrhGxYRWmdUY8RFeynWI0
6fZH3I7/6tUO4+hxN5dimGDPhk8hpO8gJVdcCm85Nkco4VbI6zDb+jIOFoTv+C/fm6dsZZx+hNUp
E+IoksBdTDFlxFAk7a7AdB0iEdW2VY/90eT4zDZsriwy6bJax+JiUKeZD+JhdnN32ZFH5Vzuk7fM
QttzPi8FKLZECqaS39vIpMp1qICz1sAKG4fCdAbxxNgfIJL3S8KS17lBT9g7c+j8gyofKAXf9beO
Y5IkigCvoRyWChTQ6R2R/0izjV0rO0wwMNSqiwKINrzhcq9bE/p/3BTLgmoiZPO41cfNnHhlj4kD
QgCCclIjaSFafg7E4BDhhj2pSWS1E098YYNeBinxyhhzJKRYmTJITdMeyninfaT9uFS1p8T4Iy/X
3+oC/sMWcwKaqqqnsETaQt8m6FwVpZ5rbfKVnoNyD6IhS/xK8G9l89LRzcO3WiZzFIiaNG2QwDUr
qL71UG4foZJ32/03w/fKBOP9pOnFpEXbm9dFvWNIvd2pZ1nC8wBEApWJc9Z462FC3Nym/Zuohjdn
B21qLUOeOcvZzoFW62ECnJxOZtDJ8IzG+aQeaMy+xCjD0MtoY5tc79i+MFztvSW9K3xsVCMfzeAt
9lDFR/2A+xFlydmJEMxDUW0/4LlDs6FLEDvjMb3n1oI2HvrX7vl2VFY/YAwidOGnWHDVqz9DMT7V
soCJ0zDcaYv22E6Jn6bZUaq1XTdkP287z+Y5RGpEFaBlAKjIOGiRYbqqa2UKZuKL+OHthQPtov13
ecfrmNiMC4ZuUB4CUEqgGvVnJDLSLFCCARSlrTtAC2z0l12HxyTK/aofU487PLIVF9b2GIypuxbS
ch2hrZrVPn+svNIn2Es83UAryuE3mW0djrU9BmcWc8qHJoS9NoMIZdVCVor3DLllYgWbbzFj5Ssq
Mokh+hV79J8hXpc9qlmXNg4kR5pH1A8w4mdV3NsXzyy7c31kDHIDFw1HB0JnxFG83kfx128lR/ym
HQLIo3Pj0eb743qxzP4pM7hsxBxW5YdqXz+kYHWCvKdklx9UjMVSQKC3eGUfetnDMlnFQ+XLR15D
8TY+oJKggMpKUyHh86fXarM6G2YMfFXu1YMMBTbzLvoaXKiwc+xCF82ZXO2l+UILc6G3XOSCU9HY
DMsr+0waUNVCD7YfBWFZh2x6c98QaM4asTVKKQ966VLeZTYrU8w2yzUxk76HA49Qf5NOyMIh2AAw
uPwLMNgMWyhIE0mX0QbL0jKr2pzomanSCz1lQWgxX10/tP5y1J0J1ajxXjyG/b/I+bdGynRaCf+f
YRbvZS0SlTRCNqB+xoMnqjOog4Fc3k5L5MRokYCmG8RCHjk4S3fp/ae9WmW8KEnNQJMK7OL0CZRI
yIhpMzel+KWicbwGyO3UcbVGxmcA6okGfZtfEyqtlX+eIL9bnhKIzZkXXn617aDXpTFeY4hpncyI
MV6rFLsxyR15jE4DUa0y4zT3vzGT3vqKDCK0JJAxKYJolYR4lgd1iI+nsIc8S10d0+NKLYC4XL0r
Gtmql/ksqTE0EwdjF8tfdfOlKEMr7YERs/ac9xhnFbqnGnpVdYw5RsOwMugI97klxT1eaYkjTPpL
KOvWMJR2OSoHvTNcpRjtrh5DpHHtMSCt38jjTu2gdWS2tpygaXyS3RHs7dqALswaUa3QnNJMrV6V
T1P32NbL8wxu4GQabDU3nTpLPLz6/9AkZadUuSMm8T4RvslGtwu7GjLr0LNcRiuSn+TgOTXPKfSn
bzvm5mVm5SlMzJJb2axzaNCiLAu1SXSc0YEYPhfhZgBZmWHSjL6cwVQm4NCNNdml0oR2Eq62AO+I
MYkwpIfAULFAfIUWEeixRsdvi7buwAJhw5lXz95aETQ3wDILVQFKlfNnWFjArl4kxYjkQk8d9Og4
aaRx9mbz4mKAX1ZWJEq9oTArGsqlGpMIeCz79OKCBpQzRontAq93oDVyFH94qT3hVXPC+796o1nb
ZjJ9I1HzVDcQfIWl0i1RjGcrFfXnVBY/q+J4UOdwX0opZLuasIVimwDidyglVH2+M0CeWWZ5aYeC
cJcoIJWIlW9DpDhZq+7mQNk1Yujf9uKtNlFoGF+/FLMbpDU1CPjBjX9d8aAQDt3T/kzvy/HebNCF
Nu/UO/XM60/arFytDKvMVK2El50eT67U6eoXPBqjZpp5gRP6VOST9pVHu8bnVjw2ne+6XDYnAfFw
1bYRXB2NQZCWgaoBCuKlT9lCwCx6VFKn+sG7p2wF7PVKmZgSGhCozMGz6YlKbhf1ztS+TMMjpkes
0eDgPPerMiGlV8lUajPgAkrPOMqpW8guSVAjQIQGy6IN0j3VCjvImvIuKbwvS/++SrCHRVRmzC5j
P8GS3oifA36WtYVT6ysXA7lml0okqxCci1N696smTc4iFGZTkLFyU4HtBV0vXQzytm1gKFFpAqei
srXkbt6HjQkOwWz0etJ9ymRIrVWRv5TBXTebXwSFHPVaA+eoWj3VuWBzDur24q8/h4G0SEhGEcOz
v6qRqNV5OqVom+x2r2MSXOTNsv7D/fZqj4ExcLhDHZEAQkM0j5cHPGz45ECVKfifevOldX3/Y0Ao
FeeyzuOA9ogmlxpH8zB48k9onFiQH/bJOXxe7ijleb9XzjT1w4vK3z0hrX4E27RZ53kS9fQDS0/0
8AgWrqF4Izgp/uhExxIXJh75BO9ezzKL9fUIcQUkfB44xaB7YM3nEGpvrSPGeO2EcCR/kZteRMBm
KIkEuM/i35zMs6LQi0r3yZxBGC3tBLd2wvatlidwX1e3kiRjZY6BvqgQhzlAww6KlRhXu/+/mU9e
MNlE2JUZBvVynbQ6aGRw00TvX9QtTjVOh2Up3Rrk8m1PLrfPIsUZNpler4qFOtMgTRMacNdJPYYV
WBNlkIq3PLI9mWeHwTswoXTjhOk75AEWuVegOx/4uRu66msjWvVnsqtRrtdRlX0OUeELvSmx1Bjt
CBhw5zNh8n4MA4dhMkF+KMCiG83tCKTVmxIMmDyW+03QXe0kg3LZFMvFNMBhzH48NhDeUNPKvb17
2ykP6I8UwzRBBsvOXLVRO5vCCLSRHwLNal+i7xNk548xHqg7N7wYPeXUQ7cHQIZ349u8QyPe/7bN
fEWzMMSk/FUo6H9irKy6JBfZrh8WlPNaJ4ptBbRsXs+phGwWhNZm2c/aJhAoE6Nf5KmChdfP+wB9
esseAyz3ujO4eEq+a+4mP3sIPUxI7YZXzkff3NjVwplwYmA/Q9mIaQlzBraWD7VfojOLPiOAeAc1
KO773abDriwyQSVQIcio99hm0zx32o4oYLQaebfA7ZvG1Qo7ZrW0ehSCGFrzwgwz2BIYOMMPoEXz
aOgyaXg+yTHqbYnbH8lF57gyZ4nsnFWMUuky4frk6XNu6TXKW+rLgk7k23tHt+Yd3K2WyIB4p8dh
I8vUeaTQKUwF764kUqEvUdfWFA2Plag+dKTmXaQ4HsPKJgrpkhMFo3xet7wInYcRXc66Nh9MVqeC
naYSQnHqkxgLo4Mw4lnaKSCDjG2oErvThxRKStyATz/VrU9JN3SVJKO9SW6zCBaFneHTYhYox93R
ofDNT6t4YKMxYDOaZjGYBNay0+JRuVDMvmhgnnqr5aM/UIBy1J3AGTzZ8hZIXUIjXhOhvM1evU0l
i9M6xYHopEsYRtYUtCjuoDIJZlBMOaph5Nx2z61DsDbIIItcipCwm1PNq6LgEMbVz7yqcgsZ+PIX
p21tiAGUnEh5GrQwhKLGri3F3pKH5SEYRM4lbmscHJSyEDiGYjm0y9kkbQrMseh0fEKMryweMMVO
PC20SnCD7GK3fqCXcySJXvncHMp7csAb2xn0t0+8E7jZfrH+IczJnyJRyvUCDoTTnUEWS7OrDHWU
muynQne1ITqBL/KD2LVnpVIeh6SAJJp+16XCZRjH2FH6+E7QgtQyqsk1+pyThr2/7CrQD0L3i4L6
GB2eZjYkKAk+YzMm/v/VreDaLmpXsT0dgqfRKdxxB3JB/cNth3uftv9pl8V8eYY6dwI6PF97oqIr
6YGeKyrIJjwU6AUtd8HCgyp6VP8ADsYkUwVXFbOY5KVM/A48XMlra0mLM4d27tNXwOzO/FGVNkTn
M597DX4HWYxlxge0uJ8bsUxjX/Uhs4UrWezSWmd1hy43l1cqeYf5jDEmkdfiOGl1Aw+3gvZYVR/N
4IWzddurwcyjouhEfKccHpupHjSdmfhB5oQvwykHHJq2KHiCXzqVz+supR74ftuu5uh6V3jfCvVc
DEGR4ONBs/a+20kH0Hoeec0S758t3r7b1Q4TV5rBnENNT2KfCjSrNjLY+9DP97qX3/8Ll3gH8Yw1
Jq7kQ1SCIA7OGBJncDBeX+V2AIoMJNCtY1jmQS0tQbPqHn1E6Inm3pu3veS6WiabVXowUQdCmfpS
9SpKp3n5/+7DYhbIhJQ0k2ZJiYrYp/ObS+tkoRPGu9DtduUJV+fsu8ilX+J5CoNl5lgLzSQEsS8N
zWGQHuXgIPbHWZ2chmi2CYnjiEs6u/kdqbSvqaAe/47YPFVCk0yqnvhN/KURX6OUc9p4/z8DHWGT
ip3Y92jDMJ+CEHpbwiPnOL/rAKEbtVoBgxc9UnxRqOTYF43hKSgbR5/9rLxbyso2w8mJ4+KsaYUj
EI6HvMs5GLvMuSYozhfNiAiQxuc06u2+OyyJ7PzV6qD4pqE1nLzjK++j0BzMHqtTfeNA++Uo1zEk
TbjNVtsRDaIl/7PERrQ5keM47aTEL2c6hY55ksRpjuWn3hlPnc0f49r+fld7TDgr0jQ26hCRe2pD
Oww0J1W+VknMq5luO+DVDOOASw65XyJFia9Esq8UvRss8mkhqmFVQfZRVomra9KznqG1TTKdbFqe
JTX36qg/l0szWLe38/0c55vTXH8N46x5NopNTLeznekk2UV8qAZLwnB4ea46q3FNP/drNEUUj2mA
RpvKJvvbv4D31RmvNSodslJLhSQiRgNM+7jopTVDg+e2lc1URTFEdAYbBujJGHTOp0ofq4kgxFbB
KcGgQyX+KFT10uMicNvS9vZeLTEwDYUso8BAReD1SeroPUhGcl4ZfDPUrRbDwHKmKbIeaoCwRi7B
56ja5YDBP1JaYm1YqtBf5ow7NLe9Tb+X9eZHq6ShmxatSqhNzdJ9dbZpa27to4fFKGwCagjF1kKb
rwrLWepbO8/K7DjrmSqYS+JLOsRnI5ByK6kl97mtp9WuA0/B9Hh7+97zH74diOtC5T+zI9CB5GoT
AUX15Ty6C+45oSvdqZfgtf/Q7WMLneyxH+yMp1esOXeKH9mDjmE+ytrg3v4p72uCzE9hzmYbyaHc
zwDA5ERL/4qj7egj6ICkPpat6acMyuTe6g8yb+JpM+5fHeztLrj66sZkNEth4kyqYFlRwIrYubT5
mpdY/wPCX781dbqVHT2SMDuYaIm/zGLkSkpxXAbzZM5ksIZpOZRK/LEax2PXFhecok/qlNtTTojT
zRlHS2A7WV0tmUkfM33UdTlGkp/FVvgouqA8cdRnKlg53vMV3xXeF2bwqDAjOahy+DVoiXw9gIRS
DDo1Yuy7LD+baMlLx/AikRwUa+EeFbVDVRovYOXclSbJ7DjK9oMWO2rTOyTtT7k09RZpiWGlpXEY
tNBZ1OAopuVDbOK5XCmmDzO6GK1JIK6RN8cE5Tihbx7bCMQ2EbrsFvPBKBJQUml4AK5NdBbNKNdP
vNGJTRSG2IlMpauozN+f+60WUqMHpE/9SB/cKOuq1zSTiZWN2udebXk9He8H3Oj50QzIK2KMjY5+
/WnOUPK+DBUFHzmNcgvT5v6UFrZUzSdSDR/lJvqhkMTthNpFCPJuH14eXjJhQIDokhBm8KcgmJ2+
3pcy9IiSb//NCLPAVsdzWrMMuBIsH9P0mGuRG2jq7raR99XkP2GIHdYTID+IKyNgSH+gvGHJE8h5
9jVyv8ij3DGKrUAD3m2PVO2dlx28LzsxxpmkLBRSQRCUGcm0r2Cqx4cGu5OeMZGo72MbVa9j+YPi
IfFLT/7aHnsoyEBY7p5XJOVsp8JEhWQhuRLoQMQkOQnSY6v8HAxO+v6+NZUuVZU0ici0gMQKaM2C
0up9TjMhb8ShtcKvVFIKuViKY213b0XZ8bk9TQf0qKI4y5873USl1S9gQHAaFgycDrh79WB2VBTB
sMRuPqdB0VqlYDxOlXEyKgSjSuZ1QtPv964moaJxXcGgrUzYurpkoCIrtUgvaNWMvnJTutjFf3uH
4TfcUKe5ZY3JOes+XjKxVBO/dqu96SUOnVKPLyWq639XqlqtjIlxah70UTYA6YsY7qu60RNtkABJ
A51a/Bf1dZoU3Fobs4eJbsajnuMWU6Mtn8pVxIfw3FnRHaRVvP7Im5J835Lx5rXXnWMi2TRXaqTE
AFk6kBYf6w/0Pd3wunOGxlsOEm17iYE3UlkSIW3OgMHULmqKacnEJ/cyOgLjQ7P7RnyqDlr5JefJ
YDsjUK/GmCMfqGC3F8MZSdBnmu6SY1RY3yYbJ4P6CW9tmwCzssbkeoEwoN1kRtrZReUJj+w22Lpc
PRY5YWnzdrIyw3i+kZVxk0tYVJ9jqBUBvlJL9/Yu8VbCOPykZWCOlcXEb5XXZHqR+sdper5t4v0j
2ZvTXfeGcfIAFVMpEbrEH0xwLNePhRMfhBw19sXOL8LBfIk9rqPznI9x9FgXwGuvYYd+CYglHnlc
HgY32c27zM4+cVa4fYyvK2TyB32g72Tga/OFXXiH7gb6LocxN6/Jnf7U3fHnM7aT8ZVrMMnEYBCQ
s5W4Inef2trWX/pzfha/L2ApA83FsfFbPl/1Ng7/XiSbWRCzE42yQP6f7If9+COCHhE06e3GKj7z
xofo93oPi1dTDHRUchJFw4SqiwC6DlJ+y+PzYDwtzTlRRUvtUp6s32YR8Po12YQhbCOzMgVA1VuR
3Rt2o/f2pOrzyuzbMfu6MAY4RK0mbUlkXFwwYCHPh2j6vBixHQlPcvY8Nyd9+sFxTd7SGAzpxKEu
cwlZgla2tbVoupvreAYsazCgjNmXNEcEn1unkvJDUwk+xzo9Zrc2koGXvkL5uWwXFKzccKf7uluc
GnSNYHDKGb3pAXuKXpXsB+/RhHc8FAZy6k4NxKrHgcQFMX5sLcwl/3h752ohcolGJ35bzubOXm9L
rLwdhpKVTFYBODnt4iAe6f0Y/A076Si4lSu+Lg3YziVXRx9tYS1fGp/XPbuJ5NcfwIrNoRm6QpkJ
KFviRhmRg2Rqdsd9/dpEupUVJs6OwhxE+YCbUoLCn53GmOGJXfMu2JHZrp/pTNhfYcHKInNkhHgA
o7gSA+m6AfJBbXLXq825b6SXSQ/3uLpBO7RNefo+2wnFyixzboKu1zvVjFAxz2wqNpGexSfaixPt
wLrscef2N+PVyhxzUDSh0qYhgPtkJ5rklkgCM2t4oZNtf9HXRAPyyhhzOkJj6YahAibE8muk35cK
uFQTDiPj+9YRxggTgeeAzJI5IbNI9tJT51DJF3AeWeM3gk7yCRokf/mqp2kySHLQ+2Cw5LtNvaha
lOLUx1nqkOhjM3zl4Nn2Nl0tMIG+DqI+7KIazwH3vZvuap+4Kbh9KR03/3awXe5frYcJ8k2dl2bf
4+ZDJyuG3E6e9XOxpxeuHCMHtglSo1G2ksyiHewSOBdc3k2aesI7/L7+Ap2pAUHJM27VBTG/KwPw
ViTzC0bET5ORVHZVhw+3v+42gv3+uCx91FLIchwaKF3URmJrEPE1qwjlpv1tK7wlMQgm6yO4dU0g
WNVguhzE25VZeQOuRNqQe7dNbWe+q8/HYFdSkTAnJj5f+iKCWaUF2zcK0mgPw1hPE9u0aauwebkv
b4EMcuENOInCCZUJqYwPBYkdIVZt9ABbbVQ4txe4Gd5X62NQay6LsjAUoFbVa1aF2mYbfDUVcIr3
T+3MOXubOeHKFl32qvyca0s/FgHKZyK6AuTip16fdOUJk8OOoL1mIa+qvp1CrOwx+KVORTETesdr
0C9Tfe8hAiQ9LNizxBp+8BMInvMzyJJnkKt560QS00NafRENv6m+3N6tf4hp1wPG4Am0cLREIIDk
CoC1L7zIUS+Sv/zEtBTY73idypwVEQY7hBROYapjjFqKao3jYAlLYVVabd1eFccvCHNXaCJpCcVc
wTMPaLJw2qwy+bKMD6pyafAkAJ312+Z4H5Ew+GH0A/iDI5Rskqz5YpKxs1ojuwui+WvUGpXXVGiW
FIZ70E5ciJT5qpL/WGqBS9VBzdxAZpbQYcoFiC+SPPGjU7FXoKYzXyitEJQDdgKXXWu7qnwtzr/N
GawOX6KXzQzVu8SfbUofgbmW++74PNcgwAr3zXHEqF31AOrC0okeuA9P2470+2XgTVh+ZTzQ0ARl
NHik7bxiD7WmXYze11dazQ6Qy0ef58BWQ4vXGf0PAHA1ywCAXhlVSjKAd7SnGhxoWzvQmfx8Tzso
YodbwqK4/H5Hr/YYBDBnSL93OgJTg9qc5GCcwB0+Erd6McDV+FT4OqeMy7PHoIEizY0AMlC855Wa
lReJXcod57DQ/+LGktiSQSf0ohYTYGiypwIQHe7VmP7w/6uHsOTBmAbXWq3AmUSFSYWuVW9V+96X
ij3GFBEsoG+OIgVl+OT2t27fh35vGls5MARBDTpahNfux5fWKrwJrJ6TjbYI2n7BB1XuMxmTUszZ
EihySD9phlHQrkYb50tljm49BrbcGnZYO2mTWT2kEW4DH8ddFPr31SmUhzqWFa0PvKXd1YbglFHh
3rbAOecK/fvKQt/KhdxDJdqXl3MDOxVe9Tl1Yt4imCSiq8W5zhM4Sqqhnp9+qtTX22vYfhe6IiXb
vF53sZFIIyoeUwj5SdEN7zBL5k3PVJF90Cz1vojAJ6mgdz45QH73q7Dn3SV5a2RwZNBlsRca5H8D
1CGylwTqY7fXyNknlQnstKgfhBIeSTJ0lIDM14ow7dR2DcfMP1x/fp8ttol9VBdd12lVLgFp36k8
og08f1E840VXLXAyQ4ha/UQeusxqZ+/XwDcvlf6HYH/9CTQKr1xyGDuw5g9jAIomNJdYKZraTBCX
ET9DIZlX6eBae3e252LJIR+DMmR9B7oJxVl20Vc6zR5BwoDbBMtBZ5U50fEQoaEjRRMsbRyhikcK
WOD46Lx9H7l+Q+ZYx10XpuPS4x2o6u/avDpPxnzsY1TJzZo390D340bAUZnznc4QDily2OrQVoyZ
6xalhhjDwNFJBtddDQmiYIemiR7dxY01fKke5hP4qKCCffuEbL+zXVFAZXKHIRy0diD0iJxmED9K
VuQURzoVlHq8kjLXFnPedU3o4gAPUHiN7U5YJJRiqC3d4/Ol8U4+kzKUehD3VSKB3qH6Pof30tJb
qb6//e04NthG0tDMRtInIoa2pe6TKIi7xpz2wRjx6lP0XnDDVdjJtybIRHMU4tSfD9WeHGnc1i3M
w6Dixs1POJDMaosJsgb+hhI1Bv187l/AO3A2nkMonlraAez/KIuD1ua/fUUGSopZrIfKAJQs7Z7M
pi0FT6UaO7eNvJ/ueavx/T7a7PjbYHQ6iH+QjNDeBwE5D9QMFBuyV74g2to5fQ5knLK3afvX1OF5
Ps9T6N9X4FyAOX82W+ReJXqOMyO2BH10CCbE/uMqGVDR86mJFwGXn/YnZToClQHtQZgTy7yrXMTy
zALtB7oL0THu6Ny5HZ7vMFCyaPVSCDnSdMUqXyhLYnqgTY0YoXZ1r/rMTzF5n5XBk6GdTNLoyJHK
7rFsMDUgPLWEU+rjhB6NARKNgP8fYvRI9fzAp0mzhL50vqgT/TY3zjhbvhxKEuhlB7xqBqQnZQ21
QojMjpFybqVatKc29W77Cmez2BKmmKAPYY4Rf2RIVSTyTuIR4PJyBJ3JSHppxrjCiBq3ch9dqkt7
loW9atHGLty9J2sg7n9bEQMkkjqGba0EsFe9GhCCNARenYh3pdHpR12d41HsGvRHAkXaJgVFgVhj
qyLVEbXwaSK4bNfNOSqgnQL+U2/IFP/2Are/qE7F0yUR8qmsQEuqVemopEgzI6hAO6YlnikHaQh2
RW/e8/toN11/ZY5ZbSYJZSxMbyklXgcxvjt7EErlvjRvX0RWdhh0lGopR7kP6Dh8En/ep7sWSqzR
AZQv8qVy6z3q3pAndmZoUIiWfIIEjstvw9iEktVvYJCz7wawuEFv2o/6gzK+1MZ9VPKGBbbrNCsj
DEAK0RRGZdj8eiWJd6IBhuFlgNaEBC5DfZcciM5p/qM/+x2s6KYoaqCmlN7xjyWz0tTCJMT+PGgP
g1E9JOVyADv83pylv/PO37bYEkoDXmhjmpA69Afd1yBnqe8lnx53Si7B7X/b3rCrNaaYGqfpPIkS
jqKZeh1G9SGgCS161Wq+EnuaUdeHgEcFUkOPlyJtn4qrYQbWwl5UtCTAMn/dRYz9L/VVXsqwuXPQ
JFUhuq5DC43xlTEwBS1S4JC6+Hmu8WKWtdYy53Zs8OrEm19yZYmJokteigmG2GGp+hZPZww8p81f
pbArG0wUFYsO1JbxTG874DX8BGJLn1JNKi7YMHi8Z/T3vvP537YIq0ZANAh0aQJuGbGmWn0PYcQJ
bNfeNL2axmDN4tNtVN4MpCtzjCPmgg5dSRNZDwkMV6qfwrJ3blu4vUFEZDyu0/XezDT0GNXCx0z/
3AZfdPnLbRPboWW1CiZ4Lo3SStmMjyY2nnEAsZCjPIZ7tXEo+vLf9XkfjQkt4IUo5TBABbmVh/NA
lWDiMuVszPa7/mpN9LuuorUuF0tQdCE9qYOM4TNIM6fod0av5d2Yo6yVUoX5I69YzdstJpLowyDI
RYWlRepkieZPOfgAyUdeps/7gAw85AjMoB3AfjUONE8pt5V+kR47gJ4EAZjJ/8sIufqaDEyAy0Mw
Eh2AW6exNZSRTepHseRRv21PsKzMMEiBbqgoCVTAqyAGoyWmkGJpyUWRk7uoIY6hTcckaZHcVSMI
JUEmaUVNuM/K5UEMtNOydJ/BbdbYsmLcgfsrBeVqc8Iw3kd9Hm0lEv4faVe2I7mtLL9IgHaKr9pq
7eq9p3tehFm1L9Quff0N9jnXVc3WlHxs2ICBMewsislkMjMy4iTrQ2pjmO++YeF2zsFXWWjEn6GY
MxjGXZ2Zr1lGbzRlvC00dqul5Q0NMgfSbidJ6f28V/ajWj/ROSyc6ydwZUNFwuGATcAEZygms5be
d2E/oehLvly3seKa7/WZiwMxhAwyoRwNn1PDsyRrW0Xt3hqHldrWMpiAGEB2yrJsye8EvRd26mDO
aMXKAMSMmm9Cti0y940/+TVaDdOXsrU10Orc/ZO1nW0Kx65RMU1SNka8ARt+Rm7Y+IXqKwFl+fOd
TQhnjhihWWh89qacJOZoVbI1aXKok3hcOd3LvnA2JBw1vKE7JRtxpUxydpoaZW904cpg2vIleTYh
HLMxlCeog+JCLqrs0aqtl2gcDtPIDlB3PcSa/BzKdMXDVz6f2GWfkprqgUnQ0QiyzZjTvdLMtjKQ
lY+3PN549j6xzR5ZRZ/PGLrbtLkCfpQKMvV1jwhCf2ip9Ji1KPREw2tgRaeoQGlLVdEhrqR7Qovb
mWinIZqcMFMfB0WTN//AR6Fta4CNkFKQAn+8kGgB5mhJQXlmmJ4V9kU2HswxWFn+ci/iwojgPBAx
klHHRrZQ442YZ1uZY0ojl6AdHLw2iS1VTrkLHdmWv3QHTLvfGE//bpWCa2k63nNo1kLxRn+qgTsb
nltj5bAvJsfnNYrBsoLoeJCoeDEaA+EsXTa1DPQUDbuzVqta2lI6eWFLyO8s4KCrAWA9AIN5lwwq
fYVdbxuXbvqTbBc3a3QLy9HzwqD60UusDuQmEGMKQBZMb8FwAtY6ToFENrPH65PrMperFvknuIjX
GeKaUiuMV2qC+xgcP23j9AkUzBWAiKqv2Ub+QtZqlYvR4GKVPAZe2GzKvB3TEgFIlcqDYiobra58
pNHudWdcXttFNBC+JoEMfGvygrZ63x6LO86MzQf7gkd2BEAKDEZrL9PFhV0YFD7mYOUEhWYEb6Xd
jKR1xiK0lfr39WWt3BBE+HpA1IBkWUElQY33rH+SEu0fhZGLZfBlXuxPPChDpYV4FUoH8Kk54Mq+
yXbqptjx5hSgbdRm7lTazRNQ8RiiXIMrrC1QuM5pEvZlyTgdCAAKOdnN4UouxGPt51fiXxcgEWJx
k6vQiZRR1w3oYwkZbvKqKa3djm8Rebm+V394W51NCRE5M/IxiitcfPpG/c2pnM0nriGBo3W/DoBa
W5cYfTFMyUiCcyWNd5r0HORHGt7r82uqrwLPF6Pw2UVEEmG5o4NmWPiEXBKSN52LyAbJeOQToM+r
2dZ+l6j8ZM6wRuK/fMQouHAoAcWIJhwxmSYGSaMy3lQtdcuhdzTIYw9PK9u27IJnK8IZK+Zaj6gK
5ie+vGZ2QJz6H0mOxg1/kgnBOPH0NQ6O5RohOVsVzl1VhZpMIiSZfMBHHsESEYOcHgxTEB3BizVz
rMm9vtDPjNS8N3ZhUjhrbZzHQ8BDce3mJ4jSg59Cd/xhk36VB1t6yUEA8po9yPY7GQ89Sgg39uoc
DL9GP5/H87qF8yhZaRxKCo03w97cQzZow5XqTfBrtZs1hth30ttrtoQD2YRVL5kSKK8GZ4KWqbUv
9/lWAWtk4oP1alO41bHfMSeAfkLt5RsQrUS3XFu1OJX+tK1OoAbEUAwFFnU4cO7cygm8HDz+6V3r
gMx/VRl6zROFM21CDUtJNfgEV8EZTuBKBHtOuOPSjMw3QTq2iiZZTHrOLiECZ2StHuJqhsXWRfSf
Ef4TF5NtADI2P5tdu1mbx1850SKAhvR6GOMdhedIo9hWLtmd+lLSp+uOvhwa/3IxXUgFQszBppVl
odDZPBBK7DjvbCo9RO3LOL9eN7UMQ734gEKISsq8DkaIQMLFjB+9Biyq7M2RDfkiYB8OXF3a9CH0
p3yrTpAm/mcjVpYKdieqW9DuFpLWRu+bOiEw39Hql86yRwqSfiZXb9eXyQ/Kp4N0YUb4ooxpTVrH
IHLDcJ7fT6epelYsfcsA9kNpwR7CzrtucPkuvbAofFctHHVtJgjKEw4dWBvCe/VN+pWrtuZNWzC4
rCxwGbJyYU+4BKpWlRLGgPTjl0D2M/cC9DAxDfxzvQW8eAYuTAmRv5ZJPKQGPmaOgkLQFdw/3Tb+
ufIFF4PJhRkh2st5oZOhZ8BS3cj7cFtAh0SPT/xovzPzDnY9OPGXFaNraxOiewLpxEjnSL/Wtzac
iZJH2nH7o/JmR9qA5ehZWXkiLl+kkCKxdKpCGscUgmaZ9W1otLjVcAKpHUMlm88B64+dW96hqL1Z
G0BaLjefDYr1DTIG2lh0eGn8Nx1y6sqdwQGz5TxncYUGn/qda1A9XP+274j2z4fwr4WK9Q7w8+dz
m+P1VrvpCTwmflba2VP+wNnzqWft5o1x4j6recae65ZFX2W/QB937Qpfdqzz7xCCAfSmx3ksUSCO
lclX9btwWvvEy14EGlzIykPXRkSsBlTHrhZ49rc5lLnT1KblXYVHyPUPulxAgoX/NyOkB5FJ55jM
8BzoqwMT2wBO334xMT0qOS30BzhfnfJL2hkrJ3M5mJ7NCg7bYmyoiDq8uCiTvRFTWMp8nKwfvb7R
If+MkVJnZZ18Qz47zl8GxUu+i5tELdDMhMNycpTC7b/zWU66yRBL/1Fb5PxRxRteSntpIiGMpR1W
pt8OBcCNa3IHKw4i3vCZkqbmaDWoC/XFbq6KXWrMt0pheP/yywm3UD8QabQ4YQgnJwlzu8HI1biX
fc1pU7D7r/n9H269807xo3fxGO9CXEEhJ48DPvSnjpACjqJ7cGK78mGdMmTxWXexU/wjXxgLZ6sI
5AKV9MmCdlgFRdve8rt5vpNMdQWesBwyzusS7iI9L+Nm5i+PtALgKflSGs/Xd2rNIYR7Z4inOpwZ
j41wBllqbUUOHLZadF3dICFkkH5Qggz6Nhgfibd1ZEeP4Q0E/TjfPZC0tyHbXF/X8mVzLp/JwiaN
c9SNcZ1xD1R8S95yQfMI75VqQn9T2qCGjbfihq4pci9+zwuzwoYVZceauUWezobnVEdUaoFFNVYr
CxyX/ykync28r/7CBUERmMoaAeKV3NY74ztyFcxh68d1xPfyxl1YEhbUYsRCaxMF+eRe8Sn4NDC7
5U3oevPm8FpRazmbvLAmuKMMfRYQXODzjVCxsHkpqLeNm+aoPcer+guLZ+vCluCSkkXDrEApCMQS
UAgIoECbmf51L1zxhvdH0MU21RLu+0RFFbIz9W912226WTm18ZqZ5QLFeSnvLY8LO3IaS9PQIAnX
N8FkN3vzBvUev3DTvfpCtiRwKBIcPE3vmtyBzLCdJ7a6LVYfqWvO8g5ku/gdSavU6JaitBtBeWhn
oUwhefMpeCT7vwPNX9nAd52bS2tdlWF+BUEfLWuvssDhXqw1ahdTjosPK9xjNFYbGkUEKPnaVn5g
Eu1++EVze94oE0bDZo8vq4QoIqdA+EfpIojpwMUNUjqIZ3y8ZpiZmW2n4ixMzTHLoNqsrE3/8LP7
OYqcLQi3Jhu7su7iENkAyzWXjJHiREp+kAP2nSX9GtPWHxpvZ3NCSO7TsodKPLyj8YJNf2uZdlTZ
3EWYq4BMSnP4zGt3C0JXZ7zVHzrZXs0Tlg/k+ScI0awxpjwoFLyOR0jKZbFXuCMCWnnsX6Lt4I7f
OJWiulayXDMqBLWuUzrNrDFBUqQyaAqgzNwDiq2tTU//4fSdFycEtLKU03wykf2Pr9ETp6ux3M4f
f2NM82/QSSwfvrMxIRkvWquOjRYnQ5FAd0e+Ze2P67FzxYBYPCeYOFctnnyH2XBSC2mjhsPzdRMr
GyMq7k3zrJA5oqh30Ts6H8LogeRrfFRrNsRHXzEC1dchSDVeeiKPwWbYgAqDtwAgSWK5f2+0dJm9
8xw7LCF2aGPezUnFJy8HNTqSsIw2KnQa9l0sR68mrYzJVphO3dhALhZaxgsBY41tzKk3BQVFcapo
s0dIjGQ3oBn4OZAEpWBiNS7g3besoo3NZKLYSmBENkj9IQQy6ZnbD+XD9Q1axpMDCQDycIWYpjgE
VmVR0A8Zso+4au/rAFSOqVp7JEVtNwhv4p78HHPDS4xoJ82rgzefhdJ43f/CunBwIzwp5iDHzIHx
CMtFb5NX2ZO+5PvS4S/ddMdeFWd80X/UXrlr7vJbfNDvK19g2X/OX0A41Grf67OSApLE/af1OR8/
iK9c1KTsdnBll2OHV+vp3D0+Xwxno8Lhnlg80rDE5Cuvp5vInIE157PQvMWSfe22awPzy2f9L3vi
oFijBowNEipDwGV4GSp7gb4C5/lDcDybEAq+1JiVKuFaL/pmAkaBD8O4MVoW/YvpT4e1bfvDXXc2
Jxz7uaqsIZqRkYHOqncH09b3Oi83ncBL70SgfzyMCADycSjs8JXustdo5QG0nLmcf4AQAVJZzWSJ
4/V1pXJZTuym3oZxaVP5QCKMUlZriEvuE1d8RhwgQ9aXZ4bRAuY7Kg6pLadRXmoy22Fzr9JfGoJe
sdaBXM5fzmvkZ+ciAZy60SA6HwFPsiPJd82bOh+ttV7qmm8KKYOSZQ1VBv4hI2DajMIuydpera1D
iDPAFWtSQpDpGRgrl/qDHKKk1ryGVHGuR5O1tQjBpO1aSsMQ4ZRK36TwbVwtDS6OqhAZeko6oYoh
y0LkAPNiGvUmBpEZwEAzSJLi1A4qu4/9+DkBBYZ1JBsugMi+hPD829lwrNKd10rbS7548StE+JM+
9H1h6ABHgMroOB/B45fcNb+T3jHRpjN3mKSXtw0wXvET58tZ69Xx7RJPwqV1IdRorKdWbiKaRYns
BeZNmW7DrPbBGr6JopX8YmmlmH74/0eCxXf84gjUbIi6KcKpk4zGttLaNs1da+yGDm2KsrOHWXEU
/PO6Gy3u8qVV4eBlWaEUYBP7T3kvPrS9E852MLg6yFINDzfTS/8b/PdGjvJO6JiHxEt7fw1HtPSZ
L3+EcDDlXE5pr2N0B88kJ5QxpYrEpUmPJv2ayWtorOX52IsPLZxRI64ZRtLf72F9n8XgY2dOUtjd
Gx/P5vQgze10mI6gTfyHhYrzHgunNlaCrok0sC8ZEq95vxnj/fX9XA4LZwPCoc0yVBjTDE6UQOwj
Kn6qayMgf7h9/7IgChCYGmlZGOM6DG5mAPbmLWTCvOYInADI9tbc8w+1v7M14QCWXTllMl9P482l
DRInt0YV7ok8AKzwxEEi0LbO7XSNImdZgvDsI1S49PO21+iQGLyiZL/m31rQo+ZOvbWe+NgBiC/2
7Wm9rfaHLPW8WuGmV4JibOIaqx32NQbRn7Uf6n0H1qEG7AFg9KgUJ+5crmY8e9U9GEvzCv10uvuX
x5EKkWjUgxFNbjytmZE7XYLRDm3ySu0h1p+Ldtj8K4+lQgCqlCgvSIXXZ0J2iYruJZ3d6xb+8PQ4
f1YhvKjVWFR1bSGy6jKY/WRlGzT5zTAoELrLbodg0FzLGvH+yZuNnrCVK2wlJRC7QWkbhXE24NkY
hXh2sKfBPBWSBkZa9u9SArEjpJZhmASc7zrT8t7OZ6jNd2niXf+Yy7fUX4maLrho2QJv3qVQPmQp
9KTzfhemEBMzMzsfmVvWFuardwn9dd3osqLQxfNN8EitKf/LkN94YCqGalKm2eyeOfEzVJvc7GHH
H3El1NR/s5/Mh5LGVunAhNu60Sa8XSttr32CTx47DfmcoR/Rh4BLNVb5Vujp0TJ6N0U3GJosXtLi
lUWsolzZYfEloOvQLlOpYuq6bHEl3o8pgsHqeMrlNvND+baIOcE93ved4oKT/lnPDS7Qku6uf/pP
JokCjTpLM2VqWIYpzrfQekwCHJvI18CWB7D/77hQd838e64ll1qjneR0rVIrdkSwRChYIOHE39Cd
EUvPmPqMIGeWJX4V1/eagde5Wbikm3Ysn25K7a7o0puxA3d1paxECvGowjIUZ4kqQzoRwzwi2LIZ
5XySDZL5uizZphQ5c/swaR4N1yDHfKMu80oYskxNV/BhVYOgxf9xI4tZlUxdCnO/1HS3LhD15FMX
R/71vfuU6egEMmbUgk6ytgQeZdpEmGpUlS/FpR/NhyzKnzuzcecQeFII4tGnzph8qYAUEkudxMoO
slLeKiHa/vLsMUJwsxpfhrFcSXU/nWf8ME1VoVCpaZQ7l7B+iY4zWF6KyjdKeT+rJbHlEmD8Jg5t
tWS/1BCwo3p6bhnabqPptJ3lZGAIqmjkqPkxamq3MylkmsvbeqgeJnPeMVlv7aohThaO93oxzzZL
5E2fgLSp2QTrJCs8Afi4g3gZGcSAsxBDAUfBxx3M+tyKu8YAjr9M7vq+D+22Vr1Oyx1iQYE7u2cN
Duc8ZYOtsmKnxpOjSeX/7K/4EabCB884+k3sK6AYyXDqTTDl6oCPomo2TztVf2mmn9cdSczP+XZd
2hHCbwjtXtoOfLHsdWgzp8kOZkVdhd1lmC79323BnILjQSkYeISMbwhpoOCariCSHZ3mWvWlLnSs
OPrVKniCgjfqujntPWEVdxJi3HjmKTKRiRhuxjFtK1XNK3+a0ym1W4xU34QTSEMzxs9FeQJLibVt
6wrCgCbjCs1NsZGGDLphuXUzR6aLMewMRDvPFDRMhzBpugN0MKONZJLveRd1dtnJ4FgoksBt4gxY
Pgs0V5WV7NW2Za4xzsyuRzN7SCXTei76sABDPe1HakdzPD2PJqvcNE77o9RiUlK3Gj4D1Ccny5pq
TOY1JYKHTvYI1LkbhWrhy6nVb7PSBDt1QNGQQTR9bjLd8lEnRgVwqL1qQgQl/b0ktxbUBypfztJ7
vUmRNqSMoptfKpGdgPmvtMNORd1JxtmralfWq8ehmu7GUvaHtt3pWvOVlOgQNvlwT+L2nukAvOG/
kJPinvTpl8FQfUuX5W05N56kSq8dZn2iKoB4T+Llc7yLNOPZ0rK7SQWNTlffws0eAmKg/1cl7lCW
N+EQ+vqMbTdTqKBMkhdmxrdCkXO8FdVtahhOo+UHYxhOcUtcqocnCTTYkVkMDmaZoE3b64eqH78T
SX2tE7P1uzpibqf3pqujIGRPsQzd1cJCXq+hhgLqTYiIRiXKeX300GoJAkoyZBsN09V20MyvwGNW
Pmqcb9YEqT02m05BodwQayDs6Cb6i7WhrxT992EuAlS4S7dn7R6cY8esU/at3ld2XBDU5kFwYheV
9NqnI34JhpJQstef5jZxk6zYqNPgtRUGrzJj8voyIXaVzRhDGZvCbXTr1BbFPmhG02YmuI16KM47
aBhpTlJFElyLHckgH6oBEknylLy2kfQT476qN80oc0+GW0GsQ53aTTFZIMCuWww4y9FdR+LHXgaN
eaYeit56Y5nqazUEVk1zT2vtUe1ir1QKP43qg1LNaPFBqdMeTOkO9C0PdSO5RazeN82MUQHyHFbT
cCyTIbbBlPFYTPPB7OdTGtJnldbbKK23mdE/zbnuTFJb2EMNnW5F2mE2y1OLxGsLZbbLtvTkqdzO
Rak4llX86GrZzs3s+8i0jTmmh4wB/dGjKqMleemykR171tyBp+Z3WWmv+Nq3ULBzx1LbZV257dX5
pGaIxOEgbyj6o34iq2/BAPbaOoNIS6T4c17dp4pR4/dERyPWf1LFcnCP79Ju2NW1uZ3iKLV11h1j
2myTTmNOKMW+nsSp20vFCzpcWxp3UNLBg1WKH2mcOdpYfQXoe/R6bYrsIA/24aS229iiDpXGrRQR
BY3hqbczSCfoU7BV53jwNSvfRmP9Sur0hvQ99Ct068Gkkzfpxb4YJS/p5KeKSa5aVpsImaArq7Er
F9kdpsBaX5fq0G7K7BeL+4MuMy831H2VUhU+oqh+BizhFsB36MRgsNdOaxVZdWLe903JbHOYQztU
jJ3ZNrcJYGY7zKWDuUXKDC+dhwHSmelokz55KYzxGdXD0jbb/IFBlRBTrz+KcYwRL3ECpTRtEBOS
3m1NGd7ZluVb3JvFC5BKsd/1yu++NcEGC8Q2yCqsaBezboMcDEyx6FgdIFD/EkNwBjm2RmxWK5jW
i63qpuzG1CuS6YkSWXISQz2qY3FoDPo2JUPux2YS2rXaHs1c/RmFZeFMg0RsLWz3GUt+tTkuaTZA
+8qyKnseA8MOg6q8kZhkHfE7jW0JgganjkLwRLPpdwaN1JzKRwxE3zBGnrq+e86MdLANpWOOiujg
jnGOEtIIzcgGIp9VBdKzDNPgLOucLDePNK1P+D/t5J4814N+KAf9UVUwaZCp042BoHDL4hhwjokW
9lgO3/TBfAyjBjfQiOCQKXHvDFkkfe+L+iuLM2Bfy57Y+Hcvw2RZTlUY08NAqxs26b4+pmsCx0u3
PyZ4AfdFGql+AthHQSI3XRYxXwGZjsIiN4hjF+oftyPTnaFIVwoCn5BDPNu4tCfUXmaD0AAscszv
0N0I67sUHHZ5+BqPb0bfuomUYIY5vsnqzk6qtd4Szy6EZADXkQIItY4hNiqmdTSBEEEe5syPK/ko
9+jt5I2f5ilYIAKg1Et6rOG5NXo9TKnCbbUGwueZ1Ef7MKtq+Amqon9+bs0tg1K1bDZ+CSrcVv+q
9Q/X851PACMIjoPzAVKeBBVXSxGJtUJJIlAXU1pf2k4YK+BgOqbbJWD4bgONgDtOuFicuLIeUq99
4UEP01O/tsrK2+TzCwg/A/MpaMvqkPZThRfAUMUzmtoayMPJTgveyuAmW6uFLjx/TEXTMTVHOZUj
rHzM0a1xmkO1TTrfeOQUfeBEicDeymURoTYMiMq0a46qW91066Sxn8/MB9NiG7SUErTRc5ieb4Mb
4zVCzPTaL5AZwreVffzx79bJb8nbWsH0s/98tCtkz+o0R4nK7fbqQ18fDFC3XfefTxVZ7j8XH9UQ
TqdRZhqbUfTxgbshbvetcEOAxUcnfer30n234zLOazxUn0AQ3CjFi1GWoSCjaOIE65wGJGpNLCva
ETfaKb5yLABhZBtjGxs2u0lRB+LjDkAzHrJ99dw29vgc47L1VlbPXebj+fz4Q4QCfmqovW6UfPWV
tJPaunOkWd8mja6i4Kb/YhM5oJnmTSBa0GLlayvrQMYm5q/Kyn/0JOlsOZBPU2B6eFDdxyo8cbBW
HmtLO6Rqmo4aBlGI/GlkVFPiWWUoNvozFH4UvzsRvIy/R37qIEPkff92E2Oe2b3+aRY8/oNV7pkX
7atJMmLMgkudD/IYt5z6TQwWRGwOiWqXBL+uG/tclcIVgb9UBZEDd5Lg5lBwlnKD4Y1G2m4/sgJX
6etY1c4QfM9AiVPryprbL1o0KKpDhLzPmgnLU2PSZjSo/Pyl72zpqD0NTh9DVCw91I9ok/9gr818
+nvExZ8PNVZryYah4QpG2Oaf/uLTUs1q0oCFDDIWoC43vjeRvLK8z9H4owXBrXW0j0HDwy0Mo23F
pyb5ZkJi6/qmfTaCs6OrBjIJiqgvblpLMlVVrbLz0/B1qCd3yipbXlN9/PytPhoRwlM/NXOThlXn
Zz09aOA8asJVRvxFGwZuTxRELVTwBO+zEqMEDpB1ftwqD0o6M6STyIFnjG/bfZX96KTxSVKV41Sp
lVfUMvV6FRBIlMNOlQy4iikr7WEujB8a6YZNGWm6001a75BU752Z6qhxpZqLYqSndgh5ZvPC+vKb
KRe7QAbRVlyEld3IgaczUN628a+Kyg64VH8NgfVNoz3k2NQJcQn8IOUUbOSpr+2ZkdpOo/lbRIKb
eiS4ChU/UsmtFFmqH6V94CCkvIYDiBl79qhE7AgWmW/DpHZeOzbRShxddAUk7boMjWYUjwSPTiI9
NXNjQhiFOEJcGL5FAcTq3q473Kde5fu1cWFGcGuoqQ21kcq4Df1w2wNd5Uh42ICo0XBM5uEht4ZK
/dROFy0KKYfWV7PagPvGH2sD9PuadhPOkzNUoGXTRjSX1AIPrghDpFMLsKwp7fKa3Y5hk9th33yZ
m0y1x1Z+nME2Zkf5eKc3ID5Vm9Ae2vCxyNSXlS+0FLVlVUcMBcqPgDbzY2gZGtoWZml2Pp3kp1rF
E14yXEL1aGdZYGXp9X0OwIcWsKe0zG7nSELLzHroQVzmmFQr3ZTpmVM20uM0xQ/Xf9viT9MsyB9h
Yl8mFvehi6hnTJYMkmXa+cEox3ura15SQITsKu8h9JJrpZPN/Rpt6ZJNDaQDBK6pqZ/YvDoMOo0V
5N182h+YlntywTzwe6ESh4pzYqxEXWXNHO9HXCxR1iWQvplB55tp+wx+5+1QRV9QbbypJssrSzO2
66h5SKJ6x8LGlSz5uSDSyWi02iazlLpTk+6mwtx0U/rz+sfnloU858NtLnz8gTWFlrfIITIZxKLV
3QhOOWK2mzxdu1kXQoGKTohsKQCFkk+zq52Sjlowx70/BZ6BJndb/9CUNczH59sbD56zEXFeNcgA
VjdQh/A1ioHK10QNvBFVAGtCqT4mtpqYK3fdp6F4BAIVVxw1TICbZTR5Pm6tmZGghwJN77eYa7Yt
4o58XNW8Iw7bSbqNUiNXkGghWZTeGY68XRM7WLijPtgXQp9etkVVdvisJNhN7Vs+rZFvLe3b5QKF
SBf0Y1aoIwyoGDMrjH3Z3FjhWjz9hMMQPqPJe4UXJ4TNJK7CEpCjbBc/gGUdBFGoOQKvfKBeg3Rf
Gl1UBCN7Dfi1kOdffj6RMlxHKWbscmwf2If8IGo3QdV9KXBDyRU9lWN+05j1U92nT9eP3cquiTzi
JJNiqwxh1kBYzXSUEdcmGD6BIcQvKkR8gzasVQLsm2Gb7woj7UHbdOC5WGP1/URHJVrii73YO3Po
M9VC+dFPduUJeWV4XzySE3O5XF9w6L8Wm3xtzndt24SwJWNsAryPMMkZZZRtu+XqvgAIbq9v01Ji
8cE9hMA9dqpKswR2+DhxfadsMQJ58x/WmvBx7Sgv3RK6ZVmqZWgcxC7sWJ7DELpuOMr1YLPodTAH
cCYYW8vYFfraqNK7bpsY+S+tCbuG2eVK7Yy896XB/JIX5Vaq2Ys+9oltJLmEBkCfQ848+6U16N6k
rEAXcI48FLG3VtVvdYOgw9B+K8n8UhrmaE9QVsqz8VGK5WMosSc9TDC1kACErlCMzif5HevN++vb
sxiawIRgYsQQrW/x8KKIZplxhyVMfezGJLlviOImtf4/ylZx/zZQSwNQAFHeEJvYVadOaNZVMJM9
dtpBJ2u9yUU3gzAkbhIYorIIHZqUkfVtMPQ+B+9nCYTMOKUvCldHy8/uV7166Za8NCe8nSwqByqt
YI4Lh0BP0GYb8Jp/z73ZzhoAbOb3G6s3HROqZiu6d0sn99K24ORaoWZaZfZwcjDImBOvr3pQhQXl
7cvYVm4tDW6aNf51R1kKt5dGBV9XAzMr2YgFyx1ontQRurZP/86CEJCSaAqrjO9gmkrP0LWBFEn/
87qJpeIY6ptnLxGCkSp1kQrUA4LePT2am+KO+oVlG0fzq7V5F2a8Gb9oeGB8pVwmcR+A60mxW4qk
Y+26/jQr8X4kLn6KkPWUUxwUlorl4r1zTHIn+wE0MZ7GqsPuyw0mj/waTtTbwHFYr8Nt6ga5vRYu
FzcVRWWFFxmQVwqJyaTlI4Dr+BxJkziF9lbkazXQpfhinC2IEFiWgNp1MLkF8ssYfxrKjWzFawnk
yjJE5XhNj8gIflZkIKPdujlY9ADBRxFv80Or/dEDA9eq9NgnHpn37btYmBAA5p7WjGqw+X6tQfG8
AaHxfybS2dvfmEhfemUYJp52aBDjUSkmyQUdMRSlyLB33/sdGEe1yEavpXpL79NN9wM0PbLfOuqX
Veq5xR0EtIwqVAEISwTSNSyyYtZjobMR/jIS6kdd4BVp/+v60VxMtowLO8LRNEpzzKx57n2FRrkz
j/JzlSqo76iAW/Wy3thl0x7UuNr00/gGdEq7uf4DllIHDM6gYslrVZ+aPX1ST30hqyh/5PKvnEQl
hFwAdGWKdKuN6TZRjBWDi09aAAVxJVqoKKA4+zHpG3gUr3sdIRXSbtLs0tzpwUSqJQ5OPZAWr9Im
941xnyJQrfKRLi73wrjw6BnnTK9Qc+l98NEfWYx2akPj8KCCKwXiNYXk5lKneNc/8fIlbQFABEdC
N0tESHZglWZWQflLj5MJdpswtQ1PRvNMtYsNXYn2i9V948Kc4FIqhDLkaYI55vUuBfTGGRiqjp70
AnhxfeK1/az0dWKvtZZWFypsrRGFetYSWObVtOCFt30411L6hnqMv9byWXw9XK5T2MuW6WXCiUv9
Gj2MqbF1C0N3BA00xWFvGrPLwgb2fy3q8tKtmP1eWhUuD7z7aDIbsCrve+jPwXltbVOD/Djy1p6Y
a99TLEqYXUfAXQ1bya544pIN0aO+45OZ3V39vHYrLka8s9uIzFlZPc6T2WDzCjp7rZ4fchXzmYG8
pn7Cr4grH1AU4sZkFM2V+b+L4vQ9aMzZ1isIYDEe8r8OKrzfVxeLEpLGirAyqTWCu2PQIJPwXMeJ
24L7u2M2SeOVpS1mqBfG+IV98ZwdMKQUDQVWFlivDdsZJHYD6y5RWgBBkOlMoTOm6oo/Lge0v2IL
4bt6YZMmyRASzEb5FcThq/RNxaynYVZOrN+iMrhWjvzk/JZpakBAG7gtCKGG8DnDYZ5ldZyh4uoX
T2QbQKh58pMHPtgerYG8RX/E3YBOlgpQOeDPXK/p48qkqaronJDCr635tmnUG1oO6KtNE6BX/8fa
ly25jSvbfhEjOAEEXzlKKqlml6v8wrDLNklwJjh//VmsPr2tonjF7n1u9EtHu8MpEIlEInPlWqFe
/yjSQnMUUVEg3CfjEMmB+ZaMbXWUzFi/l4CaQ88PddF2601wcYPNtxZEpDDxaCi6Ar32z7+Mj4M0
NZB0QE5QvKIKUFpJlzjN2Mae1EzUpUX40qiZA5TWLhuCyk606LdujCCdFBOeEWYMLG5HUpeqFeZ0
BIAc12+c5TPNABs/EL8moEh4FspL1G8mAqMNdDTrjOIu76eXqPV4WFkkvmXh4FXc3LC3zNJme8ij
dZ1pCm71jw925oRdQHg1cWBiajKiaBQ1tlKOmUtAHGAVfbQ1pXsRF2d7uqboKpjswROwHDwdpGgy
A5SpvFlcKzgkB8nF8PFwYNYshAvKxuuf8yLrXdj7SOLO1ifU1EymsKlwrxl/6WRqj+Od8RDeU48/
BPaWaIC2PGezwY8MiaDVAAj84iJlag3uBtZV3qA0od2Y3XvCmxs2aYOXY4bH19LIfKBVl+wmuQwB
9ApSDzg1KFmWVHcGtQXRA5gUnGEogNNpFLsElnMCdmlnAPlu5ZzTp7on4kGkZuX3RUohnNcdgfr0
0gRUwLKZxLvBUMJnI9ClfRnMYyyt1jvXP+zyBbNc5uIGzxMh0NJuK6/pSxCkaipwouPuuo0V39Q1
HWdVh9IEeuPzpz7bO2MoqhgSZUAwiwY3wOPQ3MepDjrR1+t2LsOVpqP4RnSAXXXUfBZ24iYUiaoY
gP5GzU6rDZ+m7FGujF/XzSzjPT6ZjmwdVSsZCfsFziURaQ3iJSyHFM9tum+Z6tbAGsgyaDy28rm1
T3dua7E9NXpMkRKbpTfpPxugZxkLd9BuxbD/liLtiiMAfAXqOxWQOvWiX54nlWakPQB9NHyIO/Qz
/4vNOf/755zkzAnakZtGluPvT8kLGleWMWQgO0624sT815ynNvPmUPDkY2IFnUF9GZdC2qcgy8Tm
tJhXKZXC4Xyf9Xekf4+GXVGXFgDPSLL8FHdYFP6+7hnKR+1/ad4ggLGBrxDAuWU/lIogz6SurDxJ
ZUfojeqWpo6lG6eYicfgwXAXpKVk9UwiR8yOnSIl90szqPYaEEYC8wyWALTKrqIS/Ux4M/TSA3n0
4jEiO2lQQUrV1A3QJYqJ4MIeRx4maOt0r8Lojs0Q3AhV3qtyh1EMLfJk0r8lJVjh0+EFPe8HYwxe
VbU9DmhnH8KhAicNJhQCNepsNVK/V+n4M661h4SLe7nMvZGSL5qU/+izKkHdbfqWET33tBEzXzVK
QySd9u2gcMDxYyqsIChOlAUY0lSGH4Bdd9YEFpwDkzJLk9sb0AtVGPRJgxPXU3IPGBJm1PsZMxrV
3THSzX2kMgd6gpkPCHnpRHq4B4p/tLhmVnfdFLJdnQ3lwQC1xp6ATkGVa68DgumYTHW5pxTU2TqG
HyQZaEEujfelmUN2jChQ9onLGlNqAD1Nda1gpEJ2prSRT41SoMUHeOz3oc6IxXiG4mlXN7ZcVHck
M8NbpsRP0ZjuRZP5BJHbEjFg2HodRPh/cMFGGNyQphx+JszHKO2P/WTsimK4z9j0nE/iBph+z+yH
96wxEgC264fQzL/kafYqp3Jk91LmMFrv44aMdpTpkaMbTWiRvmZ+VRsSRhk0YKR55hYRuQ9D4Q0S
YOncEE4V4fmhYZiR1JVspTLfSWkRWVKvh27CwMWuxSeDVT+EYbiKFn3FPnmjSl/rug29LAg8rWmI
PxNeyE3uQbsgf6MRhYAGHdxkVEdLpu1rIumKzTtK8UsrgDIjAip0ivf6xqFZObIUOFr8o2HA50JF
NlIi/KWqVOGJNfMFhwfT7r1ZEmimPNxikl8Jc5+MzX9+Foa4lsWFjvV4Y2nakUitPtnqY190ZxCD
KBIGBtwRmssX01G4PGKAxg0sCNvo8mz6LaeB6eoQq7s3NeHHQE/fAvXJbbWJ2IMyDqlt1km/n9rh
VIQKXF8Y6FUMyX1d6bdaCAksRSox1gRlR35MqNQ96xMNMfdO+lMV9wB2FqNyUwVoSMacfL2+QSt3
EObKQHDMDEzTXdx3RjuptakatVekBzUr3KaGSiy8vjKZd93S5eZAFhZpJZoYmNbTl1WaDM/6XNCm
99Kw842x8Gt54xZaySNnE6gm6iZ46NlyehQDQVmY510PiT1r8mYyZe3HXCLBoPc/FIa9TCRhUVVm
FBqTgRpfPA/RKgEKHlcraiSy3Ty3Ptsnx/7YnbZLa6vf78zUvJNnzl3zKegwZNN7alg9Z6zcJYq2
9QEvlgNgpQoYiAotPeTHy+UkxAx5gRKTF45Wudcc0EC3b8LBFMDMeJ/3W9HhIqmb7QFTTFGmZIwu
H1JaqJiVwMyoJ3+TlcNssfAL0MT/6OwGXHv9T+VLvFlkn9OqT9f4h1Hc4EClr2QRhggSaWyxSHPE
wHqTp85UQsAxBQNJMZgYAxvLZzVppA3/v5iqmFGraIn+bXf5yiERSCenpjO8VM1e1FB7jAy8LUIT
pPTZYBWFqtqToC8FI18BHXSEFD1fP4EXcPyPX6CBzHae7J5xtJ9dSAqA5yqL0UChtAMcHxzcKGL+
wlydObjZPp55aKU35b55j7jLv2yhTy+gJEvz88acebDKp7rnzWTgmTc45T7CJB6GaxzpUbwZvuIO
w745HcJNCpNl2egvs1D5BPcnMLzLQkeja0WYRb3haXoIue8qtsZoeABQ/zU1aoGxJ/OJtZrH1C3B
iks2kXnHMbHzt+XFfdSooq2HAZ4GKvlvVZXFVmEGvZ0Z8l2pGX7B47s6aN10mDOK6Q1Tt9/wayym
KK1dBtiPgGv2KNPUjbIpcKscN7UIBmG1IXEKWrqNHIxbSfZqDNBlNIWYiuLL8qGFuSwRVVmb+6Mh
XBqLF5rzxjY5tBu4ecCkIDIpUbkVx7+AAuEZDAIPG366/hP0mfcApTBE88+OovSBZMStbgLZRA5d
2poYvuSuNBVenY/2ILWYfZPTU9smuzznd1CY2OiFX1ZA5p1DB/N/f8FyemSquizgkWF65o75mL7z
DXc4zPxL9T8ooq46qG6g4IWCHJpEi2MZdabS5QocNEwPafpqchT1awUcUM9DruE/ZvZQy1vR6CIx
+1jhH6OLw1hp9ZTWBDPJNMFdCanBXSTZzNF83VMjazvqztfTRdQ9W+RiTydMOSZtMxjeWABUIJMS
k7F5+KwJ6TBGYgtGumHto01+FmqKmXFGiRHpEgm0hGmyxxMY5yq0TK7+60Lq5y+5BKMXAI8kIcP2
Yer6kN1iehBU24kNoeAX0JKieFufxAbw5aKt+RHT/nzNj8hztr4ul1IlQykJbcvSNcmdWZyM6dgz
Bv5OYY+qnQcYgaQbRDqrjkrAgaKi1aYC2PP5XGJ0ODCkhpkAFyCS+hDd9ECIuzlstJoVnJlZhM3Y
TAPe1BQRKJveR2LcYz59Z5bKxmpWfQSVdoJ3DYq4y32r64gnWYT7WE7GL6ag3NGI7pBmeK8zeb8R
0uZPc+H+Z8bm43i2YSlGfo1KIKT10KsDhU4VzkKpHloXOG9ecLPNZXWRL85ueWZxsVlROoHGDi9s
rxwxl/BNrjPn+ppWv988Q6ijIofp1MWJjlslVojAGeP6u9q8FwFxkhCDjGO/+z8ZWqI94qKOtQpv
Lgw2gQ0zaKGrAG0dTEGH5b9mcJo/2p81LTEfBu9KLe8RpVom26ERfSGB/Ph/W83CE3RM73E+wu0K
FVwEKZ3QHe9/ihhsmMwEq9J1axf1zI8FYaBXpkDyXwA8IEchKo0osNbELgswdtEEflGlbsEOVb+l
urzuEn+sLS6VQspxlUF6xZui73Q8cBioVJBW8i1+7lXnBlr972UtfI8VRtcaFZY1QGZDUwDVFVvV
2XUTMyge/kAuECqgdtH1/sPraNFbZcx/VGxLgH41oGIG+G8b8/c8iwpyyZSiGWV49lz14zQA3Ic2
J0GYL4Fa1Aom7hpQH3aDAHJW1z1jfa/+2F5kHSNEkxvZQDbeQzcqaYSrRMMr67VDDOaSDS9c/ZZo
aeJlDpgmGi6f16mXDcuCENvF+i99jF5+u6WjNHvWRXw9szD/grMvmQddwSJz9nOqoswy2UEmo4/P
Un8sGqTcNSSGjTDYmp1Yf1IB6QrlLwRCfUmWk6P6B/g9mZ9UMtQdwRNY7sBI4fZQ3sOAARisWmSN
mVPhmrQxtXp9D9fflGfmF8HEUIUYU6IbXtCDbykE4UT5G8NMUOXC5MwN+L7tVqAZw0u0L7ZyrNVr
eh6vwLK1uZf8+ZPj4cqiqVENL0uiZ2MA7XubPitx9XR9jas7CzYCc36xKhg9/mwmjVoTvCjgn821
n2GVgNyjt1L9JtWJ5Yhsq8ewvqg/1hYRTFJ12gC0BeDd3FstNFuIZ0WkzvU1XVaqEJY1DKWoFI0m
EzWkz4vKURnXegXvCzALgc6aHKH6ZQVehsIo3UmbrKdrt8C5uUWcMfJExYwfnbdqrwB+RikEGmSw
9kqxnZDNh/5aWDs3t9yyHJ2tApgKtFet9vdoZ7e6rSMzsMESKJxZSbSpbNAmjR+M6/8WkzLnxlDr
ZRjAxtvxonvd61RpIShtegRAOGsQ/U1aihujVl8aw26CfOutuJbandlb1nUmqkWymc+pHUYRQN9v
if6EdgfICPeAjBzk3bQ1VrkWusHPhSod1ofS2eL7ViqVelbjxTFU2c9AlI0/0vGhVGLPNMJNifi1
I3FubXEkcgmS5iDFQZ4MQOGEfijkWZwidGfSdQIQbPpLJiegC7dK7WsHH+x5SGEVFCMwnvb5jADf
mDViREhPpTS2RZx8VYaC7CKRQPyZsN4pa9DMDNzc/TeHc2YA0fEPwLiLwCaFw5AP0MT09W/p3nid
eSsyP71hKCq7nT/TcVw3uLqdGO4lKIzjxb18/2voqidmHce+lMg3kwSKaVHFb/1IIAo1YSbxurXV
7TyzttjOEcNHDWvw8NfprTB/lYOLbt/Gfb96LYKxDjVdvAsuW6UCBJOdFgXMGyHirtvD0whJLTwa
G8X6SxrTZLfg8fdkiL27W5nNenQlc1UZfQDgQRfnI4a/DAEPTY+eOoxRxCP0OCWXnJAVWNG4S7ax
kqsRD7glcNbgJmTL5gaXWZODChLvhlwaXArxW4tWyo06Kc+kDwFiJMV9QtgxosabSZovhujvJzFl
FuXZb1ZQEPrr6QHdni8dS1EQUY9AsGy42WqyoJ39yMUtUJdZVEwj/Fq44DT7Oe3ke+LzHUjcnrag
lasufWZqsQOlgkFrFjIkl2WjuBpL7qEzeV/KUCzEuOnLdY9erYZgXhiJNMBRBGOznyPFkKEW0lWV
6Q2jWrmKHO6Q2O5Kat7xIriPg+ynGLTHNoUYZMdye8P6avw/s75IPeMYKqHGqKGS9uFtE0ZK3cDR
/tfb/oF/r2XT58udT/hZrluHiVEIvTQ9zcgco4wdjsRvY1FrJdhzGwtfMQigsUofQ8/JlJ5DSKDa
GTiniiZ9V6viiJbOTrDuC68haZKFfhJnW1jIS6XZ+Ro/+6wLFwrAhhiHzcg8s4x9XVYfG9LaJA7d
Up4p+PgebwqPpbiMlPZk9MF+inRbUiq/GdRbM0XFKFYck+N/TrkJ9sQoSCzUtew4AFCpqkBnV0Sv
Rpj8ygvyeP3rbW3QIsQSBj5IfcCNKYz4PVDzBznSNqL4+gH74/KLO6rNTGD0oCvuKSBbLPh7AEaS
bvzemVsJ8Xpk+4+hpW7rIGmZ0CqshaKBYclyDk6C6LZP2JtE1Lummn7WXV1b4AX9fv0j/j/C1R/L
i/sfaF9Ko4wyLzoyP76JD+O94UPc3Jc2gQMXY1MfOeMfZ7tg7q5YMSgUqwSUp5/HYJzyLq4slMS7
HZh73ylyVdAjAudf2DmUERqLn7YSrdWL+ew3LKKYkkaymhDIn0rhF6l+TkwIiE7+xkedH4TLd/LZ
qdIXwapKMhnwEBgZfTBLqKfMBSjnOGP6MT6+PYK8taZFqBq1As3WRJobymZodTUqCxMtIRld1/vr
K9uytAhYk8wAXOqwMDkGASsSQylOd/G4GRg3zra+CEud3qUNiA7R03sYHASYeSRecluPvVeNO2sZ
k720Ue2fw8XFnjEFUE1Dx7zUckyhliB5FtUh88JpaO1mKp6VEoe+S31V72SLtNmNJPSN6vhqC0yD
njm4YQBsuMDIQi43TbRiMr3aCHe1FD4VRBwjIodOn+uvrNN/s1o/QAAQDpRS4sgYipmJcLcmQuYP
erl6lFcw30uBVV+4kBQHFQYazcivTUhFlj3I7uvgNwYNwLsoK29hwb3rnrQa8TBm8LfBhSdpNMcY
U5sw6L118QNY/DHLoJf3IiyPiQHVsjqMUIGmpyAynf/CMvhMKR48wCUv4RCKpOgtl+aNprpqyype
AqMBZd9Jab/zLLsjEz3qkXyXas2wdeGvZjFntheBoS4HsHhJKHzop7mQpSBt/shiOhdYSgj8ev92
HmYOuegbYPIQ8wf6BfYDvQk1bzPI6mWBG6CxLQ2/62TY+KIrzoOGPwwZmNpXL0gOE14lKHFGkC3J
34gEptQ3GZ1VGbKjTfjz+uZp8xf67KgMFCd4lGMk3cTjY+GoMlhYR97pgKzX5JYX4lHXU8MBm+RL
kRngxgXfu9K0z9UkY3AqHL/FhtbahTm8AqcI1EvwuyTpVyrHX4sBPLKTIpyMBECX6/29koYPQu1A
OGAeNBOMUgzYwzABiKFyeFx9o1P6zDoOceYsM20twFtccHrbyOmGhvbK0woPHBkNM6YRvEs/PsJZ
7snQGa9jQ+D1eALxh1vSu9ClxCau6RcgLHgLN0eMLgP7Z4uLzxrG4OQyqwY3lhna/YS2TK3ZRHy5
vnuX+dRnK4tDX4ow62nbItko76A2YKsyRhglqyrrrYN2eQPDkoLxTPAbYYJkWTEGTloR2jAgr93l
ew2Fv8Se/GxfWyDs2yz8aVvW5j8/2y+ZaGVuarA25qns40n+EiOFLlS+A0bR5lr/lEnFU5ylT6Ab
+hWa4VcpIae2ZrIDJlTVqtTUByzXH2rumY12p/WNTerwdxIb7yVhP4iAhEJo3HRp6Cg8xbSSpJTI
FbXHBjLNBm9ke2RPA2irru/Xxcw9OAfRgTYRp/HIRxls4RbjOAaC14AU93a+H7+nz7MWYe5oX9kv
kIzZoa/etQ5kFCx+yG8Lr7zVj+W36uv1X7Hy8sSvMOSZBBEX8wUDBe8jjHMlUeKXHcSz9LR9jDUG
UJk6HUSgn4Dh2RXm+CSirneinL5umL98pX0yv8wMOqgPmj0KShjU+cuXxvu5hDwXqbaYBVajGzCi
YNuAmgWmxT87Ug+G5lrWa+Q9GrMokrlgfNpYzdpJR41fBjMhncvjiy3N1bojWqJkkJmf4WnCrok/
N1F0L3mu9oXX76qd2dkbVi+zq/kb/rG6OPkijXK1n+nstdChfuHyPRJjd4LoiV/prvRrJjniVnZX
fA03ZalXw6kGUBrGyTDUcnEJTrkCbr8Ej9yuwuxyYcmnZ2Sudgslnz3bbYMC1sLcub15l8/CQVlM
EwkEzfyx/B40R6UFgSa7L/hWX2x1K8/WtdhKFMQbzo3Y8KoeeP+ssQfjxtC3Tt+qTzKwkKLygzm8
JTuLMOs8yCY+k55DJawVZeb0lQxmbPnAAgiJC3EMZw43FaRuomQjmP+K21EN/Hio9lQ2Nt7k8xG4
SACAo0Zmg0NyMZ4S1IMmhjgC6Khv/C4BYZZKfBNlQKin3KDZs3GTbJhb9h2AI5PbkkhQzIMCcR+f
JBHts5hZEgGHJRQRrp+T9W/9n8V9vNbPPMecoNMAHUjFCw2ME8eo94ebfaPLHHSO5JjwkQFHnxHp
n72zhwjDqGY4DXXoDBhxz0BXAElz5MIz0Cgv/wFhykqVAa19gs6wAnDozB/w2aYxlBBBggL3Rwjt
b6cbBYVpxe7vti/ji4n6+c4iVIVnYR4C+zOHorNvWIyEcFGhb1M72itqdvIXcG2AGAaIysPoYLRH
3YGORX+8vnNrZ/Hc6mKFXAd7qI7CM6YibqJ+8gcoLmZauuEfF3x7i8UtNcaToNaLKikzVJdBy6tC
HpT8GG6CveHOrNCBN7PtQS/QEz9QQNm6nVYDKdjaMV8wg20xb/L502LSxYiCDIdh9PvRpgcMQbnh
SYP26z561Nz69K9llrGXaC2g1k/BB4zJw4XBGtyXEcO1AU66B0VqCeAb5r9vLX42snCYlED7Nxw0
6g26+VwG/b5Tkp+RQQ5yE37NOI1dZJq/g4Hfa2Fxj1rZqQXioFeCh+sutFIM+PxDFj6ki7zgBHy4
PoqoEFcI/NIbbsobYLGCu8lVd1stnLXYhuc+lJXmDSVLcvqxJHGSp7g/MIv5Ag0d0Kck+6YEGnZk
dqWJ/cb61hKpM3vaguUwEHEUT3nPPLUDMh2Mr45kg0Xb9Nluuz+1diDPjS0Km0CmamMvCPVIld+M
DQbh9DQGj4iI/evL2jKkfvbRGCkbBVM3hX6P6uQ5xvXGYvotxuz5up21FOr8UbiI2zzTwqydMMZB
898dm6WVzHsSHGvzJQu/ZfK0lbKt7db5E2phr2ZlpJUdHjXioB+Sj8rw/IAqD9sxe+3aOzc1//lZ
yGahaPR4fq3RrrZFvUdbZCtwbplYhK5ErgMi8wwYHvGo1Y7+fS4oQk6dQfTFNR9mjtJZJ/76lq25
BkbZILCB2h5mqhcHeoLyQzhpDD6Y9+9TLD8HwfhAKP9y3czqrXBmZ/lC4Z0aBkYp44H0DmVh/pzd
ShiFfGGHWQaCOeHefIge4yNL7aTZb8eRjWUuSVdaXAsqFQmECkBoJzWvQ8YtmX+/vsj5Wy3zvvM1
Lo4ZZyMpQBtKQZHa7OOD4RJfdXDRbWzZBfHQfMOe21m4PaN1Bla1FE8wio5yWLuJRjEJyp5Bcvdk
QALTgazIl3FADiFiGepO4UsOzgJ1Mo45NGvSIPpxfeHrnvsfJzIWhyOVwz7IKOJL1gwPwNujREze
r5tYvXlmtLkKuAsS6+W7UzH7hMuo4qHe3rv8Z+5EDqpkFrMw2hl7W1CM1RTt3Nzixq17DGBKBZbU
yJEbDs+xxCxBJQfMLG7T/QAuw2hruzBeuP6dY4aRc6vF8+b6ote/6581Lw5nn+nNxEpc+wKqU+0o
bG0kGyYu51g/nOk/NpZ9vSDX5dAcEdj6VnszeEkdySyIMyXR92xoXieUcpRgfOZJbsey+ZCrSFOJ
+mVQTbDsSL96NdrrqX6fGqVjlh10SAIzc8tBOcRB/AIgsw3Yqm5Vo7KPK9WVoKF1/Rt9JFgXpw4M
4SA1IMql/qOB/gQza3lO3OdZz/5xqt3GoYfmLnIyG9LtnS32eDNsoz1Wg8qZ5UXFwNRzJRP6/GQg
5k7v32giY5Zla5h59VI9s7JIMIksUbPVsD4KWh6lDy2do0aowKKcANUG3fSN+LLqdWcGF65fFFyj
GUMJVIp1S49um3qrpbRlYeHXNAjjPGiwpN6W7TzyVZd7md1YbX/TOrIT3ICFu/wvciBAcP92k+Ur
WRfDlKDpCe3FMLNI91vS3uL89bovrmWrgBrKKERiWA2o9M9JgpJxDh5MhXmNGf7KuUGgColZdznk
NqrAYI+sQMJ53eR6XDyzuYi9ADzQSR1hMzr+VfrrrHynHP5Z8W+12nq+wvlInKVBmYSab9yqzOMa
j32RlqA5YrGwBYQy7nsjATKgJoY9YCZR7SHCkSqam4m4fSrUKHaqDNqCMW9e5BHN9FyNvSkZ9rGU
HMwEpVq1QMe2Z6OtQ97F7jJwULZVvOV88y28iBcarg8kc0CGgTF4cWrZJGmV3uPUqif9YEKC90Zv
HMMu9oXTkj348zYi7Fpl4ZPBxQHmohgkXaBVMu/QjPCdbv/G927FitUM5MwZFmsLs3REEIaTm8qA
ljS1NS22+onZSn07hj8hhWnXW+FibX24j2W073A9U3VZOcF8clbXBDcI3kz4ojfzm0lUeDOlu21i
25XhYSQ/f6wtz3HUp7SpExXFYWgThm4K9elHw4td0w0ae4QU8c9utOcx4u2i6Wq8PzO9eK+NE6BO
aORQr61emuQuHSHDEW2d59XYeGZkdt+zEzY0BenyBsXDOTZCzT33ImaZbkms1lHsWVLTCp1wSzNq
a2nLyMUVyGil3PCMkL2OYew1IX/nmuRej1Zbi1sEKxILQ6CfiC9YR6dco69JDDaL6zY2PWQRo7QI
Cjsagz/qJ+aHhRtBABSJASjQld3MAtHQV82ujX+QEFxI+n1k5iCOkkE/As5zY3Gx5WVSc8OA+iZI
fNx5CmRUUflqwBdjG4+aP7mZk5SOdCwceRc+Gc64a2/iTZr69c2EkvKs641plMUHIInoTcpRxOiT
pyE79v3XkG1lXas20KqYK6W6csEaKGuFWkNPHOK/IHQ1nMHJHotD5I2YVcotQqzm+3RCLD1tTWOt
RrgzuyseVGHEDQWoU73Xds0NFGIOjb+FW/0oLC1uCeAS/qxv8Q0RshsymLDTvLOH9hBFDnXNJ+br
Lnfm56pyqHfdYXrMTqHfuNGj9NK4BFKCEJV21ZOxL53rXr3WsDn/PYvILlVdGYoAsaeGAjthzypG
UkAcZ0Vb9+PWxi5uq0EdpSit8OaozOIGDIA+9MrAOl+xDRLPFWg4AvnZF16kmdMQRoVBEOgwceaJ
B3ZQ3dRJIytyZqLSIP0QyEvu0Mhov27eyXM8u9xedIvAVwew8BLaD+BCXQU4q16XQKA+ViDpFIlX
WnC7jbUjodoJg8I3bYbLWg79gDKP9GSXpsXGOfp4Xl35IUuCgTJCgiK3eubXTuBTkHzTN92BtrYf
n0IX6rhO+SKDUXVfOYk/2DNpEhqUt72X3KeuuddP44E9Nm/SsXaiU+Mxf7qXjsZbtzU+up5mgpkA
On+zvv2S82ziaZsnoN8EI6ni6bZxM910OwM09oOfQr1rf93bVxNp0BABuA9d0gvmz6DNSlrVhHms
/j1pJ7Pc1Xnm1IFp9ekmH8taQohOtkE0wNxAhLC4+0QZpgFpcV/MzfP+trJx1o9zHZGi5rvVoFg5
XpiHwCQEmudA6SyHzQutguRtHKAUC/I3BnqdpOT21D9c/35rOdknM4ssQuogQm8UuAL+vwACAAoE
iQ4uP7CTLuFOXJI7s49V6gWTOOq94qBe/7axnJXj+snGIvpVmTaGUW1mIFbI78cvkdNZuiV7xVHy
ZyIOkL1uGJzr/ItjCW+YO+Rg9prnwD9nYanJ8VQLAa3PquaLGho7CnEqUmeuCbbXUK/eeUotngx3
iTls5C9rHgIRExU05qBKuyQWk7NGSqci8HjyjceTpc26buoW6m7lhKHYi8lpsLuAbmTZtmrCIJI4
YIyYFPullKD2D79H5j2vvjQg2bv+MVcXdGZqEeirtBYBiP8wklu+S/mrZN4P9Om6ibXVzDhCeB9D
k2i5XX3Pc1V0eGLJha9KipXnnpoqBzUEKtbcgkiuJLGzv8PcHKDQ+/vsG1NIwQ46d4rVZoIgeuNX
rdi4HFeynE8mFv4ulKBPUPxDA1w59uHXpt6FkwFWVV+YR0HzPU3+mxN2vqjFtY8iglLnIYo+OQ1r
iBolULc3HnvRHgtIsplmshcyeptpr4PKn88UGeWvAABgJ+3GjcWv1V4/rX7hMLQX6iRz7GZZZsZp
KpO7qdKPhaQ/ZoNkmQmw+YXEbvMoeevS/Daup3udUyfp8pshLV6uu9ZatR2/5k+9YHE9lL0cgpUT
ezH61K/HG+jb4jVhevMoWZk6PagHwPW/VeSfd3gZgM6tLvJcjUtglmawWjYggiofY5SicwiQ6OXu
+vpWj87Z8hberE+6oSMVwlXLQByTiYe2TO/TJHJiSeLQKc42QOzmhy71taUttjfV4mjgKixK7KQ0
NAM9qAHmSfkBpGtHOS9/QN7XET3mBfP0BAkbCHKiNMhVpxEPQYTBQaL7Ikpyqx8wRtY3MkhUDUtr
uked/JzGxFNA0R4ZdxWfIO2ROYFQ/Db7Xih3XKuson43+l9q0+zk3HDHknqxkHwML0GNuZHh+uJ7
lQMtOMgHXAxOVOHJSF475bFvisfcVCvc1v1+JE91hLKRJvkiu4V8pJOG6g1tntWsx2+SU+IZOd8D
azJ3rK0wGXYVfmiX3oEm0GqH8VD077X2I5LiQx2kyEANewxN0ExnB10wq65qN8wCS2kKq01BbWGk
vxH4wCAqn5T+ltfhnqb6LkpPylSBl6+trdYYbMzhW6EBUHjQpKhSQBEN2sEFHZ20gThEmRwBKf4q
R7IdTKy3mjSzImhkV0bujp00WLgR9qMA19/YRBaTCnvQil1P+NzTscYRf632UGDit20yJwdzid7S
XU+lr3pcuEHdBLYYfxKOhzdGIHBCT8oAiqeh1xTwWN1iEtumwAzIkun0wfSoQyUjjVs/NTAb2tR+
iaXGRFgc0BFStu9ppEKtUbPlIHFasKUWtHtDrmGb6MSEPdiOGvBuV5PH2heTas5YJ1YFbTuuHLO+
fyBajULJCF0jybhJuunUQbKtGKZbuctd5JNDpX0pIvUJZJj3SHu9gIR2rkO3mnaOEf02+txqlNEK
dfVZTSMnKDHJF/5EicRqdNUlivDmjtBM+ZoA0IXLwlZF6TQ1ClDomETat0R7HYrUxpPCL3sBEeDb
MXmbNGBBTf0oGZnVgk2xE9Ru+69Ai1sc+SBnuaWLyU0r6gwh0NS8h5hZhl2v8CACByxoLBXdY+G3
TtLtrPiSkve+B6hdbZ1M7z1DuTOY6ZCIgm82vmFcPQZpEtoF40dO3rv+Pi3Zu6w3gAC9gnIRjxpt
N0rKYx4WN4YI32NJfSvMvnG7ie7lEJyy4AWBIPKuLCOLlDk2siReA1HjNHpAP9fLxxPJWjeKCr+l
ClTuYysGzYbAgRy71qUBfwkjao/RfZybuw7MtEh4cciMx7iofqBectuAcaTRoj1JIDQkl0fa0FMt
/w9n39UkKa51+4uIQBIgeMVmZlVWlncvRLUpvBEefv1d9Hz3TBZJFDPzdGJOR/dOGbakvZdBudIo
bqBKeqfWul0lsBzoUfkypr7BpOPUCfpdPmYHI249GvYWy5itqtOdPEVXNams0KBQ8wXnUw5O/tCj
K8Ww8Z6zWj9N+XQtwTm8E+E+LnUzH+5Z+EvksUWS1wx6TJrRWJM8ONWYvCjac6wHkB3W4hwKCdmL
30KXe5DvYfdu5dLvqRgd2gHHxLnV9Yat09eyiSCIBzlqQSOIBpdgpqcHZdBto5VNIwh+dRokHrr3
UHlrp6K1xrbHfSU1OYP2Q/UGO2kTwgV7uIIcIDdvBT1zUp5CxhZTBWcLnVpcAsFmos9wbbL99r0U
AKxOlQm/b7S7FFMbfjRaYLIBWuUThX7sjZ+oVmT4uEqyu44JqxRSbIqWW5IBhVcKeb8wsWRYxLfk
rho/jTJHFSeAy2H1VDTyO77sg54NTp3o0P2rfuljCtVB+RHOtz+7Lr3G1t0nWmGGMdJGimozr4v8
UGW0+KE0RmrGHekdJvVA0Gr5M0txI6skgGn7pDOHKBjcWCvLQ0AmGEDhg+qrsTc7DTBNYI1rMy10
GGkT5XfYVYndKy3UBiIk/mRU9n3T20KUu7QuHX3gH5qKaQ/aK9A90GtUjGs/8k2FsYNKfeNAJKRL
5Aa9lvd4scARqX2BfwQ+GAKP51IciZ5gR+uPSjccJd1/VSIBxdM6vUnazwpTpEbUqmBQF6gTriGA
Pw2lCXo+VvlUC3gjDO8kLe24vPMHEAWTwuT5dYadCEKISWClW43MpWpmRuWd0IfrIHpu1cGNKsmM
/OPcmk/C1Naaws701Ezk2uQQz65BUhniu2EK34HfsMCndnR1uGE9ICIRex1bfadImlO14mbyYyvm
+iGD3kYdI19UpV1k8H0T8IGD8n9OE4vywp1K4hiJ4QzZdAfCMuiN2fMoYlDYeDJAsF02pfa5SKN9
zn0MeLDzLHcjGWKd4PmyMgCb2/itCpBTam3P9coZkFRHJlyBdgNVi1c9fJf7T6jT3RAVduJqeQDy
3Zr8YTegeSmrE44LiKKjhN+Xsc3B0mN+aNMqcep28GqmOKR8yfx0x6vA8fkRdpX6APA1LkFRzm9Z
l53msRrwQi5UmA9BNTkDA27i6gNYhk5e5m8CS5eiGQskqac2L+HYmow1+y4lgCVR0y+IqcCgD7lO
7ukHH2D3rfuWId8rWu2U2LUifBStfpeP/i2MCXe+Xu2rRHUj/7XF/3SGZvro69VZ5ShEstSE27Rr
diVO4LDo7iSoTlOcyGWdWrx9NIqffRTtKAXyUX1IkAFmX9ly7L2SaiYowrsuLK2mzndySrx6+K3R
5KnrVEvE4Lnm2S8tgwNjXkLLD7NPgLptVSsDB89XYHtS9DcBCR0Yz6cwr2c5FL3Dzy7ud3Ez7IdR
ua8rHaP/EeoceuDZtaKMlh5AfVFXnbosLBFNto9rf2DcUr+zI/96wq+BI6Od1eMO6hrHsI9xCAs3
C/cToPf44q8BO3ZDzILkB9epjpuSArnYwYQjOa4NiWUEuJkrAXp+EJMODatUBIy0n8q0whnCzJC9
FkVnBXlnh/FOprmj5jGDEHruwZ+xjIjHewJ0Ot1nSOlp8NOvX6pERqKLTI53l5w9tkMMuaPooELb
SVALWLN0diTO+ptSLu2WhLtikkylEfs4K3G49qGnGM1VIH/mRNsLdMckQ96V1QjJEu0pI4XVpMN9
a5TOkE4Oq4RT4SfEQjIl0T7WqBFGJV4/JPBPLZvsMM13fcyvwqDILQUm8jSXbYlwW8V/N7htDFFt
l1lMTYzCHrS3qK8sWZavgwBpvJvcsvDNvJ0cIqMKpOIVnjjq1LuCq5XTQhzbbNvwGcVYUzICV1SN
CTsnj8evUnRT6caeR5rHepQJNBiRFprDcTQqvgr1/E9K0g8iCqjHQ1peGm9CGJtXEsbakuuUPbKs
Oip1g0Ozc+RKxsZXLHXyrSEOXqFVaybTk5GiytyWD1HKDyCUHdQQl1jtU/Hro+ZH6NlHViNlN0yX
3phendr6sStqJ9MCh0SBWUTU7NuXDutVksnk2QfETCxcAHjILRgouRyq+GKEHlbaO9LgI6mohdnF
fFdN0q4v+mfRPucVqkmtqXXIf0FXXMURsyuqWXInnHqMkVSRk3E38CHX39PU0rsOJzj87Kr7GN2y
xscpFpc/YJzrcQO/TW6s2A9gAdCaVJEs2sU4gd79CfdqENpTEMpwjXbKOLK0DJhFnA+p/6olkytQ
6ulxi2xTNbdC6VGqBi/Gi4Uq5SNrlackzd5aMb6WtHWy5oW30P0CWTNjP0DH20lzcuP+DQsf2up9
SKmZFThp4GdgjABjtv6JxzVIj7pXBgzchTtf/qRqeq3l+rGou1uDBJbeSs6gRfsiLu5xrz5UieLp
hfrA5epY6q03CKC7kl/NfOGPdWCU0vte+PjUe1MRQCmVpQ2loGceAfk534Q0ZHia8regnaxafZ3m
Sw/rj0nI3IQ+jlOL3Z9ZZVrgr+oQiML0SAO0hZ5bKt9QeptHyrUgr8AbQy4+NwccBWZPgus6HXdh
FNzXyujgDodTrT7mHMdg1z0j/R399KOOFKuEft7Q6DiYfyRNZ8bVhB2af0gABvpJvSu4cZP2hWfE
n6rymdU9XkbsMJTNeyXpTtgKJ4ghEA4LV6P5yavWGZvKGnAszz9WGaerzOh+wzMc18yY3kewRTBV
qdiRuHrVcejxpPci8tJLidNJVWzGIzvUjez4vbELsw20wVrti2sQ7dMhzzT7lXytFUksVgqfR2hX
lQqcSVqT1z/CqHG+f8OvYaDwhEchD0JQEHH8U1E5axonSRKWnUhRLdDxdbI4V8yENCeKT41p0X0l
C3w7EjEsXxqPVA2v2gR0mKGB3gyK3w9dJ2G/jtktYJHVXhXSv5eI02GVAHrVH5nBC2WjSNJ4OVA8
hjXtNU9OyvAQaVtVoxUw8JcYi6lORWooQof4S3iN6+jVtPuLwEGO2zIRqxXAs+EsqsN9z0Y9C2ZV
I0M2WyXCZfDnxorOVaWLIsnfIf4IVZytKP71Ius5OiBINOl+svXfc/O6thm3Qdd0cmsLOrLaMoAp
EIgMcDwCkXGBbpCjsewVgqrbgA4P3wlcO2zF7Ge5Cy8pN3bs6ndxFmzRn8j1Vkn0OVidpalFB21X
hpMXFkzdKD6vlrfOAi2qd2Gb5bVIoHXUUckKu3qCAF0fO1FYIAOAbKekwCRvrN3a9kBvU55FoMAM
uWD2iqGsJwYRkdkMAu9Dx3j5y+9EN3EYYPE8tv8+5Np0nkdcTKeqlskQpBCjaHPfTI2DkeGdnX58
H2StJHkeZDmVo8qynkBZo5ILuOuoJvo+zhC9DmTLD+KPbPVy95+HWlQ/ozhhUxCgJVco0u+iy3cZ
zk4eT6WTqP2tQEXPqTj5DJvoz6vTUpvAk9g03hQNu0oAlw9ygHOaBN+Oz/YBZfeDNLi8K/dUR4VT
F4fvp2YNc8LOf/C8QGefazSickpxBLgjt6rX5AZMtZvx2F0NBr6h1ubQqLifrUvJxvmytdUWjYI8
K0UEcLvkZqPs6oZXDsbGl7rGqPoytEVnAO5K9dSX2M35de8Qm+2yp+AJAooOdRuv/8G2em+r24xB
HwR9eRlObxfJVUnyCWY0bqJd0eR3GcIo9ZZrtb2xZJdrxoiBwhzeKTiZgdZZJLw2IWVWTX4CB7lP
P8ElUjbuOwIKrDG2bhl3Voo6MsTqzVbCWzQ48qYIIBdhGOZYjXjEvAfl9MBQNQmleoCwK1FNFrwR
0V4LY7gK8FirKSq4FLWFEUBkPULNAjiSoJts2cAFVBZWJwkzM1RPQ0UnJsEhZy1wSuIgeOcoemiX
sCGJQcGHUVspklui/SCotoGwcS8xfmwG9aGTIXglE7uaFAeWRHZYHn09Nun4M+sSy+c53uioPqrM
aiXUVfXwhMqHR4e56NJ7sz9ro93BaPxXRH7BbPMz0GEtkXYoggFbPzW2kgF9jotD56dO3qK0mh+m
ABwCo7DBPDBHWJa1j3kMkIbo0DZSHJ8aZjHB3hpl0SgZX3rjvtUNE2CSehgc1Hfu8/I3HtVOajxA
wtHKG9VMGoESB+5rAXdgNOw18bDXWbuXQjxp8PBNw+eKnOr+PcfLUZLqj4wmZjOgSpX0mwC8eX99
yT2LbbHIpQXOc6GGUGGECQ4u5noNwRkfhCmjMwV7ARrbrGVmDx38H+XQG2tiShRCYv6hkSMHfU4I
G73reCJMYXo1jPVWN/UPwPG737dIw4pIQhrRIPHSvX+YxfdBDbAhv3/c4t5dfIjzREAzBR5X0Nu9
wEUQiBaMZQNWdVffRT3sxVDZKCczbh+//xIvs/0cSFGggAv7KZ0uBeRTv+WFpmSpF++1z8zxb/Vf
xVFnpr9T9rUru8SJ7wJIYkR2LZviyv9Ivc1Zvbhvff0NS235OuQDh4y9D/1mbjaPJWA2Uj5fuNAa
uIKRtzVKwUYGohd3k0XMRQICjECHzxzGDaasPcD90yS2sIrfVW5OKMq5KBIdW7t4bGCSpt+E7xmg
bqgmXGWnBvOxeQHcmoLFxq9aUnM/zeDmEKd3JBsOgd+5Se6D15C9gmtrQpj5tRL5A490LI/iBD0q
DynbOku3fsdig0tBAXUnkc7TIlviHhr1kBwB8CkHZd9K71JvEzF6cYqymVo6P0+gUnqp2KPIldL5
IeQFe0sCHK0BsDB0+b2w21fFzdz+akvi7fLBtoi4OLeNqqSDIRARJtaecPQ7SM3hfk9/Ec/A0SpD
ELnfJaetrvJlbvs60MVZLvG67aMaYQe3u85daNrtJY/utuBbF9fRxegWTzFJ0QO8NovIyyqXTzX6
GZCa9rcsuS8RhIswi5sCTJ7RtdERRjjlPtqVLvlRusLKjtyZgB7Ud9EJpiuJmVtbKK6NDbOkCWt0
aIdgHmA97bIRRXexxevYmMI/zsVnF8qyTLPAUBGBiNIU2u0YfgR8A3y4knipCjNYBsCMDnG3Jagv
aHwIU3IW4qzKUy/JeWymsZZa6KTpngavJZRb1cQcBZqBlXEDqkln1h1Y/Uoy3mphcc+Ff1MWeABn
WfcMse3CJkUIYGJfo8+r1jBlDWcpqi06/JwYvx6B+N3A+0CRQYaZxfLAaDI0aKaqzvG9cnO29yM4
KUYXChibOIyV43aOpcHtEUcT0EWLTwal7BrGDJrh6qJJrYbrz3JAbltdhUKvju5QVRToFKcS7Lj9
wAo0f+OUWNtqEPCE/dXswU2X8LqpGxIFdYLQa1X/Iys7GPKp4+/vT+CtGItsRBpVbsDWAdYXhdEY
AkrqlvHDasIDchTuiGiFzhJsXx9I8aiWJZLPDEj8i6VH3/+G0fwt7LFN0vvzLy82C57ggPiC+gWJ
/SVxVE8hUDLKFJu8YfkxTVQICREJ6jCFPqFPPFyNua9dKXX8QAj/Vc8zjN96ZMPo48OTf0gVWjmd
oourIFZxtRWZ0478hhUw/6ZtdhxYc5OXc887shvGjqxUDzQXPznXruGydyvV2f775bos1UAOHYct
RK3hTKbhpfR1MoEuCbOgD+dSl+6p1/+m1HX5/JtjYYfheGSz6/ycqM4S0RTkALDkIDUb1aGxqZXM
/B6HavvJQk/lanvBVjajJqsqxgU8qX7hUS015WREsy55ossmlCw2Jd4usczzkOD2JAMuCJmZZfoQ
PGFG2QCyEOPUSF39jb6xG3itWZobHtLC/X61VjK5hjsFcNxw3YbDwyKB1AYq4JDKRalLlrw+53jx
6eQBWtGbcghbkRbHbitkn2dQP8XFCZcKji6EPb8PBqtzCqAVDJjW4aUC1ZXQ+w9DnGtdqEBDd3uJ
iIyqvNIyWNy7lRqbvNeBj5HtmuQbM7mWRGYdeRUMNxQoLyTzio5PqaRHhhujFAF36gQU3w6egDYM
VrzBQ0PADkqnlvBS2DrxL0GJ86bBQakaUJDEYi4SGMzIypgpQPP4xy60VXcux5Y79agBhxzu/Jdt
qPicdS8SF6BLCIlNCjDg1y+PpP0AHBbx3bq40dLbAW9f8EoBB9uqnK8HMvT5OYIFXOqtQbTcj3QO
cQRGLTRDIbkWyF4N85rE6rgFpV4LECLuVd6/BiFjTqGQymUGf0mA7xd5rKzEAHsVHX3ZGA9Ln9Wu
wbrHKkjvIlX+FWnFw/f7dHUDnQdcPHEk1lJjYAg448hxjwl2mkV25EVyGlS6NYqhMgvQr+2WwWrS
OQ+9eNUUJI3SiSD08Op7oYWu/bEx0fp/pibUrXbfD/RPe2C5d86jzUn2LGuXOBENqJWESHHVXrOy
92yHRy36CMnBtw0H5tMeOfaPw3vyQHdb0dfyEM5KuFiAHAa2yOLI8BuUmQyGPBSS1rDTYnppxqY3
ZxbN98NcX8+zSPPOPhvmQPtepyMiAc+V76kzDjBtt7InoFKc8IMfpmN8EG/NMbK7rRr16sEIfh2M
vsFz42zZcyNJrNERTHbPkIYbXwawTNc6x5ck5nRtDESp744JQIjQSXzUkvaqJDnI0qO0B9Zza7lX
LsQgKeBHGPMPuaAzkRIKARmKVn/2tYD5dGQyV7OS9/DE7+kbADpOVpqNp98DmwaY/91WrWg1PZ79
giWPCaYmQ6YBFuBRTzuQ6xjyHPP2LvZQhcIG33bzXd1kfw95Wb0dmAHLvAok9LCTHsK+p0D7JL/h
9hVY32+y+dS8+JTOAi1yRhL2rQFRz8hrB2qhPgyQRbgbEoDzOmDsAM8Nt0rTW0NbpAodLjsA4SMi
Vwbc9hnCPAV+ZH8/rq0oixRhGFVVSxwrFrHig4wpVDYNR2u3NKG2wsx/fvaJygowjjHBYAxtpyce
sITmFLYba7R2gp3vvkUeSLQJbe4SY2no7YT6dlZkFmkhKSE2dI/nM/diM6CfD38egO3Aef86GpiQ
tXXWppFXVjU8pSr0f6M0OoSjfJcazW9Oy/fvV2k9zZxFXFzqmFxoalEjIvpt9mQTgJhNHd+W7CLP
CLM3t3TW54vMd0NcXHSmoA74KCOg4kHmCvfHaA9r0k1lt9XPStNx0VcIVy50e/Vo9EUk5SjeJLsh
CB5qWAEinQPdr1t6qFsS0LLfT+XqTjyLuNgk09TJIytRUtGH6XoSlRkD4KKxZqN+eamRMd9qzuIs
9siUpbAemKuJitcLC+D++p6/SDegczr6IXfjB+3tJ0zQ9vprdw+9c8CXuiO6CsVpqwy3+lWc/ZDF
1iF1NkxljB8i4kMk3YRRYJEa2Ohxa2bXnmznI15smUIyMqqkmNkuhlf3NFp9u1lA2NgvSwExNOgS
YEjn0mWt7utEs5S0h2z6oAL26QNIjNcCUG00aL1wkk9RxV+pHzyrDYRIwBHqMzCL22R0gqYF5qDz
inZTMmr1EP57upcaY6ROmgKYdKz73UxNT46RNeFdkv8DK/u1yp1GDBBxVQKsBkoqX/NQQsI+4i2E
AtmpdSa79borAbXL1vP3fmh2u/nEB27stTIBmd4RAMt26sb5sba7ZnkBaC6pqk6WtzwAiJgEWFjk
JTrbRbWpijiBoWB8JTOxwRlay7rnoRZf7lD6GW6ZPerJ0WtLO0vOfzLjofGvfS3d/fskQQmqDgYK
VQwqPl8n1ggVtSWwLPN6qPOHkwAT56cw6EYqWq3gULxgQW9GDGNZVemI3M+y+jOpLN/7kqNZhZdf
ZXuRoam+eTlb25nn0Rbzp7ZFnmt5bbijBmGsvxRa/k/VMtmUTltLs6gWQcB3JlODxPp1BiMyyFEN
TKSHboMpp8wrUCaFyqD7/UKtPqhmu0XUr8kKkxqUpKySfOkvWZ2/xB9nwd6Ztv0Pnm9rU3gebXEL
VCDq0YgmAdw2e4yNH1J2StVrIl7L9MkXPSDJoEaIG7aFuVnLrAy2qrAERPHhwk8OCHNQ8Vgde7oG
zyFxI4y3jWlcHdhZhMXe0OmQyHqG2s2/Vydavcucj2aRtQQsZvQgKAxX9so96l8JnEUMGOMCKB2b
1T94JKxV7+F3jdlDtdUgUBT4uhkLqQyGLkFOrlXl11DkTh4yR5OGZ7mih6FuPKql15HWgkuA/vbG
rXTtS0BlAzRhDhV7/IavwVOd9SEnCB4FoSVrL0H40W5KL14w1XHbUGQoUjC8APEhLIIEsV728H/D
CD87YoMamxNYgZjdG32nHth/lb6HugT18mu8y2x0Up0SLYRdsB8ssN98aFQKWz+F99DoQ1/nAaX4
iFkJuCUn+bXe4+3mbZbS1n8yGq3GXIS9aGmkYID+1duaixPFwd8DbnOj7P7bGxFqbP8LtNjbJNXj
uJNxZ2jUT7/UbjSI1STGlvz82jKDCc41ZDw4hS5V32pAhSYcT1iBCrLEb1zJTN/Yeq2tJQIVaCjw
EeG5ciGyVahppjB067xcHDmuxznurt9ngnkylvd+yMDCSBYq+jj9Fp9Kmitar/MRkyW1KBJwahcJ
AZ1iJgQNG6fs2mjOY81/fvYo9I0SfByIwHkC+BiiPLbp6/eDWVsTuN7B3hTmnyrKUF8DGMOYTm08
wKuWFc+yFmXw/Que+1hzvo+zmtLOAv1JQGcjiVopIbUAKLLR/MLmAJoWIXADIrguE3BEZep0dQoW
h/JSFD40wke3D6mrjFsloNXjEEVUdGmgZAJZm8WI9VipaDwCNjfbyfytYjLrAG5r2q1N71mw5aiL
QouLlBmoN9XDk8KhgjZM003SUGPjlN8KNJ9eZ9M7qLUGmhAC6Xr04EP9QLD4yMA++X4Z1/ajDqgh
SnmzCdWyoZaJMIxE1Bhu2z0FvDcT1A++j7A2EGMWG0KZW9FgVvN1ICzgNfD5DPKT4i7JhReCS6Vp
9vdB1u7JEHKezdpwElxo0ePSZaRdgytRBQIAoaeI3wTDlRy8j2q1MZ418IV2Hmt+r52tjB/oPhrg
6Idkn8HH7K5LHehuhGaTm5kXoAIDholb1Wbhtjvtvd+yodiMv5jQRMCWDk4D6MvDgOoPAuAtO9BP
2SE7w6GnEaRoiACGjmGzduOjX51m4OFQ2kZP6KIxw0ddF6IDNt9Q7mNwVeOxsQ3/IcETswLP6fs1
XduaMEf7X7DFPNcq+JSigodxQU8DdOSyVGxEWH2MnIdYTKXfZ30Wkf+7Sf87gcqtWEu5YVzkycQY
WBrG7i/J9r/EMGczz817xnwnX55oSP6AbTA07S76WsSnNA5y/S+HrTklFtb/j/bfUuJ5sMVdo5Fr
3hZKk4G+6FsthJ1mqlcSFBsvx7VT+jzM4rrXJyzpVdZnHtGfpMzl0DH3VWcUL/9l1/09dYtdR/PE
p0RCC4MMoOz5mX8ztYq8sfG2xrLYdxk4WpnE8FLs2ZsKZpZe157eXlXlx/eDWd90aL8DxYOv9eKG
NkS8VEmeoTY1K5T+z9Xhn1krrX6wZ8HmPz9LjMkUZWMBuLDry5LZ1D6UGbaS30oC4lTlOOcJQIu4
9n8NEQ0NidSRYXUMutNiaAcYqA5LsQdA+MToRrpbu1p8Cbd4+4peG/Q2RX+4ATqWubU1GNC+mTxY
/dlBj/z+/XKtHJVfwrGvo+uiRDeaNjfcgPqukA+8feL5tDGorSlcrFLUVome0clHkBKkvOA6gACh
2Euly9ItqcOVff5lQPOAz3ZERKCJ0NIm9roMczdzv2emI+j9zdZTZHOpFlkoEwoV1Vj6SK+6N+yF
x53hQNDUnmXSNlUUV7b6l4EtkpFajvLYZVyCVu2MGgAJv3nHCWWNp8FprKY7STZp7O93x6UeE55a
55t/kZog9IXKHcX2UKmleGhzDmbtuZIFYRCH+87ktKfQ2UIqbO3JRaoqh9SQcgMftaZcVdMDJb99
zdsY2LyvF8fV+cCWoNJA6ks4gGBgCmzMr/TDtE9tfQ8lZaCszT+Fwa0Gwer6aYTgbMSj4QJH2WYD
T4QMlbuUn2gNvobINlZrDYgAUej/hVji6qNQKno5ZjNUs3gebNiCeo0b3Zdu4HRmdF3s/X10La5h
7QfQztaqrX540PjWQCdSoa2w+PCSiXPUnHrcUcvxKaE1nPUmaE7UKf/w9YRuLeDKfQOgVIJ6LtAV
MrwRv37nNUQSApbKMZgZ9U1/nLFJvTtXJOuH7Y9vde1m5IEMdBAq1csdqQdxBu+G2EMbwJPD7CEI
/Zf/siNnHpYGYJAKQMfXAcGYN4gKtLxRJQNFPoo6Y9d0lUuyyuKadAXjqWfqp4WJvwyhUgUOEUox
qxi1GeoG6lYndHU1z37N4hiqRdxIgKlCTym15ENzXbrRe7cj8KM4zAiluVTVPm7Xs9ee+ADf/j0L
i2X1mYiLrEXcHvkG4qdOcdTA6lMPxEnsbWz5Zrx55c+OC9FCuKyXMOsowh2CHQh3XgIiSngjeRk+
oC0K4eqZwdCGoBBzhg7qEv4VQlmTZaUKyAocnycQ/JInxZSOktfgzDA2Guhr3VHIt/8dbXFCQYE1
6WAjEMNm0zFCM7viAUj7ZvupPkAAbHSYHcO2Yywhr+BoDxBgVksroybBCpfWP6A9r320579ncYYV
EukaX8PvASXN9zKn8JS9vyMeHFdGW9nERq1VpDF+4Gh1rnLQDxe7Kau7SPd1LYaUo6jtnCfXauB7
PvQ2SD5CTmH0wlC96gjAyUA7bqTjeTDLI0aDM4UKfXJYpSyDNwn3K5KgkUZy40mO2L6s9asJgLci
aPflwB++TyBrpyYI0GwG8uqXnopt3YxUcLQIQ6HCvPw2Vno7UTZu96tBQAXgEFmAnPSydtNErWZM
CsY0keKUlYFiVqy+qox2I/9sxVmkHz1vpDCc+51S+ThVL34JrAJEi76fsUufrLmQfDaaxfZoYARL
wxSjGV7T2/q5elQ+FGHK0H+z85fkurf7zJqhXO/5YKYHyd6C8q4l2fP4i+QTy2o4DDkqsxWU+eI3
KRGgN75GdNMmcuW7Q1kWLzJ8AgAJ/smCZ1luiONKyzl8mxUvuB9sFf1yf5ft4XLmlcfNUsDKsL5E
WwyL1p2kdwmqVU0XfcojMDQqQ6Wqq+T86OdGDjkY+V4S06mvusgqtUiYOT5iPOD1q4QU3Cni6q0P
5I8wkDehDStf5Zcft7im8KwbjSzEjxNO7wS73BYzavslsaBzuqc2EBsH6J4cNidlHvQiG+gAic52
BcgHF/2pUfNVqAIRzQ0+ZxBBDZmdP8m3v53g0SlT6z9YHiIXYLlRoASzFJy7xeW9ElwJEtFKrogD
NyWJRdThucm48/1nROd/Zzk0+KojyxKIZKCuiz8/211iUNSRTGh8yQfVLQ71URwmALaNpwi3zr16
I90DJ+IqNvdA/J7twyqYrgdALE5mexA7sPKs73/R2lwDMQY3BtwPIbS7WOOqGbOuUCA4H0bFvQp1
RVIMGzhuGHetjPp8QRezq/ssApAPC5qD5uLC/hhCYFyGOO04pibhE2RzjUe5rndDWj0OU2FFxfgS
BcwbJPEhaPCbJ7Co8OmeVeCOJw103YCqjxtLoac+jVxDKyFlCrXUsNsNVffDaCdgthqzzo0jnmVH
VuQnOQ6fkpneHtb4a4adUAiXTYEzUUg1wCSeFpWjpnNWoY8Qc/jZqa9B1pySrHX7orke49GT0c1M
IRCoK9KORb8bvbUqwcyphbon+xWpsxTZayerVieqXV0+whnNTARQf9WpHnyLNb/G7GlouhtDh/qf
anjjBCG2/pT5ncXVAFRzqHXCx6wKb5QJ2lv6tKvG42iwx1k9p43lT8jGHoLuioXjwRAnZeo9FR5n
UdsfDGWwWrRVuwbGfqOBW0w/S+nZsyyqxiHZKOXuWMH5PZ2gL5fakoDGCIJUXIHWqnZIOnFvAIg1
sV+KEFdRl1nD+Mxl1dQy+B4EP5uQHUT9mFWwUoOeE7h3R1wGLNCRLD48MhFeGxl7CDJIrJEAyB+C
/5NWVwl7yWVoq3Et3icgs5pjKDmplNooULvCV20RyCYzupdIh4bZ0AVuS9KnXi0+k6iwuqj0CtJ4
YTB4YP3agUjsmj91kP5rZdkqMVldGJwSiIUpoeLQBv9uw6C3KlkjpEb41JloB1gofUK+IN/rJezu
6+xWSJmVVimogDD97WFPABZMCEG8wshPTQS1L6hmsgHl+1qgE/hTztsDna6mFvqJ1ckvf+JJYtZt
uBftAO24xK5KSCFSzeRtAHcjsA7l56mOLEwIoLJvJQ9PSQet3Oh3gr2bBs9D3kA+umgg+pU7kk/N
VmtdOS4ehvQnrbMT3oynjiMtNNofpU64dsXQHe40zYmGE4Gw2tSorxEUOZnf3lZhakWZ2MVQTZo0
CMHR26xiUCqkLpMSCHQmJ3kUh9if3DrPD1k/7DWoUUV6+AjT0FmGEkKE0U4toShR0euwf22MYh9o
H60a7JqB2wbpDhz91sHoPNzhfIgQp2YAl7dZhlGdPv3wpijBv6ogfsvgDeHHJ4lA21J5IWlzKFkN
rH33lsCEjw2ZxfAKm4zrGDqQJYXHRQ5FYDkwCYAkpcbtaoAOsfihsMSWBQhu/ss4Ytuy3hyjxh4n
3/w+Aa7x8L6cNosHa9ASWZ5VjQBkla3+oFvxdWtWtg5LFWHN5RvNhIjLTWc1O+wkB7IfO6hY3eZO
ZbW78SppNn7Qyn1On+vBOP/A8Lx4QKuVkkyhD1n6XKYmKzQrJLIlxXwjzNrNgyAETB8QS15yozJQ
H/4fade1JDeObL+IEfTmlb6quqqt1JJeGLL0BvTk19+DnrvbbBS3MDv7MhMxmlAWwEQikXnyHJCT
S2UwoDkWWU8x0JeR9aMCz9ztDZb2LAGihAElwMqusclqrldjN4M9GbjTz81d8qA6y2pTEVnNS1/i
0Zlehvu/MSG7d+ts7TK3ztj3NSqpWOHs93cUobyG2hMiLarDIODhgdn2LtKtNcaN8q5r1CxDrVsc
IUAiDIe6Sg63d1KmSTabPSig6wGfGqSNriQYdLMUWiGN86B384uISTM6znAfPVYPQ0DVzYiLp/hB
cUCJcinCPqjOvMrV3qMczfz3n0A3fZPA9KMwJlGh6n6ugIwlAO/oUcsc3V3iypb95cCH5VxL0dDc
bGOSeXpoVdpIbUcMPx6N6QDktmAvElijiTUhxK74mpXWeIVWGgH0SF9J34EXUW1nX+6iFpdVfzCE
5ns+zaYzqqPgJX2zuJ05Y4BMkHyzU34rNUoKTXTpVjGUJ81Ou/VTtmTgoEGBEIzwua00bYBDebCa
FOCJ9Smrpz9qWmX2nAiBUMe/QAz4VQO1uIZ0WUX/iJM47gUFAKoUZCYm4EnslF+FFzI69R3yRktQ
bQgiPFcYIQVRLo8Rb29gxsRErYx0ECAVVAQ+fmBCsglkXVA2lwMRPEBnOlFYOkgSwJV5AgLLFVwu
ycnu2VFF0aSz7KiJMvU8SU6TEkqiGHNNoNgluSY4iesgdejofJb/ai49Un7uM2M3PmysMq4cr6tU
QCoFWkt+HOaaTQV2gPprw/oAPF5AqvD28TX33lOgssbtjZF5PGyYEKGXfQUJuzQPwJrvm1mSu82w
gkRFrr18wRAUOG3sEnJOZZrYdZI4AvhkY7AlDX3ilPGK9OsVfIWQiRa8oetsTH46dXcZVMUXpCYG
s5Hu1gZ4+kG+CrpcKC/P3xGVDxYRg17MnqhUhxCRV7PUXYM2ANVWRwFPriUnAo2vm86vI8gxsxEc
0YV6VMc6JBRBMIFVuwJgr1qQPRJn0OTKGUTZHzBzDjrnBeSNYIYBzdRTJEWNrVm131cQzJZrlD7l
HkKwP9Hvti0tdWUwzsqteEaihQ4MNltU3UXLMOCpOFKC/A9syCJIwTOlPgwWSJLxCurTys4z0DpB
klNJo5A0xGn11lfr+LeYDCdUcqA7OxUXo8DRbVTILebcSba9d9vm071VzzZhr+6UPkFHCepjWe4q
NbRM8e8y/5nldwYqHlneB7edZffSfPeVt9bxxqBWa2uXlQu0DMbFj2bNs6T6Umo/dYXjlTtsPwiv
G0vMMYjKBEVBPAH8ghjfERrLZ6sTwAKrg1RcU5aTrq0POmkgNj1cFGk59nF7EVRw41rT+p0s5p9q
LhboCeCB0wiOmCDZFdLCbdbikizmnbKCHmLuQqOKHwcJhGOFqZ9XkScXshsgNw945mE9DYZkziiY
+vEA8tysFu1arMM0Wl9vf5fdO3j7YKYfbvNh9GiuRhC+gysRPNkHUJVh0sklbn/qvgpP+uEBNQrx
rgVWHqTdBw06Hbb1lRu69gImiqVIqCxLRruduRLNRF5MhC/dF5I7/A7Kbo4CsfaEmrRqHSncfDlA
q5hzCe3Fr61V+qs2SwfASxhLqLb6CcQGRBxpGZy9g/haQAAHdNC3N3qvn/oGGFMlHei3K749ddTS
VY/R3Rcfm4Ngd070AADVIZbQdwT7pz+FY+U0PJa/3Z0FTO3/rbLjPEUmWq06D4YfyUpokPZZX/Qv
nJXROM+mcehnWJDvArvNVWOjHurFmKw6D+o/tLGBN6vb+Gs4BaCkR0Nlcq3PE9hUi8eYW+7Zzd+2
thn3zfNFw3B7Q5VA8fAy6WSOKyOtcfrvsUPdlrPWPZ/Z2qN/vvEZrQfnHpBiOZJ/89g/tM/F/XBO
/NSZncg2Q1QQQ+n3EvJOyN4gEjBb73tMA/rGrjwrQNM3IA2jqfJwoRqG6Oze6U7q0Tx59BQHnK4W
eknZYw+Ghu5k8QLrXra+/QnMdR+BH0eYswqzpUhq8pACVDJokIIB2PLG4/wH3/lYorscOennyUaZ
zy3vu/9+Qmm7Dey9pSpNVSgzfoMca49EH454V/hlrXjVlJ5b8g/gzR/MMYkcVD4wYDjQXTfIpc+E
OxVFCGNsOaviefHbn2++bgUcrFW0WJYQrr7hk6AJCc4NPNhBt9657cN7WIEPq2KiraWvVgu69hyF
PFuT7Ojx7VPivdV4+j1GFqCHifBHxwWEAL2PB+Xr7R+wd7dtHImd6FeieoonAfaH9mfTTo5UgJiT
B+DbN6IqQFsAm37V/5vjVZRnA0Z0zGEQPO7mtHJwtXPC+n48eDfD3CEEA24QEkD8ASOu15mCu0yA
CVbxSz+X35am8G9v3V4apYEt8l+roqveOIqpFuq0LDAn92nukKYL5aprbUWAWlDecnjL9u6OrTE2
tsLzrXYkIKZsMfcJIbBBfLq9nP8Q1t7Xw4TTtSgsQAaxntGvXqoaVUebfK4epm8ksLzyYHyLAy2I
7im5AWSJSGTToM7LA95wfNcX2PuvYIKrgaqUkXfwld6dvP6BXs2mq51AuS84EDv4AxZkZzqlfulS
xNPwypu7pH8/ax9MIRgdhFwp0OtMZNUWUIgUWgdfLTs7an4MyjmdqHSAjqI59HQMkZP57H3ZjUE2
jFrN3Ard2uZBNbcPYj9cpnXmABD2zt/WBBM6CRrVxjxjTaskORacSAaIG1XA2w7Es8Ik+7kwNtI8
wYphfZ+Fl3J9SEZOP5q3V0y0hPiSqI3042jVlzz6FPccaundM7DdKSaEQFQHVRwFBibHDIz72U0c
SgBd3eWX5iXBBQ9pCCe5RD/jOFAcYJEBReZcCXthZfsTmLCSoxJlago+Umc+yPUvpQkr1UTrduTY
4e0lE1FA8Vab7YKlJmDzG83nteEEFJ4BJp6UaPAOFuQKAxOjgGjiON3IkyXdvay3m8VEi66rQPVM
cHjURz2gl7V2oYAB6ARhBJx3We9hqkG9SBn1TBklUpYJIwWKZc1EumX/5qArD3Ta6G9UkPYus60t
ZmVgVqxLtDfygEpwosL80v5E1dFRwGZkungUT77qV83faFfvfTbIvGqKBAQ1RuMYv7DGmXQ1/WxJ
/L0uBqdXuTU5Gm/YGLs1wXiGWZQQmNMHnDI0avWhcjDy+03Txk+aCTW1eCw0b66001QlEKoxn1tt
af6B829/AbO7Qt2DhTifaSREm0qZ1OdOFVpOPnJ1kqmYMdoSwBJiO+GmHxOEeYhxZRcFJMJK4Xcs
Za/G0p87S/dRhuKdhKuvBlsYzTF1jE2DXITFYS7R2qtGphJfFiMHzGKOioLJ7fh+DdKTAJUDISdA
XJhhVdjKAJqKa66JK/FbI/7aE+2M2txDPqK2VqbqgxmBWWuUgxyUOpMh/2in5WjUqPUZE4dt5Oqi
efsdmG4BzoGSuDL7Kk5gh4hXifhq9rtsXtAe7tKX22vd+XRY6rsJ5i6T1lGwqhQmZCv/owLP5QDB
d5ljZbYVVOVvG9tdDwCtFNgKSDI7zmzFhjYkvUx81AEDrVweC6X185gHbb3KbOi2bcwwPp8TMzYi
AsW6RA+z5EmJoDMIJVoZzPeT9CPrf91e1TVRGWOPyaQikyRQh4O91pX87imG8Cou0NjEk6YHyAdK
aDVeqNOPKOJyFe9+PiBgoHJAFYLYlobSxvKQLQPxi667h4omYBgrKtRai8Q1IWDfv73U3Q/4bo4t
7JQaVFSLtCN+J78MNcS0ptde593XO2tCKxUtGko0AUAjEzTVKlKytIlbv0vFu9wAjhyIhIQA5VKL
kv9fL+iDLcZVjERKoW8PWypZz1CGCxeceuhlc/aNtyTWQwDfHtpMIL6kP0lQSsij3zMoSOJG/W8T
YFAZS6BroSBUsIGzeEn09XDd6IiOQntMq+OkEFvPG85q9hwerRe0Tik33jX0XugVpO81liOE5HN9
GQ85CqeUM1N6Kv6YthDEX5ZX44GEtz/WdRJEV7exS7d58xDVR1kskx52O492uAo3P+MCBQ1PHwxh
zbOmsJc3Y43xQ4zEodOSwJr8mF/SEOjhcwdFse+YuPHEED0TDvP1npNsV8f44mohFmt0V2PrOYfQ
ngA9dBPyp9HTf72NYKqVJQ2NQlNEq5BZmKnkiWrqxeQvx8kbD5VrZWA7pYWX+QzNF07hZec2/WiO
WVeVAlkWteWE+TJpoJPE4WhLtdd4owdS77Ns2DPH5HWY+miROW4CxmqHSoDFVa9DOTUOuiA9d/py
uL2R13B36YMd9kWrrHpTTXRlalBfwMvRHEov9upv/fPwXXpJV7uC0oThJJ/LEoXaQncraFu+FMfh
xHtL0U/2IdFkfgmTKQwxAEpTjl+SQ0+3tR6rZLbFjHjgVoIGDY+2nPdJ2dJhmZgt6BngQdUdnc+m
oNbENd4grRN6JirnZFy3MZjl0aO6Ofi5UApiJLx5LOXJy0+KaE+/IWMPAlvon5cAKdrFJ179e9eN
wD8EqibgZ69azXM1DLM+1JOvGZ9Ecsq6i5A+33aha1wPXdm7DdaFmpQoMUmrCXhDW3aaB/KNoBOK
sihEPT8bi604etiedcPmzffteQyFqqL3BRzt1ZhpbXTzClrwCXQCj4r6Tex+x/JzB4ikWq/u7UVe
BzYN+YkKxA3ydZRF6T5vvl4vZ5BfLLXJz4gELc6ncgBRtW54S2EEty3tfTGwpoGEHoSRMgDoHy3J
cjRENTHhlxm0jfWDTELaCf/fjMgfjahRHIk9NbJKv9UJ03ugwhp4t8/unmk0Skug2r0CsIGi0lha
TA36evsjapUA3WXbEE8YLuBd5vTnsqED3c9/WWInEwtpTOoWMKC3OU8oHTjpjAqkirZO5TUQP+c4
w27Q3Npjv1GSjmqRRzRoQmfXUY/DJfXKcxNSrx+P6sPkm7Zs668Fqg+YskdXid+FpTfArUUz37BJ
lLWVOvwIEUNY+RHiMEDJ/JPOHY73drFM4CJdJWhaDztQP8JyO1BDjyfKvm26gw955QAYMEgwAoJ7
20ff4satBaofnbRRxAi5NfwnOyg+GATDwoY0AvjneHzQu45KpSVBwWUAncgc7nYSQSPYxyjZmPGj
Vg5u1GDyC4oMZse5BcBUdP3VQCluorWigHoLg5EfFxXF1ipVjdT7+ZxCQQ6kNKJ5MqHlnE9L2EGy
s9LEr5h6xbsr6pQzHumuLIlhnam/Iis6Fbl8KWKzCqHuOduLkVduHkGMaUk1b4iF5wxDSPZQ9S6W
mkCKTPyh96qXzNVRqshJm/uLFEkgZ+0jYGWG9DFqskNUp6ZjdMahXsbHTFrcVO0aVwCUxsHl4eZp
qdh5K6yvogZhStOA7lKlQ3Z9CcsoHQPZyP50nVm46VSfMAAJfTZTfxm1mYDQEmAEHYKv3WdLSh3N
wH8bDfGy9Hl2XI3eLXrjIK3D4kF/vMnQurNQSi3iJ70ZbRXDvnU3ONqsniyZeFoH/TmjqRxNH8JJ
qF4bSXiaCZRtzDK3U6lzjdYIilgI5fmliBA2FbWxx84ybEMl36f+izgapwXTZbY8vpaVZaOgZosw
DiRRbs8kPhRFeRaBVqpVrDgFfMISLnmcnJduBSxbOJgj9APidYJi8qA/xqT6MZeNp8qPnQGIZQNN
dumPOdRQ016nM1GHk668TKWc2uk6KW9DC0LzZSHV11F8sTI8sk29N1+rqQb1h7pE7qB3oaKT6gV0
Wskh6tpvUl0fpAZkBiYRvKwa74F0Uu7izjyPSnpWMjAeaGuYNBBOFtLpohgDRuklch7AmudknXRJ
MVoAaOPqjx1JntBLmY8dtDjtsZpOWd3NJ4nIdqxM/VmxIDi8zpdpkS95uYx3CXpcDvT2PG3Wzd99
K64PLZSVL3Fc9YesUb+VtVZ647isnpEWxZ0U96JrmgLkoVtlduYiko+xMTd+R6bHtGsLX9Yi8xJP
450kZ7YQ58B71VB6h0hmpnd3c4chGIw92/GSAFslS46WAWgoaBAYVzzISLpT09/F6pIem6ZqXDE1
00NE6gCwJoz2q9aZpNmXyBQ/63IfzKvoqfoIUfb52zRMpbtOkdtL0B5UO+lnrVSOlQmV0yXNfa8i
uR2sSrZn1XiKh+RFS5bc0Rpk+wqS0YbU5yUpL7XQxU7X9qobVSgwoUJhQ/8ApPxkAHRgyGSvMKzU
ayblTstJUA5jjJmK0tYS0RMTEgBueRALSJTM3fe4wFzKSLJTMyWxTZZMCOcSW90sQannGBteobot
JWY4A8c2y9lFk5Ih6IT6hwGNe3kaLkUE2N1kmEddUE5mpf0CqvAI/KBhK5oZ5AhowLUmQaWkB6lK
khC1T8MGeswbl8rvJ4Bm0tJMHps+ArZLF4AXlBT86EqYgl6bC1dEMdApJtGVMvG5tMqDPtd3agSN
GUwZ5jaITD4VUm3ZoLRdz00CPbZEm1unEHE82nTu7GbKpbukmZHsxl1ySdQxdhbLCGuEqBbqNp48
QLk76+JDa5rPWlUNjpHrX7oBD8emyCdnFqMKDap1dCo9+7qaaeaYc4VRCCmWbOTvT0o9vbZWfFal
8eeiCV+USNBccVLq40yqzlbk6Chko5c3ybHVtG8r9MWdWBJqdDf0Z6HsMXiBMRC7askhracaiR3E
dXqMu9lQTBqAOJyrQG0xPAKVJcPJG+B8RytHYb+DXAAh2ssg1rYwkNe+t76Da/9ToWFUuCgJBPKy
0svN2SMqOXSidZIWoIetEkk+BkbAKik3mH2SiqdVHA8kGZ2565CtCH2FGYdaPyxdhupXrDhzi9EK
04LmjyJANlPRLugLHkBr9r2YVSh3an2AiRxHILg5akDbMaKRrRj6AK9pQ4yvukncSpi/9mv5OAIY
Z4OI/LOmDHdQtoHIO0hQFfFL1Uf+YMV/1uhLrnY/hkn/M8KdXUnuINML5XiQ+bqiOR2T2kztSmgf
RtHwRoipk9Y4T6kCt3smuWKrVumKa4aREhVEFMjDF5PYkJz6MbXxKcO8iamIx0jJbTG5JwnIrdvc
FsoxhNIcglFyJ6oY3C/z1kuSevFqczzo0nAxYkDqagPyfq0X5d9N4MxJrXuJUNhrO7nYbQc88bbe
QsETJyJpbHNuTkuSHwAIcNoJ8ylp7MpW66WREmSDHNuRvBa2kEfkPrNwwxTQ8BQgJZJEXxvR+GlU
uEd0AyqneW4TYX0oKnLoR9URu6HFG1jwphpsFPqw+kUkuBPJwmjCC06P8t9oE93lzb2qgza7XdcE
bNb9ZSTx91ZNL9aKPTKEUKrXU4SHdKoA99Plft08LKV8bjFg3paGa5DMjQUS9nJ3ELP5NM2jm3ei
D4UO19QvFcYgkxF/s6GF5qy0h1VYlYNkZIFU5o9dXftJjJAs4oLLfygycCLqXTOP91ItBhgy1ey2
TcMkUqBLD/BV/KNOHxaryoEljp/Kuj0TJb+U+YwDn33CF/JHogd63LjwYD/BBbiiNlBXQZudI6Ow
lWUNCUqpuWDHmNNR5uJJmVqMpUVhBPW11JpDs8dUlejIwq/RyF09L9y+rA5i2WTOXA9oRkAbIRk8
adS8xOg8U6rOjTZ8iUXFbpYzDqWjJunijgLgFGAuP9fCL1X8pUF0E3vX5qpDZhLgx841oB2UWxTS
rqZ0r6E0WXbkeV2Us9gD3VwUmYfA7Kj6ZZqO86oem9T81CyxDREkR18/1ZgFtFrACvsSclm/zAi6
qVDSysVzWeHUW1IYWxCOE4ZvknHKcIMqWe4o0vCpILObWt8SBHw9+gQFWydNVsh0FQi0yaGtyleh
wf8hjnaiQ+sjmS+x3r70QwauDwkTRMuoYvd6TNFqZHiYkuxLPpFXJHvneLIwLpUvvzJ5wfN2Qs7V
Im+IlWNlzuGcxB4BC4Ztisonq1Ijp8/qz30PzKlVz461mlOA4QdcyyVIcJovjQoHLpfmK7KU3K4H
6PNmpotZwftaMr7lKyEYwYzcmYDfIOt6f9IbF6pChYvcczqUfTK7o6beN3GmHxID5Phqhmk7TIx7
BbKdKZv9TpnoNP031JRMW19yTGsYCsYA6/yecgbYEKeTgnUqa7/IddU320F2lT5VLtkMjiglKxDu
culBHQ3NnbJ+dftB+Zzi53uS2GI0ciKtS5RWtTupFQB7MV5BewMUn5HiRNWch97OwwAIUBn04aDo
lTWFeRikZqymcYSZPEGNv3YYDcvKPrWjLEHEEj7ffu4oPGP0zzclhmyu5TaprcE3nhcP7R5KYRXK
gCsee0DLYoxJqW55hoeDipvybch+4U1hhMZMdVxC86l5TLwiUE+VkzmP3PL/TlkCW4GAKYJNFE8l
ZiuMfllH3GN48UlfmiZYMR0d/bm9A3uFpA82mB0YlDrVyhk2Ok/yE6c+JqBNwtABlpsC6tva0qfp
lcckt1cIhHqciHYD2I1wgTIvsnVpRgO0RiNaX8bP4kV1lDBG+cDr3NkDl/vfeFHThyvzsEUXQ1LB
hArVRozYfPzStRXNDcmaEQ9bzLA7Y+NSwK+agrTFRLVsDpIjiThQSZ5NplqQY46kFQls1iT3ocXe
5Lyxlj0P2a6K2cde0ZpqHusRGlk4q5bbA0miqjmvKrB3TLZmmKoABE7QPYpgBiw7AnG7xKkOkPo9
qr+KxEG3EFwslBY6p1RODsdBdx7vHz4ccwgAwExbU8MmElxhd3/x1EPdzQqKUORCl3n7yZwGM1+U
GhDx0U/IvTIITqxGuC04UMWdPhjGByizDmZNwSHEag0WirDEo9JhuP0oA4NOHK0DQRoezu3rmz7S
Q4sYj0MAgixugWdvhaiFQCdCghQXQP4fz0EMPVdMXq2Dr9mTp37Ov83Ief0eVR7JwRxTj8cItHG5
X3GnbIzForwqoywOfD9z/GQ8uMYq0QYcPw1Y7PRovJbnPlQunUtZfNRXItpLWGBw47b77Hnu1i5z
BHt1rEg/wG7aRmcyD09jhK6V3KLQICyYgr5tbXdz3+8uln+rL7K+zwYTHzaG2K01WF/Hts1wQqSX
24Z2WppUXuP9lqR06puLq1xka80jY0AvTj9OAfbSzg/k0DqLXQW8r3eN+oPG59Ya+/XWLElbHdZA
sXXIj5aHx2+gOlCwMezcMc6yP700IIYyw+ZcHVPwuUm/OAu+4odnfgLzIZd6NdXcwE+gPbP6OIb5
nRCoYcX1mL2m0YfFMjG1SGNQWxJ8RA3wRtWZMH5JZcvuKZ438TAoAFAGrxq6d1NsN5gJsIveaxq6
Y7jpUR4ZBm9GLnh7A/csbEM4PaAbh6n7CMMgPcLoouChjDpFrK6cs3YN/8M30kAZCPwTGEeuNFSr
TFOKeSQj9Hyrg3K3nqQLHYeSzv+AWfejKZZCsBBXUJc03ehjCvdOXZCfoWQD7Ovv27t2PZHL2GE8
f0L5tdFULInOqbYoI30TkBetx8Vtn7rnFFSk3A7bbnK02UaLcXWzKdO2TmEzuaMc2njFpdDEUM4r
msGY+ORPeXMtMi4vk0FbCgDncbgUv/ITHwhPN01yu/X+ynghPwCBZIXjk7tHbbtSxu3RPF3zJYJT
To7ozHear6QezcGpUtHwApFzEZfTPxg+Zj4qDeObszBBqavrJJilOe/8CyXYEIhsR/bxQBq4lNP7
J+/fp8JicgoxaaVUiuGqefQwoAUQmU+3nZRngD3aq5YuQw5/ydPUFpoHU/p+2wDvYLMMTXXXLJnU
YsNmgBPU7q6f4IkoAcn1hGL/0xDjgV5gjGr6kgiV9z8aZzIWyM7Fo5jA+Fg4UUB7Ussv+k4gUHbn
dRmvGeQ/uAbaoh9dQ2nQ1qwG7CUqoW/KehTM7I8Q7QIQowVq2joo9uwr9hTyblnOLl8xa5ImndH8
wCmkUs0lyE6k8kAXWuHJOUc8mNJtrzFEJspMUrrmcwW3BNda2N/7lp96llcjbTl+789mzI1rFK9z
/QL71zmAvu/HrY1QUAfsELl1b2GgfQRRL0a5ULXpKhNFc+RjRcdzHfpX3jLJxJehHpoFkE76zOzv
6LNPGS+JbzlaoHjReOErQvM2lYksFhnJIsswiDzYJh14nIjPOQ68NTHhZGq0Opk6mIAwcwHx3qGF
WrHpmuDHAftI0zj8VxHnfgBq9OOnE6wIBEb0/P91Ixnj5kYS+//9RoL+xkeL3TjpaFBglfFlvFP8
xp9DcDG4Joq1b89MLuSe9+WYKJNXMVTZaH5Ex6pW8Cl6RfGYA89AaWQXhQ5VhRZXvJz6w5WD6rjn
DF1Dx4yFuOgrhvKFnKYxPiSZ59AqzxnawH/hf90IHzlBOepviLXsPiBAhPFvy4wbxVIKsPrydvz7
A8r1iZ9jLJjOrjff+KJLu2WmrTnGg/IUdVLRgLnOw9eEvo+GuWe3Mc+CdpBCw+s9yVPQzFWBOuUz
de9+3M1iGW/Sxa7NCd3mJZYcXfo9Zzzpk+uxPHpxbEww/rMKcFm0Kv66OBDUnAIPo/lzXXxeiocl
t1EswZCsCBauQ9o7k/gzJ8dZ9iP0RZzbEYKzWBaYk2BQQ4xy/JJMQGN/xfOlzDisghy3VZisuFzn
Se4y3FSWFNvF8gdK3h6YaoPbC3nz/hunQ2GuqGit0M5MsRI1qB6snzJqs9JFBdmqDDYwqmWZecnv
9Dk5US1p3dPQHjqLT8ZX+cQdpedtKnN5AUEyF0bZj76e9k+rkqAxloEq7ZMp4DeAhkKdUDJ6IYIO
tbXJXrv669BE36eIcHI93s7T37lJXUeDTJEF5lJf0n40bWPnSNL1kYfX36tQbb2ZLcLnxlp3aokP
vAQDDuz0tN7Tpwj40DJEYvmFcoFmS/g3ErC9dz4w6GBGg0Af/slstAr8rZ4NIyLiJL6UyPGG8lyY
8v0QKedRME5aah41UEyuCudipQf0ytk2hpmdXQeh1iIFhmsTPCkFwB5Saq+1JxvfluQ72HdPLcAK
tz2cBtlbNpl0QTL0NW8BWfCXUTxUtXbs2x9ihmE9i3u/7aYNQDaC39nS8Txn4pNR9WuGlutfD1kQ
AJ3yQDwI5ySEWLVbOMAP3F7afsR/N8giVDOlB9K3xH6CteYA/ObziPnQOrCc3qtoNq2Bujv1x4kT
/fYvto1dJja1cSnOkD98e9zVNjnSwJt9B4Ww0575hc3duGBZGogawcd5pSKTJlqjzSPighH1AIOB
GJi0nCO/6yQbE4xjapkpV1UEE0ICMeMonJd7q01saNFyhkD+w9a9L4ZxR22SE7HX8MnQz6V1AMAN
X9JPIJakhTZiKweOi8h77r9ZGZODTFqFKaAInypd7Cho/AQk79PDfKRCIbnPm5zfrzZszDE5iFaj
mJPHOG0tUjz6wlJOjeylQQzU6IsW9JfkKM933FXuvns2ZpnkQ8AMT7E0MNu75PP4BaIJC96Whl/G
jmIiL6Bip3VzL3m0nsR90FJ3Z0OMjpEbzZIxbvYXNnJ7YbRChQ7iTO/Q8bDAErgf/7+RCRZZXh1z
73raWqNffGNtArCisjpYiwnVOLfu4rJ4Lkeu+tDeLbG1w9wS0xx1JpkWvLPweIV8ugtIQJCEpc9b
0O6jfGuJOX1lV1j1qq44fW8SivHRvPu7Nc3dZ9bWFnP+pAW6ZHKDVSV36M04y3if+ZnkqK7oV14K
4nV+d23vWtiaZI5gA0qTNOvxwegMoopnXaradDqiumRv76yF14DaC5hbg8whzA3BUKYO+7k2km1F
EHAQuD6/d5VvbTAnDrg8Se5lLIoWbSPAZrUDFH5Js/gi8BkLmHrx4gB+wZvzXyJA48ZyMOJn/uXA
/aDMpSuV+lSJLX7I7EdB9qU8jifNA3+IA5UsvyQeN03di6iblbNlcXGO6gLsskhTIYAo2Eo4nwRM
wgMvfvon1JF482ytMVctYKA4hjWWlx3ScAS9tGpHD+JD/TO66z3Vz47N9MJ73fAOJFsdX9N+FgoL
S7xqMnArt9fCC8wCmTAzdxizaXRciBNYLuo/EyTZhToULhVECWQ3942D8ADWo1+yzSd62b2Nt7vL
RJ6xy0idAkOGJ3Mc6jXA/5EbYdyOHCiOh6tmxXNWi4k+hT5p8jLCXt95goB6BC5kHzrQg133b1cy
vxLPCQZsadxcdbUgBRKAeJgdIlm2NHNG4XkWmHBjgGFT1Qt4ixWpsqs2cWSL6RDzMidOGGUL5H2V
G6UAyKCPGQYMHEefjR4VFfDGu+2KOJO7f0OpgXOzW0xwmZpKAkU/ImkPNvljfgJayQEwwgj+DhHw
bjr/7o1XhXF9LQZp/CutXkD4go5U2x6isXRAUuGLLliPl4ASZQvCnxJJPTey7WVRW/tMrNGLHvTW
Ana4AH6nszNMGGAEA4Ece6w4a24fjcbXcpeYdjWH/Mrubidw+wOY1KaW0qQF0f9fvSo6gTRNZ3H8
qoPvRghaMOSD5QHAvX9SA9maZUKQXBW6NRKY7Tz1aD5OHghHQE+YuFQlvXYsrzqtRzCFRQWKd72t
3lOGdFChedMP7r162+MMkYlIwwoJULLgMNG+meVnIGQFUfDgZmF2rOKQ8zrYP1OUUQOjlKrIIlWS
piUTmWGtOMRhmoYrYCNnFALumuMENr/cbqC6wDG6Hy7+bVNj2j/T2GbdGuFMKRU475dXUhKbs6z9
FPndBOvIciUkuYBlQZ2Tdnft8lGMEdypIyE4RZhha87SxDPL2U2Ncd+k1toISh400aNm4b7gR8Ug
7OIjPMkOHzTyH+6v94Uyngt9NEWoK/FfC02c4p4SW1Be6fyed054u8q4ZgXhzkEjMLaUgVJmfpR8
qgGZvP3t9mPQ+4qYG7JRBV2eWgmpBziBwRkGxKI62nIVXYD8ORry+CgSi3OB0Qvq+v32bpNJ0AmZ
12rCOIYvdMtdZRgY1PkilT9Vc3L6/Pft9f2HFODdGHNbdphkU3oRxqhvqnCStQ0EL3Xo+wNcQHx0
H++80R3fvhdn0SiqEZ/NsgIRs0k1xNA5a6IbdGsDmWtStmbNEmhKTDEGaWhoq1PQygZ4g1cnfSjC
GjA/3Cb87OY/pKrodEoAvMlgHfq4ullX4oYo2E7aYlUbfwyhVdK5ql/6xQL5Js5K98PzuzlmM6MY
+jUNdRUV8rVxhWAyjHYePS7tl74DonB2WnQDmiJz5bJyOMb348u7cWabx1Rsi/r/aLuuJblxZflF
jAA9+ErXZpxGWtkXxq6kpfeeX38TPSMNheE2Wq1z921jIlQNsJAolMlkaI2y5IRnl4TGSShWoSzJ
iLikEAkd0ZnfTOgYyk+bJ+7QlffIxhw1OaiI/Lr4YLwHLbIT32Q+ApI3GnReIJA6Hy7oJBaslO8k
1ttZIvEJBY4MSX8thmII4doczss6OewGwWaQtQ07JchBqLfxcX7zRKsm7qv6D9R+scWhtjKqWQvJ
Fuaz8T6Mj0x4kbxboBZcQuHCbQaR125DwItBDrm1PFjiJD0ZVP0wcdodlB7Ve0xNOYsXWnhZZfh/
QQFLuEwOyuM+6ecSES06GnV/gUDPepnFTk5Ey2T/4GsYelkmh+N9OSVaNGGZ7K3c6y59T3ey22f3
0365793Fi6w3835I3D87lycG+tUZWZJFz7MedlnpfnGhocQarMJb9kXz/OGCUyk6HxwMkTZMC/Qe
/7CYIBj9abE1dxe0JwiAj2+7DcMQak8GcOAk5f7UIg6JZNYifsH6ti+Un1+Sr68i/1AZRgFr/VE7
omGNlcbYewClseAwPbLnyGUbK3Ahvupa0wjdoREMg5+MJSQkOzZt+STWYbzL0Ja7C27EFTmRVQ58
Eg0c4pQ57ohmdMk8SpjJk2si8lMBDPB1P4jpWmAgw/0xNV4PShi0iY+sIpA6OSaV0yNK5RcsTmSV
/X11Omg6ZpBLVvAtl7sBb3YpEpECbsdvL97CtndlAVrXcljk2D4jiuwC02xyC23y5HaI0GlV6m/P
H3fRejiUGTWdlHXHUKa5K0fdGRMhxyf73meATOWCGqlX1IEy5GSX0XiPzltnub/4OhKAicqBiQQW
NmXu4PMYbIECmZd7GvVYBbrH3IAC5htxC6DofHORDLgoUxqzjH/jBjtMH5MvynG8j4+pgxEezZYd
4oJc5AIVYMHOnrSYVq7SqIE8duzxya7eX+6kYbjo6hUZ5J6ivZ7MQSvBW1h8KhtejWB/1DwQlaGz
IgkPIml5UUCssR+0WmG+aEM76Fjhq9ytf1U35So41LhAZgnkelnYW+aVLXGeWHABaRyMtBDLU6Ff
hcQIGt+Zr4CsCLy3xiV5KMGJ4EVDkQvCmDRGzv3SW/wCDMtQr1AOnVfm/oUKUaLVcaBSsYe8Nly3
k6LVcegygV28w+TS01djO2nL97e3sjM+XJDSEy2MAxdDSrSJBvhsr1xE6I4CYOaTWUaotwll10CI
oWZqQpFJe/NH0M+nrswha/SowM5NUoMhvY+NTPzzFk4tG2egX+fwghSEdEsNE9qOZZCyhxiKd6iD
PPzpU5bPVsVyYBQ1c/Lf/zIiUOJnUVuVTu3IPs0VtgRuoHNAIWVlLevKs62u9xQIs7S7IHGpCwIG
sHQcLwiPBTCvcyFICCY31MthVLrRjpPqQk0VxLLQYlRcKTpe8IYUHGKdA4wmSGS5Y5m/qwdYBCdZ
52CjBJFI0IVXfUNBQKdzoFFQue2WEmiYpu/GYG9oj2Qifr7cN0UryP0JXZMLRTLEIgmZ2Zf7/eaD
zS2E/h+aw9B6Bwr9X+/magC32hjjyP2vkgwrW5yDTEO7zEqAsBuTFH7u5bsheRwwf1MdKweKWpEA
Grf3cWWPcw9IXMkxlbA2lMp+zBA/PxAvOG+ineQ8JDXKMAvCq3aSbdQrRF4tjHOQvoLAaww1UB+j
f25N0n0ovxkTCeq9vSsA/00UeTHFtxbUuU6SFg2SIDrxutvhITzG07FGa0rpLr0rbp7YfHeu7HGX
TWmUUTHmbBelLzSEerJfaZ//cE1cPFrIeMyYI9bEClqaB3kqbwSPoOaTfeiK2GW3c06rFXER6UT1
gNEvQ0f+u7Ej4LPFY5O6zJz5/YLs8yYKr8xxd01nhLLVQRbj+qENkYtwEKJEETWrCJ+MQJKBSp4K
GoniJj8gNEVRyxH1Zgmcn+8eaMvenMsJ+7nMN9qUOFr7Pon8aGgO591k89JebSSHHqPVJJnFNtK0
jnrb2O346bwBkatzgFHSNo41yD6BxeFrVNZ2nRLPrDX7vBURCvINA1GQNnJDYebVbXLli+jnnlF+
jq6ANLABUeb/F8QF6+6vd1fcRHHSmrgnr7i7zh8rEGH/aqsPyUg06flYgbxBWSVUrfGChCr7+v+N
8SAV+tVgmNM4BlMOyDdMywEHUpsOTmDd5mDyM94tQSMIOs47I+WL/FKQ1OAvhrnQ9NFhCRkyz+pb
R+CLmw2cK//goCIqZoyOWLDCfDG+WW4gVnoMIFt1XR5gZYmLNUqygEowhie+Cu/FXn8eACk/JxdH
lgnaSvgGu09QAVOhNti61sya4TzJNURTR9svstXiOOTAyORY0wyLm+XjkIN0dHlX9dAeCx9ytOZI
gXJvRil4PfbnP99mDLwyy4UdZTdRycSorI/OFTet2hmF4u5OLotPRR9V6LccSoHDnMd6FKB+PQRV
BsaLwsDOhgnIe0AIhVKnPTIOeFAInl+c4ACcYHSVpCJqmFVLAdechhtaf9e7D0n08bwJQShAT39f
2Yg06LP0KmzU84F1g6u3yL05g3JQj/NBXLMQLYmDkDJvmqnSYK5v3mcNVnXM6IfzSxKZ4KKNvtBM
jRbME+fPk3pXZ+/Rvyj4Mtv9CS9+dyoIr7YN9+Io0wJeMA8um31tnaFGJb91B0gCn/QnRT1P5+9+
emqLW1mUINCdzMwZMsxBlaBYl2qBZwsXxYUXEEKPGL/pf1fO//iJAg6iX4/TOJRmZGbYyCsuTAEo
nppsV1uoR9jDwgBYMFCkfzO2hfYza5rLPCsRY/D51xflmwJmaNlHtIW5a/iitrsCXzySbwaIg8HA
ZuLjJSBuxqScbBfFHSsmT4+swnpRvVPgkye2ntWGGjRtQc6LaGfsbvP43xr6p+fPssglTzrcKwug
2VGLmr1gr03giJbEoUfdkGjUKAwW0uOw3DWgbD2/JJEBLt4YLT2GACkMNPHf4PG0q7AVWBBhusIF
GmGVKVFg4Uzhktqb+/BYg0SFVaGNfYoJu9mk7vk1CQJ6ytf2sy4bNYu9/l+nNcR3iNAahxlFmGm0
T2CNdTA0kAzZ0QK0YdIuh/LRUQS8QnNcjBHSxcwWlpx/9VoRx4js/jsTYvMlffDzLha1YKv0Zkf2
DUQYH0FxfZsfVNTBPl7Q0iPwR76W32joSKuZP0o3xq7QnAI65DmYhcC9XtjEXUCZJNpRQdDGT1NL
Ixh5sx5XmUq+L1YOPt7QLkH7nINjOE09gW+KFsiFHNG85FHCQKrxey/KsafA+gQKtYOng9ouwhzo
TlhfFH1H9qNWuDV3yTzIEVy0+MrCg+xriqrt4OQKBC9RFBGPTwkuG35Ouhgyk4wlPuPvPy5EG8rB
ywCZFKNgPhq235V4N2FmUvDJFMEp4AIRaUBXsslinROABYcM7RedHSa3rGExwUyDe94gA4xzp44D
lDmCyMU842vpCkRKrMes6hyL3mQBwizNx0T9eXOCCFXlAKUpRwkU7liePNwM45syuZ2W3XkToouT
L+FD9X7JZ5bJufbiFMGkxqU+JCPBIEgDi78PkwIP5Kv30aLJesQWF9bg2EdLp5GKIvzNb6QR04S6
ERhReGZMJc1yVZURThmxAgZxkJ0R45BFqcAVNlfyYobPZZe9kZW00uEKceRpwyclkK46TCsT3HdR
s5l2egATwdISe6okUKxY5pdWtw4BTcl+bPXRXRLjbWzNsh/X9L05YHwmnYV7KlosO/YrUOxxJHUd
ss2Qo/onpx/yUaCvsh0Dr5bKQX0VSPHMdKFPuKGFjv5xugHs6jYT2WpsBUIJB1GFePMyW9lki14t
Kp+JZOY5bKak9MxJmmyzrAxHWyJIJUABRSsWEaOBwDf5+bgkLvsRcjaDn6O12mwbdKVBhiISwTDD
8VeouFoZh/NxM8mVFTAzSvg2m819Y86Fmw1V5S169O08YIm2kYN8WTWNBhwcOG/96FfS4FItd2ft
TV+1Lgkl97y1TXY1kxiocujQMQH97a9fjQ04p+OIr/ZDs1mSXEY5WKlIlUnO13YGYSRyZfMF3eJb
x2BtmzsGSbIM1cBuG+ROFXqXjIPoyG9FH2sL/DlYMK90Ssap1QCBldgzm8da+dec/+1aoFmUHKfm
33I5EO0DHWonxuDB+f3d8tD1D+AORRtUkSmhVQe6OcdZ60Hx+b1QP523sfnMWRthP2J18mS1tKAJ
DSOm9rY69BDwg1jLjKGz+oCBGPEc7FaUsLbHnQc9t5ZuLgCkOHr7pvxQBODRrm2FgBSePCpKJ9hE
kZ9wR6JfkrjPUtjTK+iHteB8V0VHfHOueL0mLvKJUBlJupZdDmHnBGNz3yXg1KdMIDcoZFunWmib
tNkxlWWnzNplZ9UjJBSMCUM/6eKMhfwVEn2dZ5nJRykLoGqFxJht5JhA/MPPzUVNnbxIWRLic/9I
1D9xukLJaieJkzfsEPLgt9oY/mJWaynqKlZcYQAR3sRHTMUdR3RUXxS9Cw6sxcNRowVTy9Y2mmgu
xUAlyKxcRoata77iN8cLmkvZP3lugRwKQc/JHKIBX54c4307Ink5OBEyRV61Sz+aoqmcTVay9X5y
kBRNMrU0Zq5xQehSP0RMS0Z5k6e528wQ6Yt2qF8Vz4yrEs1vu/AvMlKnoDfafhRSQG6eLVlBcgod
JpiJ4s6WMURzTkILaUfzW5mC10LRdgJ/3TZhqIahUWJZfBsLCVoDrJa4PuvqOSGXT0jISc78wDrz
zfgC1vjNIBzr+WmUw6gSPTpJPTOj/yOO+rUxbhPzXpNyaAeiPlGBckiNbQ2cXJaQZ3LTU1dr4jCK
mHE7GTG+1aunrTj/sonxK1scyFQlAT9Ob+JlMcz7JcuwHn2fjOZbxXwIhsRZdOlvS6oPQTFDZK/b
g9/eDbsFtYzmgCZOmxSpAyUbB5e6oBrKNvPVeX35ZTwgGb1ZligtY7OTL0tl2JG5a+XazhtIMZne
ed/divxWH5aHozrR0EgswxaVd1mK0QdKHvpIcheiCxQINgOF1ao4FFogPBjgNYJva7RO1Mb3IYmc
Xiail4HAhywOfrB7+jKy7/o6QXllUWO9fwwaVpGJsYxgdiDXWtu8PFZ7yMVBdRDNc1LjzKczplWI
h9G19Ag4b8DDStw4u4CHVeSMHMwEfdRAqxkmdeuhzqpjph46JfcX5YNWfjrviyIP4UCmyfO+6ULm
IZ0/kMW1qthLahFthsg/OIzJzUxuLLaH/y/+waHM3JQDKI9h7VXRSxzInFuZTPDfr74Y5k2NnsPr
0FNki/195ffVVCxWl9ANpBava6tv48cZY+vikAP0XrpiJVjXj3DwuW9DbOnc+WKWOOyY5DRCVy8s
PaXSfh2zvYhzWLSPHH6QNJobUAtd4x/nohS2OA48yiVui0rH8UqjQx6CLDZS3PMH+GxMwkxwYDFY
Ste04A55fX+Lv5Vo5zi0SNKc1MHA0OK3hR+E6+IwI9SnsDROyMTbEq7rHAiyLeQAg5BGS9UGgCFP
vkW+mfKxrgQ4u5kxXh0ovrGlnsd8ishPN29/X+xh82MpqqJSTYEYMl+y1sK0U+JeAuiCBlF2QYZQ
29VNh/EDiFQJ6bo2g5qVNQ4wiFprkqKdwEk7ytGN8mXycZ2AbD53IMs3gUg2j95cUK5k//CryG1l
mMMPBaIIT2+NpF612OT9hS0227mtlT0OPQYw90+RjoWe7rLggwytR3T2EDw+INpdPn5l/QCgZ79g
qZtQuTLNoYneB6RMBviQdhcbN/SY76FZedAL7C5Y6HOod4t4ctghO7e5HLgUpYYxYAJ+8roKbpH2
elBrcCBPsgORmQc97vaDiJ53+9yvFslhzIhWiy4NYfIVxgjP/XaOa2WLwxhVJmOty7DV/ttndneo
dwF04npwJEIBQtyjuIkzK3MczkhBadC8xYlsmH648WWR/6LG7pr74MUIX+MOpthIU3YfXBVrCU4f
X9+uk0Itox7Wrjx9AlDji9t9ag56UMPeK+8Qv1Y3Y6DVTnLIMmizMhEJJ31K3hcVutDa0W6S0tWX
HaWNPUp/ESu7z0X1S9EJUDmEIVlRhGkJr/x/+YIcqJgkQ2NRBms/Ir3fSfwJTsBJp3MVwkLbuspi
E8YsbfEXi/iKVHlNrPuCQyBySw5EmrogMslx0iDQ62NiZtdkdzFaEmSP7LXSHUViptvX+8pXOCTJ
C6NEeywW1oMsZnFPUewT/QboeS4aXxdcBnyZW22jssH8EbzzofWqGiTDfo+57totMwjf+fKdOKvJ
du3MbcBXvau2KOSigUlShh+TKT+OJXmXTnNi11rolZp8VWz7sqt80TttQT3aKTB41UkQOCdf925m
JU9ChmWzM4AVq3VkYkM61O4VCIdWUNyz3OxWfXPeVdlhPrenHMjE/VhD9gggE8St3Yc+XUSFju2v
ZhimpkFnl/C19kpH5blht85IYq8NLL+llWKX2bAHq2tqL3Uiao/Y3EhNpbqmIOS1eJ4WKZ9VS7Pw
2dLkLhtvoaoyDI/nt20zMHkxwd9ylln1ulHHo68UN2n2DyP7lec3XTLaeFB6Vias829ePCuD7O8r
5AJjerikaThecfGc3PqVT6xscbF0nYbTVFPYwlXQeJ0OwhK11t+SUZ9svTfsdBoOOiW3nZHfJ132
XpdLzc0mJbgPIxNBPvTtvWhSHqp8QuG6m20TsmF23prfkrK7V8zyrTyiLonyeSYtjyRICttURr+D
3jqoKQ60699Z8aC44Vxhcs3IMluWk9Luaki/TuquSi2HWAUkYtXQL8zxy1Doo79I+ofz33jzaKy2
gTsaehEPBpBm9Nv8JjHfLolIlmH7pl1Z4G5aM5/Mcl5g4Zp8vtAad9OG8tTI2OON2EUc2W7eDquV
cYE7Os0pzjVsGV9Yn2N81N+WOxOE34FN99GjqCNPcOJ5spgkRoFt6iN4bPee0psA8e0iQpXtO3a1
Ju6Otaa+K2iIr3V1pmgzjFhZ5AJ2ecnCKrawi3pkP49yVnjlsVFOtLJdMMspQBn+hm0W+ONcYB+v
CG9FtjhEwylWlLDFdirx9EhjYmdK7c5t8qmRAkxbpPrn2YweCQTug0U5dsgxCWougvPN37dlTqzF
TIHhcZM5evApawR1CYFX8tQwmaqMg9Lg89HyHzWVnVYHeW4s7KLfvGBfvIRnhWkmLV/yDBv5o9sl
+zT5MzjEV8SIILi7thKysswhyoKxX20YYRnxkXZkKQgJ9THMal+imS3CL43DlB49o1Ycw9rvO6fo
y3Hx+zhYRpPKcI08vLO0xm6WQ2pM9vn7RbggDlCqBh5oGvCPVz2VYkDefEyuPhUPJS1p+ojClrJj
kiRgA9xZOzYtLYLi7aTGiyWeICbIQq2rG3wmNoeTER9Ei7vuSBHDDhPaD0TdvYJTzJPFGCM6UrIe
5pTpAcJoGE0kzvnvJLLAhUNpq41VyXCfopfL1AMnTKWrHoyrTeNijQk9DH2IZNdp00AGlrlMfvRJ
K9bSxO4gAF+eIGaRyxISDljTVS8bQTSgczgxVRm10gTWolsCIfrn12l3ZKnKy3Qdt29OU7HQ2qGj
VMQdYK0YZ7WdcICZIgba/hg1ZEfAEbt4zbHZDcP+vI/8x1l+McidZZXSOQx0GPx9cDq1r7yOz19s
cWeZlFWnzhNu6V8BX3VXgI+26asB/4dllS83dgNJNNC5QenjJ1FM71b2Jcrbgh1V+WH7PB+lTqm2
dlR8HM67i8qXG0cwjgREgy0mictmB+nB+tuwrV23C0o38P7IWVS+5lhEZRAv7c+lvRDtXh3SvXwy
7o3Rp9ATVPL0KsfcPucvtrhzLocyKgQlbKEowSh39NhjvQqtG/VvwVYKQfvr0P/FIhcT6ENQ0bmC
xSqr8MysjoW1PJ7/Wtvh1YsJDkoUE8N2uQwTsXSvVzudfMvpbqEa+Dm+nrfEfux/n2sMkP76xm/z
CT2aFOdaLfu7UYY+X5R4eUWOat/fnDf1H7f0y6o4DElirZ37AS6oVo/0KP/FGhJjJ5zeKf4EHVih
ywtcg68/TuHQjJoE5GB0gobk/aATzHM/vKzrUnCmT/iyypgsZj4Gs4oVkh3dWWAv7OzeJ7CWumLh
2e0Y4ed2nrZ7ZUyVB6PJGDA2wftFRb6kFWWA2Ac54xyn1+nKAh3bKaUdlpNApqLAVGTvtxfQjgt8
8DSEsTKD6kYclwwJTQpNrr5MXQ0Ka0aS7WIy/HPeCbej7JdN4+Ai7KRWVgPYCiZPyRs7I3dESezz
RkT3CD9aPwyTHOrRL3fWs7KaEI02eTIgdfwcdqh842k0D6Pa9VgRiwL0W6Yjqx5xO4otic4ThxVS
0NdKzixZxH0aCFemzyCWchpP8bvxbbcT0eCLXJxDDKklVTEmsKgUlWuYkY1NFX0rwar4ofq+qRI5
bGBjemD3h4pp1dLpbFAzz65ii2dVN9eEHmHFUCA5YRicBwZxYEiaAXtjHNu1lNuVlHnX+N/KBndF
JX21yHKZ/e8u4JUt7q5qR0MqI4xrP6kjPPPcP6sjLN5FzYKvtlChyOtjeEdRiUUsnkKzNkgTtWoa
76ounvddGcb22LWi/g6RFeY4K1iq2xAR0zQXu5A0vplSf24FN+IrMOLWwX7ByoJMIS1BsyrwLb0+
orS1a4NmVxj0cN4dRAvhPC6XR0r1VM93YbPYQZ/uu2IUlHReJyq5pXAeZ9KsNAojtZ4TlTLEIqDp
Rh6YHC6KgVccI84g53YakYisNTA4SaaTovNEl0XI8Ope4kxweEc1jT1X1XzH5FUWV7YhTUtJ6+jJ
5wniXKjkunNMnab4R6we8xrWOeMc9ClmqCVFIlEe1oU1f7aKXy75Xw0ZLIuzckLJNE0cIGzkKAVO
rVi3xvguLksXs6ruVFSYqfhy3h1fBbecQS4JWzZTng5hHPg0HmanJdHbOMv/GfUxc6pCuk/lQHDn
i5zTUH5dohl2pVZKiYUmIgxgV4cnGQUDk9nviU/RGyYa4XwdAHBr5LAjkGra0GG00I/L9OvAmv3M
I3/BYNG2myJrRxWK+RM+SovjqZqrLLNenuYZZGp0X94b4yOTsIN47HCBwMA2er3Y5dDL6rIobgoN
M2sIoCbTr4y/YlPwEBLZ4KArlecob2M18NEH5tfEMwLFRkOYc94jtwHyZSUceKXEmHotD3EEusax
8ntV/3zewLbLvxjgwKrpSiStW5yxhA22TV+b4iZK/0Wrp11KInoK0ZZxqCUZJYHceyH5eYUxwvQ+
xxyJ8un8ev7jRL0siEMnHcSRGPfOLaDT6H1a6/a8Q+nVFVhj5/M1RP20xodoRiQVYY+pjhMWMl2G
yDVAYNLYxv6C7MWrgPB0dl+scfg0LDQkXYK1PdXcfv8qE3wxnvSo6YaozyKEATN9N1j6UZUZ/5uI
UE/g5DzxURgZmWa2sBLJ90pQOnNmCI6RyCsUDhGqaAR/pQqcJY/EIV5lPED7T3d0qKyXYLf7HIIr
6LxriLaOw4dMNVK5r2FRVww7bv6ujdFJ5bfnjYh2joOHcCjntKqwc7IhOQALR0l+W7OJ8zkOIKBW
oatpcgqfigO7L+Y37MHIPBwNCoJNe81qwFnjIKIs+hr02wEi2keUeBcHxXIvxZvHnE8MPf0DkjEC
m6I95ADDmMuiIwHCmRIdOWY8OuX8/fxXet2l/OuqXvXHNKY+Rxjr82fTGdGerDmNucvwmHvq7pMz
r/389Aq/ADQYKJyBKL4pVOrzaZ6rEyAyHbPl5tnoBe9wgc/z/aCLqhr9ME3Fbmo+9ctuWT5HxkfB
XgoQl5csUiulk4rshIFX+KNo8zjcmKx+XAL6jO/ry+R/8KE4xIh6zZxVFSdteKofh2jWR/3Y2v1B
HPjzLuGbP82kD8aht+g1caAqcEEOQ2rwI0z5jG9m3J2eK+aJvVe/YxWvKb9kDkH03TgcgVpLpGc6
9vL3C1CnO/7cAeMAJCQZge49YjRpb+wWt3CXw9J4TN2nk1FqY3ROFn2i2NDtEgLmolzU6Ro+8wv4
RhUzkmkOXjr2itCOhuWkXuSOIxK84bELHCQs7dEt3cYJ3U53lF3lJJknzsKxr3juV3DRSaNX09jp
Rb6DcOLNJCn/6C3y2giN08ZK3YnIj38GBXzLSkfTSlX6Jd8pTdvZVBtBI1eQ3VKNTraU74a2OVqj
dmylCEP3o3mr5+OnJi7qwx/+Dub+q3dqW5FcmQk7uMjS0e+tQw/S9wzUHDkUzsTJToFv8x0ukZrJ
ysQQ8IoXnODk8rpHPc2MQlpOt/8A2c3WfE6eGGhguKiTmh2Wc07ERTSTZcZypyqSn9JZviXyGB3D
IFv2GRm+Tg1BX5RWoiiDvN5NJVnB7/Yo/XpRaxxQZUkmZUuNo1xMvlQ9SNqnNvHPe4vgjtQ4ZFIQ
6cZ9XSIWIJMzpt8l/WaJJ/e8EUFMwwsf5RhNzeYWRtSpcOJat9Nqf96CKKLmG1smUzXnIDDp1W8R
oUUOXwa1L2nA7kcdjujRI/37CVxPvCHLXeSJciWCXeSTubTXaKwmLI0gdfaQ146cd7ZgGwXhDK+D
RNAksQzG6TA/Cfs9PSBDZ0DdUZRNEBwuvs+lhRxqQxcl8MMG6r3HPHmj08wm+scWmqQ6SCk7YVeX
aH1cUGPhtZjkJt781p7uJsx0md50ZFp3l3DLsLNzBjx4CaSyVUp9kJG/K7vYj+lgJwpFM3XrTdUH
bX5r5aJRegE88gpIFtGariophbgIo76k32UQag2OajI5UqgHij7gqTx3boUcehiSJMVmXFisU4m9
JJTagTCoHeKRNH+tNbfywNdBbXGMIYAtnQty8qCxpkTBcY+LN2l+L9e+ObwVnAXBbvL5Xq3O2oqW
OOCtl95rTu7JH7ub2FG+osHXbt6jAnveILtLzmymwQFKP4cDevvZ+V40MM7GfpVDabUvkLHPBBeL
CLz4RK9WLrmapqcQmF2kIFl8qUJEYFwUdgIKLfJRSRRUUmPh6SJDKheqtSDM8CVHvaPoOsfVHXnC
rgYBXhrs76s4aF4CrbNYeupJ9F1a8MKVnAWs8Yg/G9bqfpQLwREUQBpfs+xw3s04BKSlxTfMCTXv
6+m+ZWK2fh3cmR/OO8x/JM9/PpoMLjppZCs2k1pGpuqWVbR/JM//F6kQg4tFZKZDVkzI7eg2cZjy
nxSgK6UfbhA2uPLdbIcu7UULFBxzg8OXZqkDhAw4giDn0u3R0xza+SxToXvl7I+ANbiOGF2EzsrB
S5MFeNfnWCzsslp3Vpz6tSfkS9CkWFRXte/9GuyZXHmpkWeSSQNeTb8fRwu81OSQxuzlJaeszJME
2T9aYx7zoD0mBf0cNqPXyaYbTfRfa5ZqV+CwAkg12fW8OpLhPBVxzOL3pzUy3eAf+bviKH4Cir6j
yYHOMhO9wI2I6Bb5u1zZGQCdAGxrS3JQmZyokF9bdCRNDnS6PAhGK8CD4fe/otAWF8ykU1sv8YDb
F5LnP2p1pw7/izI0gtDJ5MBmVOcMvRr4dvOuOEyHZf9Ey3dhg5jg9W5ycJNFRpjXDXJ3rAHEnBTP
mIO3dZl77aTue4O0NpobbiMjeKOOvauR2o2s8iaeqN0ng933+X4Yvs1xcF35/ifkmhwiVVW30Gk6
BcisXpm5k/3DgxnsCis6gte1ySHRmJpKWGQI6X4f4k8BzZkAhHIIVBqGQSVDinbSMMW7vkaPrYlq
ZfSNqKpu6yRPGB3z/RTEH+MU9WdSP5C43EfN7KDE9Yhx+HcxnfeWMT0E1nwLcZGbRkNHSFUtNl7S
iVMHyb5tk7+qxfpHw7SgDULbj+E8fqZJ7pTD9FVT8m/R0OKDyohXi+DbEsR2NJrfcqLayHzuu252
rb5zgznZpUq3nwvD65bGjrXG6YJssJtsORR66cdRe6Po+jFoDDBwALjB6enSHNPCZVXYuVzfTyBo
1fW/aUIcMFoLYjkR8vAst8nUUSsrSOCjF4ul4bKvLBZvXcTiF54YAbZSDltppZmoAvMhnYqs5nOA
JcrznZR2zvkLh661smRLkcqYIHGTdj+59WK3qV3uUkf9olgIsvTJ7d9FR9FYtCAqoBzGLq3clX2D
62vp5I/gefTKUC/tZdAEXUcigOV5JGtKo6Wp6wQLPA1929NH3SN+4RW7RMDGx37zq71EnxbRFN1A
hwJ3Jc9d0wzjUiS72Aw/dlJwb5RmKnLKzY1DJx16wlQwMPN5mDQxOqJYOkUMZ4BxOXJA/1k6RWd3
dnrQYjuxE8jx2IFQFmXTN18M89mZMinbfk6R3U+Td09SV0xmsxzeGTa1LxG72q7crSxy+zkYtVVG
MZb6XLmLnATPDWRBe9DhPGlrXFW50wgkGPAVNY3vLw36oZ5lDQFc0ypeMnwgie4I4qdNL1mZ4G6f
UA/rItVwxn/WI0N0lf7WqjZ9ZmWSu4BQr6uXsMMbQyUhmlfuoFRlByJiGva7X3n/ixG+b6HuYqsz
Uzyb0MY8gxoDE3Dlv7Ma2qriL1Rw1LazFitrnG9IlSEbozKjV+aoHTEGUX2d8aKxAkb862pupONl
MRvXSLCxEH9lmINoeTEgZ2PCQ6r4Fhem3t4aop3cvnhWNjhQNtpIRgcDGoHU9jg2sV11xDa6myT8
2sW1LaHTFf3pOsgiqWMUthyZIh/djFhWP4BD53Geu3AM4aOIStncKasbxvKlc6ebyLKyxsXAYT/q
Xf5Ua2LP0ucelPD28um1zch0ZZGLg7u4TeWFre/HgNcTm5nmsTE2TcELUfPxQrw2hbKyzMXE6OGU
wccAy9f227weRGEOq6sQUAONsvlKiqPCWGpsduh/YNHnb3dbMPd/hQIv1nie3ZZMoRxNeK0xcakB
HSS75X5y2gOeM5gKGUV4zT7UOXMcDMhY3SQvXb5rVF2xo5Z8HcbyfVRXPm1y0bthE0ZXa+OOfrMQ
FQQP6Lno50PrEUeyS8icI5Mx2Gl9mBzw03UXZDI2nXVllkODMbMyI0hrVJAMcCpNM5r2kEdRboOe
eOog6qjbDphW5rizr0xIfoVx9eN9/yMhdR1N/K++yUtxWFDOQgCKHb3KN0Xfjzv1StVVQRIZ1Dfe
g1GpQyZKRqRryu9T8GZA/9xfwndi/fNTzHDOR/kjP459MrMEBsuuq9WD5rELPzX2DN/SEEN7vU2+
qO9jn4pwXHQ8uFjDqrIik8sIMip3jBe/3YW6G5eO8Y0NsZzGBQ8dZKqXK6sKuolAmJiqofBljLGM
B6nLsdd/WlXYftGsLHNrnkv4dqQB71IblMdIjD/fJ53d+s/vqAtwfTOqW1nlQiyNNuEcTTikTA9g
Dp12OiSIRKbHwVMd2fLY511EROPbEfKLVb68YRpgNTVmgseAbJPAg3rfzbSfVTsFrXoMTb/8W/bF
cgdV9AjZRvmfX5cvc4xtnNah2QAjGjxDjsEHNt1oOvlg2Wy8MfJE79Tto/tikIPeReoyZVRQhovq
h6740KperIraEjeDntVmcjjbQOvG7Ap8wsYvDkXu517iM+nAE/GmaEHCT8fB7Gx0mtK1eb7rG8ty
GkTImjkUdhrlirdo9dtmlg1bGSBoBckp9DYjxVEuzQ3akB6WWsYrr5wP518m211Hqw3g4jBFitOq
rBc8jA+MwiJ6aP+u/OQhITayrchA5G61q47ThxKQlTmG6IUpOEIGB88kljS5h36jP8hfJ9J6kh75
51co8iIOiQOzMftexiiVpVU7OQp2cpO9iYPYPW/mPxD/xVs5CFKpFIRWDPAjUD+R7OAD+dJ7ikPy
N+ycTI+MpQls/bayF7oVy++9vmxeTHM4NA9lHJQjEJ8cWYEnedAO5k71pDeirObmXhoE7G8EitBA
ePyQVRkAqTE17zsdI0nWUYfse7szatGJ3ISZlQ3OIxp9gpZhC5jpj3QXrxqFWSeD8LLcfIasrHHe
IRO9pLM5mMisDK6BFjen3g0W+GKVT4afHWM/SzyBo4hMco7St+AOWGTdRJuX7heKo7ZOdaPZTFpz
+T/Wrmw3blyJfpEA7aJetbR6sd3xkjjOi5BVovZ9+/p72E5iDdPTdDwXuANcIDOpJkVWFatOnQO8
xvcioF8EJkV7yh0QKZu0VMqTcKMH3a5NQYOiXTPx12b/qgT9/PPD1BWVyCoUY3jpiCVcCoUoOhvt
6q5I/lhs4k10NbGCpvHhFdKh59f3Yo/zq1OhjEa7TORETHIyRt81/uSTA2tvGqqgC38eKGlahqnZ
tqFofCgsknksaq0jm0RSa78PlU9EKm/ssj50lu5FehQYQzM4ZjW+A5fKkSTGTrHU2olI6cpN/UjG
QnP0qigd3egkR6pLyTESxfDkMLtNM71ypCg1ncun4KyrXf1otomryzvNpWn34EfYZPH4XkrbQ6cN
wWUTZ1PPlQkumkYziZYiagiS6rt0lJ3KqEAs/U3XBAN2Ijvc9zaJHVnjxMZj6fsszTzb2md57JRq
LPDqIkOcwyNSPtpZ3iKNr2InMt8Z48IUezT7++WNO1/9We0c5/VAmAa1Eg3R460lAubY/ogZK4Oc
46NS09gYo8oDKQQbAb3vLFRAqgc5uilsW3DyzqfnK2OcyzNA5q5oecTmTEffaDy6ODQ/Ve0s8Pe2
0rFxUq9wRYWC88/alV3O7zFeRrlVkF2sSlpotJaoTLziOXA2l3yxxgMBupLOVjPBGnvY/h2qQ/D1
eCCATZUEs8gt2Sh5f08mbacb5p2egkyzmMmTQmtB0GLn/MJp4fv/ugJW0FbFxVaU/sqSy/sJEN6l
fNuU0GoLOQeiTtIYKmkubTrbMWP3WaLQdqtlx1iDIk+/+2/3jm/790afDVaHbAPtvhfo3andp7mJ
/4ozeT78/44dFudSEkXu8jnDU7X0e19vQcdQB+qu80vG2QJuYhQG/uMaOd8Ceai46QhaKm/1LecH
lVafkXMuQ27aRWUhHjceKPjxttlq8eiUy0erxOvYvp78cSdvVcupFXdOHrrwbq4CwapZOLt0ZDmf
U6ZTbfUDEKMsswPS1y3uJWi0xzfJtgi0J4E10d3nPI1tJFLXs0Dxf7/7fLdfGYa+1fMOCbJKN0UC
AEXeOvaEkWjLcKJOVAAVhEC+wVlXeIr2NVZWDPeDN3nNk/m+85RNvk02tt+YlVPukEeKp1EEW8r3
xS347q5T8DQ/YcjMPQQeQ7/ds5pWuY986iYfJAiYdoAkbuwgfOv898sxJpw3Irbcl+AqR8VDSndR
c5V3gVa1u8tHR+Ba+ab4REo1K2sNL+ASHbpZn7wJpe2kU95ftvMvSflvx/NHU3y2NDnOsBrgmEGW
j8d+uGNsgaGDTrz4+4lSGsK5HVJ2BpQkYO+tbocIouLpz1cZbttE+Uh1iwZTRaYvdqXNmzDvNna7
1NthqnZWi2RDqyqHSGruKRZkWUfJ1F0py1LXKKookKqkBdG4qTq6JHe7sRkGJ0oX7bMUlRVgoZPp
LvMM8FCl9g5SXdVRKTVvSW5oaCHZ1ROp8Qd6kyyOncsfp7a9ktXIy6esdfshPKqL2vtdZ7TOFJkO
FBC3eV9etdN8V6SARiU0upEoiNwzWrhGo/TB0sWfcn125bL+OmnJY9/HQdjTTSfp21Khx0nNjksJ
35rKD2ZVOowHHNnWQzn2blEqd1EKZH47KodFIkESmtd2L0nObMyY5xibTdJm26S27hBz/Vqdb8Z+
OkjjGDn12N8qhta41qRfJ+H42Gfjk51U+yE0UheDJx4o6Q5D3z3k7dhvBj1+qs00dGhBHwTn9uy7
BTz3GlSnVQIpp3++W8yqS1uNVfDB4f8DwJQWiWPkd6h0Zndq76L74tWPl22e9Xkrk8w1rQ4SatvJ
IEt1HihqjB3AdTGhrG0gZe0+XLZ0/pasTLEwtjKFfU7LXkXnhQUOVu4YnGLL0BVgdoVIrzAlZmHv
j7C4ssf5tERSuqJZIjDyYJBCdfX31Vd1LzkYMVSc2DP8ekYTHdy81isaoWfv58o292yzzAEomhCT
fZUSuzWB0CJQYksWOiVeHVrkCrb2bAawMsdlWsuS6lIVYms7qGXNPhSVMFvpM4re0ovQT99etida
HefvCq2TU6ZfG8TYzGWpr+pU2iVz4inw6e0gistn88jV6tjPWR2caZyiKs8ltOuDaqd5y4Fetxvd
sQLFb4LQnUQZznl7FrEUWwES6Q+EfEwitY4x04a31LWy+c1LzeaKxbX/89HKejHH7WZNB5mNoj6z
A/0tI8bZGLwyxu1lZS193xQAcZnlB2vcpABGppOQh43lgH9cPUIUyyYaUQyTyxEBrlCga4bZl8Tc
shiM0ZTMZ9AV5sswy5T5V5kjBegnx37mfrt8Os8X+m1DNhQLuT5EnP95XqJOTeGy8f1+wR+eL37U
OF8YnBt6zrZTgmbstZf//Bdd/QDui1YDobE+Af3HKKyBFUCXMKAu03XuAMsvIsF1PF+QX9njPqpe
DlW7QMYTl3/whsFFiOv92dc8bZu7nRPG7+eN7OWbZA5EE39/asSjx61YumzZCoAYFv+p5UqrBwrS
qWD4WH5W9yDdg80oQMZ624JlEqSZHn0HyaLt0COpvfylz1Y9NFUhqikbNv7HufiU1rGqlkB+sU5E
leOFWQbF4WdPS+T1zn7WtTXOqdsm6pVZDTB7aPvWeGh29T7ZmCCn/cyS8lcwT51zRGuD3EHOQGRk
dzM7R/RxWJBJSamTqvddngCxHDlGFvRZ6tfh3YT6Ju0m31BHwRazo8rf5PVP4I6ykVfxQFDGD6zc
dtKRHE0FyMF+9olqfLn8Nc/F67Up7hQr6pwUZYmJlhysoWU9e3p9PXaALmRXqTw5ZSfqyAk/KPtF
q8ASJqGUyDI+KOM8+FvPezb/Wa+Pc4pVIS9FTfskYF4Bcmyuti1d62ZwraDw9S+moHR/thT5Ys/k
s0lDjuQKxXs2zsbGkqyodCCwUHoDsLS9p/ipfEWyB/HMrGBbTZ55uzGyMR7YdP+bYC/ncp/1Mrm0
MjTkxlapiaer2iVBJdFPNaH3KHchxJkfUmBRvaYPt51On+I03Hdqc+jLRnB2BZ7I5Cm553lQ2jZ9
02jUWTrB9Yo5P5Rbg95GFo4tqzFPO7q3fCNQPfUgareeNFb//fbDyf7zgmRhWg0AhKJmiKoIBhie
mnyu3QzeHuz4e3RVru2Qopen34U6+RGOynaR8fhsipusyN/ZdX1VqdXXNqxif2wtX1Mzr4F8vBMj
eDuXvQdbNP9T5VUFg7vLcVH1vdWg57M0t+H0jrb3l//+c95p/fdzt1dPI7m2izTHm3TRXKoVLZCp
RuGMS76VhvlaCmcvq8rdZatnz9XKLA84TLXFCMcKu/9My/JM9f46sjTBDtrcU7CKM02zmxFzoG3c
I87ElTfEshCAd+6+rlfE3dfZ7tqkjhm45qQBwDIyRqj4/AgUtfFPffoLx4LPEEg4NWoIxc0NkeTe
UaQcQ3V2vbHt5spG4urZRb1JCDjmo+WQF6NjdPIB/GDHdjFvIm35tkzTh6EiQWdnYJtc2k+1ZtRO
XAwPrWy1XttY3mJFniXHR2qVIu2785ndy6m2uatum6MSE5N1CSCCjPq5q2TXQ7m1feggR6Cr0QFz
U2UndCUIBnfe5cPHbvcfe/f73QUtmX/e/iEyMV+p4FUZ1pveeGjbjxXdXjZxHie0ssFdW72kdCQ9
cnV2GmI33bLzML7LdxHoABL0CEQn4qz3lFcWuYuMh0kyAmIKlEyWQfUx7SqviAu/N9Rvaqode0sJ
2mJw2zQMxjwR7akwOHIJVTXpdZxrahHot0PpGJC3oUEyIyAvPhCL98Llnrtu62DBfUSTGINaRMgh
36KPKlwd9znDwQBpW2WCsBL0c3irF3LigKsYMLPSa7vHV0yzitbHfc4hSm0Zt+R5wPxv8d/ngsBq
M09na5Uwqm0dhraJyFtU6g2l6v1cK/tmtq9jy3T1yt73RSFQGRNt6SlCrGwuSdaH6YAFviVJPRcD
1gvknHMnlXMhE/aSjDLHprbbxbrAq5y98msb3KMtQZU5DHtsIsNwtc5P0oMWFG6OghJ9tZe3byI9
WNvk/GiOZ0wVqk24kaBGkCmPoGmXRkAfj1Z/KKMgVoS8I+d6OmuLXOpUZHXWgyv2LcQHZ0E6a1uc
T4HwRw68miRtrCPZZ7t2O+/Lmz4Ytspt6pa1Y7us6hK5md+9l5hql5g7Q7Rczs2MM9V7vUSsYFi2
XL0GJcgmO2j7vL3O9qK8VPCUMk9d2dWdQMDOtaFBXqqDHu83NwgbqQHuqntFPffyM9g8VUFWBvXI
HFOoyYeQRjjQ+ZqQ69K6MxvRNKfAmfFDZsNQ1uo0IjgYRwXFjGUr756pQ/MNFYLYBXf9lPyv1hR1
AHGWNqByafRgFN9zXYBvPJc+rE7l6dSu/n7IadYquLrhS2jmLfFVGG7MrhV4E8GH4ZlwzZDWsp6b
eRCnn5i2rGwOXt6NTqUbglRctBzOhWhtY1plj/LEQmVUMGMH7WCRpKTIN/Kw07nu2qawZcCm8wrV
0wXiPZMqebac3Rlh8hUCF09xroA9u6ucRUubzZwbQUygmBRlP8JCmH8KrrXKeRZtTvVhLvENn4PP
LypU8FKIEzPR4edciD6gu5+OJxfCQEUvzBvj8RVp4OXamqlymYpmqWFtLrDGJLtAZrTR6keM4J9q
tFWQjx+E/SiRRS5TqVKJDEUMpwU2Nh2zzRCEZLVS6srQg/L7o5iOTXBkeRbdSk9onMZYY4YwlKDo
3fhEo64ghResi6fLnWgHOk1m5Y2MKQK/xXPmZnU6lYmOHBNzaidGLzc1nJbxiHtJ+c4OlldIx599
h6+cGU+iq8SoXagSBhvX73DGOfdGWtu1Lc7T1I1hZFKKBOkNBC2CS6dxaYo9FcOs5Ph4rFY3g44d
ktt4jTdIw17RkhVZ49xJp2kDSDawsrfksoJknRd1bpZfeWak7HqlhAg4FOrzY5L+KLp3knl/+RoI
ApHG+ZO0jQqzHZBhmnbkljLUIr8UY+40oyCqisq6Gu9GJqMYlYK9QSx5dmrZcHvd3Ku55WYpirpA
SpKuQ2qb39dae6OOmQ/l7oeZ2g95Ub+PybwEl1cuuhs8ma5utqOeRQgSf48IE+zySXp+lVMYhtKO
y8zikSE5pHgyFdlRqgSReBG9u0Sm2FlemRqWvLBiE6YYR61u++H3CdBJkBWXgeEDn/IsBVdVV/81
u+V1n6MZlRfyQkH11wQ+5x04WPVVWVOJzWP8iTLE6Rhipeb1aqDwmZYF6Ig3trw19cUit7daVlo9
mrQvfuC5Bvi6uub5D/lijC1/9SEVYi65dIr0+d6OCt9qe8eoP0rjVnAPznu3F0Oc3zajtoBEMm7m
/7Hv8WKN89zxQCPaMS4P1gVIDwlonthrgT2gi0AoMCw6I2yTV5sYVolpK6wWyFi6JeLQferGdPfr
yR7vRxEc83zy8rI+Lh3USkwKaBQtnUkGk18HIsYavAXdj8sf7Xwy8WKFc9uAYU9kJDiJ1rQZ+8LJ
2u+XDYiWwbnrTpU0o7WxcWrztVVklzaf7GYWuWDB0bM45Fha6yHwgGi5/R57MjGEJDGsqCuJeQn+
pSj1e9t4VD5m5ppBD2GPPfe1Kwaomt8BHQuNC/HLQLCFPCRf7uWsxQgRgBTK93i8kaLj0IgwRqIN
5JzEXEdkspiTeBuC6l9i5ssGcr4ix9GWQd/6phzv/CPuxRbb39XdtcGVNkoR9u8N+aTIFucnRrLM
TReigPhTkgEd59dLMgguL8/ANxi9oRsESTmtUmcedzoAr5dvr8q8DN8DWUUqnkyvL9SlyjqtCMin
NHMG6tgFiOIcciNtxn38DmzCTEyuDExPqlx02EnkLzd6BvZPclQ3ms9Im4UvSdFh5XyKHKl51Gp4
Ab0p0Ai2gEfh6y2NkqTD1WCI9NnXFx/Df4DH6yAHSVLAqaTQV9wJBI/CsqIgdPOI/FBrqQ5hAnhn
mh7KIrrKyuowR8uVHQlZiUTLZJu+uiV0ybNEWXAj48hnz0pFPa0w9mw3WXYR0xFlmDXUUFXhBIDA
w/Hw+4wMcq9qLB8a3nfmrre+1IYoO2Eh4MJJ5tH3ukZ7MJwhnjYzDdpMLYCBIx/SqEj3mqp6vVUE
nZp/SqCb7hA9E5b9BYeWB+VbDQmJxF7QKiQ38hkwTr3zqFvuVM+OMX4sqsCzyH1pvZwnkurUKDSV
2SuS3WSFx2hufCjsumYeXavRGEjTIKrfCrwfD8uXTTpMoCJLAsv+0i3pXglNB2ongT3i6AyVG6e5
F6fUre0MqAkqcFaiU8TnMmFpyC3C8qZob6UQfiqJXUqeLnvEsxNPK49IOOfTDkOT5yMaigATnmDV
J+kWDYxdKGdJ7te5OJqOvqmg5CnUYhQ4fB4NIU/KZE4sShuW5ZjgPu5y7/LyTtWjC8eGR0HgYED0
TFnCjZoV2wZANxo/9CT2lFSLnaWdrzQzOUhxGzuqMR2g35I7IVjhNLB7jspwp+izU5mYmDBaL8+A
wqwTt6xmL2zTIFSHYxdD5UmXbhppap3GnL4siroflHhxkjzdVkZ3MBq6TYpaFhwOUcZhc/4tlVPa
Rv3PN9ffCTOJPhOXTKU0t/NuQcIBFjJnsTZJLiw6Cm4aD4yQ7GmawrqFzl4AgryTUvazHtgrSsUC
z8XTOBGFRHZoIDKUyZ4RXaSHOpBc0uy1PXi/hMFAlFzbnOcquq6s++7nO3K8WRiId/9qiURBjOVR
HhAClzSpBsJTvR28Vg1ychhiNO3x6XRgpHPdTak/RJvUkx+t3eXbJvBYNuexFl2bLfPkS5T9aNzX
gHkq6ZfLNv6lp/I7/bU5h2WYeBr1FT5fnXns9Yp53sTLXbW4Gk66v1F/EEefs8Cj327Slnn0JRjN
ks6qIbWUm+38SAn4vPt0+GxP0rcllWevUMDoRqzuCDaT9yNwvk6Z1NfELh5ybWydDl3/TaYNu6hv
3lklkEpktkdHayTTtWfzqpXn27wjsWssZe7oRXyn98r3yzvHNuZfXSGWwO7gKiMylXoYdVQ0NvEO
XBpBd2C8ga8gdbl4v2CH80xI4Ykxn7Kf/x8M9+dxgDXOOWmLVE7ERAx5rnZBdJyxIjJpNbDWzK+5
zxd9FSwyd7nax7lNIi3JYPEN76+LdRrYYjduZYsMWTmlDKM+3y4b0MkrXnKik5et7eK36DG9EWD0
sp+ctzLgrJ571qM7eMW7PsgD8544mM1B5bAWZViis8Ky+NX6klAuo3BEFPuDgPFVhY6LkQzbyTmo
LM5mScMHDJToLsYIF/6vIOG4HJdhgnNPBOMq5cQUMt7E3CA4HzyCSe/0vDAIYCmjazl0mxXX3bYG
cyVu9ondMXPVVERmK7LJ+RFdR3UqZcUpGrs9poFyXyU+VNffsyuXvErK5eJjzpZPIXZ1TAydhGMI
dAMAIqykrU3vEi9EEuYt7uJDkIOCrRMF/de8WS+Hb9jmHYw1dW1HcAVHcPcySiBv2kZXLDuZ2tdQ
Aom2l3MvpTbLdpEgvunXkDdiQjmZB4LiZzAM0x75r1f+1KJa7a5pl12mMaVeVn8Yb8ChefcMU3lV
01C0Ps7B5JpRxHmP9TEMbKvsTPBk06AsjvNG8eUtocc3cWWtgvcJlrtaYNZUhI6JhRYzIhLLlXM3
3Gb4gq/rUIh8AI9n0qxeXyiDyvx9hBB4NB7JBMYmVaUTllZlT+CpcYjwgSgId3+AmMxs0lU253sq
AdroTEgYo34tu7LgpvMoJsOY04Swm86manLE8iS7jtV3rYua3OkK1PJj44LI1qVU1Iq9WFIBvRWX
uIAza9aWnq1U/RH395nxqelUN7H3qKmopuZMautY08PlrOxfwG+/Ay4PebJjqNIZLwy26/bgqxRq
BGkgrwTeoRWpFRlKoC1mCsEKFasOyhmM6sR2UcNINQwwqeBMBLfsPvqYHkVzd4ITy2OipqozqZwC
4jVV0rFEIbCTRR9SkFXwMKcm0breYHjCXzMJAJMAs8zwHeKngShAnGrOK++ixDQ3+xkBYtqcemkL
yiZ5vWOaX9MNFL90QXNDtIFcEhMSG3NuJsmDOlq2ozQFmtl9FhxK0aXnsph+ytJwtt/kwUTekoc1
xaSIF4J5RJYxVeD8ZnzDP0WF/muv2pZ5eBNVxnSMZKzsLcV2wafisU2FDoHQMcZjPMe7u2+PZSLk
SBJ8KR7JtKgkM4wWGNMGNfy2dUBu+UDuFVd1zC8gXhWcC0Hw1tiCV2cdk3ZhMTLC9PhqhdR91tSD
ip+4RCg8HdwLqJWklqoGkpPn2P0Lsqhc//ebzEuCR0tlztBsljaz6Z0EGnAWMf2seHYwBelGOO8s
8FM8pEmX50ayB9h7y1kU+Ske0mSBJr2TmNIqGx35NR7LEAbYSzH8U3RSOA9i5IOx1OzlCqDiH6+E
k4aecHZdcBV44NIoa1leqDDJjsqMQtuzTlZ3+4rlCT4dj1zqzTKRlhgXQQIbSbqNgJ/oN1YQgdPl
FURoImvsz1fXboyrjmrzqeTw/OmeATavDGiCT8cDlubZiGbKcjAVcHzZtWQv2p+aO2yyuTd2//3m
8ZLeXYWrQJleM7sJrP47OOHWCkIAEP5rwxUatZxPkcNeixaGyHwLblGQ0erce8eWR61JI4wslmP1
WSFVQHL50ISy0y2Y4rZyEdBN9PW4kko9Lqa9UDiV58fH3+aTbK/+qCoC3ophUiKDGoQzV9YSbc0E
858ZvVqafT3ei6cKz17slQ0u41GJRTSjwfF/Ph2/RB5edTbOhuyVLc5vJUbT61aF9fyUAiCQhTvx
NlmuZhzAGfMaZojLC7T46vKQUFQY6tP9Zhp/vxb4GhWLy+uz+CqwUitlljBYPklLX+4bp9YFHLfn
XzS/t9DiC8B2rQDSoOPE/yrJnqR+/0YXTrR/7E6s/KNeoP89dLD4T8//qkmDs754tTouBSqzbugb
DbbOPC6EYVT0tThPVZhy2s0lTmNpg88NKuxxLGozi0xw/kkmcaWqC9Zj1Le1/SMPn96SM642jPMQ
VALlQDzDwFvp9M5nOiuLnL8wZ4V2WYFdQ5OmvzM2rL8H6cXoWnPVGNrgwgraWZ+7Msg5Dcmks5K2
WOLqCZj8glOakH0WwinPsiJBve+n37X4yi9oFnOZMBgPhC28kX6sosqZJ6AEltmN8KxXjcfaTBw0
qnzDulGb627+YJQfQms/VEc7/4AGslOV6G5nweXvfTkgWKeEfnUX66aqVTKyzy1tEvVdbIOeOdbc
y0ZEn/j05ysrYbNMZpdi+f3e3M/KsdjgPeyp4PO7xUCk224F9gS3hK8CS62RN21zOsTF7shYOlhy
ycjuys1rRisEJ+rUBV2tb4wWOQIXExQnj3oBbiIm/Ep2mKqdoCZ40vgQNW/Pv7RWJ4rzNXJsVFUG
Vow3VC2FtjinUxhLQ1rtZwamXa1edUIXKrTF+R9NAUWaDiX4t6xLEBz4yq+SxpA8KX7msX87vs42
6d9TL9Db/TPqlYuF5g8b9smitHHBdQsy7cptzAY8FtroCG6AIMbydeCiBvYlHt50PE5FmAsr46vA
WtdMsmLAlm6nGyppzhzV2ymZtjop921JGarGm0b7xk5Mv6XkQaogIQ6cVEumDWmtA+3yB6p2OysF
skeXR99UtD1Q55spg9BR3jzakwH5+CjO/XEyY0fpwl2xaIpTyfE72xior+l5L/CMZ2UgVz6bLzCr
WqvZMujr4bSq3RQHs7LL7H0KYdLn5Ci19223oyZ4EEVVV5HD5MvMGthTlUU/2X55/b8ahSJwX3yR
eYpoWEDHE+5L7wYHbIhbTM97ytJs5GzyllzPnKmDNHMzBIal33d26SVd6g/S9NeOW9MgbqvqUBPU
wSXPV6xoFnVdT8IyUBuUZwt0z6kLegCdUQbOoAxUaqcIclFf+4+rCauWyqRtYfNPcd0ki/pZHeoq
UJPvfR55/aK6ZbmJQw9q0Wr5SWk+gazWNePNrO/N6Gk23vf9FSlTQZwU/Q6ucGAZcVF3VVMFfY8e
KeRNVcl0es2PNEvgH5gX/ceVZSs2wK5pKOeURSqLtkQmSxWwc11STIijUaR+SqtqCy1xgS/643hx
xrhlDZAYzJMU1OspKNKb5TRbz6joExNU9CjUuaUvsPiH9+Mssl+0isdWlTSZSuUKwsyMpEtxpsN8
rMEfPm5Fh+fsN1vtJPfAADp7rLUcO2kM38e6hdL4nYl3mmVHgk/2Z2TkFsVF/Jwu2MYe29iAFp0t
KtyN7+rdcp0Fyu7yBv6RP3Gm2KJX+2dW+mxGbP/a3HbDmAB1/18/ERfnMYOWTQuZqmDYhEG9X7bA
aU4uaEH38V4SERWcekj8eScGqLGJrkHemq+7G2DZtsiQVIGezh9MffiU2fpyCPXWq8i874oUYNLw
OMwgk5pGr0vswzyHh7BPN2adHrSs9mugQ7NS8gvcxUmuG6fMi20YyX6aWt6sxtu6LjdKsRzUUX/4
669BVMWQwalObNW0uNMsaUVTDgDRBWr3rZeq1hlyW8Tg9mfE0SDjujLCnWP0GeUe3GAZrozshgEE
qjDULe/mjbmJb4VTluysct+DqJqtqJYhg7SSVxpHB0nWCxPWkp2yMd32evkybLtDhVkGxpSSH6XE
UQSdOPaO5GxaxFQUS9YYWSq/jcnQGEsqpVVgVwX+qV0iZWhdHUn4sWoaF3KWghtrWSyn403aGpII
MOHqps6X27R8Lok6FlVQGAkNjMz6ZiXJgzzaQZJabhsdGhmweDncgYbYSYt9Ln3Gf7IB52uQpbMb
qoaTZiAip6lvVw/ZNLphcbAyy5WL/WDeLSGSRyvbRqrhyuqDPj/kU+p2A/Er+2gljYsjOi+fLPo0
sp547cix4pjJt6i/kzsIuNW3XZOiZf6+JA/ycotxZn8MJ7e0JmciH6XuITYehumruryrzMe2vVEm
zaGD4aaytu+Ab+/H71Vh7FLQFXXAv5CPeR86g2k6iRxjODrFs/ZAabi1JbRXu4dZ+wQ4KDgC7ds6
mh1p3kZ2GkzSD6kc3K5v3KY2HUnd9/Q+N2ZX0kfq1EVylZsYILc6i27wL1FvsMYgLdtgSStnGr5X
IyTqFeB82ADQ/LGR7oepdCbDcNu294u5cMwpd3Ljvi2gYE9np6MfquZ66iXXnAw/UytHBQnzGH/U
wQ3eEeVarROnK247sPDLxq2sP+p1g+gI3nwoX6TFTbw8KrXhWv1HafmahZ8oyZ0irPxsRFo7gQ5h
qcBW90nDYHiqOl1YuJH+kKcmqI8BUKglr60Wt6XfIAi/6a2rJjOCfACoFJIT0Q2tcow5HfH+l5Kr
cvrW0s8que2N6mrpHue496T2YLeJbxnf5fJRymWIcy6OBuhDqd7ZBViOM82J9DHQqx8NTa+U/Ckb
dSdPa0ejnxstcwtMJjYfotH05yV0ISjoLekTBlQ8VdW8dOy8HggD2/iUKrnTloVbt6WnaolDl/ux
A2Ys+zbOh7HOnUTdxnXsSNqjMvXYWupYcv0k5x+oAYBb8tQC7CvXNyW5olATh5KAPZReln/qO83L
ND9LEpdK0E2LrxQ79Vvz0Rp7b0rjQ5gdgcnxytzwjE7zB+Mxl0a/AI1x0m3l6iMGkZyhab60w43U
lIuDGVLMhg1XORkDOeqNO1kb4JSBxnTGUg9CWjnjqElgY4LeOe33URzdTuVIPbl43yvHmj7Ugwow
b+hYCoAUfeabpA+MCcAVe7irZeTEfeRIfb1R5tGnkLBEoE8hhwKIomNFHXUnLXcbIOwMdTsMit/p
G61XN4VMwZw7b80ZTCPRnWV8MIzFjwbZbS3Q7fXSRifvGzAjtCEYbZI6kFuD4OiB7NBuHT383i+F
qy6lMxfvG/h9KvWbPrxXssidog/zUG3DCQRTIJmazXhXjfg4BbAw35Pmu6bckkJ1kil14nLxl15x
e+2uIsikh/tpvjenJ2V5WrLRbRcCOZCvuvS+t2qITeyTcHBmcqw73AIlw3eVXIlk7qxF1z1qmhX5
PraGO8f2bi6gzBhn2yU+ZPqSOZqkBGkeKU6XLDhyk/1RM2PQfVWHnmY7mWqfaf0Qy4075JpvT8qe
qqBhWex35ZzaXlQ/zIbuLhbdWYoE/zYdEzC6qdpytLVxA5R24jTSx45YlWfqIX7q7OZWexOVT1Nn
7I0ZhfhGh/Ll0AZa3eNvjrv3DaDftG49Ofq2LPFH2UQD1VBumwpJVCd9h1jnVWTW3lKj/BW2tjP0
uttNC7yXjeJcD4tj5+jt7CotqH+IVjtGbm4sE4AngGHdMimPqn6VaKUzJkvsdO1VG0+uJg/+kvVX
oKXdVLXkjo3iaP2VWd7VBAq6ZKPnNwRiIFWbbsCtfbTJR9l6RMi6pqPtxaYcVKEepMDGp8pXKTf3
VfV1ik2Q6iY+Zlf9SVL8arwy0/f29KO0bD+xB18uaZBK/bbtcMwhG+gOPRA7xyb83Mnl3TgtblrI
bjyXrhEubl18LZXR6cPJo9a+sA/A+W2a8dvUKoGePI39jTTHB7XW9iFCVaX3ftl3OOfxpk4yTzVT
fG3qFNiqsQIRppKMkBxUvArKNcEMpx01hp+bBRozD2BAdPN+8WTwokkojI+xmyu3hvVdmqFCYR/l
8S5OvuHd4yzVp8iUDtP83kqTvRROEURryVNlU8+s5Q8AuXyJu0eDRgA/SfZ+TG5zBTwfZkZ/TOnk
UlN/Z2bWbTKriKwZeNfHbA95kU0JyeRUkQO6TOmmDrtd2RsDKg1LA9aa8dBaxrdOUzwrmiqvl5HB
l93/SLuy5jp5LfuHmioGgcQr4xnsY8djnBfKmRjEPAn49b3IV32DMX3oe7vykFQ5yUbS1tYe11KP
mDVSbKmPxy/qKL4PeY5bpB2DVCt9PFj3YZUcJ9r4Ay2+j2l+w5uys9NgeKNTfYPZ2HMdwoCmaE1r
R4A9D9PtFKkPQdyfmlJ2laj5YgbZt5Qbp5RW50hnuG4wdqzit+3Q/+RRoELNG1C5sikGsnsRF5bc
t65oq4dJBBejDS+hBADgJv9eS+rXhqOfsIWtEkoSOy2XbvVieALYpj0FCXH0LnzRBGxT12dA6Iqj
S8vjk9wFX+Kq1y1ACN/106Qx4Nd3aYctZT9A2XfPwDZrJVN8yPvpkMTCo5JyO4T8KFfRMQHquQgj
t1c0izXxEbzDLj7H7tXip0THL6RpL0oq8od6bI9KWAC9OMgjezKC+07qfoxaTxwVr59ascAvmlE9
GGV5xB3+GoPlBTi/ONJkuNCRPmCY45dipG6PGY4zYlpqRW0R2UKoYE2JulMGgsvIYmCDzKweZVue
l4e2bylYMshpzFsHcOP3spFfDDiel1FtFTs1pLeoTlKbMNa0lmqwEW93p83zY3rk50U+eWEAwprQ
/KUoxQMBQ8xNKJoXtJBFjtD7I5FMW/DI42ZwxLYduDI8xrz+ooT9zRD3jW2qstf0EWA8gsLD7htW
FBt23ccXJU5O/WTckTg9EQTf4BBxgzI+dmZoHsHTpDiExwdS1sSSWu2g0/wSZ5qD5k4PHYGWzhBA
NzU8rHxyJViXNP/WT6OVMdmq81czeSlVBbRnYJurfo9SehtiDDP6lmiaBQBUWzYMe+wTi1ZHWens
SosjS8iKVafQWJAKVeLGxLOgJujkNMFpMEzmY1A3Tq5LOD6hCqvnQE/F0TcUM2BwHdlvnISN5I4/
ksxWRskp6vNURJbBn4L0d1yD8qG5zIjGjD0kxY3QideHiJjazJta7U6WG7uKp6PI+0saPWQqfwmK
V6M/U7N9SaOXijUX7I8VmOeyIAfeyG44/ghN8zgFvdsloUWjiyk0K9HAxqR1B1ANHdTc0eW3Yrwt
hA69/x0JfHigejK87aIJbWDrW6QCC6qkXv5LBre7hLcSWaCZHzdsSgvEXJH1Xy1XM5WiocMfy/s4
Uy1Nf0+T2G7UxIuUnazjRuTNZBP4/aC1B4fHGg5GAjNrW5f4CEMiX4WZPADHaCcfs5Gx+CBilY7J
WBd0Rg4RNC5tGVFCAdTGTv2Rp3sB0Gd+CgSViqwYmCFCy6yurnLeXZdS8PbOmR86PAyJnlqcFDpi
AfE7q+lLGKIHuiPNV0H5ryKrnrUweEyTFs+XZDyFJOqtvtKh5DDJxCQU44zygVbVzp5vbYgiMx0Q
65hIwnciiltkO+JQ5F0EkBq/4SE8MicxOytSRm8ad7o9tqJeRWHMYAS8GdqariMpEwKudbX0J4xf
ZNF56s27oH69ni2YEyermJMthKzRSADnDHyqGI9UFIBHr1G9jE5ODgKQJgBLcfb1urTNvUNgIBPN
RO503RSXGYGh5wMyRR3jL5GWnfo2d6gZIF7a7b3eyOoxZSFrDvAX51TzNq2rANtXypNuDUr6khSG
n4DpRtTqi8ZKAIoDhVJl7ZEhqHKEpO1cna3bufyClT7Lk0gYJq6wt1w6VBH/0sA/ur6hGzpCTV0z
iWJQatD1DFlkqD0mrJCL1kT9qtDQ0srqldN2Jzfxue0DKT4k2XWd6iqY1tcl0ozotU4IDk7q4gpP
LVXsvGoEEvsTXIie/ezz8UEx4cybmJquy+xrplbP6Ciq70y139nXjdQMgwapYLDBN8GYfjxZXZ6Q
DFRhJ2SMQ2mY2x+yAmQFh3KAfwNr3GblzfVt/lzdgWnCfVcIM4kOtrfVUY65EGNOcU2Ij05cS+1A
9ibZGFIiqBMHFsimTnl/IA/XxW6c7lLqug+gTkD1qJpQoL6H2yTuaV/g5nT2dSlbqeIPYuabtLgp
xgCyBOAvlH7SlZaMMDyOvmro+4VXo9+l8jcpPgRgBS+aHduzeY46eohkJCoptOuj3JRGTBMFNjVF
M0OVgIU8yuyU3pgttxR2x4Mdvdl8YOSFwNk8LRYqNaWmA87nn0S/HluYbgOgBgApQxfOOz8iFNeR
0wDrvezIB6QlduFgtozS8gtmc7z4AiUfeEnnE23cudRQ2eFp+FId2Vkc9rLymznapayVASzg2MtJ
i9Umxxm8OxHePNwmewj1Sg895Xu7u2XulvJWd0Tp5Hos8j93RLXBHz858zjRhztCdgcWdzZUn+d+
Fhta6HkT1Ak2dIZpzQ7TgcDtRWEgOI8H8BJdvynb9/FfCquvLkpcq5kIOFaohtwxNWLXeWHXnbRn
bT8NK/2xNn/lrHyuYsgwSRMStJNOLgnvgvjAWW+pCCzSs6nlYAa66aYdW/OnqLH2BJDnNjS8y/r8
qHzcST4oatUQA8ZGMn4kpXwIIvKsYKbd7cd+tIaqeTabbLIljTxn8vSdjeWBYO6hFhWqGrpsjW2Y
WBPCB5vR5G5iCrfaUsyYuSjH1xGOZtBaS8JMjZWN8rOSHcJcytGCjMkCkh0a/H3khbwyZnM7APLE
2h7l+3y/10tc1BHWyoLeMdorKPb5QvdCEd/0UlUgTTZZ+sCzPau65Vktha2UpcRoSCRLTerrj4Yf
o1Ot+RZyK3BmJAPdzr/otnKSnfS02+uzpaVLwSvtyVg4Jn2AagnxGXLKDvCv20MMSvv4Pn5Cl5w1
fo+Q1Xn69+/GUupKfbpek4Y071KfxYNVx8js9w5n+c7V+NNc8OkIdXQFKwSvMf3UPSJNHAl67Gpi
DO8w5cziE88uAMykRyQHnkRf32kK/a12dYDKGwdWAyFuIIOExYR71CblA8n5eyLlgJ8vC7/Pomel
BtZ+MiCrUl6QAb5kmiHbSlf1OyqxZSARqv3r21cHo2qlWo1ZmyJ/n7xPLHdIGXy5fgqfIWdhOpYy
VscAAK5AyVEt9YU9l8pA5HjHn0O/caKDesDh2Plt5O/I3LLBS5nzuhc2mNZ12OYtzoTVkYIkp4EU
dYp0S1jPiWowFqtx4keRCSh2FAgMqfZNNI1c/4i9vV35EjTXec8l7K0RlBYRr225Yx8/Y5P82Vk4
nJpGTIXoq6dbH4PBBBkG7jP6EsAJZ82o5+RY3AQWrtSh2Gsz2bQfBnTVBKbXHON/3FU95FSEZEj9
4Fm4ipM+GpJFH/IzeUSS1cqcGURheutew+//wU4yuPs6GFUR4a40KNLJUFQRkLDiirqFeoGHv3MP
/gC2f7rECxErhekYiIz7bkr9CoPAiqMjbfMUvFXCbV8DYSnfs28VSpgPKapVbzF6Ime+HfFKq2dk
14vGFoeyfE9+KYl7feVbhlODb48qs6YrbB1XsG5ATpMYqT9j6TtMpmDj7h5R6452rNimLi0lrTaA
EmCMpCokzYyr/IA5DtlSj7VbzrHE9/CxcPcGqLa0CWE3UebgRVbXM01TE0cFUO1xP/h4iF215YdG
bqyy1EABYu4c8NZl1JCTUlDFRni2ZvIq5QzwuoYOQxcdkXK3anRJXT+qz2CPuI1LEasdxFz1EDVi
3kHKDwGpb0NNaeyEwLkgAiRciowCvaG3x1pTbxrJfMoFio9jpj11UoMsQOx1ZmsLAKIBI80Zi84h
ifITELPUAiqmy83KCoL2R9k2yODJ2k0BlL+xNN6vL2MzrkRkCSCd2awgyP54yUO1iYMqC+a3uj2C
Qfxb3uKNAtGAcGSHe+EjfQvs5Gba6/icffH1DVzKXcUGKHe05tiFGWKD+KAcjOPMSlj7/35r9XxM
i/WtYoKyCGWjk0w8DQD30D2QNzyaF+Wh8ZRTdEhO0S8127lbm4r+V+J6ULCmZSb1MlYWt11lpayy
CmR58LzDyVMcXqZ7Yc9sD69s5fpmBWVPwqaBwPnFBYYPQMcJijNgT5b82k9/7TWm7OkMUT/qDDjJ
uKFn0YwCVt+IUw+2+WP9iEqbk75D6ZURvY8zW/PuJMSmfUQ6Ek8gcoby2j6OjSGl4ErG1qbqCSlQ
FLD5hPIt0S+Kzh87WfYq0UtokFABSKYVX5FcdKWRvipjO1gEqSWnSEqxY2w2VXke9obRRlp3vf8R
bQGpolJYAr3WbC5Qa4xRNktUEaHuYPhc7d/g8l3COq93dG0zxEZb779kr44i1gMu5wSyxy9oxzii
fimjsmtlN4qt27WPrpLr9mLTsJoaJQbQ3yny8h+PPjVLUBcICb1dBa5rIoAmZu5kFDezQZpJwdSs
yaqhrJF6UVIw8qGCSeI56yxJpmhVQeNBOMXnLtI9SUrPeEdCmMn018Sil7oadlqvNvM0y09YWSeU
yZOy0HCl8DwWVvpT/pXmiGFSa7LnmYz0fWbIRh+AV9q5vTt1v73JfzdgtclNG9EYiIWpHx35+3ST
OoXNnPBm/PGPTU5vdzM1OxLXsL1qGAZyXEOi7Kc3vWP81pBejH36TTmZJ92OTnvT6X/CpE9G6+8h
r9F6iVmh6zWAXW4dw5/Bj4hdnJIn1c7nxKYLRPLfmp2eVGf0uiP39jrWNy3JQvzq3gyTnnf6CPES
76Fi75X+0PfH63flf7mc/zrHNVJvWZWtTjrs6nhCQfqxPQw2YIjs2uLAP9mzyltHSGR0JzKkpQk6
wz/ezHGM2pjHsI0VGX3gnqHCreyAc+2JWGUvGQ8LXUogQhkq20QGSsr30txbiaflKlbuCK/iAl2u
EEH8/ljeReinp35xH520vcOZL9FaAZeSVld8iGI42zkkoZngi/6o388OEPuVOu2hh/NjPreH1h1c
NBdxb88r2UoDLWWvLjgtelMve8iWo6+SPnnM5M7QpXa0SzOx5RssJK0TTpwEZav2cfYHwAP4tGeU
yYGm5ra/ETQ6bHLYDpP4ztI+ZSijIMkVE76BmU6VHSj0sWqHc2mUT8kQ/9q5YFsKqaNTVVVUVEPZ
ul91DJmUcYJ9RKLcR3/nLepOyd2c4UJ5xEYxPB12h/X2ZK70JjXAsNkhW+c34ZdO7u2c7iKK7YlY
qQdLWDfSAIcGleytOTwtbG5npoVioYc5j8oqb/d8q61z+7uVgBb8aD66LJQqpkPmSPC2ZfIRDZen
SundUBI7KrLpPy5lrRKTU62E1Tj+OTaAtF069EoyKxwsgJl7E/yW7C5/JoGTD/ae2d8VvbL7YT10
ckaxzHnSYnJSB22Pxn3pmi7g/tzWl536Vkrc/m1HU7fs2nLJ8z1dZKhIMlKVylhyCnjU3OsP8XHC
Q6Ae9u7f1sOmY06G6KhqgaRnpTu8T9GrWXcQ1H+d0ANVkdw2hXB31rNlVxZi1oXBLpOjupQgZt5H
/aZ5Hl4ZSpGyl7v5M9po9jrw1a0NNEA3pGDuySDKOqKvm0ziGsPBiTC5Sys0NKpKekxJ65Z11FpM
aL8w/XYfYyDL7dPRzXnoyHL+PR7UA+AknZAZQCMAMaNVDcWh7NCcmfcYz6IBb4/XN2e2AOuXhZmK
aag6sjgKXetYGzVaE9LML/SLDO7oMDrQ2rDAOgVYXjuh2eG6vPlIr8lb6VZd8TJMDSXz++5cp2MN
mD7x1tPqaULFo009zShOY9+HezqwlXVdHslsxhY6HQBeKEB7OP0HjLS/m+GMBrCk++ywz+6wZROX
wma9Xwir9UKZsrEE2SUa+SP0r2byj+vbuJkTo/KsXOjNMdX1axKKXg7UuJjNLhut6WmeKKF2dkwe
zBP64n2ggNrXRW5pylLi6i2JYtQnpiTL/FLoN3l7riiIkqjpt0nsCYUeCC2c6xI/I/IjH7IUubIP
fQ04lV5KZ4cge+/ROf1OvXn4W5Ot8Fn6NrhoehI/0fIMZnVrr51gS1P/Ckf+8eMhVlRiXOlzJH0K
tLOaupskbyF7UaMCAP3EJnJq6cpe/9iW5iyFrl4bBga8JKBY8Yi5Cqq/ayXZOcatt3MpYXXh+2IU
KldM6pX8gWSpVVSZL9XJjZTslbi3rPtS0uqq6xjHUZIJa6lkeil5gwnfPETPN0gEruvJ3qbNP19c
N7gCqY7iVuJrDFlLrmgPA/+P2j6Wq1nd6Y7KEbrtoA4zHCdGR3zu8yPxMIyzD8u0uSBFU02FofHr
U1EhbMw6wPgbdq4JFStspwMbu+frm7ZtQRZCVruW50U3dXqVwB+V7fBg2PpMNRr/YYpt7srnbDeS
2MxU0IXI1R6q2qAqIqSJL5+CU/EOOAy/eQ4c+ozpa7e5QfrLB8aQg1nwZ925vtztLTXguDADaa81
2E+YkpzGaMv1MR90KeXSHiTV/fdFoKsU3Vxzuu9Twq8LYwnDjprhtQM7FpNeWUXJ367L2GotQ48j
sneMon+NretqoEdO0qDoYRJl+axlhht0rVtNCmbVitcxbb4ziUlPmsSFHQ4IKwQ+R0Q6hmfIuFNz
23oQmEEIxS8C4NvVaZYdJwr4B5BZxZgAdMmedLCrgrpT7uFYxb/qYLdLYOsUkclDgycgaNHQtoq4
VUyQZakAanmPCXZMoVSlVxi28VbOmuMV2W2PcZ3XvXBj6yVYSl29fFIOjsAUU9ZI/4NkwW8PM6h4
7e+5jfN+fXKNFotbvXZmMXXEzILEJ315jkzmkwhp2i7ei2hmC/+/y/kEsZVlWizIoBteHrrMB4kJ
OCPiwe9t08cwWmvtJRA2D43pKKTpSIajbPPRPGd116QlHaEnNHeUgTlw8a7fij0J888XDwAvELFM
ooZzNxNRoGoFCG/nPxDx109etxdrGvJvLXw+D775bdl2XtxVL9dFbJrHpS++8jjGupuyooHZ1yqH
ucYtvRtdEB2d+sN0rg/hEbWK/lS+zOXsfRzHTe37u8A18aGpg2m2riLqIdl4YYrpFmhu0sno7Sxy
U/sWclZnZQIGI4kAvonc7RzUGoCzDp8VH4kzj99FO0nAvUWtTJQW5KroxIiZME23jYn90Mb2RqTc
31nUVhlteXKz07VQwFqQAl3HEf8TYQ6wEn9GvD16+QGPHAGGDpzu+G4vL73lyi2lrqxhMcnovUmx
lbWJEUpTrp7Qdmyl6S8MQO+4WHsbuTKBaZmUfTQgbOMqymXFcJOjt8009vpSNi3tQjlWJlDjmWjH
BGL+sbTc77zosG9pd45rXUHA8F2Kdg5BvTqR3AmTR0MzHoPG+NKU7Bgh0L6uHjvntC4fKFmeGLUm
GV4Q8N/g4rwN097jVXGKI/VwXdRmGn+hE2y+fgtNNLKMYY4JNqT14ncMhh3mwkiH8niGNP6eZd/2
Rv6e17pogEEAPdF6nNfcoKuhmht56j0mPu35fdTv90o/m3Z+IW5lO4ouGesxgI3C8DUmyrsvQs8e
rm/gjqKvyfxGpehzpk9wvfMgtXuGlDqmPi5GHvx/T2plMwgdwiQIZ9sE2kATGb3zUCCEl8GtSUEb
uIv+taf0K2shYsEDlcTUE7nyjbbBHVw7C+NhN6SIDnm0Z+hni/DJy1ic1cpiTGqiwuXGg0mbwY9y
6XvaRZcc40dKEWEKt3PbKNprldrV/pX9ANZ9rpAJpzeeAh9lwRMmyZwCcPcctCi7qe/ZcbmyxDVp
X6kMSQAoHOwoiKrBJuaCUtOl9mCrXuubjrlTb9reUYyvwJdCXLjufklZnM9euOFlHfnOFeYnGMSX
poJbZjIezVJYU8Cfrl+HLdMFv20OfNEPhXTTR3PSF1IrJw1MV60Qz8wxwy5ph0x+oWJ0r0vaTPYs
Ra0sF5NGAEkbsFyNa5zqxApu48uc9I684GZ4IHfxDbsbnbl5UHnbET3/1+uDXIpeeai8KPpQLefX
7QUJYi8+KZcZXBCrtv8PCM9bJmYpbWXFsoDno1FODLQvigeQG+AqvGiNk3rMGU75pWMPwy2QEuyd
RW7d/6XY+bMWL0MW6dKYgWUCybTmt/I1IbbixC5z5MfgMQClb+uODjvUt3thzWYZwzSoDs3VzXlU
8aPgMW7iMa/UzA+FQwT6muYzNQBNYYt75SHDDLYVooyS2vTn9SVvrngheGVhR1OfclHKhtfIDCbn
1uCIccIQeCI/pfz1uqxN07Nc5cq8Bgq600RGQOYhzgpat0IX6C+/2xFl2bm9aM/321SixdpW5pWj
1TUPDU6BmsEHKzLEU84n3ZX1cifK/0MJ9OlyLCStbKogGqexUBig+iYPnNBP6dcBvwNrEexyBDkc
BMN5CayxPcWZ78EVwethy9TsDAxyyEj5DsU3QaKjPmjuzqntyVjZNxkoQoQXUJE5CRb44TlzgZVk
Re/Ia4NLK3jYvYabtubvdq4LLmojxYGc4TYEg5sfiRs94greDbU1Yh/3N3FHT9ZdaGnTZlwNkJQa
k1OFsRjOEzutdl6mzch1ofx0ZdKmWDJB4AjHjN7lT/n9eAE+OH+avnMg0c4cOn14RCITuVL1wB/p
cfcl3qruLOWvTAzuOY86DO4C/9Mtj/LtPEr1h6xipjHdu3qbb+LiBFdmJeSykmQTWGcYWp21EfM5
0g9Jvp36wtrRzr3DW9mUkQGhPEjgQ7VOD87uxpYLu3oeDpVjoGsxdyvVHQ97dZ5NocjTqABHAXDj
OlNqRnLLTQavBvTomKTi9tgl97VR7OnMVpF0RqL8Hzmr9z6pRNW3KdyZNCx+w5a5pjr4AlgrkZw9
xmHq6Mpo1yRzQ5M5Oxu7qS8L2asHXzBTBlxJN9u0mQZtAbq7y9a9+QgtRK2uhjb0HQ2R6PfGogCs
lW4Bz85KqUeib2N7uL6uvaNbX4MhV4s4oobHROiFeuTwPLAjFvvXxcwW/5NhxrS4SQH7h8b/lVoG
aT0auZZQL2Lyk9QOXzOT+PCfbOTEv1Gt8fs08qVqL9rcXN1C7OrJq+SaNmUExdT4jagCoF2iNch4
vb42Vd8Ts3rvGOuEDHpsNAWZ1QtKCV44meo5LXPzSKfxJo5q9FkONfUBdfhbT/qbvK7f63r6MZDs
gRjVT6PqQ5sM8imU6BeJpg+NHAU2Oote6NS1llYBSmTMvwsZULA8P3DBMRQdMIwZmL3XCFPY2ZhO
dlswflQHObdZKY1OVcLB76usc02khY0ykq1yaI9JwEMfTbV+mpk/SNr5XZBwjHIRHWBlTHbQK5PY
tYZJVnNM7aGdQIM8vIg0K92eA74IhjM4DjmwGUV5JnL0U5sw55BWVpO8G9JLCAy0qquAIvPGqXRM
VGDTCEvN0PKS+HWrWfKofI2oxq1KNYB40dNvEyMOV9nPUX8MC3KeUozwgdtQbnN7IGPlBoVmg+fq
pS+jI8ANLsCmSC1S3hbdo1byQ13Hdo5mZD24Vyf07GpZ5qjk15DUdyS407n+Iyif1ciHJ2uN8r2Z
fU1H7WjW4lTUjZ9NCdB06smqaW3l6WPKz7Vh3FQh+9JIxDfJcy1iE/BWHKBbVYv5aWDWldqhKNkl
zR+zBlyvBb2TYY7G4DsLgdekjlYVjW7aP8VlYfUAwaJDb89hl2gNVwckczhOhygazzEVXkxLvDzg
5JxKG2UaoLVUDrA2HGYCdA+33yw4wGay0EL5PLeitAXW2W+j0O81Bb19DXtNgYNHIvKkx+Q+buXv
QlE8DNM7SvEe1ZGn8wfZiM4553cqGsaA42GxFIOkYWfpCX0dRXAkWfvcq9JbpvaHnkwXs0VE2mfW
EMlHYhZuqX4V5Gtc46PB1Kzqo5tEldMC+1kW8qVPtCN4B89RrvmtypwRLnvW/pzyzmLA30uS5pgA
es2AQFZLVja1Nooy+KejpXShjVmJ85BxAABhHElldsEHYB+hv18CNIkBkMAuAhABoh1FtusxPoa6
uG1Z85Q2xTFp0ptR709RmB57I/kqieIba/JHEkxfkaxwaBf4ZaudC4l+07M7kRr4ys5Ni/i1KaR3
vRxPaa8/6JLxmiTBIY7VL2AsdViPUQ2QxFsIvL7mJPqR4zzieLo0uepHZvo4ckDzSok0WnVbnBMD
2jzqZn/UhnIPrX/buBA6T8dhsnGNQMHFVOqAh6ReUVwm8cKLu4B+uW7BNl1aUwHgyjyezNYhO+l5
SrShQ5yXvo/9a2HulcI3X7SFgNXDnQaanFYcr0zaFjd1mDzno3SXKE3qJI2mW3UwfL++os00o7mQ
uHquochJCoBy9CygrRD4lD7Q4BLPdBE7RpMLHL30oO5SuO/t4+rhRuswCLQA5oSjAgRneS724F22
vebFslbPdTymoiqSJPcLTlDIDfrYSsfoVIsMxdu+bm0DWJq1wRC40lfR5Ye2qTwpKQGiNQStn2Ku
hGTEvInS9J700U8gkdznLa7Djh+6qbSL71w5vK0BmBAyuxVVeZ+PPzr60O1V8DYncU1TlwG/imbA
T62AzWCyxpQgQ1esuS7U+ORNP4DnwYmf5gRe6o5n6em6Xm36MX9lrvsCE7mVTFExw8NTjbGuf+q6
6mHPb9nqtECPqgIcGFSsZ0iUjwmQIuKmNIzSP1UN7lbPBO/mXe8aqHhRp31Lb/c6YraCduR6gA0F
qBBTZeua66RFgWHmwOKlj3NGK/U66Vc/Y71P9jwp15Qn+ZzaAs+QYu+VyzcuzgfZq4sTxzyVmQIX
VwSvagSMzOjx+rl90kcFhWQdID4qWivVT+0xozqYNKaZQA0FYFLkK0nQcrGbS56NygcvdyVltQyh
ZEPVVjnSG7fCVW2F3s0Jj/Y0T9Vk2d1/EKqvBK7UJNZ5UWYGh8D6piq+V8lNRHdq/5+OZiVidZPj
POBmB7PjEeOiFS+hvjdPyD5LMGQV/S8A+sScJszjR10HIEAN57MWGBgNtdtQ0r5rhv6SslADOLJ8
Dhm6p/OB3ujS9G2YDAflsHOYAikp1bxKQiGiwRhDHZxMJT7LUjYgXFIfpjB9G2nvVkniCn36ZtDi
UVdB9IGhaAQEwHGaZsxjM4OPkDO/qYGGKMryB1rff/JMw1xOy1JPwAO0EmacMpPfok+I+wCAdMpC
ALx2qMF8MRJmN4V5ySoBWGJ+m9Pc1QkAGhQogtOjD9c1RFrYcaE7VQdk3UhqnVimMWCAGl9Rqm9q
Lhx8y0nvwugOs3U/UG/5MY2l7Ci8hLOkSoWtivY81sjIUCMC1md7apJGcesMLr/UqgjwY3S/anBT
kjQCvi4EubUpo1u16gp8SRm6wZBLh74rfqllec7QFZCX5Y6izMf0UflxjHPnMpqNCEoN6xCPJ10h
6ZXwRKahvHBo00uDumgFLOHrd/mzcYSnghQAkjNwioBQsZKkASRmYgAB9RRQjhwzN/HALx3698Sa
21HgI5/3EhybKmroJh5vpiAnvfImkiwPzMiExAng+4A3vRl3GwK2RJjAQjf0P4gE6wbwQCimMBvW
exraofLs3LX317ftswk0ZCzAxGQp/mCskzQV18w+JogXQ/UtlP2+LR2R71Fm7AlZOXpjCEvBdKyi
72K/VoCrLRI3j+IdFdjcrMVaVufRYESsA2Bj7+nTI0GYMaqTfX23Pnms8yYtJMxfsCh9gHyVNjHH
bvVBagFvNuyJVVJqdy3AnjHbf13a3nrmbV1IG+PaGEEv03tprh5zVQbmZni8LuKzR/xnRRjfRTsl
+r/X7UjlEADgtI6EF/yaR2k1Z4bX4HYd2XO5Ifb23vRtVfiXvHUunucZDbkWIr5F30eR/QhRy2n3
EAD3hKyS8VEfsrAIsSiq9G/Ikx+DQQLi0ET867s3J4rWxg1t8/+zeesUfBxmUxVSLGZiIdDpSu2l
bUMQUBgPXIdL3YKRNOHxXh1ly6Qupa7UHM7EJEcGVlekzlwwTnrAfgHEAHUi6ZtpOp0HpnRg4O/W
UT6XpgB1Cv9TRVYT9D+fYA9bqTRVkCQILzqisvoWA4uvhSNoYFjYhars6ebGQj+IW7kAAOudRIHU
jTeekJKaDXp/oBfTtDFtbxueepacfvAVydoFgdm4eR8kr9+SItXyBrjrXu31jtRZgd/5/SHBkMlj
dSw8ca52DnVzqQoj4A5Bw9CnOda5PM5ICpetrL4kg2G1GGc3YlAOtr+vq+zmyoipwZ3HYX5q+yWR
2gqco/BgWr5wVr/SXvp/ililV8NANeswwJNPlfsuf6u6f//JQr4Dr6KMFul5OuajWWR5r5JiaoQX
GmAYiM6RCjJsOdwx9Z8DyVnZF2JWj1YRN7QSOsTMXCu6lz/1R1Ba3MZ27dbv6WF43jeOm4ezELm6
2VUYY0Y2bIXHpMdpRIQlBc7149/ykhTsGyJITJXpmAz4uHmykYU6bQTO/9Y4SRb4RRzzoceEtoQ6
Jeb6/d065acSybyPOCzgzemA0l5X7SczysMsBih5chwrW3XDU6veNY5iDxfpGGk7/uaG6f8gbWUz
KObBk2GENBLmwlZT5nSUgMFv3AMl3LyxKDuZ4D+DS7AeOQw0mgDyZI4dFYC3A8vaYFLo5jr1sjav
dpTxU4IBe6gAexWsa4BJouvAX+SMo3KOKxUJNMUxQIBkNDqqao+iWtm9JVx+plr9Lob8bkdfPhXX
ZslA/JlPTsV9WFnCpgA+oK5DX/Q75Ew9fhscqqNxDp09PdnSfcB7wZs2AboMqR8VE3jABprYZMR7
iPk0kbkA7t5Zy5ZuYA0MND/M0KH9H0U0nRwWhZjm92QAA7V4pofEYU7ryh49dccEb1j2uiNza1lL
mfPPFz4cpl81KdQhk3yR7uaOlcKeiXP5sbsBasr/hdh+SyLuNwYxwURtfJoZFXrX/Tdp39UrN641
+4sEKFLSq2LHnZP9Ing7KOesX3+L298Zq7l1m3N8gBkMMAZcTWpxcXGFqiVMCDbxNrqT3Q+6tDvd
Fc71HlIjbn/kkgpsI4JwykAxG+J8zKdbuqKJG9MYvSzzIAIE0jQncEJf8osXuXF+Ez/wzGXTkYG7
CfE8GJChFsaAjkvSF2IWTZ58vzT7+hu0XtxuV6E44HWG3b0YXnXm3dIfio5MwCej9qigZAn5Ao2l
QcxENU2zAIKYqh/uhkdU0WE+h/IsPWTWCSTee2Ti0FIf+W/FSYNShmrxD8pWyH7xI9iLKciCbjbw
I1D/GxwTG27RSGxA9sLPwPvpRIf8/boZbzg7sAWLCFDwidEayHiBRQzmGWXEycujtyYO7UrDVO+x
inkvuM88k8jFrYGY2MEcQ9BPQnHOizMreprd1oQMApiC06+odKVusk8fep/qTfbOeOp8xZ9eluje
RF6dO0WzFe1e/BbmqpxiIS2nxJw8YUd82ZV2g1XtJBDDNKAA5NrzxlsCfgJrF1HNkSH6eOkotJoI
EP4QJg/6sz+h6BlYTa+/5xqUk3DyDkqmoPWsLkuHzN3jZEo7PSPvy9AcWjkQPTDnvXSSdK/05ngy
ZkRDeitmL9etYOOcIyOHiwhDU8ius29FkkEtrAjxE+VottLO16GRdB1h454DAnhcVFSdNDAuXW5C
oeYkqWcgUFoSOhkJ4bVdx+VH2zJnjKiboN/WTfSjMnvdkjgXIS81e5gZh1hJ4vXgIoEIhugHKcSi
rq9py1PJElrlFfC0Ehl6EZeLQmlt7DDZNnsdik6HwgPhtmCF0PyyQH39IltQHnMy1eGg0suMdVWU
Nx1RA1j/cQ8wqDCaaRiL2WvdwC+c9owc4ZfUBicbBtyKZynhLHNjTxU6vUeISlni2ct1DqCnUASI
h+p8vJHy1tYyyR+aCko+3n+/tAsoaqerOzXOkefsCV5n+ig+FRNYDmVVKKxmAd1vmztImtnQiTlB
IQpaU2SEPtqwgy7Vey/VIe+3bMRHF7+FMaUllkszqpDcV5QcqkSync13sSQjIvwyGK+16OVl4RB1
4gyqfa7LYD50vd30c6z2QINKijw1wB08ENzoloKrYHIw5OXmKTisOjewumxPyUpHrqvaiKMusJlT
KrdSkzcdsIvv2f4MOu4v0o7yYOQy+GfoSBkXccMvXCAy18IkKGBlQ4LX05sDlD2d4IU8jzY5jD6S
Ao76uIC6MZ1voNh4/BdpD3pAmaN0gc4cpXA0UlA+YL20e06wwNV1KHaih2rATtv/lW1jJFeGF5Q/
ES0HIin7mWClwrF36dRe60OT8kwHb9BDzp3l2P6Uf+CYWGIWkrrKRcCNzTsJvaS96RrOc33rHsX2
/cFgwm6BVDJJVGB0XoU+1QWk2I1r+rJFaeR4psJbEOMbWsmM1Y7unz4Xtpjf9Z1fiTrnmvpM1vdx
+v4siTn1sr7oWS8B5b9v+/tc3KdYYFRBB4YMnR6DsT7SlqBGQnHJQ1BoF6qfzMJpWUpwBGsWaJHn
7qyPN3OPEmxIm+g8o0QXWC+8idlzOEvekk/7qE2dpho5Vwzdyk/HAvE+ehJRk8Z/L12QCo2yCrOC
KLgIXzOJqj7lHIStUBdr/wPBnPuSdAqEFmkR8EDJn/UB/k1ww9Nig0ZctvmEK9vGukJkdlsIzDkW
ZixKqe6Nw/iQujTa1NNH2aMEL/99w/HH1/1nhYTeLys/3uRCJGkV8D5ZEvesf7QhXPlg7DutM0EI
rI/AMrLKASEPaVJL1O80BZ4mCu2iqKykfDflV45P2/SfOkTM4dSQL2FD21qW8igpkElr+weZ+Es5
HTpjFw7oRdQiK26gpaobltZDHjQe3Ovgm/5ghc3ck01Z1FEywoLAxAzZS4hSonKa5LyHy7bdrHCY
w5BJtSlFCl1jq71N4ZHETypaM0CvnfUHtHta4G22TTB7QpzIT1pe4LyVrcT7W0S1Gf8BowETZIZC
r1fCGE4I9yrlRCcrFC9srNanF3M/veJVCE4Fn1fO2fIByNdAFgAlV9pSe2m+Q07ErJWE0TPBe5eG
A1SRFU5gufEwwpJ0CezgKoJLlqpBDJCwlsVoQvPiTTHrTruY+64/pkp9UyX3CPP/xrmvARmnQ9Io
HoYagJ+OJLene8vBgagQ/XXIxWPugH2JGOEITgM1xeIGJ9svCOCGGqNUrTP3vvLx0PyLojXcNZhs
UbLWcS8zhiIKYp2gMWzypNhAyPxooFH++pGjps64mQsEJqbIY2PS8x4IVZod0KIJocJHWTuNEFZR
R178veFbLsCY4EIDy/RUNAD7i4/Fw6KHYeWrx0lpa3nIJk/0ofLaephT9oxTvu8XLzvwhpa2PMrF
ypgYo8ygDT7MHyszQBZ/VpzcL47EggSYfOanO6gjvPbVGEe5QPNSj3QsbojyCN24fkwyFJ6708Sr
zm74DBWEM5Tx38TQBuszYrzV4tGkVVPzVhJ/zBUvBqROh10KQfMferpAdvspSzdMYhw0TYFslXie
8DCsurcOz/pWIjYobSb5Xs54EjdbNr+GZGxelftBwiAI5tpEMFYqU+H3s3A2Y2gpzJDBi+Pev37I
tkJQVAsl9LmA/ZZ8asyb6wHNUTFM76OsorqlX0d3k/0vyypbSQzAIS0F1n0kPtl0qzKPxqx0cPSt
C+oaWzqqaE3fQQn8W2PT0aHwXX24vsItM1kjMltqjOisKQtI0Q899NKXH0HUcxzVFgLUDOg/Bthk
2OaasChTaAAAYYQIdzO9hELDuUu2DtUagfUYTVhGvWzielQiCwk5R04qW8rv1P7X9c3aiu3UNRLj
LcA/O5tjvyweMpbPywCOtL54yjPlPJEogKAn/jVB5QdZq8TIOPu4eYutwRnf0RjL1CopNlI9t67w
XbXR4GiTH4rfPhUuZKZ4eJsfTiUIOpDBMz6HBEnZxnEIPIi8H3C/fEX/1QDu/3JPiTibCVl3XiMs
D5IJCvKgyYOgRHyVV61lFvvF4A7pbQQ6Kk7YP6tiYqlZVMVA03HE0F50ivG4+9ba+ddusI0XOtKN
yYqXErrnuo0OR34m4PoC4Z0vLzeww5pRGA4QAoPEdzaempxTmVW2rs8/64Oq4yUCMmWCCkFfJHfP
AWQpZFv9Jgn21EBXzeq/KrEFqfJKxMTzsC9w131IZw02ljwPtgrWRPR4gql2mqzuRTzxuVw2Xdz6
9zEOZ2mEuqhA/OvJ5WjPSnouFdWZ88ZG/67VVO0RjbV2ZFaWIYt2UqAfGQ30aODFa4pn4DRqYW+w
9U9hoprclCHlVeA0k/Ns/9+7N3CUM333JjPasnijqJvRxhqR8VQCclHiFOLjiAdIdKnuhOFlYvUy
Juo7v+ArMlJ/dG2F9M9XsVRUqenSm/CMNYo84HyhBA0i3tiK1Tqg44SiKGTs/o2axradQ3vc1NHu
hjrwJbAWdfWUdghEaV48r2x9wCMp9SvXUCE/ab40vlFyGTe2V/sHlHGQLdQ9hkbE7s4RBt/JIe0U
ezZih3MJ8GCYR6gSpOWcLgoKsWCO6iANniJChbSN6oie5IKgWK5A3kMSbqf+5j0HX0y1QKCazHb5
xuFSNmqC8Kcrm7ukBdXwgLTQ1DoaETiBz1akZaygGEcs9p0ayC2gEOI5adO7cQk19eCYh4tFxoVz
gW9aywqN8cmjIIG1JEQoaWhPcn0/1M+cT7bpFP8AsAxSZAxUuYwmNPNR/gowMNQhUiKYD+xEPzYN
mOezGoqY07mPk/vr2JvWsoJm/DH0vTOIX3SLp4XPk/5QFZNlFG/XMbb3D6EV2toAxTauFBMi46yt
Jo/UnVMvd+NQWf8bAnO0lrBRhTgGQof4UCWdOy48ptttk/uzCOZYET1YllgsJ88UbkcQwhrGm5Dv
dbxsjaRwry9n86OgvRJVUKLRlMqlexKmVO87VK68fiqsqTVsBOR2LfMkdDaeSBreDpiwgLY7pO6Y
JYX0pZeG9eSlk36jm7C5YpHM21SRAjCbwFektXiYRtS9FdO/vsKtlwtBmCOiA0eEoh+b8oyjSg/q
QAL3R1ARSyQQOdWTcyOajaVl3VOC+YUG7Y9YuAPhP6efeLOTWzf9xeoZH9Lp9RwKKlYv+pM3gRBB
20071THvK8hDiBafqmfjq14AMm4kTJN01k0AjppqFaVoR/NixQVPp2gjggSMimwyLjbyqa6NHKSa
FAJgCrWCEFVJ7tCschdD6D1qGz9OskdTGDn0CxsnHJiYRkNHIYidWF6QNteFqo5anPBIDlxBraAs
U80h55RvxSewF1pmQCVJkVVmBycDDPK9gWyI6Bu+6S0ITxpX9ykhF7+ItLmmP2CsfohkCsuoBQCr
iWa3smxJC+cQ8BCYY4456bQnBAhNN1oQfYTaFefmoieYCbCwYeg2gFQ7GhRZ/jkjXYQooH6xjgji
eT+fzPd+Uew+T+6WiFep2TRwjIWC/B9+61ORCnICYT7NcJF1F7vhEjjVIvgQOuIsatsMdHCTgfwZ
+WC25pQMUgeyIli4TLnukPOD7Jvm5o0zOtns8PPbm+ta4TGegmBGVpxlrGuJCosQssd0smXUxp7j
E+nb4tPXWuEw5h0iRWwOxYdHouaNHtkP8+5sENTzy+n0+XAFjfXAXUNpRkqgpbPdusbB+AYmLSe1
NdX7XebilQk+U3ehqR2aEP/5bmx5gkgJpPMk7CNmFpCrFW6InXi5rbmaH5Vulru9g3T3gd9SzfmA
hHnUjQV6YNBTNHm6/JLP+2LZ593T//bxCN3u1VsGTTiKWlDjF3aUBIYqKBCkhUN78AV+FY9jKoS6
lhWaOcthb1RYkZpaiyeiLy2q0MWK5Av6siy4fed/XB7d4hVgGCDFWtMzNyPtHR7jA3FSKO39Lk/w
crdbuaQLS2HiubgWDC2iJyGCJJtsx3jtogT7++mLki/fQrYRwaJATAwqGp/aV3swS2QLNRGcBtrX
KbdW5lEC+9nwF3c58yE3fTOqdJCFxbwHktSXO7rIZpL3Crx/OlVOq5o7bQAXiiKdgln2jYlzQ28u
EFEBBj7QsQCGIGZL4ZiXQlCwwHWNxK0s6fxrtngfkHoq1reswZi1iYWUa+IEsEprUV8yHan22uy5
lkerV6BYf5YynhTl1mUqqwbMEH6L0gNebqeAbHUa1YAsOoI6p0xJUdriG+cYbKJ8XKnQtsMkA3Nl
o7tygeguUKj4zxjbuUu0uxST8Ial2IrpNnbmm4XHQaV/66ftXKEy/issqsFIxQZxD4i7Dv8Qkole
thN3vKO+ZZeQD0bU8HuJzEYqohAnYwSwRopipyy7xwoV81YbbyGNcZOmvCLG1paqVK+JDuHTL3j5
4epJJKMS94jB9a6xIrO8SdWFc7VS42Y3cI3BbKAMktpyBreU12OMXKzrc5MQywBDhjRzR4a27lX0
oqPZEqO04GZhbL8pZNC4dsihRicRabtE8OmkP21XUey23kUur0i4uYEovpsYDlElIF5uoBRVA/Qo
YJMkqhYrgAQdpKV58is8EPrnK/+PiR59gtAFYq7qZzi9KjOnl5H39zP3i5jl/bAoNFJtu/uIKH4t
8hQWtyEwVyKD/QXpWSa8wjRjPIoERtAZkYVhBUtqvnIO6kagATE+RUQ/MaSGkFy83CU9McI5jAY8
8SIbalSU4RLC2OAphQgyHagFKeocu43PFXfbAqYvPgmOD29itj8sN6toglQuOj8OovTUnYZbOtQy
yHvVGp0y9xL02fHrIRtPzfUjng3EQyWuEo0+4rMKxF7Dc94nll57Rn0Y0N1cB98527vhBy/wmEC8
W6AOO5YKcjAfMVZ8mO9+R1h/VQm5gGKMJSRmTAQNUCRPLUn5QjSOrWx+sVUChHF7WUtSSW5k+PRJ
OsTpBOYwcGcVQRHZnF3bcH5ox5YInuUog3/qvJL6uEuLVsVlrGaZr+vjYmH+KbZLKRYe9Q78EL3Z
fx/wf6o+3glhcCymsnWgvfFchzIdLkt2moaCUBy1vzi/bcNZXvw2+ttXbiVdSAhiJPy234HeR2/f
P4EeZhG5vUpbNdILROaIjnoK2XcZiN0bTfpUYDx7Kk8gxfzJPZQbQTrRwHKtgPmSvr8ZqE7sC0XL
AngDDGhrmguJs9oWILcoemWwl3d/cRFc4DHHYzEHrc3o4IQGYoK0OkVyYV3/Xhtx3QUCcyryZAnb
rMeKcOb75mXsQGEXDPag3Ov9PhqPWphyEOkeMTc3EDFnQgg62z5VahaxFkctwZoGFZRw2XmMjb2u
PqZL4eglr767mZVcozHmKIsFprsI1mfu1MOyp9TdtNcmOPKzgR/v62srY6xjyYmaVipWJteZnaRC
v2+6XLPRQ3Kgne6TXWtD5VZ5Zi9B7ce90thVnj4KmtpY8ly4Q94iR1oYmN6FwyVG5XcTKXZ6ggMd
dEN3jrTxayEZDznpQhQMq58Qe8IcRJA7JpqzLFIJrjRg3nGaAW+MvtBlKGeirBmMQe2arXkMMcpi
o+0OvkmUj4aqpo4Exy7X2k9oEjoQSn+sM9Dwmc1wU2vkuW2XfRflyzGvxLewSX9MjSZaQVSYu2YQ
nbgQ7nWxGZ/1TK+tRMhOiLFP8yjedqCgcK6b6taD58JymNMQg0qnQl6SNkPOLs00TJXbjxY0/jCg
IFrCXcZTvd48HXh9KJTlRv9MoyLnaQ3xuxnl0xgMYHQAI0KAzjvm21a6wmGi2VGcFklcgKNZoh3v
ajt0dZeOHYq7csfZxa3LAysxoTyqbGhrF51hYHIGc0voSPTjI/jGxnvjafHr0grv0Gjha04WWzIB
7xDn3qLfhz0fa2TmLILmsp0DNZtBEiLbaQ0BK4RRYH9CL+hpRAfX8HR9qRvhIXovYcSYPqTk8vSq
Wl1FtVwFQggdDc8UH2W1xSQYT7ll0yQxOQmrRvMUUrJMkDvrop7rYG9Dc0e4EwLwdUC8onr83bAV
OyO4kd6vL2rTVmjKDcNntDufbW8KFCMLQwG20njF3oC6vL3simO+r3OoSnAtk1oe+83WaHSPV3tY
BomYdH2KE3CRoEdj1b+Y8tgyzTUYs5udIvapWMYzNEHOQ/B1kb+nGga/goVzBf1/PtufPWQsUWsS
w2zoqn4HKejb/pONQiMGP0jhrYy5GqbJqPomxkcTkHCugh9BAoF0qhKN8vb/aB+Ml+zCognGFmuj
aaHx5j/c1ePt34XU4BAFUQ5oBPRPVKJSIk1aPsOVTOpkteOX1iw5LuOz6geNclcQ1D5X9ocm4FZR
6Jeispql6Ko/azzBKWvMRzu1A4Ftr1dtYXQjlzvFsWn8K3DGgVSppC9DB3DK/j9/+839v9jhF3XH
f3ptlS8vlsoctVGa4gb6x9hNzP5Jg41CNBXXHuzRSWPH/Jn/i0LIposkxAAPmbGhsN1hSlauBbjk
KtX9TrhbkoFz32wiGCpYGEUV8R5b4evlCpSFSDV449w8ToLoJQGPs2Pr4QXr+w8EW9drujhNQJsA
CIxGRMUzuatMHsbmK0OHPiHBuAvuTZaHLlSEvB00yCAtBqaGxOhBFeXKSuvwSR/qn5I+oq5vdt+T
XjmD8YdzDDY3EckH8OJgZuxT63NMykCeFBqHiJDS1GKrC16uu42tqJz2Tv0HgTln+qyKkN4Dgl7V
Tpq/iqnoGMFzU+yU+tt1qG3vu8JijlXaq0JEJmwl2PytfnjO6vYhF9/K4FzEIfi8oDWZ76TR78vz
THZGmDicH7CVdVgvlm73yqkMmAvvjQCLXWfOJVtCTYAX82xe16BYkCm3hGGCcPUSq2lks1NGnOpP
GQ4+Ft049rJeYbGCUyFkz9SaOks6wbs4xjdpR1lJMMBLx0z/BbvBxpg0WQMyKQ8o1+lTpwOQlsji
43I0Tsrh37ytNm1mjcTY57wg0poHIP1fbXP6saptNgf+jb3lVNaAjJFWRRGg4A0bmeJnNM0sxmPC
Y1uVtw4dXCKyF+DhNT7xb8xzGoeoU4FCQDNVR5BnZGSMwSdRujcz+WQM2luvIMQLkf21wzJpLbXJ
3jthCq2oUTEJn52iaryVJMHVSPFVKQw8iZYd7qzXXC9NayxlryfSaIX9YFqyPKtOIIyCU5RJxTlT
W7H9eilM1CFPVWZg7Hj25uqH2PdWhhF+VPfmnR4/5v3P6wd4yx0ayL988EmInxpioiksp0CtZjDT
YPIO7WcYc7yOsHkZryGYCLEPZfQ5tvXslb/QHYaWbZp9lfzlV/EiuYkbOsS9jrgRIep0yg9DXAol
8mIixJG0RpFFHW5iyYQiQ9LvtGp8zJtwn/bi+3WsDdu+wGI+1qQsM7juW+xfqzzk9V3XQxan1l//
NxTG8wVEHTolAko0NCfVnNzZaCwV1Ox/A0PJYVVKK8zO2qlxF4OfAhtnGvskqVyoAVh9xVnLlv/B
lv1BYexhnEw1LPt+9qRbmmTMnPrnZFHeDcMa9+UjL9OobJvDHzzGHPpaC8chpavaUcKAAr0j4LP3
l1fhIfVLX3mPHO2YPkdvtT3sWvTJIN95r4ImobDlGxBW+s0ZeiQ/0AFo7gO75Bjr1vFA6wraVyBU
QMc4Ge/Y4XDOqYLtmA/kuXdF/MAktQ1oe5b7/C78zte83+oRuoBkLu1WbauuADu110AWj86iVO+N
+1tJNHREzlTD1uAt0EDvYirgokIHweW1LTZlgnbCAa7ZyQZrfun96V1+opQUxhvl2wJveWDLHDli
+lGZ+/sClLnk8rTS+3gBaLp8DYNTPVVWgM5XGfk4ufSuH5ut3p0LMOYTZrJOCxbYz+F7Ad2NJ+0t
3KkuZdsav2cv8ls/oADOT2lvn6TVzjLfMYvhE8wIiwTr0820r+0cdTTM8ZV7qCCDE4ib8OLtKvWG
q2jPrCkt3YSF0oGEfAcZisISykM5v0F55oPuY0LOtHJrZVcRvgbuprNdrZfxHEUNylE9x3oz8Kk+
NQGIRpYd2Rc7+ZYgz2o1N9khvlV5Bkxt5bMt6ZSdW8Ebmq2NNskQJw0BrHRr+NKpPA/W9y7D3Adl
MuNGuRvXP4zpH7SP19Nqj+ckq5pRnGFMXvqAQR802ph2+aw/qPveo5TDyVfzS3QPYSKeJ+Ks8yP+
XiGPuoRxaHHBY+JAaUiCvYamMzAFWbTFjteouPUtEeXQTiYk3tCoeGlKgqK0EohKYbu1dpIjEZoJ
GGgJ5G5//XB+dJ2wX28NxBjNmJjiHIuw2beXCe1SkS29hlb3Gr12yl4ynTb/pkPF6SB7pZeBHe7Y
N0eVcIsn1AVc+xXMJSSOY1os1OXGWQxmjir8EfYi2OSD1zZoD10iOMhZu0lb30sjqhtl8xNlgtsh
Un9c346tR5SO3nkFYTIGltBGf7nvdY7SbdJPf/OI2ogtAaUiGoe2HXLHTNQixMqSGvUIe+qWc95l
t82S/oWbX0Gw+YpgmJFzKnFYAq34rkPsIJKkmyzNb6I0f1sIry+e/uJPX/HPijRm81K5Q8v4iBVN
8/iAjNbiLP34U17Eh6UFr0xXvbZV9b0aeMvcvGHW62SuM1POhF5EHRzpM8mjYrJVRx2v7kJm4Qas
D+64WypLLbgufyt4WgMzV5tsqkKKqW1scKO4BtQV6ugooQxGeh4pwmZUsoZibjNkJ6HFlmGNU/8h
T2AIFrmLXkEx/W04J2eJNxfD3VTGBS2yAKG2Bl8Tsj/+7KbHorD0mwqtKTe9o6JglJyVPWTkeBRW
m65vZUWMRxLmDOpvPYxWN79O6VkM9nrEI5vjYTD+Jo7nvKtFbKaooxcvGnaCbrpgNeZ0Jm0FBOtv
xjx/ggT80xgFwNsuFfcCWSwz+xkZpiWmXww93l33XRx/ojH+ZBbFBdLVWJPUZW4eNXuonzjXIba4
pNY+61PjdycGJCHAgPKgQw+abjwNluaWtEXNNd5lFEf35ikGvVp75Ml9cT4a2wNed4E26gMMIyLE
lrrcanBLZTy6RR4K40sa0E6MooZvFoS1NWkxRu4NexG+c3ZyI6GFnTRksCMj1Yspi8uLRl4qMOL0
8BzRfoZku7TTbjSfeBGXB0TmITFG2NQ6HlAqkAYvuevd0TZc9H6jlu2Hh1axjB/Ro+oMrmYrmtOc
++NfnWc0D4FKQzUwxUc3fBU3JSO4xeQA+MY0i9YoCbsuzp/SVuVJ/mwegBUQ4zjMXpiCMRdnTwlL
0Bfo+2iOv3A+G73CPl1xKwzms0VVpqeo1uAABM1Zb9BQ3lXQT46D6D2S+pPRQua0TlXXiPLAQje2
ZmdCVnucX7EVihqrX8F8UrFAO1vf41coCLl1bznG5+RVus/3CmR4Sx7jz+aJWKExjqUcA2MOKNo4
lP4k3lRBsxc0nmvZ9JV/UNiUcjMI5WRGFAWNVQ6ELJffbKfBPtMtVXLk0hojZ4Gd/quRFs6Wmkzs
EivZAKpewA/fpe/DKT9AP/2++ZU+yaBD5r4UN+Pd1WIZJ5OoHbRGNZyJ9Ff8jRy0HR0XGN+KX7NT
gtOb15fN+YJsJV8woFzcyYAT2uZQ1vtFmXcJr4K/GQut1kSP5+qcl8aAOWeIQHmieSPKb6k5WUN+
GAPZvm79vMUw/mSB/Guk0ZhLjiW/KUurEhRP1Yv9dZjN9AGCc4mydcvgrGFiu85QlmCWFNRuGisL
rNK0Ky/ymmMcW6mxk09QANvJvDnF7cX9AWU2ESzOZppNADV6w+m00S0VJxxai7O2bWv/A8PsYS23
QZAHMrJqoITc6x6VKccxM8+LW3r8ivO2Z/4Dx3jmUM+UOBVgGmEGEoG+HO6EjpcE3ja/PxiMZ27N
KoHUC5YUBK2dTSBanRN7xuD98vI3m0eJCqiiAtoKGSSE+mk2IrON/ODoUrL60m5ekdXZd374KHjX
0Ta3bgXGuHoyl2AzNwGGFKk7DvJrRZLX6xDbEcIKg3HwYldBwIvGIslpdMFPi16AxFv2IGhywPv/
TCXeKdlq6Kmv5n7hXambH04DXzdEIuk/jC3mpSo1WakiSKZd73Q/w3vlWD/ntmnT9qb6Lu2t2OGS
APFw6Z+v/JWahX2WLMAV/d95ZTSio2cmtTuXZnUGv7ylyeWBs97ND7paLmM9bUqGTMZjzpu6x8j4
IiU8/7iZMscY2j8bypgM5TYS0xELS/DS+OhhiXC8ySk8D7Z5T2NMkzMhJm/6EwxHgJ0cuapP7Yu9
YHRQ3NXwZous2Z6cdpeAjQKk9+gYe+3c/Cl5NBwQVJiuju2lbwVQoXIbkja3dvUrmFs1jZQUxVv8
ChXv1chG2aK2TFvzs5vfSToSWlxJ1c2bfIXJ3BJqOIbzFOn0RRT4MlQiCaY3YzvObXposq9xYeUd
x31vXhIrTLoPK8tN5zyX05TAnepH9PX6s/m10GbONUsP/adIdwXCHEtDxKvBNAGCicKDAgFckJAd
/gVrEm8DmWM4lSCXUCLgtK56KO5St7RV8NBNv1SPdhKk79ed3XYexQQzBrSrqMEygV6doUEuiWmY
co9p1J0Ctd3Ulr/PTo7A669C5xUYY5F6OIjBQkPnKWsORTVZRdT4hKdZrBDqND59rBUOY4U6/mqp
mXH5aaRHO00dnQkkPp04D26myYytIp0bv9BpQ3jf44nQJc9pgzHxZRxOVQzV+kz7htAD5ElClEIq
PfTVvH2JCl20jQLqKM10Mwbt64jWAEuM492SgglokhE9aHF5AP+w5neV/oOUnafmwbeoGI6mkrhQ
gbDiqThmfX+YhuXLkjY3qiY+xILSuUMcnZIoep6S8iGrq7NQJ56AJ72aBg9xBj7TuK0QlOQ9Oneg
RroUc3ATgmbyS0mC5wQcq05vxsFp6Yn5Ms10lXLYhBYZhNtAa260qkssQU1GdCJop6RrHknZgOIt
6UOIl/Zf8mHcQ4X2ttWgSRz0rpaCQkqsbV0R3khUOq3UYd8SMBQuxWjF8niLKxLP5Uke7Vwoaktq
ia2OxNHC5TY1Wj8cUmIVSMsFqmi40ZSd67B5GHPJNvvldVG7B3z8XROrllLVlaWIQWHVCzxh1Dtp
q59RJHST+gua7Hdh+ywO5C3EfISCALfA4GRRia99rKCZ31gcIcxCdxKyVz1IISoSZao3N9KNLKs3
8jDfYBryPBbBXdjq90rd+5C5+dkaodtk1RG6NA4Eri1RHfdyEFt9jR7wtrJys/fDLHmi26NlIA0r
IC8bQCBGfWykp4ksNkSk/CKD3ERUWvqEyaZQOklaaZUhBgLQH5JGTqKKtpqZ+3qGWrlKlswy+3YX
l1CsmBcQLd1GgekMc7Ov6hk0VlAWiHLQSAfkpzijItiF740iH8QgwSdaMujzmp03hCh+t+qpFqbb
BpPqtaFbnVq7Y9G5yZg3lhmImbWQyc0X5Tme4x3+1Kpi83Vpi7suag5BIB3lBW5s6B4LSClZi4xQ
Y5ATSKDkmFroHlVSW7m2OFWFiQhdtyrtVz4SjDktIEXv22+tONrBAI7AJnRzvfWkEO6jqrxCDyEV
pBm3eY3Ypas8KRj2oXmOlumBzMlBHIJjIzXHZs4PxpQXVlcn+0oGk3rRhK8JIfcaGMwSeXbSKfwu
RgusYvDbKTgQIbqF8Dv+MtMZSYgBi28yKe1Byt2qV09aoEVuLtf7QDsUoubEvdQ6dSzEbmyoTrK0
78nUQKkY5mlAnxoEOcWLPkqYxV2gAwtyXy9Wl0MTI5FbDJYhyHbdEUsvK6sYvmlN8Z4WlO1DF9BG
oVp4qR7itridjcqVF3TOJcJwqwzmMdeV0MPMy6+GGIHTpotuI+W14NOrexTqftVa+9YLGDqZhNHO
6syfNMmb8/YYdjVMrzeEOy2pbRJi5rHCvo7NBL6xWBn3oljUbhsgpibQ/ygL2SfLcN9qHeahMPyx
mK2bVWVntZMi2bGQTH6bqIc6UhJLzVpPK82vlSa9JXLcHItaKR0FYpCWLkvIVi7DziiJXcaKYoM6
uYIQa3w7CJWdNOF3dPKjrSkG07D4Q6zxNoq7X6Wm7hZVUBwwaKZWP2sgNxwLaAvFu7Yb78CRdNLl
TrTlVHe7pnS7sdrFsXmCFOzjTIqHLC5EC1xKDjr43zHh+2WUyT14r78NEH735h69RaI5L3vSJQ8R
eFGrXr8RBwEdaOZyW1UwzFzVfuh1cafnpSt3sVeEPTT+1HuVfmFZ6XCGNZKCAn3yBUH4aQRtCt8y
GPuSTAGn4LsZN6/uGib6wKw8aMRDhJdLVPulUMNrtrbYJs488zpuaKTKXmuQxsMInAZmIHB3XwY6
QRwPLehXkbeYcZIrW5lgGIdaQwNglz7jMHECq60AcoXH1sv0JVK0RcDSSAqpDkW0hv/H2pc1x43D
Wv8iVUmi1letvbi9O7bzonI27fuuX/8deu6kZVppzpd7k5dUzVRDJAEQAIFzCOdFQOEsiX0jA7Tw
nIk9RIRt9DKAsbuTH3Its5I8uWvKFDB0mpVGurOU4n2ljkdMydoZkLaDRgY3ayQ6nWTAM8vwzAbx
l+xb084WcHqsdiieTaV/S4fsVRn0B02K/QoDViNcdTYbThp+LUvh0Bd3oaa7qpx5QQ/aq6DcA1v/
tmqIYZXZSxqmB1G/DpYWjX/hUx/LP/Ip8pJIPsgCSJUi1ePEY1uhy3rP2RApS4VGL3DGdNaKImIL
gEQofSWx4A8cyRV3aWf1IJbkFcW2Aty1YCZmAkBQWgMMCAHuFO+CTodHMJrRqpU5sfIq87ShvEqD
8NcQjLw3hs1nZjArgTsZj79Il5gkUIpm0YjR2eSFZj7ahZDstDDb54Hp9WXwi6DIjESCZJZm1KhI
Chg6lzs8iHO2fnsHzl/BJIpGUCM4S5EvjXbndFfV4/y2oKMicaRir+0rd3Bl0MW7MLzUE/YCJ2nc
NDawAGPoAn9BCvfRuNtqHMNFQ+aEIguitp1mzJwF8iSwqYU2agr8MK1yYZeFIr8qlvrX5U3kyWBO
sig0ACUTrELCINuUUyKcx8sSNsszJlprcLtIaO5m3736pEI3iBrA4d6AsU/o/HK2wNr8qh5jN/XF
G7Sm9XbwgDZc85RdL18wp7K7/AmbSdP6ExgjFRbwbsclPmHOfnWDCmb0fd0+q9q3LnrNu9ZNgtYt
9A6B9L7V7v5KuAFLkVWA3rwXalfp7lzkTSABPtyb7cFpbml5Ch7iqt03fnbieYU/LPUsjR74SlqG
hDoZOkijRgGMYbs+DcgQ832ym49ciurN60ABF6QmExmDMYwRYIKqq0mNjQ1OtPkm89KfTbFvh5N+
r14r1gAarsxtnublHkzVOa+balN50beFZhcR1BiEcYGjHoJbTsRa8wENW9MdnBDHBLfGqpC4nEUw
22lOQZs3PRbYOPrNuDN39MEqcSh0Vw/K8fBJt8s9Zcb5q8rMWjKztZVKCiXBDJAH+l5K/gNUpocA
ZCYzAcUluLD+airiw1oZf7M0tRxXJlUdpXLUKdlFTXO7GOAb1xMfbAP7bia3ohoiqSO9I4jFj4h2
sDcVD+OWu+uMV6qqIdBUaq/RXnhAlOoLdvsKFrtOtEjgmG7nNtfaTmkxzmYF11rLCRH/IN8AKBam
vcDnx/iLFu3emK+MFoz+ptcIciQHpGeu8jrY6h1m4tHWOu4KlxKw81SanuqnkBFjDv9KZlS6NbvR
aJGSe9IiOZEY5NYsdkczACg1xy3xJDGaDYKXRJsNrBE5KuboMCYO5kArPaCAjDnxxYW9Ak7t6bLU
bYs9L49RamT5Kph6BAQtQns3Tept3o0cKvnt+2a1hYwad4IKyMoqXrCscKdbsg88oltqP4kXn/In
wQZzem5X1+AEOxUnjac79IQunSCju6oWRQXGqRd0fDd7zR5/Dih4ICacXJADiijScR/dtn3+asVs
IKSPyWiI2NXmJTg1CIEEV94Xv0y/AKUzr5F0iwQYbuJ8hkxWo3RxXXcpFEd/GBxQOnvdN9OW7n62
P4PXGOVxYOffmQfAyOLNQ9gle+HHdHtZi+gWftpitOqCLZbyaX3qOe8yVQ/oegcZJHdLf2yyYwAU
fUNH8ZXnDDZVdiWM8QU62qziocNyy2V0tfmYIWW8vJz3cPnSehijB5ZINDVUBNXYKboqnMQJTxRZ
LX2VTqS28IJaweO3R9400qYTWC2OcQJLL3ZtWUDyTDGWp5ZWLXunVYDsz1njVucJzur3mTGWD+Yu
NZgIJFFq2/lUopedVuSHE/+5djMoWYliHEBaYBaso9tZxVKKMUkMPGvlvZ4qO9CPXEmRDmbqbho5
K3wP+C+dImP4QhZKAJ+HWBL0T0UwvBUJulVRZtPL4TGTUc9Ml4dU7K+Luv3VAUZMDZLnWMgkAKpW
rqSZTp2gAm6mBzIjRVZKzDYb91Edvw4RuQsqxVNVHQNtZfF6+Wx4+8W4j7jSsjZM8OG5uO+GwSGJ
7Ld164QIySsJXgvx+WWJm1Mja21gfIie9oU0yBCpSng0DXflIX9Sd7lff6dYcclumCx+G8lmvojB
YPA1oiECjXAfQ+PGbCS9WHAxFMrwGgvKPkBHvDt1w16Uy10xlFDFBmQIdcsBvNrsRTXPktmu/6UT
qo4kCciKrsD/lyOeG78QQPemNpjO4Ld6O9phuIEb0m376pVg5rXIEMd8DPMMziscfTIni6V04m5K
lMEbNbyCWHq1lCBtar1+lACz36e4prRm3/eFHfV4GsmVfQhtVBPpEIHKx521+bZXteu2Uq80o9s1
aZQ4ZScaPJ+41fZHq3S6aZp0uouxJnQdinEX4LDyZWf2oMToj1OjeZKId64Qdd4is2ZwZwSa9HJZ
Nzf9/UowYw1zUJWpGdHwodM8ImKySOW+9G7GCCsZjCbWZts3cgR90E7VvkIDXAB6G/2u3jfvlB/c
KTSOPJZlYQoV2DTq2xjSoi/qLZLCnMbUjulnrgDkOs7pbV4r5/Wxj5S5OgLeTYd5v1eC0lsClzuM
u8sHtdnNu1IRg7mZp1aIzSzHqma/dYlHb824tmLNriQ7/Nns5IfBpQW4AHosWMY1t/WDCvjk8VfL
ZO5tbSSaWtdQFRXs09XtfArdwaIwFOLjf5gH40lj7mq1ikF6ptPlIrBEFeEYX43OmwzI48zmtTPS
K/LSypjbuqvkEjx1UFAjkPeTKeGx5kpsU7xyLJxYbtMpr/aQuax1GaAXckdd437Y16fYR/XaE4/c
dpnNmHElh/EnYhXHkpjirFoXIDb3BeowQKd8rVztpnj7Z+o/Qj2m5mQjf1BSDCqrKP3AazE7adSJ
OSxFQdcX7pKXWLfH0s5PKqqTAKwuLGztA5w/GkrQUAzaPF5Usq01Z/nM/pI8jyVtyBfUg0Rb9YTv
lVf+1EAvcT3fwLmp/oxiwnwsDuFDgEqu1e8Kn9dGsIUJQofefm8Cs/kYxCgwyI2PyK6MQ3pojumV
4FM+b15RdjsVWklivPcQDrEY0uU2znszlhc40j3FBqdVxZx3uNt+7rwuxo9n5aQSucPhtm5+XbyC
siTBOB+YytCCpdrlA16U+E0Z29WJ8xrZZ54sC5OiAH8UjlQAOtLt2Fr5feFEHpqFTskX1MJkTGsO
T91XfgzFO0r2ASiq8gSTBRBOfV68S+9Az+4D2PqGR8m1bbC/91alir0qZBpLSOSAurt+/qp0N7H5
QozHxiicjgd/xlMalfHjki6ISUptlAJjClZrl7g/8ChvR0d593fF6NXxsX5czo04CxCTzQfMZ78z
jaGxzW+sFMUBnv1vO/LzLjLuZ17SdE4xeeXl+vXS6fum1H05Ve1Iir5fvo63HflZEutoRkMBhw4s
7x8IwGan+oBT4UMAbq/IpFzT6LXBrONHvZhzWUeDIFYUxVb5pdt3D+QYjnhJCK/wKK94xB1TWzzq
r9zKDk8yc3DxAtBFIFzTFJZGG8tRuI5TS3eXw3iVe80hRd9g+EW7v7yv27kS3Oe/C2aOcJJTswfO
NTV32t7a0gukiSwaMtKp7AV4kqlVnHiVyK06moHOcfCrioBzAojIx42ulgQJe40gjvIeLM54L391
ir1giYtVUwvx8ZhKASXjF/WJDyuzZZQQj6Eb1Pbx+MRma9Ukd6SWUUdTUmu0tYN5jLzBinuEV7IT
e7yQdetNcy2PzdFyIZTMUIe89h0OLj4s9xRhWdvF3HmGrXzwgywmLRvlaIoXBVtrnJIBg52gOrPR
OXjSHOIreAfzx9zTwIHmZzbPIWy1136QzfjVeompYUH24KEbqnukiC00FWhjK7r/b5zb3L1lbLaM
ZLMy6d52nuavoBhNwe187qMUVUwmeP2wQkZxp7KUZmmBNBmTn5Via0AJzVGBRYtMYYkORa/ias9G
mPVBJmOkwiRrqa5Apt4cKG8HSDRCF6QIywlJ3YGPfL8VBHwQyLhbEZz0TQPkJW9ES7IT+NJj9pLt
gfvn0ob+1A4DoJ0Ivtjh8Zs3KrMVBHwQzsRzEkHVqqM1booLpl4tO+maHLCvfEvZ3FcAF+kGuBU/
w8oDao0IBYzFEyRruGp92pw8HYybBXwT/0HcpuqsxDHhoxCHFQHoE6J19H/PtvGenkde6C+BK74s
boJLmvfSt3GtGPJKJhNEyq2pz2j0BGK+GgKJSjkk5oOmhZ5MuGU3zm6ydYAWzE1ZW2A3EXoQZAOt
3+36l7HEhEQOn8oL4TbCY6yMsrij7AsSIMYo9CAvMlPFypp6rOxK0F6AhfwWEcJ5c9k+tbMcxhZq
rVILnT7XdUF/O0zJYY7fOJfw9s6dRTAaHyaaIMU0TR1qXIKYWdzJr7mEQJ9OkqMtmZMVb1362Dog
HYO6TNY/NQ0Aea9ZFlABerpktV8E2aHXg4k351qx88fmS2j/F5y67Y08S2U855ALs1SWkDqh/Fur
15kuOpyNpK7+k3NeLYzRiUjotbibsJHwW5NHvBDsEAfMiiE5BbtxnNl8WpdtAzuvilGPKNLUxWiw
qkjOMP8G+EQzHB6VIr5tEpJwMCt4W8goSj3PXRHGND8ydyZGRtTgL7oKP6gG46OKpU8yNS2xHEmz
krG5j/VjSR6EMr+K+9oTfl0+sW0jPu8e456WQRvjDt3lnpHHuzH0xCX1i5mza9tRyVkt3oPRVbaX
tXWYSyDte88e4uyIGoktfRXBxANO89AzbLQJSjy+SJ6VsZxG+VK0hk6tjAJvVCgJlX4h4fLU8AIO
qu2n7KSOXIaorec+DGYqGE7BPLn5aTJTMAoAwPeQau5oYB18kTO3c7TDP/XDtN7Ti7uiXWvci3vj
Fe6DaMbAES+0UTFC9F8Aem4qzmqZjKWjKzoZ0vC9ODLKh3emttz+3lCuO7zxKKDq4fZEbicNK5mM
qYdlHdcqOKCpm9atyTGP78FtjUK3sUs9blVx09pX8hhrj0MpTLIGaxxt3VqcyDbCfeTFtmjsA+t9
6NBJeFj79Dc/edCVTMb+iVCWQaFCZk50N6iBoJK81KLXtpLVjLH7F9av0s4u6I3+ifVLDmY4s5KW
RpL02Cg7s0z2YuBdFvKHYztLobfvyvrjaCRNAwglwIwbPrn6F4q7sbQdv362rZdnYUwyIuVDTUIR
/tNEX3KPV9YMQ38y7wLf1oyzFMbSskRYql59r7sOThFhljDxcrTW9OOxpyizB7xLVD5nHzdqMDim
s1DG5KLBiMy8rKAayUG38DoGIBOaO49+4mkOBeXDUEhxg2LTgW8MvBUztheoQ5kpKvYVb9u5Pabj
t2k0eP3nm7p/XiBjb5WGWSIQ3KGQHPnjNFllLFmcPdyM9FZ7yJjXkgMlthMggkL1prtlp7vEp3UO
CuTPq4zzdJG5XAcQstXzCGEYxviejihgNQMIZMvp4fKqOHIIfW1dGdisl1Ns5DVY48vmYY6LCpRL
oRMW6d+cD6i40BKO4UqZBXGug36RVMx8I5f5Iir3WvN8eR1Uhz75vvPvsygbmRiYix7T36+RBZLn
WQaD9oLSacszpc04dSWJKdGEQY76E3l3SbT78iOXne7zo9RN81kJZHzgOOp62WVYWoqhtGy8Sg1O
jMXbO8bv6aEZN8oA5zBNwCwX5P5UTP11M9a1Fekx7wVx26dj5gVP92ij+AQz0KODs1uaFqk0nvHt
IBY1zL2JV6k5mlYdY6yR5L8SQDxhdnIvkHjfh9q1ATDzywpDrfWzwpy/grFmECXFplQ1UPxIPQbZ
eIgSO+u1fY2NLiLVGnseXtCmDwZ/JIoVMqrTLPXVIqLfG0gzqD75zR7tlD5Keh5/8HjToldimIXl
aI/NxApixuVJi/2U3GYhx5i3RaiYXkIHCZ7vGBMoA7PXMwNOo8P8VwbUxKi/qnuZ43B5Uhi9j9uo
SzHFhsi/Lu1JeWr63s4iHjDJdtCtnxfDaD9gCzBjXlAxd91VDYxIwLCnYNbFjexgUiW7jnbzPvcE
LlDDpl2vBLOBgKm3ZCxwUBKmc9D0YafaX50TwCcAXwrCc5m5RPpRa9SUwNK66JjM3+f0vupfL5vR
VnMb6hC/ZbAXSBeArs5IYUf02S+9TzWnvsaw1jVKyGBmEUGgHewVtLCo2aF6U3XQjTQ/iztwPcTO
kVvC3ryiVx/DKKYkFTH+4GNoAQGd2QfhHt/jCHcymD+Mxr689u3q9Uoco6HTMkT5SNeOoTpnvC48
atPFNai0dhHHR28bw3mbGS2t5GTsixkmt6iCbRpfc63ys+QvABg+HCajkmLTNV3YQWHa4T5QrmPU
HaPinrNrNBT75HlXu0aXugo5ArSNoYOEeg+8xIvAsyDHFBCwe9NG97cTXWOMAcrRf5N4U5DbN89K
MhOIaqLe41Ee50VuMC1MnXCOuDcHKtffgiR82E26EeuFVmKeZDI8C6lephQDCcqVlOocJdwCuv0g
hfH309Rh/nvAdma9LR/y63invJHd9IwXFGuiYB2OcYx2k7v8IvZfYiB9kM84mSwN0YitQ36RXY3Q
SKPnsnVyzFphglRjQks30aGWIhqcFic/JF4KVo7RmR//9v78bWlsD/lIagqlgVMD5p7V5EAMiHpP
HQbrshlwDFphfIdRmKEkUFc1534wnczg1tD+dz5DYXxGKnZNFAU4mTS4Ngc6l37QQo7/59kU+xhs
VMY8LyXWYSCY2ZPjcMRo/kP4GN0jl+WzqdFvvuA82JeDmihBAhwEOmPQYrQLE0DpCWAdfnJdA/2c
XxjbvqTP2sC6jKzsUQmEPPRkW4koWOr8clkRtiucQD2UMAgOSkE2LuzLxcyqENo9ov13eOzvaGUq
3AOYApel9HPc8Vi55M2AfyWRcRmKPGh5bEIivbPFL8NDjyS23NdPgQNgjkO/Vye0m5J9gQ2lz4S/
fmHAwK9v+B35700Zn84T3H8qAYa88gkkq0yFch6Mni4eOAOYFOyBWIFqiI7WIWDK3/CabDbNbiWP
OU9FkTNjQjLqqdHkBcltlj4kYckxvD8cKciKTNUUCdiuPnr+vqjr3Eywwd070wLQKzQUjydb8IfT
aBlu/8yrF1Av+3kfzxKZu0bTZlUGqADWZbReVaiOOY5WKRZ2IyV2DaSKEBhOItlxdHfTM4N759+F
Mpqkt4HS1QLEJvvisQetBlrYD+qBljgjl9vwsmmMJniDVUoh/AmNSx5yqVLRNYmuOsmLwDhIkc0e
8O6LyTvA8t8It/zhDZ5Mxk8Ly9zFpJiogk502NI2RqDiRU6G+SbhmULJiYmlXXUusTu7UTCOU4W2
+QrIoangXPXbrxKr9TMOXSsBZ5cJI7Vb0S5uafsC2SVOai/Xk02R7NHvw0Wf3RoVMAAo9XvXmaAw
zjtzGVtILV0ar6UukH7k18kizz0QGLz8J9XsyU2OI3yFA5xddMbnVn3kIQZuW9XqQ5jAcda7qFsM
HH8HfEIZ7QzTN/W6cSe3sXIncutvNU+9eYfP2LEhYcYrFbF0BYhaAFu60XfTDsjQ2GzDC0Rr5gNl
bl+oq1UylqwnWlPoPWTSri7ty3hKfRrqDNftjcntAvzDnqoG6kuEVuaY6K3WlSifR9xvmgxM+bz2
2nm0SBHcjEKvWlGCEnEZvxaSqjhSvDi62C1WZs7+oGjXwiTxoonN6938/Tk6E+lJc2eMQgp/El3R
eYSle6cV7Q50+AcPX/yHoe0TPgtkMsam7kyjoutPsuFqmaqj2kj3l50kTwTjQYoJGbgZ0DQgEOyk
BGyWxOsU2b5GV/vGeAb8cjw1NJr8h45Vkld0rMBy5u/bdt5vmjJtP5QMzOF8vOLGcTRCOe/+MUaK
qZnb+cu+AW/Zy4S5LcWlGA49KDHR8dzZanoMnfS5cUJPf7y8vZvBzOpDmCtoCGYzBk8WnjbaDrgm
+pEs2VE1a68mBqedhCeKMRbNzMbCLBA85Nls9VFrDfH9NKjuhGeNy4v6g6v/vb1sypNPmZFlC0Rl
gIp6n82JMnBmASnL+p8Grv/0DkxP7VMYcd5MNvnBgFM7dQ30KAX9jSUQM7VICGohUK5fk4A8g9+S
s1LOnrJ5UAhfFyDDQvpY3clzbqlAA0MDm5NyyzWbod9qbYyNLDlB6WGCb5nSV528BEgiE94jEU8G
9QWrlF9pw2AaVcgY6yp3+o48ACNjBpb6wCnt/cHizwrCXIbaDK/dvlfRyf2M2Dk+Ih5x6+x+sg1r
BoQIt0WA7s8l3WAuw3xIptZIcP3+H1I+I/A4L5FxMW0wAsBagmUTbXLmAajEmO0TpsZTSe5dtjfe
uTFOhHS5gU5qrC1XXgI12fcaGj/G9H8phfEfRA0NtNjDuhTM94wEyDZvhTxwDGpTMwjGpgkBLQHo
2xnNqJNESPOZ6iBVi11WIIJQYofOukSznbimI3OJarZ0Yy2T0Q1QjnTpSO9tINTWNoXHFWwdvEqY
VCf25AOVffIvn9hm5LIWyWiH3g5TMdAkljbzJgOaeWOXwim0wNRCM2+DqVleM+/WTb4WyWiJLApl
kY8QOYjPhgg+5p+X18T7fUY/WrBXLmIHhS9N0auFwps0XvcB56DYZnYpF4au0rAEqbNb1ziUoQUa
WA9sNxg685a/7YBe7dp7FX3lE41x1uOC+kQ6LhAe44PmTIfR+aejnDecsHlxrqUx0VZJSjFsZeyh
Og7SseskPyyCO6E3vbg2X8ouP4haCCBPNMWMuWZaelIJnigrqS3o7WkJgQ2WhbxxMCqUdZ3rj6Kn
stqC1gBwazfho3RtbwbJC5kCv8tHR693pvk1ylInQhupVReiS4TvYsfLY2jYfEk+cy2VQiY0soEj
+L9gGTbWK2WcjzoPQx/EVIXdwaHgMZOJa2nxRYzfhCO4NXkHvln/JpgEwVOkaqoiS6QZpSRLIuq6
Zx+vI470WHyXD2C3LOwaAwypDcxXn96JoV3rPr9AuAURDvwycLOjmfn92fXj2YazFizZOFPXR7zK
q09LhK57QF5hDkhDsQdQ89Cp2AKpiVvZAiAFXP5MzuYr5uorWLsulqSWFhVfQUsjiivt8qfUj4E5
HSN7pDOHGsB7nqMTr5a47YbPy2etWxZIYEYEggfP8CdHvaJ0lLGNhqIfCYohhc1jENxMkClqHLoH
kIBLLACAYi51DaBB2iVZ7MfrGrjk2hWdyBl8PlDCVmCwFsa4fDHvI2lqRAQ9wVcl+h6aIO+beDf2
pntYrYjx+6Q3Cn3O31ekHNIjnZrQLMkGlq/P73L7w4n93j+2178GYrKo0hML34Sb+Nj+HJ6bbwlo
mRWvOKSRBahZ9cfli237zDAxZhJgNYvkE1fSIo2tRp8vMww7D4Jt7MmJlkPRe+mEzsDjp988tZU4
JhzBu7oozRFNY+rkFe8sdlNLO3H+cnlV9Fc+edWVFCYCicqo02oRUkJZ2yvN7Pa928V+OL5clsNb
DaODcQ5c7bTE5lULceLFD5YJLc+vl4VsPmYjjf99RIwSLiRshUylR0T5ifRd6KKuWKGw1/2H8gHd
mk9bpwAkFLDcIIVmB2sbIYv7WYTTNtLSrmMglY9+Lo77vrkhAS9s246IV9KY668T9Bp4DP+LzGXb
xlYSmWtwXKpCimgkF+i9K/V38ZJbEnmLReLo1UNTePr4HIw7sEraY2TYWYVJjgfOgW6qzeobGCMQ
JbR/lGi1oiUEim0gWHSkAlfCYEX5f28l5x0tYxVTBMj6WkVC33ep7kyG+B1o2vfyYM4Wkh8vGOT9
5YVur5OYGkhl8fc9QFgFV3K9oPcvQHATtbVV9G4+IepQOYEzTwgTVg5zPcUdbaWJk4dOc4fyWSLe
5XVsDn8S5bwQJkoU804fwEgwQka4RyFhlzbFTkoSb8ieJKG1u3jeadAgsdqLJuBhxoMc3gSAQRYq
2SmGinMtbS8ZcDqSpKiqwrZsznUApGilmDxB+S7Ug9WRwul5PpR6lc+O4LcQtm9T0bsELVKodufz
rs/R8qGUGOStxS+9jJEmrb2bB3LTE5NTyeOJZcq+upQXAhCCiFfGGkaHr5H/W6LQITj7qQCCOu3f
AuP18vFyttNkNCip4zacU6xUbsTIAjRqBehKZZo167Kcbfs77yijRQpgdfVFhZwwD60eqU5yNRWP
Ve8JAOi8LOoPjvUsi3GsixRr2TjCsSonOtva6quys/xfys70qrukLnSTV7Zey2QYADmFQLs7RWWw
U5unRLkVpVPf+qLJC8x4R8Z4UM2Q5zo2E2T65VHBMGSrhZYZ85LDzeRMOW8i4zAHUnQ5Zg8Qz+qD
a6DTW5gVW5xCawqe65kSxT4tieJ0Wu9wjm9TsqqgVPR+67/X+Fe7GZjKUIQBmBrEQ7cfT93uX2gL
Xu1wcyNXgpiN7IYe+GpDIXqmedJTydHHJ3A9crSRJ4TZR0mYl6gZ8FJbavGNECq7TB8sU/ib2wbk
poCYAN3JJ9BqM1/wBK0sMON5ssfpbYlThyh3l09mcykgnqf5jaITtnEzU4yqloJQRHiEQRegwNXh
16H8u6rdWQzbuxnhRTAraITwP1W72jccLfD+qdoZu/9QtaMH/cl+VxIZvzskxJhlE2fU9sTq0x8g
1HGlBA/ICc92t1MOzRBRGAAlElhaP7qKNmq6WaC+iUILKK2n2eDsOuZ7tfU6n1+H2M7AV/KYKF0q
wauoSstIIX/ewNwC7tvIkiywvaBLgfYogHwNkAOd1U1W6PG66rc39rxaeuGtTLlY2lo332+XRXTa
5ratRZt09xqaEy6r5qYH/r1MUMl/FDTE8xh0PbLHpI5yK4/axzSeD70xf6tGzCfkkSB7qrzwWnu3
yzwruYzmJNI8TW0QTthe87tgZeBr+jV/AYRniajkFHmV22VWAPIiC3wkM/BW7OFr4ROO9W9nScAe
QeaCF/FPuOb9AJqQSaFaBTCnq9UUYbb7u8kPwDX8Fsa4TWHJCzEYUHwYktxuqswWBl6nEt22Twa5
EsFYCYhpoiFTcJz//3Ofm05tJYoxkGJQowzHiEJd8aMsHqpWt1redM62DGAQA1UA58MCv4tEnBGq
EuIJ089cbp1YiQ/BBECgy0ZA45rPu3YWw8Q9eaVPwVLTEoqg7RC2O7H25bKETXvWzxLoQlf2rBUY
EkwVHL0aZ06j9+CNUiyzFtFtxFMB3mIYLZOKCLM/wF7AexFKh6hbgo04sMF7Y5rH2pncApjmCoY8
Li+QKtbnLTSIrJgSxf5l7LmrxwIDODCkUAe7kKl2e6kuFLvJkx+jVjrhUnLCg03YIqKfJcoft3RM
qrnKlXryzFbDgKCYZbYpRM9D2WCiXDJpHiD6yAuOqTI5gSbbYgf0FK1/iTBT2JXCMVmkr3EoHojZ
uUEmOSll0iGVwNmZzfOgA+AamPxQGmFMUu3qTsQDHt6p59aak9TTiM6hKNnUrpUIxhQ1NZpBYYVr
WGykX1kb+CQ27LpsG9vURPfyQW/vuwmwJsMQ32PAj/seFrUQBBGhpenZLUGkBuKtyErdLrKS78K3
0tccOvg6XVe6TZ7IW1Nd8ZB/Nt3C6hMYe8XMfZhmmQxlSyMbOPrODBjbrutuLi91825ciWGMNs0E
McwmiKlN0W/wqtMZjT9IAFI0yntB1n0A23O0elNZViIZ4wVgRigXADVC8hBZeXioDcJRx+2yBNAI
RFTcTTQoM5aqZGg5lDWc34gu0sLVvTG0l2NnAWc3tuLH6A2BjSMpFNb9rxZ3lsxYrCE2ctMnkBzV
igdv4dT5y+UT244SV4sjH5UzNqTUbCaI+BcAN9g3uwmoe5lb+CUn1ds+rPN6GDWsMI2V5AL0Q0Yz
g9iiMtiYO86CtnSQYiPrqOSCV4ZNHZBN9ugygPdQ0L7X29VVF1ia3Z6CWxDWHpTa0fAiD/y9yMIM
1l/RVBgr8WxKkQupQKYY4lF/t/SAuGKSuFrHI/qm4Sx7e4DjSkVzCCHIXxkfOfWKWoU9dpKAsJJo
hVUNybFIX+IGw1fGQWuiw6LlnL3d8pqmqIPkD57MRF72UVcy8DdUpQBdmeTJ0RXAouXRrkqLB3Hk
9RFt6qVpYBoASHeokbMLBK3pNEeGAVXx6Sxbay/f9KfFftN247HlqOUmatdaGNWpVbChRgiVMKyL
B4Zo8KoMb6aZvBtbxcNkoa13mDruEndJflTFG0db6ZZ9OkccISYfZM3Q2C3NDRPAkK1AXw/fKcc9
MJn+g7ICdPkboO5yjnCzYmWuBDIm2Fe5aYwjBNJhi/4tBAwIwh2M8S+u+iVyuU8PGyUW6CmIbWUJ
NFfYxI9bOwtJ2gRCNnmdBPZGhTjm0Lm6lLltGLtSGl4NWmgXqemrqHde3twNGzFFCVeuIuLWBoH8
R9FVFCaKUsAUZT/wKy/YSz6lcufdrVtAxvA0ui7TyjXw8xk5fYnW07oKRm/6PjmKjTqSZOfX+MfP
CJi3gv7+9i6KDn3pM3/0Oed+0jY8HqwS0iVNRi8qayqyiqwC/4mgWNKCjKkLnmSlcAQynkrBIF6C
MqhxlYI0WN1l8/SMvO61KpJ9M3ZuXCNFT75FVRrbSZE+9Mm0l0PT1ls8m+uNpTRqbIl5bTdBjHBP
BQum6hEwayqJboP7Curau3WxoAQ/GombRWO+78TqnvSksno1vdJIdKigdK4+5j/VrCJ2D/Wzx0SK
/GjKle+o/elWnZR3tWSOVpgqMRACKWF82O0WM9rpleHPiYoUQL4zxvAqk5LnqpIWSwaHqFQ2jlqM
bpwauyGRnboDT2mGD8ljxR376hRMVpOId5f1asMNfthvxlsEeKcjI72VZ3T7qsMtIgbALAig87vn
CNrSYEzPgGdUl8CSxuYIhloq46QPqE8mYrI3wiI7Vor5Vc4ydMEao2rJ/Sge+olgts1EwpKUQWMn
VYgXUjAaNwLp0dIOpIZqMBFw1kNhRUHzbc760AVzlfqlHsFam0hPZoy5xWSJTnklHYMSyJAi2sts
ZdGu0Lq0I7n6ZIYGQLT6XRsLj0Wu6G+Kkmp7EsU5RIOFJQ3nR1LrVyQnj208plZkiKCnHbTezoNm
vjPVVnJRTalsdRxdRDVwqksiHHKh3i1NeSdMA+afjLF1UMHE/yQAza0bbk09dbQMbRRdGVgqCPP8
OAICYDuC+HhJZ6cox9wFpbL8K4/r4lqLpx0Zq9IjeYufTr5fPhD5cwADVkMdXTZAfgVKlc4cPQH5
LhGFQARB8H0bf1EXWIde2KCDzoUnubg3wNVaSLPVSr+EctkFgTfmV0MDztYusNM8OtUK8KdrjHAW
6EMsQEI8tJGdGtNr3uaPlz/2s5p+/FaqXKtLzQSLsApyW9ETMPaIRA2VKjEqvQ64eZcFbThA+HVJ
VChslwiCLkZSorf6rEUxRpKMwVUj3QKiKWiYH/u0cOS+spessqIsvDGb/laM7rJBs6pRt4L+rjX3
op5DE3SPiMiMQJphX/64rRPDqyihuCv4OrbEv0hy8P9Yu5LttpFk+0U4B0jMWwwESVGTZXna4Ngu
G4l5Hr/+3ZSqS2ASzXSp36Y37lIwEpGRMd47hXUGEDPQtgGkDdAQgknkTQkEc1c4BKKqNuf+5RLY
A5OcKzv8j9dlWEGagEQkOmP2V84DBeQeJh5SzAsg3uMhJ6K+UTGz15OX3R826kmzW3nEYNfklzs0
0sETUwhihcuk8VwkOTegsu6ySEsHssMz6pp65VUgeAJcveALbYqxNDzU2DKVsUnBiemSKp9zmWB/
YXEXrG+Zc+R3Si06QZamXZygzZBSLUU3URA/l0NzrYqrdoI6oLJ0pB/hga0Vwc0lyNxEDZ+NAQgc
3ps0fpFHt4ssKUtIq39rv60JKJWhZ0Ie3NiAJw7UAuLc42Wt8oqKJpepgrM5D6cFQqNK2Zeh7soI
rJDe+R2pfSv7VIcYCiyDBYxKMi12c0zdRgZmdq04nR3M1YEqoIFXF5BO5066SI5dqV4uT84y3nV2
obq5hGAxVffG+N1UimPfVrPTxcaO5nXhTHr2oaq7r0scenoOCgNhR34jKzANQ5FtkI0zYFg+uYsq
bZFVcNajYdMdSIbZt26fp7vWo/t8p0axkK9lI16GRMTLsBkbISR/75axabJJQrz82uGN51WHFxDC
4sWiLcs5k8hdu1GO1Lo1ILH1wwBoyak/7KVPlsdYz1Q3+qmCB15wBTeGhs+15O7gqE6UyDbTEnt+
5JYVQil2lu7zAKtEAR7u+iTW9DK6wVuKuFlTVBUQxnxdRVK0TCFViSYfuiU2uaHjscy/jvHsLASo
FIgEQe3uXX8OiMmOj7sjJjqXmFa1dYJ4nXMDg6lH5SI3MljrtNmV6uSuaDt6rzZpHKidVRwiq5v9
ZZzu5gwEyciCHTJNaNnaFnZMlzR3ukRvfMO2PatEZNZPxM2Z21KX4dtiR34Y4bOp0q3aavtJ0k/S
Mn2nRts4RZ2E/lIrn8qusTDn0cyOkZLooZWUyVOaefGGpVT8Kmz2WlgmTk+iE6Dmf0aV/pRrAE2i
2PxIjc9STX+HSoUChmHuhjb+EsXYvk2yoxXm+xYhoYt7jmB6WmwLdKxy94jzfy5rCT7IrBI3aaUq
qACsXvQ5uOaWEh2locjcBiPwSjl17gwmeg+rj4rTh5p1kCu92ql6YpzUwUCZS8sQjzY1xgFCcqeo
w35Rx9qdpPZJHe19TkfJSQs7vodVJbkTtn0tOR1AwFuHRBM9VLYMgiw7vUNVL3nQEjn1p4QYuz6n
5qmoemmHRENDhoFHVJ0K07GkefI6zMPcmFZ6kqU0dOvZADF6HudIPvribgRCIjZjSJ96U9TdxgTd
/DQGfScqNY4B3m8PTF+Gb5tZuZdSIu2xLP4kkULxtBpAKGY6A0AhrOKdnJkB1UA8RtK8Po5Kl++T
iEaF0xejftL1Hv+V5iZT71GlkD1LUfuHsSr8WovG28KM89ss7GtvWdLbdJI/SJO8m+1hP47z7Bph
T73IyO8refTDJsSoNta8+kpSj02R5m6a1TukyoNbTeFBmiNPH1CXjxSQ1RM9fU568y+qltQpB+CY
5F3zVKHn6bdpr3phr0wnDa2/Vq+V2yhNZJCnAY/SGOfpdkxmFeHCskhBm0TFlzk00t6J21a9k0zz
SBctSPM2QDktdttlll2lR2w6NDfmND0DDTIYaHOXDLNv93q/j4n1LBH6NOMcGpoiWk/3bYcUc47l
+7C0qAeEL7dDxr+3kzF0ZCtsbqWwsQIa9sdxGvfpNOVugRbDbNRHOWsA6Jocs6j0Sjo85cTEa1I2
0s6y8iyYGlq6VdZiqUbBwRgKcHEw6OUB0lMOkilUvAbrLoaxIENNuq9yOHZeCzw1muP/Y3SoLNjj
XaMOTyjtolY7925nD8Mthj6APprvIyo7HZgJPVnKHoik7+J0uNcNgOxSrFOXU+ZOc0SDJAVwzWx6
GSUfCOB2x1L6HCN9itrkS6SoyIiz2DgmijkNbm9as0+mLPLisjxJYfQhHML7RUHduEz38AvHGvjV
TKf00Ory0Y7su1aNnmhYZm5I8nvw0QGtO5o/G2Mh/yqjdngkCbmZYwkPdRXuMf+3pwsSYGmSEq8N
59xHbQlXGMU5B12sbKfUlS0Ini5iXLQSNZBNoL6At/di2XXoiC5hM1LedUbsJNVT13277pcvkhVO
AJdYzXQmL+N2uzqMHo3sL1OJjsrwObSafxvUcoI491/2Q9tXkyYDrfmbFYIOzT5q4Ea7rs1ll/xc
Cr+9WieToowLCopsU18Dqkd4yG4Y66y4Iy/4NPwrCnzYnk6pjjQPuYertkntZLiUAo0ugvQXhRh0
H4D7LpdMKqqFDWgcADs9HJt5BvXffo4qgZDLOiyk6BpGWMErvtH5w2NeYIgEUgzJXhxgbnh2t9zj
ey2enta7PiUHarZ3fVMQfzItUVf7oiULUkX8UaJaFnARsU1yniEMtZzMJEqjIO0SlKJSJ68jN5M+
ze0pKz8ITOTyu+HxkYF6I4PBRgZd77mwxpqpTnUIYwsrYe0YtdMVThnYL2ge2qlbgupWWI69SIIY
b+SbVJ2bXiFAEqc5yq4BA1eYTtiw28NnefMpO4pSoIvwjhPFJSOG3Aw21rijIO5AGTEWOzvrbucs
vE8z3VskGhh9kThWpn++frKXeB2cYHJ+smkf0iFlgjHVxWiBvuWA1Mkd8qn9hn2oZ0QOA9ZzZM80
3Pwr6mX+/BlQFuPnVPBDLnMH7odw9kSAnqFMeBuD5KBi/Co+Uk8FvqJjgIwJNDaJEDT3slXJSWRG
t6r5SFk9Ag0NElt/9FUv2UWaowCLxFtc39jF3m/LV0dHRPd46RyYUWFE2kDTDZk8V+O3Zz0Dol0R
BWpFP6XNsFPrn1JERHMa7LjOInemnKJbkGOjzM7PubdFOmEbuo2C/7QqrfQTiHG9ebpBZgpkhTz7
ct2UNu8oGlAECG6yTPjkL++SiWoyjjMmH9XhU20crv/9LYeDjjKK8xi1RkGRHezqc2H6wu7issPB
hd81q3ZC9ERGau8i4A7qg+Dl2zbHlTT2Bq+kzcrY9ODojgJyOwPLBwwW0bHXQBtjBqXX18f3sMaw
T7YSyVmGNsZLV5AmCqS9diSwSQyN+GyxpvGb2o0AskWfrx+pUEsukkAIpRZyjho4W0dMvih7HWNW
kqOCzpEwPrD+B8oT12US9jcvLHOlJufL85HtReOxgFdVdknidMQZDuCSBRpUHIQAzEl/1c+gswJ5
ArZ+wbxdOHbiZH5zx8hlLDe5FU0XbVvuP5bFt6FNkHYtZMQplFrutzba0bFwLoL50Qut0bnEhj2a
XiafSS8ICrWo7kF3FmG7hrj947RvyiOzp8JHiiRqtF3GiDCmN3m8TjLJ52HqBtwW+VOu3NjayU4+
G5Xgmmye3EoK92w1WptaeQStdOwBpu0DVSKBuVxWsditWIngHqhixFxjN0MRZqImgNTl/DsbNAtv
gFLgpMr36+a56WVW4rhnqDW7yQRmN6iaYHeKfFKtp1beDfHHZRSBOl6Sb3GqsdNd+ZhsSW1FTXB6
6DkEmqs9F18YSDhFd/E2Aazf9AhQYXfKH8SLyMJj5bxpIxfGCLRfvA/l16iuvGl+iFqwES5B0oA1
JR6cWToY1cGqnhL96foZbz6BqzPmfGuMWsuQ6zjjejlE00Fq7jRDkCKJRHC+lM5hbJQjRHTgFZtv
RxUU34/XtbisA3Kfj3OeNLGsRmohQycuA1VZPIPNXlDscL9wGqouzTwxQcJmqLg6Pc5/NhKdusSG
1ZC+3pshfWzT5segL8qulKfbUkmOfW1Ou7gjomnujUzt7C7ymRpJy76I2Km2R7Z6HB/nhz8mNxQ4
TD5Vs0cUyizmwKz8ITuAIxJDCVjQH9InsgsBMCmK9gWujIcWMpcUeVaMYx369nMSDx+y0Pr3jO3M
ZDBoDB5MAB8Azv78xgNLc4zjEELQTOj9yct9YoG61Xxmc1ZASxKr9TIzcvHwrERylw1c0j3KZvhm
GsGG/6hj77g4kXK0d4Tqs1NKXe3XlTG6dmd8tsLDRNTPaodegakFelajPNOdCjRk8WgfDUz8DENZ
YS5hOWIjLnHaYTzVXfSQy5pfjDmqlj16tHpYneZm2Ley4hGreQ6HCjhxOtjwJrWWg8WKnnusYTip
rg27hbCiDODtRywqExNLATWYWAELqCyfdDZ2lg4Yesi1mzCyf1s6qHUnACTkje62Jdt2rL5K+nBb
xfKhW/Rvchke0iW9yeJcdjNrPg1V7GZTiIHdtpedUGJddOkj6smSg0Zat2/h5IxZvk0SdNrRnlYG
wNFa+aFMQQgxlcZvI83A8WLfkywVRLSX3QsCLTUL7VDk0phd4MwhHsrEtHvr9W3Dvu0rBkWknBgE
hbVrLczcVbFgm3EjMjgTyhlEZM8Uq+EQKodPanerzR/rBMD8ZeZc948bL+mZHM4FgyCQNEMDOYm+
eLL2RSGqA5ROt5cec8W/Lkt4kpwvzgwjlU0DwuipOKgn5pmMlxYQo/7pnX8f9pypxrngUpJKKQkh
rQH3TxrGTquKFNpwf2sRvKtNlGpODV2HCIDCYm4E+3zM/bH+UqUiORVBwm4FBBboccHNBGQSYC5w
n6to6ngue5Xl30CvlD223tV6i76jexlm2FciDbfsYy2Q+2RyPZAy76HhHBQHguin+jkBkkX1gNIM
Z+UyCCoGEiqk29q6AGvB3NeTlK4s2hGC1Qy9i/jLJH+PlcZJJllwA0RnanAFpE7LDZBeaK9W+fpe
vkJ1MKsUfcHL0Xl4k5VefAJuKBXcegu9+iPDtkE4+ZOlrpKDLhULSwZnMMFJh4a1S+c/oDHbeEHP
5DOTXoWzRVNk6PFA2wYjLCTRMHVVCE5UqCMXns8dKauOyZBeSO8AlHM3o2MP2jtzrzh5kHR3FTAk
Qyeeds9/AGu3dS3XZ8yF7CFWQuQZpEfIRgBdpr7ckhfoshErCfRI/z1wGfdRuSeiX+alR3ePXUuM
HSpAEk4D+xazQbYLsEwfwFQpVlQEqwnboS2rUFlgbbEuxkzCIYukgs7IgurHwcKUiYyyaxr5WJN0
q27wan3woizCVwbA73QfZZrfFOj4mh9woQXrJ5eYSS9B09uP4c5c0hOMv6YyO3MAkBtO65g/9FP6
aN4MnSO55CO2oOuPAH+Fp1jIbn7C7OjuPfVJS8YgBVsQBTkKn8CPIS2MwYJ/xOoE41vMfiqArWs9
1Xwh9RIPqLAvywVua4F8Bj/FOjZSEwhUp53SP+nKMTYF33nrxq50Urn0vYwKq8wJO9kOrdfSyyRN
4OW3fO1aAucT1K6cyyqDBJlMH/QYjb3RvA9ptUtNdBKvBwEibTjfoKupGROKA9ON+yT8XBWi4eGt
cpmlExOr1qCRBnAZdxklVCJIrEAbsM4yPDzre7aj4P55gcNrjuLofSvjOpPIBWuxpo+dMUEiGTwA
ebyUBZThT3kot7zbWj8+BqBLboeo4cDZxHtqHRlOr41FAqCVg30wWBKBdWw+kGuBXAywtGig2gvU
YzHAdFj2r2h/f0ZLvNExQ7gNzBTAhAIq9IKJCkXysY01SFOM7mBkmieTxqnJL6L9MMcAIBGpHBgk
FET5W/d4LZW7AhQDBUnTQKodthi7+GEYfmeau39v+2shnO0XlSGlcUMgJDnl1eLUsmiJZut2rSWw
f1+97nnW6GUGuMSgoz/09LbB5NF1FUTnxF0uGsO91gQqmN2jvnxNmlM3fbkuYivkXOvA3SZNmYyh
Zt4onRaQPv6OpZ20fDSkIJkFxSHRaXE3qSVN3I8WlClxTip9DK2P11XZKh6eGTN3deak0kd0zvE9
dizK01wyf2QNUcPJ7QBLdoDTs72hcK3alzxRsWT74q6uEhdD9wslVjFAPy2I9/VyLF0QTf0LT7H1
jqy+HD8hCjKmaV5afLm4NJxirpwi7FEZxahtFrvXT5YdHP/urkVxj2La0FFfDBxsVN2M7R0a3eAm
axy5vl/m04wh9uviBJbyMoK3ule1gt5DO+IkaYSaK7r5tSJQaPsRwYyAgalMLGHxocus13SqIwTN
q0cEg1flwdq/98l6k8bHLe0UJd2CGa9Xaa+gB3iyMLn4zpyDjT/8rdpFBNOPpGxYPC5Hu0Q1HZS1
Rae3/YHeRHD+u0F/VTdYHPafTmqjAfPkb0jCxgSLhUG+v/OCvUnlHDodqTxIEqSiQbyzfoFJ5CD9
wtgeVk0x5ykSt3293qSxM1gZoTxOGK7I8c3GDpP5jyVSYQubGU0lKMuL5HA+vi06rTIGyLFaRE3j
Xdh8lKzhrqmsd0S2a7vgPL2tj5JlNhCkNzMY8DRviEXV8O336u3MOBePocNEx4WDXWDksZ32mIJ0
tPbze7zDmxDOy+eL2VhxAj3yuH3EJhGYfScqAsD8L978TQrnzesiIU33kts0IHyevPgG6Nh+lhzV
I7u0omGX7Wf4H3F8bcsmsRzWLKet1QHx162tF9+GuT9QlXgqRi6uH6FIO76TMCkJGW1WhTmHgFUB
ASt+GTetYlXS5e7tPGIsWkKBGyAJ8LBxMNU7S+686yptXqOVEO66EsMcjYqZ3qzZX8ByY7oTwZpG
Udsnq+kF+fdmbXVd8+DuUhjpU9tMOL86v2HAbSivYj9jMD/G2HwvPSv0/gAgiXlV/hVeC+VuF1mG
NDY7+D9wkPe+jTpPspNcozmWh/nwPpPEWImqM5hggtHNcwdo2QUhWWvCRvLnSkI3NiY7eUTerXoA
UhQsQW1a5Foad6KzraRgKsCJTrvZR91f2adB66W6j1Enz/YMWfCGbV24tTzuMO3KihdVgjwgebia
PvsNJQ4WD53W/m5Noi0yoXqc0xqNvG2N1Hgte87YO8FOzF1+aJzqKC57boVrGN3AjIAKrASd3yhL
CZntMYIwJal3RpbeVRXAL+dmV09aUBIgPc294BXbuuNrkdz1iwC5h9lMiERzeS5vVVvcXN664WsR
nD1WdTkMaQU3EmHxQZkfzPR+wSxMMopIXC+RyFiBcXV+nC2G8aKnZIak16rx+OG1DG/vlD3WaF7L
8EX1B2SJ235lJZmzypnotdyxBkA/Hxj7xIIb4LBCtYHd3Ic/6/KKrIUzTaLRTFNj3HPVeI7BybNg
LDxKQZb+bSK/bSrIAkWGwr2raRdJUsIq8nr8XM6PZnsqRkGgIzhFg4dY61otZDMr6MkDfhllfzDd
TSgT5X9Pj6DSL47xr+t1Qa1HbS0HayEuAGlOxXCjhidqCrqU206EoHYIFHAAdPHdDJJPBDhA9qsT
4Tt6ot7JZmXPWEnjgnwrRB92WSBNRiEqL55UrwxMUAwv0zNxGjd6xxYZu3criVyggG5ouAwKJI6u
FRD5XvOZRFW/MQMs5qeefah+VoFIUeaaLp7VlVTOdYEIuq3UGFKxA+RjY8eRsDN0PTjZTDfXmnG+
y26zTI80eBSKlaHjawI4GC8JIPVFsaRIIc59TZIVwRlDoYh8jM3RiUshuxb7EtfOjPNTMaaksGcJ
fWzMZaY3tVu6rLvMIPdZH0+Ui4k04lyUbKVoQDBxKLlhFT7Qc9F+gtDaOb9kJFiByk0cmvGCxAuk
aEYHpd8uaJy9tAZFX2nT7aJ3YrCq+SVEqUkx6SHPEBiiLp98Smxn6G4yNLGsJ8X2Bfa3GToSE2io
2H+6xPKMLar3Bui7kLArbJIcRD/Kh/Sg7eS9dCr3/6M07nPVCBFtkmPxybjtP6X7+tb0o4P1E/TC
QDDRD9elbfXC4DXedOO+XD3pSz2a0E0+6jtTBoI5mDWjo/HASFPGU+7Nr+Pd9/Yp9jpXu4l3hsAz
bzr/f37CBaZnpBqtTE0Jz3b0JSHfW+nWGqjAh2zeASAngWISAFFouHDheJMOgNymNGjnzMmrypGS
97kpA71NBs4JjF7OAS8NFtr6ogC0yiEMckxhASD6mICJdnSEK8Pb+rzJYv++qq+EWkpSPctpAHT9
11BHsgD3Sne2Wy4PdmDdvHPMYaUfd4bGLDWWNEJmme3t+GOXYydQ6w9t3Igu3KaDXEnifDAw2YEh
VkMSxyc5gGsVJGJi1ZiVX3hkIL1jEUiRCfaPzo+zbowkz1N8uqbX96Ym3RU9RsStJD6pbedN+uBH
8vhrambBVoVALr8QNOp1D9wMKEpsbMW0tWtExKvyT3K6OLq601vMe4po4Laf0zdlda4eTcoO9c8W
yr4+P/GR5VKMv0b89GwHXStZXBhEdBvtzQqylCcQFx9yn+6yH43PlvHEUaRQGncDrUSuW1xBGsiA
FEdhIQW+luT/cY6/eQlXynGXsE9MmYYTxFkRXm56F4toFjc940oAd+PQ47MrTSuxA0vBmpHojh43
XjcIkortiB+s5AoBlRTwdbhj6+s2SdqkocF4fCGZ/rb8wHxmi3lITz0Sjx51HKYWXH95NvtNwBj9
Ryp3euABkmp5rOGSfUwXncbb/BZb/QCeN78Nvuprn9l2huGTY4kBnMN14VvZMIIe1cDkLO4838CI
F2OO7NzGvQNodKEfMHEjl1j1fs9o5EoO37roCsy1ZpVFgzh9Yniqcf5hwoI2nYW0i5caAW3NUnXb
RHSKfSnuUmd5ksdWQ4CDhQoQJlhjIFeUbneDzpbm1Ad78XGcSDrGxr1+lBux37lk7opnGIugxfIi
eSQIIjKMVf8EiAxDVVVTTBOJ4tnLW4F1N9D2qJqGfTRA25076yQu5FQtZ8SzcuXohVc2jzVQA6+r
tSkEwO2yASPRtYvpxcJqyWihP7hIg0/dDqXrZhHIuPQfUGQlg4v0MMIbAtxnQaqhM+8PJBwimpnd
Mou1CO5hm6siBDwGRFjVb7N81KzZHVUVALQP14/rMh4/U4UfTDSmBThsKuQsKWiCuznow86fi9nr
KWYxMQ5sR7l/XeSGtz+XydlBG6sL7dgYV1R2+2pYsBb9ueyBkofeSZOMTmiZvtQ1+4QkhROS+VTn
IvrgTeM3gJOMdE3RkERxHrpSpdjQ2SwGKI6qv7rD6/iOmd/0gHQcQFcv7HVsGc1aIhcbDWPSJLEC
69e11Gvre7Q+BLHy5sGuRXD5KSBUF21K8DEZ9qeVsUfUHQDOjEe7zT6KSxfs751HXzag7N8OkbsH
SSg3esPuWjfajrXEhzB/XrQHa7gf58G7bjWi4+MuhCyN0dDNOD61tJzYOli2aKhLIIHnFJqwJVR1
BKdnmNV+BhFCU6tP/5MSNmf5lZ2UyZCx26a1jq1kLo2j/9EIeMKgsDbKqOwhg41vx+AzRx1VPpgB
8YAqLR4XF52aeu7U4xlbLk0McXBWfp/uMGHwDm+7sjKb/YJVygRIsM7qC0iYwd9sqD+l2BZEFSId
eGdQVaFezpDQLL+NMbAs0SQJM84rF8Xm7n6hddlodjBeaX6Ki4c6TLy5w9MxYVJWl/dDYe9pJwS/
Yw/4NamcO4hiqqgdG1Jso8m3FeLYauEPxr5UYhcwoFoOwuNKD+R6byV0T+LddWPfmLKDe0A+zbDj
EJ3y4elA8yHVDRxr1D3PaY210Pk4YiK8AWaLbH2YBtuph5tS+HZuhQBruZzBdKjgjsDMgxu078O6
CYh5sOV4f127TZtZKcfZzIiFpWRKMRzUVnfJBEDLd8wDnR8fZzRm2uXlYkIN+PRDUwBsbtYFEM6i
k+IshBSVHjbs9Vet+1TtP6bpt2WYP/xvJ8W9EgvQhV7H+cbxewhQqykXcrsyv3lh6auPwT0OxYSZ
RErwMdgm+XRQnPAw39vBcjvuRUjpgiPjAyYAObaYz4Io3aBOlT5R+qi1gsLa9kP+pg/f8pgQwJJG
edFn8ErM9KElgDF/5Zgfxnt6tGP/+icSCmSuZOVjp2zK1TKGwAbsy8RHKOimrvooBV1ge3MgkCb4
XAb3ZgzIvdM5/1va6+cyTvrxTz7XxgLD2S0yeGcwKCgM2y/zicDoS4HNeACEgm+csNLkU7LHbDj1
Iy/6LNCR3c4rJskveMatonUdGzFm2+qt8bWFUOs07hbfsj5oPTANMNuMw01E1A4bfdxzjTm/Qdoa
SxlsHpQhIRb9njGzWC/qzqonfcocO6h3wCrz9NgTKL354qzslvMngJZTJ5W9OGxsPI5fxsYZ/jwQ
xTKMjSuisfGt7GXl6V8wvldmm1KE9kmJj2tpX5asecA4sgYA7LTzrPoDnRWBz9+owJ0fLe9nKjtG
hfPlXv7Hz6i35eGPDFdwlvygax/FyjS00I19RoArOn2QB4A2xAy+BiS6d600nWnH46DmtBuA5g/t
AG+dPpu7OtAOnV+nzy8g7LteENdte1INpRxkYcA74YLhdsSkOv4FY9520NSGU6p+D0oGgUmKpHCe
jaiJrmVMqc4bMBuNuixQ47CpASzbZT97pTfuZ7KfRe3V7ev/phzn4sJ8KhHfM7F17w1WBPqY3ons
v1q6u67g9hWwZDDVqbpxgSK9jFq0GMxMuqxwDCnepd2um38MA3F6tEu6pRSd6Kb3xi6KBnoA7XKI
OLKkOJ/YzBlbSJ3gTac9e2zDG/Fju33h3mTxdbgZ41j2YkDW/9PDvhLFmaNMNdJkGkRlaurOSgRs
/g96Ifha284Z/X7UT03G08F5yGG2lxaYgbjVYBYHvLgy1k7UteCDKh2V7O3ld92YXqP90KvGJZHs
hXHkyTbmUyLTBVtpZ/26bj//5YjffhEXnmHdu10GoMPjgoz+BPwdFjvVBwufU1S93aq6ABQKrKFY
JgQoHl++xaZ0mE4Kxs+0ANinxGerxXUcMP5QwJsE9NgLq9Ub1roWyVtQJxmVnPZQ79Va30LDAm0U
wVFu+JozWZwJjbUyN2kJE4IDzV/Uk4CW4DYRSI8YCvEUyHurAWvlO67kmWDOyTVZMlDU3NhbMXmv
31C91Y//H9+QBx6nRTSFzQJZL0hR9IHFisodi6YKcv9C1iEYO2VXgoukzpTjIrh4zJVxUvAFc/KN
Jt965YupDc44ALdTEV1PkbWwL7wKKGKZJoXaQhZTDkinQG30GAWndpIOVDS8KzIX9oashAE2ox9o
CWGR9qiWn1UN/Zp/3acEjhhDhgTMCEMa4Z4h1OGJ3jN3wxCq2Tr9uJOCJmgFlr+RDJ+J4T5R0ofp
bLFPNNiSG46f41BUnNt45s4kcB/GkqlaDAsk1PK9BCTNMhy9VNadhDxK6g0In3zBXWZX5sLqVifH
fZxiqEHvMv99cuYeSEjuaB8nF/2YXRZIot3ALTeMLh7mL0HdBNw8/mEo9XocU4KOMsvA/mVOtGXl
6P2AIBQuGLAjXBibReakzNr4nld1U6+VLL6qWlqlgQoAZDWT9WXQ4w/loN1ix+SpSrrTZKg3cTof
FSP/VutAuIvD5T1Xev0DOKcMPPy4mMGBA9/I3rfMY+FKfWiOf/C+bRmNDTIGdPLAanExPD6pprZk
OuopFYOnmQBWPE72IYuGG4VOf5laa7lx0zeuPIPtVqvvMPh6qiLg3gmMd/sDv/0OznhVu7LLJDz7
wMtd/Ud5CvtT/D1Zq8wFNLj5fU4slDaJHp6UofCtSvaSqfy50FlQrdrodzNyiDe1uFCFtICbt1m5
SrmfQJ7gMpcWAolRpa78ZfZYo/QdPcszkdxVmaLQAjobMtoyq7GGOhyKpQdFclyLmJi3ChXEVhQT
nUsdrB78+Ho2jSZmqSCJIduCxyfznNI1AACE5weAUNg99HLBgV4S8zD4gpVMzm+D6VwGixtk9kX/
MTN0L58K3yjDXTRoXpF0B2mpPiC6APhs+jAsxI8IuSWl8iWx1M+aPH2sungXZfXdoIcu/sbNksRH
Uy5vrGHemS3AmxcqGHPeejTXP5l7CEaT1l3PbCA0dm1ReJbkRXPqvecCrQ6Gu0BSqMs2qWHV/z7v
2ECfZR+BEbeCevhyvjmtJSKREAsuTNZY3WiYQAOJgwV0jwljmDIoxNCMLPe5LnAT20f5Jph5s1X8
UYA3KAZjCKonxp1s3XaTb+bfrx8kux4X3mGlGxd/KAD5iqcYuknoxk9j6eUofVFDusnolzq/N6yf
Ff15XeT2i7OSyRl1MhZzvLDd7teERnGmmz9NaNifuqYeZ4xLFHaVESOf0Ql19Pom7IPrymzFvmvb
4OywKKKiAisc9tSx76H5+nwYips+ekhqwSbL9oeyDBWTXZjQ4DMzYsVjlyDrBajJc2WZ2DSpnboG
IYQZu2l7N4WnSNQX2Da/f0TymVkBWP6oZ5vjST86cwEadv0U6qJZjc2cE+AR/9GMXwwGza0hDwwQ
gVE3Kl7r5inmgFtPCvKfqZcF4a/rn0ykFnerVKNslVnHSTZw4iH5MoCbMkaycl3KpuURxo6sm9g6
5sNF2VrsZjBheZVGHFr81dS76wK2WgJ4Hd4kcI9tqw0d6+m9pkLy5A778ucEKiYUK7ogCaj0P2rE
vbSUxpkRzZDXmPf6GDuDsCa37Wn/UeliYLmR5+QVl0oLADPmFvdmhzdWcqvZey1BWPvYmx3JEGSw
2za4EszFoGlhhHbJFicZfjwEe7DB9MUGl2/MBtv3TAHg6zHOYOB+awgpzn07ssJ2zFjvdawabxmK
22j6NVXjCEZIZd+m0h5ojK4VVY80sXM/UhAcgrBVYELytpVatgbSKRmbcJz7z+q0NJIFd68xMKWH
BfrfVR/taUUc1PSALdcfw2y8qcwqO7Tq8CXRwn04GfdlTj+1rf1otdKXJssVpxiS26Zrd9jYOmJ0
OQZ14Axug+ohD82d1hcP6mK7c9o91pFEHQoEZ4x1ohYytboz1FLrmtR6HmzLByuNr4NEcyk1zwS2
LWBuiwd9IcdmBD1Mld9Pc/pQV9UduFVVZ7HD5NQa2qckUr9jAvOkJ+TXMkefTDU92lp2CFv95zT3
j3mafgCMzCe1rhfHrMLBAe/chzLJPtOqO4TEBGuL7OZZ+gsEkX6FuoU95dSNlCpQC6vw7NEYQawc
lz7pCRp9UfoVA46yM1nmQ1XVThORnRlWN4nS30yNdG/n3b0MPi8jbUF6lH2Pckq9xqg/RSDfceol
SoHAZX7Lp1E/yFF+sufwt1WkGSOPNL2kzgIKOpisROaRZPju5QJKgxZzcgNa5y6QFO5niS5eVFUi
JLzNdIFxosgqzIKYnF0ug56OlBV0wZE2OkOjPWV9sy9k45425jtmAYm9Esa9nvmgdu2YI4cvO+CY
zuZEnEyzAnVZRBnX5ju9ksRlQUNa5KHVmchMKpo4ZnEytK9gdHLjXMKGSyTaihCdIuebu5ZmKB6x
4oR+kwyLNyaDEy4gWTPf5ZVXinFeGcCkSjwZkCRVYDald10vCNc2Aw+Qiun/R9p19kiO49BfZEDO
9lenSp2muyftF2PCjpOcs3/9PdWGcqs8pbnZw97dAg0UTYmkKOrxkeE1r8fEVxFV1ZB1napa6mfm
J1BSurp6X/Wdp/aHosu8VFjl2yom2SuZ3BEdW3MbWjVk6s7oNy1mYqE3yJADnG+hE7kVkm9MCfvO
7pO9Y/i3o6JIYS4mWrk2yDVF4044px+S8SiTXQ+0dPp5NDHcoj5R4emzWQ1YqcslxO04t0DDQOI/
1WFWAfkP1eH10nL+3Ut9jod9LC17AS7/6j8lL6y8j7d2hj5LReCPzTNmpR3n5NKQt1XLtMul8BmI
5s/mUImqj5v+hre1f84xbgW7PiuzbsCVIo6fbWUKwnQIUHB15PjDbxjHShC3fIkJlNjAMD8m+BwV
sBppuenG6TsQEZDcBgvqfSVK9DZDFyiHTRQdNWJdAdBNkhZGxa4YDZrkgEss6iDs3zfSjC5sQTl6
O6lcCeM8Lx0T7JeG5Lj1m0OrHKIjvN50B1/x9PhFOpDfQNKwvuF/teO8rU3MRKpqLCh7RbdbUMpa
Xtkf1J3qWvv0GFfvb2/g1gPfG4GcqYyynOl2BA2r5sDGO6B3wI81EEQO0DLG3JzcX9zZa47zaSaC
0LKdZ6605cyn10Y5bkfsJWsmwPWDYT/lBwwq8jB081cqSJuOsRLIOV+fz2XYMdo+NGd9bEHJ5Q5l
1GE+M9jFI2GvxKarr6Rxp6wZDf2SsascBsA5sav0eHqS3Kj7e8gne14zMoHJsiW7uuKvZHJHrWbX
GMKEUXO7pX0nhabLyH26Xvv/iUBQBFqJ4c7ZvumtZigghlX/7CDxc1danG9oOdmTvSzCCAmUOiM3
V5Ufi2pFQyVs20QfMbPeWE6JLtBIYBnnKs1KRJmFPUZDwg9KUjqTPfgYauVFGAepJIKKoMjqz0Fn
JSptGMcTYTduL9y1BFbPXiSZ1RvodHQL1xTc50TLxwUVCaWSYWEIK6WJMaNrhxTTMZUXQSRhv3LD
8s7V8JVaUY7Rfhm7ELPQBTg6w3H9qxZ7aBWVg7dPAh2QDjxf2HiJentnTEyjVCOZ5eYz6DcqzSmM
17n8UDV3g4hXeNuT/xXFg5uiltpSZEM3XMgCkyrOXKqeYP020x71IoO7dGuDWlSNBhmMOG0BpSgC
BStgNMf4aBQCadsmcRHGHWxaNCiEGrjh19ZTPL/M8g/MNhfcp0WLxpldI1s1Gl6xP3myl6evNeaE
3l4ykRLsA1YW15dGgumyEFCQ8EQy00/z7jg1dHdbzE8c9rJY7DtWcswUwPAKtna2bCAUGSDTukPf
kbfk+wwkUiKH/UnecZHInVN5HpaYnfq3xOk7I9HrImdyUQQMit6z/P+oIXdSydJYFstfgIzzY87l
IP7FkLRd9V5ZO3dO0QnzYXNGk/XP+zFL8n8Nmrgd2i+LycWJaJErtMdBVGXvp+mBsAGMFuYB66IH
iq0OAlzgFcNiHYM6ECxvDSUa1Zqm7FqdG8DLxqFj05nuwI3ZG3rhNMpwAOMTKrrN+LkbRGa66W4r
4ZzN6BMpbH3CVabSfKvNnaowBP62GXBXl2vOoVtkTnMxQsKi1oeWTDYKPfU7eySHVCqPczHMIrvc
1ulSfuE8nLREqszOxtuIPqQuiaLHxLTvZFk+LD3yjZL2qWOH2btFN0/mXBziofWlufLncTKdpB5E
RzcLi1dn3OryxvkJpVGdlzIub+y6CNxd5LNBnogDC1hrC1fE0bGt/qXYwDnJSBW96GrYEzW/NHHQ
5KLpbqLLPecakpbXEkZCs6L5cJBPzX4OVJ+cRPGF2f2NZePpB1RptKqsgphx2rdL5LbSu7n9/3me
kZJe9oanG1jmtGu0DELqCJN46cPYtJ4gTG4e0SsRzDxWBwGViixUS2z/0ukLRggl4JyM7N4hGDsS
h5KnRcAHWvR5IN2XMjGPk6qJSmnbhxEG2mM4pgo6FcJtmd1gOqea4eRu/dnvXofvLH20vs+BDCiD
F/siRMF2ULsI5JNvORss2rGziGGy+t2wt+/jfYrJKvX+d5ZXNzRGDwDQ5Xki1Hp5lRGZ3ozz/C/o
yz8vob8PfVnJ4lyrlRrb1tgEI5atshN2OM3f0d4WdLtRTFP7k127qMbtGq6a/UQYCpHt2hktwcAS
4D1wG/JLOb+1GaouClrcCJehVdWm1BA76jL6WBdNADLl46KWe7MmQZmMmAKvPjN3GcBxTNV4r3Za
4QAPdAL03StV8l3uplMP/vxEG9x4SkDYg91xixBjg2iPCVyzrrkjxpFLFHRZJW7RkuRj9rynzJqf
0/B5GZNAz/unaZnciIAmQCpcox+PiNoOafJXFP8dCQ8cuNy5E6J5pTTvlrzD0MzsSZ2m2lFb4PJA
e34ojPo1ktpPaVocaT09FoPxoHfLp05vHJnWH5Saem06ebKl7ReTHtVC8SR07akYSE9rxddm+TBq
NDDk51Rug3CpPseK4RgJhpXWMZ5rjFc5iZ0hXp6nwgDEST5qdfsHCFrea71Ze8SyfRJWorxStEVc
xi+RsYiXHluUHrrDUh9rVAdY8THEU/avtJ+IrPBsMysHa21V7kyC6vhVvQVpHh72XNEVbTvNW1kh
lzI0KiGYpgWJRG19JTe8ugTdUwmLa5HJLu0nacqPUZg/q2nmVRKYIgUxRbTGXAaBIxOvSwzqyfDU
eX6sgnyXuM2ISRR0RjOFqIK3edQBk8BcXbsmgDL6WGmKBI4uAwQfWhZQmIaLUdXPAr02j6KVHC7b
k+zRHgrGQcnIvZunIuj2Y9AfjFMhnje9mfetZHFZT9PXEl1GrCGLy8N3+omysVc+GyOT6a52xooD
8iUdfguAD5yRqRoKQIro3nh74GbjGPcxmPJ2aoZhAVV0MlBWkNzOaeZH4nXNL7B7bm7gSiQzqJWP
NCNVKxBmoL4sz9/KXvk49HRXTqoAyyYSwzlG3JMuSQ1oNs3hAT0FlpJ5naq6AjNhP3OVea204cyf
mmmYWCpCTOOxUQt/o0kmtz78BzTJSh5Te7V6OngqhoS9bhRl5ZjDMcKcuW463NZqMy1eCeFsv6Jl
acgUR9dMT4sCwI8d+bclbMetlQjO5PuhD3s1hB6/A6wX6cPlIsXUZFLZgJium/+0R7gylQXWtikB
s64A8iVouuJ5x4ymSYuwANffXC14p3mfJgIB2xWLiwQ+xbdJEdkLimRnZugyAiuQdZi/s+bNc0Il
4mXcdB+EBWLJKJUq52eNlZ3RJY5rLYW42ByPRBnfA1jyImWaQK3tdbuI4XZGJZ0+Y4RzvItw0VS6
T5L28juGtlKESwzjtkaWUSZgYZzRd6Mbeb2faXdqR2svmc2xyMlOMpPWyUl+ilT1iMbxb7c/gelw
FSIuX3CeXLdaSrUL5WqSsJTVPHzvi1B36yENgEJfnJ6CJcAo+8dqygQvXYKV5bspSWzbScbIGLPl
vWqCal7UZLRtISZhpRjVBjfR20iU16VRKCkFt193H5avYOsMa4F1iERwcagbMJ52kmAdJBydyjac
kX6xG1sQw7dX6qIIF4oiW8tShYBS0rRNVyN4eBQxSor04KzcqBsVcAnokceHqp0PU/Wc5aJaxnby
icvpPxvCWXqeZKHVmhnY3wBsVACOAkmAwhp2lwDDMsEeX3m3DVskke/lGLRZn8IIEtkdr21cliQh
YenAVi8lbur3e1URbNZP4uC/WvKUOU0pN2aVYLdYFT87TfuKGi4b+174IRBKwSiEvDAru/JfC62t
jDb2mlUPEymq3p5wGlrT/dDeKdVdB4ovG+9+t5eT7c8tOcxOV3EiNushnIGB3S0FZhU2YaCZZHIK
SQs0hQakiV/ikBQO0iVB1W3TAVYKcp7caFM9Uo0Jntg0oz8XafRvqyaSwDmy2thRXLM005TQ4CKN
D0UI1W7L2LaMlRqcH3dqRWipYJ+0XXOY79lTMENxFs/gYxPy7bIfu94stFgrxASikjf9NkzyuZ+x
ZnYeP5pt5dIk0xwak6ewMJ/EIWTbCC/yuES9juxIJzHCeUiIm2o7ywa6qywOlf1BsIyqQDMuP1dV
QOkJQbD6t5/zH7oI9HMywnNFcFJtEEiisAiQ+T9ryb5oZfhJX8vI1LFxeu3Nz9bOxHN39r6r/PFz
8WP4UYLTNMdNMnyQ7oTA2M3QvJLNOR2p0WZHS6wr0JbuoKqOPdwNo4h5+gwqv2UunIvVstkY1Qgx
tR4+LKR5TKNpcnR9eG6b9rPaTaNDIsy8ScfUH9vaW2I5c2IJCE3gPo/R1O5ync5OprR71bA8Kcuf
h4g+NZnlG/Wwa6nxTdWzO1WPT7GWfWzD9Lnou8dKjmNHadClOINBMpG827YiMkrOrdNyTlM8McW7
kFJXzu3PkRz6JGr2Y1kL4r5IFOfcSqaVStJDVELz3ZigiJ4/5gZ1TbCd3lZq+1SziWkhlthoB+RO
66Q2QgJuvhg3fznA0ARfbV4Mj/EAtuCq2lG3Dn8nz1lJ5E5uq5StMA+Ro2rFS1MtXpU17ii/F+jF
HPfKBi9SeKYiM0wx3F2BXgxSYrhp0EqARXt4kWA1UrIPiUjiZihZSeSCVmyWapqH55UMdzEkyuAD
Z+OJCXrzmuoO9bBif1vLzbi8EslFryGsotwsITKKXg3auxnQR0pSOEX7wVjaw21hm8ED75GKRhRV
1vjZQDGy4i60sG922x97M3yVGgoCIdP/b2I4N5vx8BdTlmlXau2aaQfAeOtUkYh/ZWOENuLwSh3O
x8wi1JRqQTrXtdYh1BpX7UD61Od+ShGYy8zNjNq3tOJrg8zcz6oe+PFce5fMuj8r4xdN6r+Sqn4B
vS3IsJbGoSTG/wyhCPew3fe5+lDOQ0dSL4Y5YZOB5veqYceMeXI6pyhOZ2s+kr2QOGIzhVnJ5HxU
rZqRdDPyTkuaT8lS7WgTCg5CgQi+ASrtMMBtVGBOEdnPafIyKPrzbUsSSeAcMkk6RdNzSJDzZj+p
lWMYIiva9gk2dtEGRz+GL709zMmQ9IrGjLUwvhBjdpT4TsZ7xG09tjt3MKj3HylM0VXKQIw4BrwA
UliSEku7Fm90fxdLz1QlJ/KHhvEOB2G9XaQe+/tKsDmOYFWwmI8AWzZ8H57OfJorTCW41wXoss2j
b6Ur5/4W4Mx9a8LaQdePEaSOhkkjwylVROiKbeO4rCnn/nbUowW/xZou1ezPOusUEcGZt6PzRQTn
uLrZ47lgxOpF0X3SJY66PMlNdFLaxWt00fV0Qx+8fmi6KtuaZuCB9e1WddVizSQG6XpRpF4P+JpG
/v+dgQTTZug4C6263IopSVrRiGFBSyDWbBMMNv0fuvG56cZAYO9XJ6mMi70hgwEIF1CU6zlJvUIx
srIgJNB2faY4C3n6i76j9fQhAk4q98Tz05Sr3eKEcrulRLTv7ApC00P8BD6i9DV/kOegz/bh/RJE
e3U/3REK4G3qZTvz3u6eVcudFSeMfLwVKg4DGIs8n23amySG+yZuU1vsN+lnfJNuG8Fszp5GJ2eQ
P6cUvdJh57R16iuDJsg+r+PNW7H8YEowPBqDXUNsPzsJ+JgOGjgRQ49+XHadr87OQtEnwjCYIn2F
kvmQ3RWmJNOzZD9RX7P6O/EZM3vnpJgI2ABavTMkCjKhxk0C0XgSRWB3GpdOaQVNE9JAeoP2bE9t
vKjwzcfmDk/6iTNhhsGB1Xy0x9qTZ7++C8PHfDrJvuIkgSXaAybrxtZr7FtXoVcZjEJvmTkOwfhB
BW0HdtvLnlh/zi+MmWTreiXNxOBHy5RNeDe37iW4EIy2WrDjx+Kg3i0n+YFNdpLvxZwSVwGeGZfJ
HjMNNrWER5xMlpWOWQEUWyLrQa6e1OklU7uTogly46uz660cHmhiFLNZpRpDy+Wps4B3WFKU18IS
pmebRnPRh4d6N3GlxbMEOaj+TYgTUugwqqGOuGOgBRgZKJ4YchXroRr2Cm3dQLDgH+5YTudsIlop
kyAcTLe1n3OQsd4OwVuLt5bAncJJUbVG08L6FCN3k7l3+6U+mCIq1HOOx5vdWgwX6LOlbMwyUUgw
4+b5pQFuoTjcj27qftcLV9rr3/BgsKBpHdw4Lv1R49HkJYy8NnE+D9RpHtD77Yf+f9OcOwbQGVek
04y1NfLvoQxsZ605cyh6Ttg6bNaKc4FdzZO6tjDEMIjJsrPopDpJrB0AjfKqZNyD0VDEFXpNsPLW
ZnjMeW4lUtRZkKjd941jf2OvtzEev/XKXR4md/LLIHoRIfWuq5ScVC6u5HXczChik2D6ZJiejmGa
rBWoyr3lA04Q4ZQBeevAXK0rP0W+HKc8ImxdtZ39CECpZzRwySKIvWQn79TRQ0zbqcfJ73B+CLFt
IulczF66tLRq6SwdQr3onfK5AfPrRwxyaEs32Zk7vJemvuR1ZRASH2OiRHZ1voRfexS4VPAfArIg
7hOqzmrbBn8JagzNs9z6A6PSiYPMNZx5dI1X5XX+RoLIxZnl9fs4cfTDkT4wMl7h3m8FRsyq+fdT
uFsL0JVETiQWpTJH2xlHNNrDjafn/hMJCr/YCQF/2051EciFxVxvowqBGNnSiwFutMSpDlUQB9Up
/F57yqf0C31g4+jsg3Djt8PlRTIXLhVZskYZp10wusUBdZj09bzsno1SpKvv4mckLGCNuB2pfuJc
F6lc9Cwx4VfWWIoA0PuP6LScbDc5lIf+8CvJ0U8CyEUaFxgnA2RJ0gBpQxAl7nxELeIpOya7oXEa
6qQP9pH6dCcsl2/lQWsr4iJllWV2Q1GiD9Dn1jgDGlksrw/mxAmdHBmoiLl2MwdcyeNz3y7OUPtg
i7o80jvUfJD5IYbgXww96ICte8L7m8totxIAmGLPBBmf4ujlU/JUPqXvRNSC18WfcwD9d9X5xKyt
sj6bJ3yO+WJ/67+wVm0LfTz5K/0CcKkrBuhumrJGUAiWbUxs5Bti1bhIqqTCkaxK0l3e2kEBZroB
Vx2B8TJzuQpUKzlcrt3pcmktIEoIyA5zXw3wOw97DPpUiSP55PHMNIhbnv65jR05FY+d3cpCZU1F
0y8mL5s63+3VNwPmNyKE4rYHXoRwQYIDaII7dY7ltXhfrZ8AU02oO/zWKChsKm7ROk4ipHAYEPE2
ty9KeYxTOYTj1uNBrQzHwvugHh8ES7yR1KPECaZZ05J1E0w5b8WA+A/sHMOkICqNPvlSnLGKiFGv
3a4XJNvXzwiMw3olizt3rGQY26I+yyKunjhg1NhrjuFMHxSvcSXxBm6cLm8EcqdLpSj5sowQiLY2
D29JZAGGkFGHDX5hBMOz+Hi/Hjp61hGAA9W0bFDUcdtmKHkdKSrICxn4k9yrQZN42uRiZpMaOuP7
ycmBXlzc7Gn6gjnQFIDNk4XRpEhnBRvLwNac70D3y4dwoVjH5byQB3yItqNP5sk6MLH1k7IXHjHb
JnSRxEXfJFoau0oh6UwfddfCSbNDvC+Ov3D3Z8t3Qys+8qoGSutNCFkM1G4H02kKkn1+ZEhUDTh6
CVN8rEC8rVvH6Ho1+RA7yOU0ZQRy00P7kJmortt4SrccctcqCLDCyLdxe3sjj3NLq9F6rY0gjzG0
6YNjnhBgnQG9mXTfvw73v7C0G0H9jUjOO9t8IFraQiRDasuvEjpOM4dJxUzL4/iCxvz6sRAO2b7u
9XjrMBrnozqa1SW9htjoAT28x/DQB+En3DPE0WAj88bjJQtz6JZDYsnZqdbldrmkOrNTNgsSPNeS
o+fOcsj/qHBmuuw9U34f7/MX0/TLkynqfNra05V8vthA6TDlGAeGPUV5rEybgEiqoBV/48Bcq8jX
GVISUgCJIUI3HgvlaTDQ0mAmid+CU6osdEdLZlGc2ci93ojkLLWYpWkBuZYSkCM8wc3+yIGVZl6Y
Hm1h5nUNkoW1rNeQM9JsLCdbHSGtuGsO2TEOgMv24z09YiaeSDP2W3ysWcviLbOw0lIHPfQ5rjFK
Mht0U3sT3XfgKccUDcf8ncMYYBKCKcsg+gH78NvDuI0xTjAuTBbdRkxm7HfLSTmoRxUDZfXPt8+H
TWNcieJuI006933SGEpAs+fF1L/asyJkWNuKKGt1uLNw0kc1j4azOmiU8cArXB2rypNAD4HG4hkz
t7vek8Z3ohNpq2SEvpLLOnJnX2LLf68j61RgRYwEqLGXuPbr97HkYc6W5sWu7Mita/usAYv6zfvo
JXRHt/RI7UuYbP3ekk79R1Fc38goMYRCU1A91QgQe1ypwxi6wYrlSg3mvjqi1kicMvto5ejlq0fB
2MpNV1nL4hwzikoDcJlSDbra047kno06XAY0oVh78ZRpoTTOMQu9NOikQTNWHB4f/ikOj4/i4vBm
Hmlq6NcDQxo6CfjUWFNSSUuSRg2U3YhRTIkfeujlYvmNgbn1xvMiWsotZ1kL5OwpM+UwLkoIlPZM
udfFmRzrjhW/oZ/wiWFbP11WbUslmOnOt6BM81yX2gRxrOU3tc4zgmzMCFL/Yjkudn3l344GQpGc
sZhF0WpaA5Fm7Bg7vD1+/qsKlyvoF2RPacL8dOvcMFdK8gazoMPNsiCRIWW7Cuh9qt+zuMDyuFh7
EdVfto5GSzFsvEnCAa/uU3isKotyHqCh/AzJxs4y08nVi0daPUetiTfk4ePtRd2yGpgnZBm6biHx
eBvNiyzFS2laYtJoO4AvLfeyXmCYWwF2LYHbtVoz6zoy8ykAdxzYQL9P1HDCXJBTbMUsCwBHxi8g
47/cRslqQvUeLCFBgSnPCsikdeppVmBNs+j427qyWIbMLtwmGP517rzAXHqjwiAiPKSqZb+LkvTV
TqPET8fWaZWHobcPmmyNp4zIjiWLHpS3bhZr4ZyP13M8t7nWoNo+VX5FtENBnzUDIRPl2LgV8Yhs
VcpgZBdduWQUd7NSnowWdUgQ7LFkFC/GpasUuB2OXujgaPzTLNxOcOpvhumVWB7xhlJRVzWVqv6d
rXWKP+zld+wEpKOvCszzOrcHoSkoTfE4jzIu4hlnOp0yZNFC1CWgGLTKiOgHR9/JfnoUnfhXNsoJ
4lI1xYylAvgnvOOZo7fY/YeoN49juJyqWtRFcmUnnCguR8tqdaqMGqI6/btSPrfZewoIbmsfYuzX
7QByfevkZHFJGh5BO7wbwiFi1WV1aobokReMyrF3GAXki6rxVwGLE8f539AmtAJ/6xIMUrTPy4+6
GQtiyfU5w4ngvCwDnXWsKtCIRX5G/ia/oueeJdW5hbkrdfAbj3VnkXiyhiFiaAg/KVIZ0MVgTohf
0hL6Xb54Uq+dCuXj7b3aXruLFC4UF50RxYk9kEBqp9IZNPUhprKoH2IDF84c6iKFc6gsC9tIkUaC
Q5P1Vo474B4+Vy94N8LTp+EsvrIPTWc+9ciCbut3ddSwVQRLMptMhYyEhw5l6GdXGPVRADZlT1Z6
1ntf7YxhEmGuriPjW0k85i/HkATSZXgnkV/GH9VrwQgJD91+QL1lLp3wU+fO+1IAN972tIt6PAX6
hAFAacIq+vpj+moGy0lCIIY4pFw+yJa824u5aSwraZyx1MsyxT3DztAu9kBLsp9RVr4tYmu/dI1N
59GRIesq52g0ASVJAfhUQNpsdmgmPQ3YNSdb1D9vC9rSBSTamFbGsoMrAqJxMiITY4sB1UhC3xif
CTgrb0vYCu5rCVwUzJI6VJfKJJjb9wENHo5VH3Nyr40iPMNmcNJNNtNCRQMLDqy3CZvdLJEqaSDT
xaOrB15KgocUyVXvDZgB2CHFGI2ts2QtkK3tCr+TZnpf6zUEDlmWOVU63c9J8h4OuCNdGgDctru9
klc5MFwLQ/XQuKUS5bonN4uztDJKyMvaxB/T5dS28vMsN5+lJqkcPbRPlVy2/m2hP1nWf6Xyfboo
ogwktSBVx5qC1NT6kuHGlgEyEqBMfhQv63WW81ZPnpeHEr3TekDEcIEibIgehpQpeC6S3elBOsyi
eStCBTl3bsu5nE0KuF02uwx928lA9wAS4xbybvH7R/FJveHdGt69QIcps1omn1hhXtRkZqqK0yau
3Eg7KnnrWYMofbsq7IP/YC2FM88hDmlSaCBR74/Ar9/VGPBl3ZUHAL7Ed162Rm+KbZwspvHKFUzo
GUpGz0AZ9Mn6kgaSa96Pd807cCKLpW043hvNuJCSF1ZTTjNOs8br/SnI6XFCRai9RznoaJvenWU7
IKD9hZfTc5PxLT3Zl630bEaNFE2PnZMfoy/xk3XU3DlytS/NK4NgYFDTboy9eHGS0FGczDMPCHj/
f52RW2zucFD0JasTGR+h7JQff03ObhoUbYF8CIgwaWFXmVsqc1cdNIqgQRPv04F06qgLOEn4hxws
3vBUPMYB/RoGugkIBFh1HCtQTv1JWGpgcfunH6ATwu6dqzVXCynv5NnEMIB3Bna7fmBPVPK74gMb
bgt0uicIeDf9BvK4i/80pXlMKn0JwBHU3dknVnlDB9uvVd62Q4GGHje026gYj/dWOVuNl8SKsbpJ
S90oUly9fmpp7Qh02vbPixguxjWlbjTaDP/UH7NnZjIMLYQZJAzj+wuvlxtnPhz0Io47imlsNZWJ
RDBI76THGfy+1kEP/g6qSGdqV/7Rdz5Qvt1O5B2iBeWiXhhnZNFqZPJm9kcV3c3pnUlFkZX9xrVF
XtTjop1GQwx4Bz1XgNmMj92TvI/udd9wGOhqAN+mGLkuWk8u4C3IqhNMKcDDvpLd633xqFjkbs7I
rqCygNZ4O7ayLEOWMbWavynUOlodQxkwYbMsHlRpOhb18kSzaJ8R4wWnpCA73F7Kf8Xx1wWpz6ay
NJF/WijnW8roFIu6Fxj/tklcZHA+ZiR9GnYlVEKX8ewYoL87thO4wlw2LVQLlAyc5RjO7VRCgJxI
O87t6kouonmAZJW8zFYGHNGX27ptB+eLapyjTaopadogAXyZabD42pEwe9e00M/1tSdf+/lUSdS/
LXLbFi8iOQerplxT+gg7lg3kbuyUO0XLT7id3NNhFL5Bbcf+izDO0wozzscBjeK4Mato8Vz2Selq
B33Hplg07yXVEZJOsNPk2rcvEjlXU9uxsBYV1xVW9FJPwx6DoUD/kB5FXCDXjRDsGFcRJkHJiFON
b7bJFooG1h7GMbo2Gkc/NHdycu49QaHNHX4keD/0Udi7F1XbzlQ3VyquBHP5Qz/K1UhZ70143yie
/TjOTvHKml5iTznkpWM9Tj/mfqf66Hn4/zk33yrNZRNJLKVhBoaeIGwyv0mWIAT67raBbjrdv+oB
N/j2SNVIlqhUYdFZKbzaHhytTARBcuMmtto6mU8RJGXsKyOED+iZ5BVG7HYS2tiKL5qdeyHt/IUm
7n9Tioskkt7o7aTCWGisOaBOcJbl3W0JW0WUN0pxsUQJMeypXCAiPgBL5heoV+Zu+83elYF9UAVx
/xr1+Mb68T7xdpfkjlhtbWlQ6A735Xsa2P7yoN4PPmo2DvkautHH2/qJzIILJZIhAcNb2CSw5a/h
9DRHIizF5sm5sjsucpCp0GWJwigwzMufotIZIzZoB0VSYMBlKsKBb55qK3HcVaQeVSCaJOgTt/rD
YDQ/rE7/HFeg17y9bqpo4bhwschJ2rS5jXtkO94NmnRfhXfoinVS8BXK+RdQlDjV3KGP+1lSv8To
NKDvlOqDFpeekVZORVPPjGa/rPFcJ3d7XUEEz5QPlml7VvVoK499GH7UtfnjEpGHDK8NWUSdvszR
CIeW3rFy1EETqLR15X9j6lwUUrrUajq8bcAWHEwHa1CmZNGPfk2QFnesDitCT24e1Jfd4tFD1hgi
rypxkDWpdD/Hdu40eT47UxWOfmuS2AWd+odJzQ+LMs3e7R0UbOC53rK6QMWzaRQj2NoDDE5xU+Cc
w3kRhKfrroy37nwOLisZiOJoSaDQL73rfbD37w08f4WuMu2Uz+Po/MnmEqjoCDAPdb3rRrebBCFZ
tKfnv6++QFpGTU4XBJToYfySnW9tlQ/viHATT37hkiNwd356RQ7Y2xThXA/yWHN74JpDpXbixfBk
6ouaJkU7yMWuZapRpgW9R5BE1B3nF6mxBC6xmdWt7JMLXqFeWSWNEbyqXnWz4lEmz/n8IjeiMRJb
xb21652Tk9U2jUpNyoYibK1wLefbNQWuRZTqXEP9ObPkYtecRUSeVag1uuy5KnZHIOo+JsdUdjM3
P1gBbsFPSM+R6oDo5dl8SgAqehKVMASh+uw8K52joelHY4Jz6PodGChoM/jtKLr4ik5UnpZP6zEN
UbGYm7vWrjvIIRDa+a72+sQpWSdF4rVfRZr9JInFOBVM9Vatqz5FSuoyN0pdxd0KjMTf2YTn9kHd
yyV6OLrYZagXOh3EKKLtJb3I5e217bp8YN2sjfo0Tw9NDf6Al9thc1uEJaOGiulaV31W6VxoRFqQ
R9pDDV4QVKIRtWdtd1vKtmtfpLC/r2wjNaQa5yqeVDUT3RGh7Sf270XGiwguegBVE2mJiWfH0dWO
0ieGof+mOd0H6cjamoX1s+3AeBHHbU1t9n1eTIYajEDpBX91SRmvOUMjm66a7lmhMsbIMCdOPXt/
ezV/El4uwrmsSBpACS/neARXBsDmVsU7ijFTQlVZSnx1k9I0IL1sS1evW0xsqteAfbKeamvHppGF
hzDoAQBhPdy/APJmlYob8vgOz3ahXd5FyJF+pzSpbZ4JF+1Mrm4yKW2c9Za2BKU0FJhMovix2flZ
kh/Mbm8v6V5qUm9GuDT7QKfJnkj0Je9xAwqDjvi9njmqcp/1uFB2QW2Y/oJrSwMAxKTortw82NN4
l+EX4uprEX5cmt7JwQw4fyZZEWTya2X8KFvqFBhh0dmpm5DIoWrp0Oi9tOQ+HXJHwouoVoOgERzP
NfFuW9Km96+U5y5cmllafzXT5pCE0QxumN0V4+fbQrbD50oKd+cC/12bjayXs/lUNJ4ayN5yoHg8
ST9G4Myf0THkKl4FZmlXeb4tetNLV5K5uNPMY6rTGi/MUWfstBa09xWq6V0HSlJMQ4kHQX6x7Zgr
eVwQCiOQneUtTHd17mOOAO5/v+CYm5argyFFtjFAHPQib4Nqq4H+FFEAP640jiJhvnCvubL2Go4/
bq/idi1lJYlbxtQEEWRB4CPzjgEv5Vf6if0/4zq3PAU0pQeV9ZiJU5vt6/pKMreget+CcTqDjv9A
0Oo/M6AeGLaouNcF13XRgrK/r04pjSpaqGOESdDqlhOTl8GaPHvuHGobAkmbpRUgLm3bwlSPK3Qw
0DFRN1mo39uR5HQkcwbpw6DuixT19eyRtIINZPtzFVFX4vgEkQGaOgPiwnFxahlsbpFAIZEE++3S
VRkoBXWVSegaz1b/yMdG5FubNcuLEvzkjmRu4kJlShjK5PbjR0t7SetPfRRkkoza4kdSlt6c/45e
pgKQCjodgR7hfCztaN9WFVLruYv8ZZAPyf9Iu64du2Fr+0UC1Mur6mnT+7wILmNJVO/l6+/iONcj
c5RD20GAAMkA3ofUbtxlLbX3z1vXdrt1JYOxrq5QzDpLkeUZEVATwIdlp7dTaBtA6qkvtFvpFqt5
l1Vrqz0oMLDHOTyKrrjjDdZthoLVr2AsLclD0ew1vCyBDOnlcJXthPnShsdZuWljKzGMjVWG0kUF
vVBNndyyK9wGcVI0AY+hcqe0NpVyJYtJkzLUjRotxYtk8OG6HiVMB8Su7up35V5zqld+vs47HGNn
RiVWphwj0PXLw4RKd+ZJaZDzkmnel2JsTcsGo25EXKGZKho4UUZPrxbNnlBzOK+ZnPtj31o1KqVD
FqPvkpSPuhC7lcIru21XVD4+0bttrFwuoMVAIkkbcdYdKNaBLba8aFc/x0i7XZMDJ0WP3CFGdwLY
obtJsK3782fcjjCrX8CkQGTWAexKF6hF5G37NhDAYSg86DblFATDBW+IbzOZXoljHEo2ytpkJTAz
OQhvimuKgIdF7efsWJ5AH3XAkP/583GURWaciwaW6lZqoCxGOthxGPmzLrlk5JTVeVIY52FkaUUs
Wu+QjF0nGE4VP/dYJ/7fjsK4DtRSJ0U20bQqtdJOzewgxaFv6Rw4R95RGKeBAbe6HShiEGrPlyVQ
epXRcOb8+fxZtiZIVcnALCLwozb2Z9KOgAcq7DFwsjPuBld41nbRYbCrnXlnBOJJx0QR7yG3fbIP
kYymY2QAfFbAw/TF+YroixO1V1HOa5xuJ/urgzEKboLsYsArnzYzuxN5Tj1i2uF36wuA/L5ZeIt3
b6VoN4LNw3jcPJ1Jod6BX6mhqf97BrIQPZRSAsMaQkAThpnbTOFtL/OmIuglfUqlVmIYF1/3pjTU
WNz15/dV0vqVQmiUp3HfBKD14mQf285pJY1x9UIrloQkKImqQbIDFRZxc6d8NjHrWdaYCkKJjaOW
28fTZQlwhXS5i97yyh8nuSpoKua/EDLNAMP8gXKr3qcnitM/7mbROS9uM8AAOeL/pTEWHUVZi2F3
eP9MVH1M9ttNGnNEbKvFhwhGLXpEsGygQ9NZ/SK1R6mK7bHk1J7oN/+sEx8yGJ0QpHguOhN5Broe
eRTaYWFdNOhA1PPb1JbHaP56/trobz4nj9GKfNRUcLPh2vqlCyYRxd70hOINsJnyXd2knBvcdlUf
X4kFzZcivZ8mjcboFBB+/Q1xpydrdoW37sfkVbfLGxSf2CNvJo+jHCxlRBGB9QWzA0hI5+ZBXZSr
XJA50ZijHBbjEY0x1rquhLYbxUuuYK6EPFUF7xz/xYh/qQc7CAuNUJqGoqRQpsiqdmkXeMo9UOEC
TCnElhrHiOnnP6MeFhPyVVWZl1FDSddIRg+0f+J4QcxLw8Bik+UR+U2Vbs/r46ZAuvKOxRUEtE9J
HIVdH2jTmZbHlSPan1igyg5cDKHNwqCFPX1FAwoEdi9/d059mCbDHMbvXZXfZhb/pLry/rT7dI0f
0li17wai9RrVv/At2y9u9i09pMB8w7bpO+oYf+CXRsZzAplKJHB75zRdkKqBqFU+JNYz+rX+cpvv
i4q29yiJA6+zselJVmdkDCDN86oUYpyxDHtPE7HaOl1PWu1l6Vcz5sDuci+Unn8VW+JhkIWYdmij
H9le9OZXur7butiGozCo/HnCbbW0gHCjgbJMZVc1B2kMa6uE6xcPYVD4GKcNhIDf9N6+ww8xrPcX
okwHRSaqm22lOfmMplQNE2+knSgVRxOv6PPWtv1mAk73/5+LMYPcFI1MSGButdTNV4WRm04u9LWj
jYXsgQSO7DWF6F48GbeYMHhULJLZRl6iKx7VtR2NRAXvaBnta8z/OkToYjuOo0Mp1ODzq7kvvG2t
/vVr2W3OwgSH6Synkm9aopsbFWxoVH4UQuh0i2yDIeV5qFW0TWRtZ5r992wYdlqMZ59cc7zUZhUT
XS6wXqGMoZks7n/f163Y0okwgvTpUXQWN9XspAH0QuRRQgUgQZP+BKf8BzBPW8FsLZvJdIS2B9dz
AtldL51kKX4dOiXnBGqeDCbVyYwSNGkLXrLIDcCzqewaHqb5tgR0CUEmgwk3NpJh0BNU6g00T1vu
FBUQGVP1T2f4kMDErgSuf+lpRM6mp7D7phSpy7GerZgPtr9fZ6B/X3mhMmuwp6XjFUmjMemc5iW5
6Y6dndxjuXMfPdeFnVxxQ9eWFaylMt8/zGazArEvvr9Px84y9KzDUwKYFtXPgSOUP3FOSf89Npas
5TG6oFaDNIQ0JCtXxvO0b66qO+J2x+WWzgJrtV28xoC+4kGH8PSDcYUFJlmJ1kIDJyO0l/Q5TL6c
PxdPAOv62iQsQGYOBUQBuBEzOBNJ+f6/yEBb6ncFKdpxwL4CsvlIA75cpvmTkP1LKPz4PJ/ACctq
lgBPj3cdRbRTndzLKegaxSSS3Un9E6i18wohi0ykn4DyINctFBBE04/ASXCT3lULxwKO66MSAzY3
o0imht0XO8H/3y6U2sbK4opBqSqJIjGawOcCSY6tAgvxvIitUL++T6o3KxGSZmY/wS6xAxKkMeZe
0IaI4kNZy/7UG+icgjy6lf4nZyWLjCspmhhTfSbudG5fY1126qwPzp9rM9avD8b4DTLl2VCE8FYz
cpjcSw66Mz8CvP1rVPnFMUmwAoalz8nJVFtGF+SaS6vE0xvGkaDJ2GJPF4GLzhbVup1dW/5wl3g5
2PvgQ/2I2HpiqzvuoM95jymLjC8JkexTlmMUnzFg44te66jyMQY6Q+Mt3th4fBza85HhE6B7hhK3
kIb4nIYEeF9g5nWRnyPKcT4pRww7JBmSuh5S+pwWdgOa4W0QuxKAYF+6QwbeML/0xx26LrXlnpfL
E8u8LnJRKQosyON0052pXRPlhZsebNb+Vtr6/hJemeGYxM3QNXBrFJ6vbW2AsaSZiwVlr3Vl3wB0
8521OF1QBdw9g/ORQWYbdaqVLFZI8MgefD2o7im+rHGrXmE0cpdh7i1yS+/8fW4+Z2QA/+NpYSKZ
ZJfasnZsQAs7oSyyUw/pEchh9nxN8ZYaW9/xN/Zk6qE/hXSQGigWFqTx/mUssdTCLDfiEnTtRTmA
VGJySTipB6Ptr+VJI441tADyLQMjCr/EHUY1J1Ae6amMuf0mO5KoB8+mmv+I5uhH3ZQYPAY91DQa
mOCemkCrMYER5Txaoe1LAo+LDIplgP+yYGJqXmX9AtpIrJLqWCOFsl8ZKJcW75D3katxlJw6hU93
tBLHRDlNKWsM8EHJCSqJLpJAd2lVWyw10Jqg0jL1FXavOnTNzuvCZvhZiWUiXFQrSTvr8FV9/iaA
kVYIPeD/nSoxKPUfWZ05QsVVv61iCOY+f90sE/K0Xg3ltMB+LPZVmz3FJNcuq9nGU94tuCteVLfO
3St1LivDbvKpqsMukXxBEwpXLHO/xFPAw87IwQTyEuAOYk5NdTPugLwVIINgAwKkx+8SNTOKsyhD
swJj7KeoMdzQinwM3IGtE6TMnED+X9T0lzTWJ2McY2qSGimKfDM7HbqAuWN48xVSJJ94katyekyb
JUH543Tvc0Sr+1y6zCqjETlmJQpoACaAAhexdjACTkTBO7iaW6eyxN6NyBCgKjQD1Vlzk4QfjDbd
5uqHMAZjRQNmVKpIAhT6nkb4xU0MW7JjQMeS8toK/gT6YPPT4gFpWZKxgXKmKQW4a2mHbahuhvpl
TN7MbrQJ4SWFmxFvJYfJIGKwUPSygUA7xQ+6WbgS1tvQkj9v+psjX7IGyklIMoGVxZiGmtXVpJmw
fYq7t2ac4YeAzUq8rGFgCOO6koVQwBhFSsypn5ANAnTvdn4E/G0OMNooSPbJfXHZ3XQBXq+88fJN
FVkJZRxNNMh9I2B8z1cSBS/W3AIoNnB2OC5003OvpDDXOEndAJpkKIW+xK9Cqj8RIUgf8lAhtiqI
90TVeesG2+rxcZlMag2ag2msgSnnZ9iSspX4WDZgdDCHW46CbPrO1cnYuG0shiXSHh4gfXsn2fUX
4R5UDmBKUW1aAUBN8miQQH/6g1HazSR6JZsxAVMo614ooDDCjubQyq4MpMqjUtt9dghDhwenxjss
47bLKCvDckBUwhhs5ubd9NCJ2ADqO2weoyg3u8qEauT5G+Z8SHZMJcxasVJ01IwQ4u8AoHzoRvNg
jLyd8c3Vg5X1sW2OJR/jZc5gCKPTexaWWJODcWnJ+wVl5QztUb30Ji68Gu9wjIMeCzUEyia+IPYV
fxjPybF/KB+AsBZUX5LEpUs/GFLZnb/Q7fD0oTbvCyer8JQoljWAhETya5EiCoe2UICNm2CTKy2c
HvRlaXys8Uxq3XaY3Kp7PC9/M0Do2I81RHCxfgKlzBawRFZ0cU3Xpd5eKt0JidTaY13t9Eq7Oy9s
84JXwpgLxmCrMRdAwUTK2LoKKIVi63JRdfe8lO0wsRLDuO5UXUTBlAAw9ImYjNtI2j4RBoItEXho
JjsJUeSZluUjTtQYmKeaY9sYEjcXv54/0aYUUwaNrgWEW4wR/R6LAKY4ZURLYekYUtQecsHvUl5Q
2L41U8N/LImibTJCom4m4DoldPXg9+D6B3g7mwn1hyy2UdEBtH+Wchzo72Vtv+VWspjHeJTqepcp
0IbiG6BXfenejP3eoYBesaOnAXEpeYec+RI2NQeQTHl/0h/bdmirX8GovljEgxrq+BXCzgzS3bIz
PNDDANuT9kBoNOL4lW2V+fU1dcYGht40DbOlN2zclaI3kOcx9M9r5XYmb8kGutE67fUwMrKIaIm5
AOfqJz4asOQp9LJyQXe0YvwP7lTV+9vg09toJZHJj/Khk41WoshanQCo7CUIu8WZZyt1az1W7DhJ
ANXdGwC+qTWXtKLNOfHmra7k07+vnDWqSaUFnmnpnYahGYDIHh0oMFV5D3Aqt8FOnPik8HgCtkPE
SiqTPS2d2ukCQVsvPhX79Jgc1rUPLsz9pm2upDE5VKVJVheRCbWPHmaie3WiutpykocXIt1MXW9r
ZJcoeWDeci6Xqsu5j8skUCQfJWSHUNmf6iTJv9QptEX5D+D2uArMuLxayCp12VTgd4l8Bab/IHtE
EE0ANNkCn+UncMQmtFJRU/G2N4ags94a7JRF2QCM5s7WqXcv0CW74lzrVoRfy2S0p06Erk8o3B59
cw57QUViGnwDMLSxo5hidK0sGzzerO+mVEkH4zsl/tXZYtQyhMZ/nk/N/FyXSuFM8XSDvO4Uc2e0
tqwSKKgAGMJQjAr8u9+tcslnYEeFseTPivhsWvFtQ5DLpH3ccex/63m2EsQiF5oyWBryCGXBMvSi
7kEWUo6ATVNfS2CClYy9KWNMIYHyvHQgmQAlUrhbsIyghoAT4hFXbgZ9TGsAW1unvMDs3IaUzGFZ
W3Bofw/Tv7k6rSF9AfkopWlmVQL/b0yKieiYpdBUu9KyB9WIMTvRRsullmtPAAEaDtqifTG07Ipo
xqM8Rge5Se+KXDsI6bSbYGp2Ode3fdf6I9gMrsui/iaIumXLFfHbdMicPoxl3kfZckzAAFVRCcaw
rcnWx8QBQ3kYLMNHofXuHLBBZSDvO88QvD+bYNjMFlYS2RpZGYo9GuedDlbC6LL9ogNKpzsaXrIf
foynzIt8gdcl3fL6a4mM4plq3pvEqMBRRddcV+wQf7JFzz2f/LvF5tii74eyk7CKALTzE4pgGLZd
LrHFfqKYg+gg/MP04fp4TKqC3W6hgDykX8pbCQiQuPML5em8p916j69lMMnJEvcTQY0VuKY1CpvT
7BQWODwByKksYPmVOCfaNN21OCYXMaNR7jI4Xl/R982Jbnmabt6DHmbe85cDt1ysoeugMJMxQo8F
rd8/GP4/uNhpBE5jPLppSsmR82CRBuf8FW452LUYJgUYx85IsR8MS1NR+8Zc7xjEgHf4F4NeeyJG
/Xo1VobEnHU89PUDdoiTyKbblYOjHfohoPm/9v38wd5fNGzkX4tkFHDoI60YexHQvuCWlezyNQ+0
SxXbKAl2Uupgfiid6isyuwessKPiYDiCl9wA3/1WsNxuFz9N9nghXiDbXOwFnLCKJ1y3d1Wghg4K
1XXpWq78NXurd0Brs1zAbImYrAlvzdvyWHrKNxE8XdYLb6JxSynWZ2IUXtCXQpEUBKsEhLndwzxh
xfIfbAqzdyLmJjUDJB2M3rWA6kkFUkt+hTm1XChvjRIK2AAEyR+KPraR+zccTPotHVyLZHRQ6uc2
jWNJ9dPCsBdxFwLa77wybOadaxFMwqLhWGOpw9nqFzPaAAZYI//zcAptQh9O3DhPNZpVPx1MZz/B
4T7tGpRZMdSkh7MQsVWMEKa4ZVAc873W+jQF5M1gbWkG5pORjAFj31RYjpAy1easRnPQ78anqg0U
5VlsOZqxWaBfy2C0b1HUuRhByIVxDQqVMF5kpp19TS8qr8WCyHSZvWYBWpCcT7d9kR8nY7yuJsdV
O1p4HcV7+ZDukoPlqK4RqD7lz+VtEW2OpKzPyOTu1th2pRH1kh8q4huipjsR6WJJTScjam2PgGLO
w+qmlqajoeb3Y2GdavSfjay5aWPdrbDTV+S6E9fabsnTH5mEnTTOfWzlDetfyBjo0IWxlUT4CrGu
fzXH5a0tyL4RiOIqYXTQRBPzb3n/vYii+5xY94ps8LaEtt5U61/A2OuYFqa1DLgjiuhYHhL8dwtc
Ryz0Us+Kb1N4JHIWT9+NO54H3PIVuqyLGDeVZXgpZn5tyku1qjKkFUN+UlB7B5U2R+E2LWklgcnL
QtSNRjmHJU3FC4rvFxOaKELyeP4rbgkxMOsgYnIbxT+WALxui76tAWyEeZUIMKYn8MEYMs9et+4K
PUiTMlaA0O4TxKEYVupASh0NNeQsrrSzIrs4RntwsIKlSziFt7xBlU2JGh2gBX6/arAzY/IAhGS5
x9eZ8yCRI2fKeA/CLQIOFWwKv0SwBtqPkVJXUL7+sADDWroXX2XMXmAfE6CwThTEmk/rQp3xJ06d
2hbr1NfCGdsbMS6TFEat+2HlAEP7m+InGI2hpPHh4FgX6nN5Hx9Tdzxye+q8m2VsLu7TMqtLfMvG
pcfOd+8M0zvLo1A1w011wfuUm55wfVYmZCrSglnXOdVRxRg9bOxbT/VDGmjecqgACnTo91XQH5eX
2iNByu/LbhqIpmumga1XRWThP/SqCpVKhiYtKvizU/PBMqNLReRFl+1r/RBD/74qLy4RegltBzuc
isEJa3AVGryRON5J6N9XIkrFqBWlQc62hHh7xepbbjbBYjT/9mheXRljGa0VZZNIk0OyB80DiMJA
naEVrmpLKGaYR0B4F5w3LO/2GHMYyjGKAGOP6kwmO3p3b/w9Wxb490DGaWEuTLJUYOz+fnmAs8vS
uJeTgOyHU4kN0QHMlYuTX2dcBqvPOSKVpSggPzMtRcGr63dZ4MqswT+WkQAr0XR8HmhGmR9jAZak
O9FdLv6Bxf13iWx1q7aKuSnClARSiwSj7Jxae9RE7pIK/fC/eS1GDBPRtCLKojFTSYBCzdK4IthU
ZFvHXggdyo4yH0tgNlZjwJHXBH8/YssIp+ndSv2j1GzEWtdIkJ2SLxjHA6uqZC9ox+jutxzDoQ4t
PxjcM3/KUd7FYspcQ6uQoqD/Lnbs8FZZLJEEg9/swdtuhWBXASmIALrR+LLRAe9VX1UX4de4tQtv
3g0v5wP8J9Ng5DP+WjezNpx7PQn6evaBwf6QqAJnzor+E58/68cRGX2NFt0waqB2Bn330ADfLipV
N8lbAjhU82HJxZvM0jhpy+dq6e/HYqcRdE0Xxp7oJOhcw56w0Y9VjxS8zcPjdMm3D85HZGcSMOWA
sKfNJDCusHe2a44/Vy95M0Cfcwp6KnABgJmHPqDYx1PeiaQl8kCCxq1kAHa5w3cZcW/xKp8OIDWe
XNr5N6l2asUlZYDFid15bflcnmN+AROHhBZAWKRo8AvQG8D6oCG6FDwjCYrcGzzRRXOPX2L6/KBj
pDKhKa0EWQ8HSB2d+R1as7rLHcvRryj6HfEwfeHw1iU+RUNGJBOkJHFJY7nuSIDt+ONCpMc6TN0O
w5CcLH5TdVaflLH/qsbEoxW3JKCevA1SfETQBOy4qkP/nU9GuJLD2HkloIqStxW9wokyVjnlm/Kk
AGDLB6UK4q7iqbkj2wUivsfRGd5VMvZfhkIpyWWZ4ogyOJYTbzomN2IJwbMvurkbv5YhxgI5F7vp
dT4OzA4SECGRMOCpkGAeOuClPxby5DUCIFfzS2KWttbzYBQ4N8xOovfqkCZksUhg5sdlfM6jyU4q
wZbAKC0O3FlZGo7OfE+dCVdIeVUs8dQksN6JhpPDcvvnU+/b7nR1mUyNcpr0ZtCUmATCrtqDRxk7
2KhEBpTSRcCEwnmFeV8B/Xw2jB0pABrWP22yT0upTSj54SZf6Sxsd2c8qRCFZ3sZ6HtwumJFw4Tl
N07hhE71zXoB9ZGi28Se/x6Q690PfPwW5p6FYsb4qg6Xa4zhj1oJrwGs4qH8HJw/83+54Q85zA2D
O6CO6xYhRA2s5z4YjkBN9YSgg3v7A0rlTa+Dph5lHEZ1gh0bAu9QrRelQtPVZg8IzNf61sD1xn5z
LH40RyWQHLrQZJdA8p0mzlk3U44P4WxppIqsWm6wHB1URUjsalSQZxm8EchNp7MSwuSSeiZH85zk
SAAq7ZSWFah5wouskDklYZ4YRj3GWQaBfBNBPbrabvtXXQMiMpdvcDMxxmQAAr9Cu43U9axyU6Te
S4bPSIJiAq1a33tzIgOsPq8fyizP3H9RxZU0JlTISVmJHfbVg9ZDSALXmRY6mkdTGgBl5Lb41+BY
1MRW8pj40GTlOBZRTwKlB7lx9GjUX4ecB1y47VQ+pLDxQBAxoZNWBQnKqP+qzcst6kLELpo00Auw
GRaqrWipUzeVU4544Ch2L4PnWCuJ38yJr6ox/IvWXgAV/VLEV3ZbvESKvnro0+UJ5aNbaa7AOaq2
x1kd789/kW1rpczIBnY5Pq3MG1PdqLWJD0JzBIrsUZ4ofX3NSe627fJDDJPyjGJVpVo24pVnoq0s
9mg48Jbjt9+uuojiP9gIxU+761NfjyAIwCvrJy1t5goE6OiT03whgNbIgohXh9s6lIStJ1PDNhqG
WBnTSY3OSpcIsaQbnwuQAcT64J//Ou81UDZcrUUw9pKNqhIPVpTiCYe+jUP83LOuJhcpuF8dl5vF
wfYkys6Co5+kYxq0bnpPs1bsBznFQ/5VDrBq6Ah76fv537XlNNY/izErSdULsL4jcpXTroCXL56N
9JAIvGjNuWD2paURbF2YbQZ+K2xXtROAdbiZFeck7PNK7nozLYs4DaYQ4PLS4HeLYde6aEvaX9fZ
4ItWl/Y+MrrytEkmFNI44Vt2A3Zqwf74FvY8ZKDt4+hYHoEhYQaKxpSVDDC4xopQ4206j8pLWsj7
Qupv864KYqV4OK8Dm+81UDAjuZd00cB0GSNLGlv0QfGMKU7KXQ9/TmtTtJySAALawbb5BQ99QNs8
Hur4Fjq8dDCGiby9YILeul4IMLFkr4unown656pvHXFCkp9L2tdKGSgwXHycSvGb2Biv2Iq8GKTi
UMbZtVEUnmACBLwaWkB5a/uxLW6FYjwi1PmYRHnqVN0ZwnKvm3VkJ/18sqbwUJH+KulAo70MIOqU
stgWzPJxkmPoSn+hlPFOjZOjqRqLrQ3L1yTWsn2tkUNljIFpZF/Eac5dWREfu1nZwbVfRbJ6iUGb
fRz2x8yav8tqfTBDze87jDhYA9akiCnuylnkWO3n7V2qgavrYzIKeQkHIuYyHJYfvmb3zZ7uaxrE
wdlGf3rEpuEtffFqvFnSz9PQjGBGVbSwG4B1j5doFx7C+Z1FPtx3B3XfB5R2Xb/WLqov2HXyZ9ku
rymc/7+wOb7/CAwHWpJooiXEOC2lLjMyz6httl52X5T25EquhrHEonpPQArg7mJpFVMMDsdQ6LV+
cuLYT/mPYDYpnaIE33KGoaTgrAkKN/LSiwIDdpSSanzidcE3nSaA/XTk3ghOnxK6ZpzGvoRHM/sv
8vSiAjjgn87zIYEJSosFNj4dNM4oFaFmq/l0iqWJoEKqHz7xUZ42SzQUqvD/T8R8uAmtjwYblLS+
ID3Hp2oPOO3S0V/M0+yDcpg+JCKXV6TZTCdWUtmkrgSitlxbApX6k3NF2iH8wr2Ve9nNr1reZNW2
lvw6JfvG17Ra6rHGHGJWh3Yqia++GJ5yQ/mG5l0hcD7iVt63Ph39NatAIYaigd3iiQRaW9eOoJeJ
bRWge8Puz8no9dEeLeNKF3QsmYc8KnWqH5/t4eOkjDcwKiJ1C4EXz0bLjyv08lLgvWpmEdmhFN60
encBSPhv57V26zW1PjA1m9WBI9gnaTQoUToolJMgdoQZozxD9dcUd9TNaJgLVi0sjKrsFr8xqssY
G7jZZrDc0PSsbPHOH2VbNVciPhkgEROS4lXTerMnDDZIm93iKFzIYG4lB5La/+RTVgIZC0ykVM21
OETVhIRfyiS6NpXYPX+oTbf1SwT4in//Puowim2ZQkQ457ZUfhP5LJybIjBxjFlaGbDIOpMcmXPf
wEmTNKhnm05AAXbEzmvA8lTe9EN0uyC5487S8GTSjGaldrMVTdh7jZMg+jE6Ifil3dSbRFtX7MmZ
fpDIboIRqECcy9xUdow9YAMdaB2KwrxMRlGvUiVWk0CeVTsPH+Uew6flwvEh23q4EsPo4TgOMxlM
LQnGmHxPBFWw21rJbSvJgqTovyulgkUgBWQEKXIaVRowqmIAlthoyTch5eIl8A7NKCnKXKklLYjv
mj245W00u0bua6A+lYL2VCmBNtnDbRXw7nqzvEb33P9z2SqjuUs5aLUIZmO80cxDG3TH0vBaNBQx
LblvS1d8/QdDWYljcmAsNKhFXPZJoM6yg80AdyGcphr3RExwIHGN3fRlSIJsn6BKs+xi9Cn34BPE
MgAPjfv9lfwpGoB7AW8Ia2teBum1bCRLEhiYygYrOhD8wbnlNV+jQL1u3fAbbU3KOTgGOeorb8ah
lWTWNls9iwaxTdDIAyPIZf8wPUUP8l67iQIAV3oqmuytX14MO8CoYOa+C5qL6EqO7OWanPKnvuQY
7bY5AbsEwGAALvk07xFnRqQnYodm5qHDaLW0C13aV5wegdzyJzRMm75pJY/+feWbmqWXl1jF+VsP
i8AH9YuCUzeeafeoAYWY5eWikX4eH6fBcSWSccHyaKWpKMwJbHT0JFcCT4mtgpO+BDIfr0z7eW+P
EcZ839aItRxssLQSTZfyu93oz1ioBoHW/rxJbr9vVsdi/K3UmxqG8BvqCJ34OjnWr/iAJ/ML1OgS
1dTRX7xEQsW7eyxam1yKLp327v+l2AmkOYzb6hKeeSbjGQqlIJ0lYFCkFq8q8XYaHyTCyaI2H/1r
GYxrENCxAOkGrFW5i27pMmt9MdhzZavomogu8ao3Xklj83LXItl0UTH7EKvqCZ4b8uj2uo0X1I0A
lPThmDopEEZP5Ek6VLeYhcUGRwkWaIw6uI1//htvRZf1r2CMBbyVE1JlpHVjJoOLWc12ei9gU7EI
zsvZckprOYyFAA9jLKdETDBFXLv5cKGMP6wcZOjZYcDzUeGXTXkCGSvJq6IZxBheZz7oB/NCup4P
7ZfYoWM/lmdG7hL07uiKJ/nIbRzzRDNmMw5xSYoMX5bugU375Ti/FLtq93NaCwvKV6HTepgKCniF
xc0n5fqW6S9buT5S1eAyyqKQcoef6ARj4sWuiia8PQApMQKxH9YYnPNf9r1cyUa6tVAmQTF0Mizd
CH8EhMQmCqLWFmzzMbnJHa0B5ZVuL96ElrKd5JRu0hOPfLyQLZe/+glsKYIUBgbWFriIsntc4he9
6ziH3Mwd1hIYJyTlqpkA2iEJpCva41F2xm12XA4UBdVyeQtkvOMw3qhU0AnvtSTEamTrpFruCrzx
Pqr9Z74Zu21uEUEFOBwy6Uxt7aodrrT8LkpVTzXeONpBL+acJMbBjOWYTmKOi9Mvin20Sw/dTt5H
e+1yfkseej+9D9HFiNEnG4/NaGvXFmeQUeH9AMbzDHUkTQAWpunQ6A378rKlD0u/uNJfNG9+Vg7J
dbGLLoZj4kT35T60QRC80z1lb9wtL2D3ubf26u35S6EO4NydML5pRDFeiTsT6UIJ3sRI0/ZJBJgn
Q/fnOnmsjPjuvDxqgefkMQ6pmUzMlhI08mjGADT4QAviXRPwntO8KGox7kfFBJCSTOif0KvWMbai
jzfNcfQFcIoiUYg9rJTyOCw2E+21ZTLuxyQVENcm2H7yY3bMgwh6E9VJsQJkIc0VvnQe+ULHg7g9
2M2k70Owwj7tdSDnlQqBDRlX74/unb6nQLimj7YEp2fOlcW4H91KFTUpED6tO3A9YXzMuMyQx4/7
3OeGr/PaqbCIu4oqJ4mgKDR/xkgpvU0wpyJlV1Af9Ojwk1A5VmApfvr3DBBIbWUJIL9obmM2nO3z
tNIMaCsLosVDsqsxuTL7tG3Ly702/etKDGN/4QSSibjBl8uXzJ2r57/HmGHOwRicYebZBNziJEAf
9XoUJScnmauKHNe2HZRW52DsDRxxxpJLIXVtWDTGhBpxBe9nAb4IlH95Daw/DmNoS5EqaTjTqPQj
+jJhxPhRuGr2sYNmw4WJLKN3Jc+6SU4xGJoSW7iRQHzGW13Y1M2PE7OBPhWssUgzXKwpVq4m36UY
qe6W2W/nt4F8Pe81N2dHVwdmiVwMvWyLkLaDR6c2HYo9TWpPx0oyKFAUZ0lR5AL09DG7qF75Kc22
X1sdlUkCppguYlm4bnOyaetf9pY95QEc6LsrIJfLgUIo8/sSHONgUwM5VrKwGCC3zrtdYY1uwQN5
384YV0djcgKwHGRWPcHMNVsP5kdkIHfqIx1Viy6MCxCiN5fF1wkzltmOeLXkJFxYls30Z/UDmJxA
GxB9JQlnJPswEJAPoGV2RP8K6SolMSsOBCDz3OycfrFPYXgllXE7UZn0Ddi+8JyePbi3CwFIneZV
uZ/d0o8P3AIe75CME2qUPBebGc+Q1HDV2V4w+lztUcuElzDv6whYNHYFFHXbDF1eJrA5OrQ2HcYz
6R2KeYoJO82Q8wFPDxTtbnMfYzGhAC3tsdmFWDfGKGt1ENwW+ytxEN7KrwCEvaifOFZM39Hnbp1x
W2gnivFY4xpo/bT43t4k+M7JiXKRpRL6orw1Ro7hqmxeEEbjIIRIhPD8o/tc420FrCxKOtwGppto
Dm0oFtWfDH3TW/3vR8WwEP6+ev6FRgm+pgwTfLQMld6C3N3PL2SPJkO04lboto7kBJxXfAbR7Qzl
l3KrbNaAMaJcL7QWHYHL6dQH4R6MQ3twUaKLye0pnv+kqkj/vjpn1jZ5Psq44WyfXY+3aPR52NEL
UsgrvNizvnNU6LzhqiLjr4wml6aoQ75At2IxQpG5w06P7Qxcm5lnqS4vP3kntzz3IRn/VEtqk+st
VkxS0L1MJwDXHOerBK0V2SlSnJayEk4e2VXw/1Nty7HdPUR+R2xgZfP8CJV17rcwXqvOzFJSaeVm
iAp7GCY7CyHRbJzzl8wTw3irso9qvEkTjPhIeL/jYNFznj6fl/F58fG3vExlsfkn0apmk6A+It01
p/YS23T/R9qXLMetM80+ESM4D1uOPao1W9KGIck253nm0/+JPnGPKDRPw5/vxhtFuBpgoVCoysrc
9VsFDXAkFCf+BRNLHoAtqPcNG5Yk4nq9b3FAqDgkhOrUlhyclkdBCnpHp2IXhmZzQ3JqBKTtgPQp
vZNqc3ok3ET6W/nEKugyEkaZpsIBp3qrqzMcOWiGh1YBzMfXn4s4uqmLOjaLuv3QMgE13XkblOAf
n8XhtzphOJ7xGVaf5F9bcY4li/OrAL0aVCRCRlCAupc2eJC+1b8nDDaUR+ZzhnF4z3uyMIYsBq0J
HV1l8qboSrfnzeBIaP0LN07soLT/d36I7152bogsLDY1cOJqjXs+PpDpptT1bTya3kYHgxsO63gy
vykVnNpGUKD9im9KCBnBG78fzcSKnzmv9tIjS6x0/YkPSikUDHiIk9HoOLlLgnrSsbazZN4meBNv
55vZ6x1Sxpn2lW+xUv7/WOCXSWqByYgZgo5Ee8LYN9yQWfDhNtsGFlErYKaG5Bhehrsva1To7YCE
E8OQIEiQLpCpn8gJEO9aOxec9kdwV5ApHOj4oGYll44vvPexwzge6x779ROoiJvlsRTH5BWs3vle
g9f3uBGAiZ3QXikt9Z5hbf0y/bJGBd40CPIMgCBU5guzuJHsKAFM3gwOE7ArlriJbB3MF4xWLPlk
1zaZSg/rMJfCNIYXFWphlhVwT9ErY1nr2e/XsqhwKyVKP4C+2sdU/eAEz0DnPZJAI73lz52rmuAY
8dAEuGVYXY9s/1ql0VVqN4taGqOyJ3yOAGKg/A5VLi99bm5L1KYZcXS10yuKIMrTZYUw5lJrVCap
BsuURg5j+Sg7IHV7lK3SBtTJJUGntwgDmOANA+TI/RORBODQSuJ5UzzX4qaA8YPW+w9fP4h+nnOG
rwlRDgiUjM5usR8js7pvPB/MIfl7wu2qzhLdjMg8MJKH9af6wjCV+YZapleCft4JHmmZDsYIzvns
8EwH8vJAaGhLTCPj3yMz/q6en4VpcpoX0T5IUNsZQC5PYJASobOz+h/SfWuKL4GF7PcPBqBXXXth
kfyihcU4zEuuKcnpqU3R07341XCRxNjq1ngyUrtCm1vcdz+YafCqcy/sUoE4nfw6HybY9Y9gU8Cs
d+DUe+PYbPnNXzW5wdBMNDRQDQQfzPc1Vn5UDzUp0f0jzRp53DFEuotW6IZxZFcTz4UlKtryuQ5V
hxj4mrbPrXKOOktPwxBBXw5dOYiPAKa0Jpem1lhxFigREjOP9D0XBC/GnDzOvh+Z4xyzRiNXI+Ti
V1FROar0TuCjEoGkzD5bGdi+udMYT+PVq25hg4rCkiAmTVgDcjNqT6ieRcKbENz6AthMU2voBVOZ
GNoo61c5SruKKAq6rtMP1DocgpzvcEyHHelPEqIC8pjRvMKO31gZ9+ryFsaog+mL+hRHGigYZK8/
EAxI5w4H9pzw6pdamKFOY9LKs9iTOt3Az+aoAxbB3/+Niy5MUAevROtclQZc0a0t7oJN7ma/ol/5
R/cyW/WNvI/shMdQICuYsxZGHcF8AllgHiOwgdPv5twG8JAJAZZpRr0pWDnGcVIWfnc9kC+WSp3G
GnSCg67AQ4wHMB240Ub7AQJ1kFCdq3OPGuSnt8lD7/1B5rcaCBamqSMnCEnRixXpypkz6fHmBCpg
zV7wKH+eCxmu6lz/sKuBfGGROoBxI/uKMmGHuy6y/GGndcBuAieqhAXjgmStjcoUWj2LQPsFS1MD
pHfdmHzGOZLOaEgwrNDPS9HPxyrvcUFEOj4Y97Of3niNFUMYbkk/HtWiz4cyxvxos4ue1V3phm5Z
2J/JliB1shM0ST+uf6X1rObrM9EvyFIbpVbV4RiELqlH+00Cw/QtmcWf7PEpR7Fg8lhPdYZr0G9I
2Q/nYOJx5CEoYRXRYxtlZl2CcT9iJm2r1/pieVR04eQ4zf0WRZFheK/Vgy7dNfKxNTa41O6D/l4E
MsssyxtOYIwGsLyF/H2RxmRB7bdyiSVK/mkcnpNmGw+vjE9HYvzFQwMq2rougG9YUCm/j6CdOc0d
PFK+m0BPQ55SQEDa2VZ3kxPrwllf0L/GNAoxK1RdLXIBDpma/Q7jwTaExsklFr5z3f+/rFCpbtMJ
WZjJZNsQ9bnh0JSMTVtvz3xtmkY2dfFhjKpvw84gudcxeM63gp3avi1vg3d1l7uAPENt3WrVf24B
JNUe9/P/76vRDGExuBMSnrRPe3eGRqdTgIgGxc8UBAak4sms2LM+HHUCjKRrfLDSIbF9MgSzeuYd
5dA8+bb4E+JNuOx4W98PPBPO/h/p0NenpE6A3mVxA2JPsk6ps3infgjdCnn8g+Flbi8yW/usdVKX
66imCnRCCjwcqq6yO8yq2IZWvoFtiBWkGeeOppqNuJjrNA0u9Fc1G9a6qHu0hkiTLPYA7OMdvJ1t
TnTIxCb3TFiIBYDOAsHEQDqrskjygSuxRaNiS13Epa9P5CBONzovuX5fgDP6pZxfszpk3N/rdbev
M6lTsSUqZKiEltjQwTJOkiuC2jizIqisoKmTAkmOdiXLJElcr6yPxt1Ght+P45iSrkcjeFPbmj7m
AEK7NTPZ6evPXHVb5r3HXCgdfBKkKrKCsz9/kvm0+ZH0vEUJMML2GRzTDs7h3xVsQaIJmU9o9Sj0
XIkaSTNf1wjc5KWQ2/mDb4/34fs7yiQ7DMAzotvqvi6sUd7KR7PcNSTF/UdDuwQWH5bN8llCgYLb
RoxX3ir+HqSn/66O8tNmSPkWCmPk9TC74SsKBEeMnqPZIQF1lz79z3q9pPr9ZY6eG/EHJVXUGcub
MKTCH3zhoGosONRqeFFVwwAiHBMq9AXBjUkdYESbIDNGG0yhJkamweZnEMC9zQRfrYaXhTXqegja
OOrbDOEFD6H3weHM7i5xFIxuTLiVwo2+ScAYPisMP1lvGC3MUrdD0/Rl0RN0j4RKNEGYdU9IPBXw
zHwQmPiA1x9pVeVPqWppW/Fe24Y75a8Kmpj6g5op3usX0iOyPBQ+5q7IsMHkNCirFZYMVBawPXtW
13N1jlvSoEcJ2glJUOmAI3ATKi/yeTQVu9xZHKi1N5lXYZBCeB+9eXbAF+r8wQj1mjstDVMxJ9O0
kesIk5AK7lePvCjk2xYwG/WFpDese2M1xIHNw5A1UdNQ4KIOZDVyepTyAoFJ1gdMbEf3BJJagpzh
Jn+eDsEnG1i3OjSysEnzUZKCzBBlwDKNbvdMSsX8ttgKR7bW59phWRqi0lO9TYC1VdE/KTEW2A+x
2cjPcfHOiKFrSfDSCvXFJr0UfEVCoZnbaLgOVfIkg/ydl23jjbyvjwb47RgmyQ1LX4dLkySsL7Li
rk9DqYvBMgC6Iq/dRjvxVgPBT3Ji+cdq/r20RMUbrdJiEKPhWzUOb3HQawRg51UQrMfpLQCN2GhF
ipO/V27u+e8D4DyxzVgqa3epyNMpocDLo04cFKz9oCtsJk8qzhgSwnKVPITTLny6bnTVJtIkHdVB
8BgIVPXFV4VEyH0y/KuUVlW8651iXrewlq9JCwvUvRsk6ZjmOSxkeWgGfGuiy+dMpWRJRmUq5a/r
1s4/+MJfFuaoU55Mk1qmFcZyj5Uj79CY3QApHD1WmDohvKi5JwzmpJlowgQf102vwkewkeTNC30g
EKV+d9VB7KqwzUFLBMYSN7SSXfEeoTaJ/nBqAyJqpaaCCV1HfakMzDehR7Jp9lFrFbzJfFqtf9av
n0I9OfLMqFDJgC9nzSFp3kdJdVL+0CQ/piyyxBbEdNUB5YaZU8ysbq0JZK5GmLDOLjmbl9/i61dQ
zjWLigRWF9wsPKB+LwQpi6LRJjqMIVq5oG3zWHru62d48QkoZ1MirWmbGc4me8m98YmmVPc+I7cM
XXGL3Oumr8+K5+FO3gtH+CLrMmX+AMr9lGFAFEb8RRAZ7a4xMQRVgqFEJVnED4DjncFN34PZ1V/i
Tf0EXi8WXnj9mvvaAroZKJS9kQTgzcPrtreTiAzVWfor4c6MXocDxtLZD/m1UtbC8WnE7lBGAN6B
xdZTjWZXSrcjoKPx0NgT5xbZYI/lZ9rchtiIiK9YQXOtYre0TV1JggTqrgqNACw3uyE1k6Qyk7fi
V7tv0P0kvI9F7yYQNWUYlhhHjAbsal0kdg0hgwueCWIht7vE5oH5GwhWjAdVuENiTvQa31fusOE2
4bF8yu8KwI0wi+aK9+Exf+L38ka0yWws6+eRWHPl6Bnk1y+uzXbqRaXjwBKT5qc6dwVo6jQzSzGd
tfdUwIvUpsm0Elugladp/pCTH008Wsr4ej2wrlaCl9+YimZZq/Z8LuIbtxDb6g+YITejJ8PCjTVb
BFrpW7XLUttarRItjVLBK4hkodArnGTS5ZdsMAyZydbwRMDPA+YRInHp2uei4taAqdSg0qLEy7n0
VTLCjSQ0LvglbsKq7s1gKA5SbrwwtpURng0qVpWCGkRxhEiRH+oDcO4bjO5gVl6wyKlhh4lL8Tw8
Ub92VKcRuij1xWMvw13Qsk9QP7mN7uVdcCO44Gl12g24UsXbAW+c7gGgvDvDG4EJ/4Oc/PqyL7qh
SZUl+lTCm/gd+LYzJOU9yhzAvwtALZRAU7HO4mopYLlwKkY1sxopZYaNVsz6AIAwTAKObXL1H1ZW
mTtNtmBx+hMgV2RpgsHWjlDBsfMt3jvVXvYIOkatTDKwAnWGk3aHQYO2xvJnhzxpWSu/HiB0GsEL
j67CIAAdqBzPTiBWXloUmzIOd9C4Z8Tj6wFP56lYBO5maK4RFpu8egzi3+V0ioF5v35imPtKBaIQ
qhN8lSOhGT97W/f0nQG1njo0s1+1bkaQ0U0sCDlOh8IWG2uEvsGw6XIzYMPlrt+4UD7//oGLZs7K
kaArpx143E1U6j2Cb0937Gc6I6WBvvp3W5HUc0LNn51JxpRfaNUJaoMtKj6A5PVOdts7uZPYTQNk
YJObf9kiXp4fKlB1mcaPXQ83Gj+hfmhWO2EDxi5A3aF190goGNhTIwx3onuqI2fMYQzJFDeM3hM9
NRvJ0bo7hjuRc//fUR+jL993dlTVJjEa7CxB22gfXWJq7hRhfICkifF9s9W82Wl/o0O3wxzl8CNB
IsEaj1Gv5zE63WYN2lZKkhJPBb/RbV/tjtPEmZyUn4q63OeaYaKq+Ai46xPfQTKkbd2mNiD8q+z4
DDOXhboxQt1RjOJtriovwm0lqtNekQNbVzHsEqOdM/iHtlA9vhmtpJ4Vs1T7bd5Pjh+nG15qj3WU
fYSSYQEB6g0clM+6Aty3sxv3RApX89qmcrVs8OJctZUy34c6vnvenbpG3opZspc7Hyh9RDRJ36ty
d8dXMsBBQXhXpJotTbnNCdKmbjNb7rQ7zdA9NRLBkt16ulR+gN3xtg8k7/qnXS+q/ZuF63QjeQCW
qYYeKXkHgJrkccAF42Veb4mf6c1k65vyprVyj/UEZZql0j41UBujMc43DZL/+3bbmBI4i2RM/TR2
tRXN/he7kcfyICr0YkZ/LvMCa+3ioTJLITwqXMZqbV3PkPTzyhdXWqCKTV2S5KG2jVNXoR3zj6Ys
RiBN/aR/FgfRTW9k9EZYU1Ukulw7pVSslYY2LcLonAgS4YMexC9kjJtVf2LclWeIzmKB6TzLSiNi
gX40OjreClPmSMILky/vPyok/+9VjmrF96iTQFtgEkg8l70us9ttshNfA2d6Ii0mMFY41VayjBIV
fVY2wPCT80WzWGFVpUVZTCBlm4bMLQZPagebcewYuR1N6VoaGjSuyPs/eJ7dHk0som8km6DEPnd5
mHk7KyM4dxMWa0piEQ8TKEKjPNkWpv6Gh8hH+TK/kMZB7Gr3lTfcE96DyBo1O85AQFU9Zi4LtnK+
Ka746PlnLn6GFEc1KIDhowpmg1GbhOQ2IZzKbtnHgWmLijGGnBhSMmKP+R2KlGbzxFmfk6u78R3r
SLASZxqOGnFDn1YJltW7KOXITrBrTeGuxSAwyqF294NZN2PcyCKV4Olt3zVCB4OExKq5T5wCKR0k
0kXEleEHi62MRI5rX42KLB2XJ8XAwVrgd06c9mYVR1Y9Aa6toR7ns5jlmdtJZXKqFjejQQI1aYEC
+3aWODE7FETx6tIAC2UmqutHXhMVRYBgq0DPraSQauPrGckFl/KmXhylijHS8B/R7MsC5Y2ByPkK
skPiIu221yHqjH5Z4Oi2UCI5VUBfXt8lp0owh43EYiJeTxK/bFMXX5OCJxqc/KhLpG+1epT4o5o+
MiIaawcpj8yjoVWRx5CnXHCf3uZutPO3/Ja8j6Ga9KN+Yh669Zv2a1WUVwYZJ+QZiaHKmdeyMbM3
7l689Tf9jnfBNQQ0OAouAARNLPT1f9Quv0xTDlpGaCTIKfpLpEIQWVqBLkyEb4krPrUSPNZvQQTu
sQBkrC2mLsTYyLJMJml4V73n82hNPGvKkmGBnk8ZJ0WqZQ0HPYmG0ax18XmQWYh6lg3qMZEJKGmU
JI8P0duohaOQfjBckeHutJLPVEx6UZPKMlF3aA/TrrcJXbN0rz5Iu2Y7H0uP6YzrWdG/HqFSlYwY
PKOBVCFn4DYjYMmpO/Wb7pV/9aGuh/Jq5U4fiuZAvahjAjRXo7MBTXgNCgTAzVNukRZB2OhDQeh7
fC+0+hAvfO2+OBK6gvMY+2cOAAA3MEvLq1/yyzBdwc8zf64mHxSg4Ygp40YG40Uu/bz+MVk2KG+p
BL5RK9/ABIsGwYcIKtos8ZzVtHmxCnLVLlKSZE5UsQt9w+V3xEvajeL9CanMep12YYfykCqPsjH1
gZeadtW75s6b4XW0dAzRVQ9/UIpYTTAX1si+LlbVq2pWtiq+jexNTuYEjv/Ib1G0BC6faGfPjM+0
7oOaomIqhOdFmn49VKNAmpsWrqCARjMF2g3siGU3uUXIbbiQ8chajfzGlzUq/Mq9hN5+gekXBRqh
VuVXeA6UxgOYxGIMd+l7cCGBdLf2mRzw67v6ZZg6aspQlqpUYWZkPuVb8RniOmiXghQkBIqQ3DTM
wbXVsPK1Ujogz74oYNq/wfSlv5MBZh83BVQeNVN+VX/6buvMGBqudSd+Yk3yrsbQhWH63LVK2I+E
JTbkPtQYEKPitzJ39vXDvX6PLqxQZ6/JmiqpW7iNcCIYptyGDtpRPmke2U7CB8YSJWUtizqEUVZF
Ex/DoGJA+KB5UIrfssqAn615J0ggZAkj0IDx0FToUsvx6OyDRziveK8bpE1QuJ2Q73WUg3JVstXU
cBn7uLaspUnqQIAPQhsGMqSm96B6IsXz+hTt+r1hSXdEonN+Zr+v1lxTJlgsjUe+rInUWRjCPA3j
BmehKrUbFU9ms4pCzVTUYS9qBmMYYC1Iy4IMAmhI9Io8vaetLsWVnNekF5KAok7eZlvJCXesEsrq
PoKpV9MNVeLlC650ngf4UgSMtpTu0+S1HT/w9jEZH2vVPxZGyMYuQvOUhJCcRkcLlIcEwgq6tsTU
K2DnsmN0JOD5YjvPFvQdXKQwzAF2cqTot5wMDI0CSmJeA0Hdd+sKJBBEjkfqqujjQ6e2sTl2Ne+G
hq/bZW1AhHRU0fZIBkv1Bfhr4QYSGOvU/Nf1bVj7oqoog6VdMoDpkSmX1dS8nOIEmnWaINyUerWP
OvkmzhUbSleSNajyby2rXbTi7q7bXS09LjeAijlTJbeqVgCoRbJDzORVd/kDaHBu4x/JQbAEp/d8
dFB1s5UZ0Y5cudd2noo9bVAPijFBMDTkTlIbmbHBfDizTJC/L1yraVFFFjOYIAyL4PchIAMptvif
806w4g0AoI8hK/VdPTMLhyJ/X9gMslntOQ6XcdQBp9LFAJz9ltS/GB1bfjTqzHCDKsWJWuE6MnZt
qNkj9B984W/eyQjbkqIDZgZtImopahtESjuCC7TkwHylvCWlYYraI8MBV0/gwgq1lib1uUpvYcU/
krqUWJlk5kjxJKdN0JViYY1WKw/LVVHvZEWc00zPMUYie5gTPg/suEQBXDzpj6NVbeVNcupQKP6b
56qsSYQNRCa3IeXvfC6oLQBbiNmp9iTw+aENmWK/qxnE0gjl8VqvGYoYBERkvD7MYMGTNsY9fyJD
/a0l/kgtlqbfah4PMQ1eVGWQUV4offZGE2kVOFW8ySKsihgI+kVeWryL5uKJVXlbBeYurNFvLN+X
5SyoQujjzLMda5zbZ/fiGIAWm0dBLLJyYfJkBYK8Ac+KJqv31NdCabQUUB1+07RkxjzW3GoUSnMs
xNs0GRWzGRTowwrpqcokRm6/Fk4UUO4oeEWo6gVJmVhKBiTEDKTYU20m+Y9GA05YYVwCa7kLtFCQ
vAiiomOu43vMaiQobtchSkdtoWzV7s3oOysKP1uDhZVdC8hLQ9RlkwYan5YtDE0q7npuNLuisRjx
hLUY6pxF/awNTYFcIcYktGQbH9pHfIJ2IijdeHt4UHGbPQxMBOHqd1psIXXwhB4whjJBGUcwTnN4
EyiqqXAbxtLWnpUKIghkMjDMgX++f6ckm7g67YC8D7c9yopJYxKSS+FHdJxO6gOKG5At3qR33Ov8
et0ywzDdVp+mEIwqBJiigQ5PU2CmhO3hF1LGTSQzlrm6lV+rpNvrZYyK9EiK+X1R78q+fwzKchOn
k3d9TasNEVxuCF1Q2YBEE3URZHLAG3MMO/FB3XXevCG6XsA33f/BnNZa8EDgB5LKwFGGTOj3Lxfq
Bg+yDLgH1MvcIDMrEJn1G6I517i6SVi0px9Eqpx93517Z3SehXxSg1QiBnuhRfXddFKhExqSbkX/
OZ/knQDAo5nsBcDxQhBtKR5vh/v2OXg1zq/MP6i9rF3wiqKogmYIqnIhR1loUzpHE97OpCCXOfFp
DkzpbnJFO9wJryNrBmfVVxfmqHxCH/tR58gVAd1TJ9kI+/Kg77INwW5BdlqzCXFaZBsojbjXHWo1
uC0MU/7U8hm0hyoZ1WIImSX6uzIywvTaG2G5kcTJFqllJoVTB4C478qAMBF6JsIVnu5YGexqEqHg
MaJDnU0GKp5y1rKU2iDncNrJkyC7E/aE2UF/6J8JwNB3io14f33nmBape0FSlQqKAUAKVb+zGxmg
3AozzLUTePPvYRs7BpvHhtwCF6disUbqlvCNqRKBgiW4BMEVbHQrbssPMiFKMALpkc9MxhJXo5oK
uVIF8BL+Qngy87tswjMb7de7HCKX4PHLLINQP/ubYNujcgWulV8sVPmqS+qouWgqQsCF2FlmlGqW
1rhvC+Gtju+aqWEti/jCxT4uLFCnjSdD0jq590TQ1YKEXAOXk26qL6hYMREdq3QnysIYdcJmPY+7
gcNySCMUALoN8A9OjuzdALuEDIZ1KEDu/kS9cxUvsLRMHT1OTlJFKs9HAjP2olN5omSmrSkPVoKC
J3ILyYL27APmQkAB59SfSojBWzA0WszTuXqVLDaBiuelIENeLSPX1lYIbd6BQsExghQOGd72TX+f
bMHWZhnb+u/IIRe7oFFj1akwGVNAkMeNA+Sx1Xn9/lM1i8cW0GoWwG11y1UelTRBQfJ7IV+Xo3w2
GzI8K/o9uknhaS5BbD6lMUa6CJd35OJxXQL7K7+Uv2fL2GFOCJOlf8M6s/wZ1JfvpbH1qxyDSfxw
32R4B2eB2Ya/kt5nHaW1i2tpifqwopHkELNAqj/tSLUid1PR8SUT41faB5Hk8jF7BbhvwFk8KFHv
r8enNa9aGKfnkJtIijk9wTL9sTP7sYc++00gQWKk78wghU7u9Hjd4Oo7fFnxIgFzcZtFaS/LHY/C
U4FpzvA9rlVHaEsMeTmjsOmKHDo8AFMdMvDx9Y1sKtVzNzznw5OWZ6baMSVr1kLl8udQgayaW64c
0TFBGaJLTZAy3wEqS5rYDXTf/N4b30KoEF3fA/J/0sFzaZOKZ3nW9CGXZXiclK8dRJ2UunDLJHCb
vGKkDpfPdDwfyfy3qkp4OaBk/H23UUyuW7nJFLdxSsiaZG86BiOIXkSZAOjMOryXox/fzdEPBoAJ
oygXYC6p3c4/+NFNxWP+Y1bNIAfJZPbUjbsiz6wCJaUaWqVaoZpNA+WHkXmsLi5e6qdQ2UxdNbMk
+zFZue8NkEU9Fk9EVa9HYVlFDVACQSoY1a9/2cvHBWVV/L7fQdf6LadEijtYmFoks+BHGdc8aaWy
qvSX2RNli8pl9Bhq33WSKNDzHlGCSe3gjQxm1MBbFbftkbtl1tAupnspi+QwLc7upKp+188ckOtb
wtgbOGjjEu2RPQshd3EqKUNUkEBRPKj4AX4ErWBzVl604H9W6qUsUOc+lSeFb7pScQO8F6COWuoC
I7Cz1kCd8hjlxp7vC7hCxu3HHoENhN3X3Y3l49QllcrFBM5fbFMW/5gwHRP4mB77uG7jcqCA2ikq
hGRjEVcz5jXg0r1d3Wf3nYdDBYEA3c4KKJgQuTKxNZ+QiOEdyyI2vrgdv1unUajhVMxc3qSKqwT5
vpCMQxVn5iQaVinqO5ljdScuK42UPSpsCOlQ8EkFe4QImyiB4vm4w9DfhlVBvWSuoCxRoYIrsySZ
a3w8ktUGG4itvmuRyf8mQ9DaDG7hzgYwngig5jsUcd1wH51YKKT/iFfnAWwZXUWZOmiJMGZNAjUh
aOERTofMK53J9U0yWdVtrjvSZRp/XvCXLerI6UBqFn3ZKm7hVJlThw5pdYdg6Gk+FU+2o230KHnR
rQrSYVb2LJHN/HblEttomqqkVq1fIDOESck6qcdmo/buHwWXYCl9z4jMAXp/t2QQNbSlG9kc8JLw
T2R+vz2iVgDUKqY7SoeoIIJZdRcw6dDWrkzQW+B1KPMKaun06KeghSigRAgTbagcshDYjUnOJUdN
fCdVuG2rxidOq2YzL/MHSTViqzeKoza1oVmMBsY9NA0YAS2f7etf6yJHwR7x4KjBP+AZkWj0WJnl
kwLaK8VNZ/Rg5d0MIiM/DKwpfrxuaM0tNNJGkPF50KWgW7FhPSeTgHK6Gx9md2iAIQRj7ofhpPti
G+9HPG8qoNv1e+m2ZKzxUumALHJhmjqCal/5YyD3SFf0cduL8y7TON5KK2MwQ1Dn7KEdVZq4ie7r
UdoMgR6as6q8JIHxOmf+DcbXNkJsvKcNv026zg655mPsC5HxK1eC/LcfSV3z3axpadh1ilsPwrZX
X4wEozUJ63CuHBBYMYC+0DVJwmH5frWjvYKaQQYrhE6Dd1K7sKLjP+q8055Vn1gJ6ktj9IMSPNBp
XlcwpicPWXSTZoOZ6p0pxIkjiA8M/7ooVZw/8r8r06iI3vqiL44SjMVgPQutBjxSkztCzzpxWSRI
8mWU+bYuyp/EApSe6jjAVLgvhdlCOuxcX82lUCO1GsobJi6IczGAy0Jd7ECEhuMe5CP8cTyg+qh8
hj9FEAFyKKLVz4OLKdnWCW6rQwQBI7N67E4EK9Wd2APs/3GKv3aZbM0iNRwqrZj9GLs8hWAHIsUZ
zclQzcvPug5EaSF10grDf77DGgNYPyBfpqk7TMn4Jq4m3CuTKG2FKHzKOX4b18x8m+W11P3VDH4r
5v35iETvs12ifggCgVflprEFSz7EyIRIJZ+FVWEtj8ojQxlsu2kIp+LqO8QoK84wtjrPDGjR2mvi
m+9SuaQua4JS+XCs8IyfLR9KfEOwoOw1yAXlR/WDleOvpVrfLFIhR1CCVIhrWMyLU6vU5gCV95j/
0U9bftxALBwTCOA21lhjwas321eko0kC9Rwz5kUJs2ID7t3J7CbDFPgQkEkGWuMSY/P9rNLdH0UU
2nngYamzZpd3iCKlvp0/DPTJCQlbefSdac8qLlyOjVBWqSBUAzA0GimsNg4gTHDRzPMfe2BsJUvd
DxuZMdJxqa9A2aMiUppmUTt1sBdvs/fhuX6FGm9h1Uid5zvDCbZhZc3g0kGVLgCqo7OEF+GkW75T
3oVOCw0f5iuVcZXpVCjSR90o4mAiGwBpeyJE5W/PQlQVhEAhRMUalJNWnsVLR6aZhHwl52M+xg5o
D6Sp0HmVpb7KtvSDu1cgLT3v9dd5H2HwakBqHSCznDbJS3gn3cYHaRu+NeA0Y3XDyGml8l0NaZsE
BnkcXEOizlY/BwU3tJqBxwX0JwuzjiC7QBSy5NvIwp3gm9WWtwmZyV8MmBKH+LJN1xTjZu7LMtEN
F5TFHVJUkP9b12/B1ZAoQVhH05HPS/SMu5z6BUANSBmrEp83GdAB/z3LvHPdynpqvjBDbaLY90VY
Qw7L7etsozdybTVK2N7yCgeCERU8dGWo2ElbP8mdXJlqH+34pN0H0/xbgb646c91ac5hz0rVGKun
i2xjWWhVls+ImwftRbCrOyjPviZWv4MmgTm/916ICTjGKV+/Hr72gu7O502Y14UCo2Q+IHU535pl
dAJ8TKEaMgD1ojkmdhyzbqXV5G1hlgpm2tiiDJSQs1xa8q7ageTNVgiPgUhEQxiZ9mr6Jmu8qgBh
qwDV+z2HiUchMFpwHLslJpZF5WeD9851l1r9dAsL1HJ8sciTiiwnjZCT7arhQVe96yYuC+zk+C1s
UPF4FjNcPDoOx+R1UOITHqc7gipH3z92MYv2QDSS4mlTeqztWys2f7NMBV6j0+aiyCRYRqWIcCzN
aFaDSR8g5chVGCFuLcIBuKugtC3Il3S0yty2XZqLgptOeKzrmllBzAtZBE8IvyMQALJo0pUzVzEd
VJcmqRQpzcA3qE6C7EItc7YkqJQ6+qTlB3kcw4fIAHFTWqUAyqRVZ+JR6ACQB9q0ThrstIjRbB4A
dfR9B0wDFbRGy9uQ0yUTpG44t7qw8ycuNGsfES0YM5QemvYOJQOnLaZd0ykOKEQ24VDYgwBUrqjG
sdm32k8BoUiUUfwdm9GMgEWzcyJOVwqND7ZHDFi2tQFBFnUEN3E85O/Alku7TioatDC1X3WfR2bf
Ce+CMOdmPSSnNPFdNchsgS+DO/TKY3vQisASh+BnE+f3BpcLZm0kmTnH4a0eNTujk9zBb2an8Jtn
8GsVptCEmckV/FEsslPUQMTPiEDdOfKPca9PJue3d4Jf3NRK+SkrOipcc6KYcYkSvcznuzwZ7nCn
uZJetVaWhl6cCLuibx8VmdMsEZ0OqKLWo6t3reE1kY/5vFqyKy52q6S5a1B8t0r4hjWEyq4Spl1U
izn+4+lV8LXBqou5NttA3qgct41TuTNDoPBMtQF/uSq1KUQE0l8iqESsNssMK/GFn4CpR2bST+Vu
LnGZDVHL3zThZNxwoC7cDlPf74Q5Th7KKB3cgEtzi8tROSqGmrOkVPS6KXfGRJjcslGyray0v9Qp
HzZ5wkOyoKsSq5hDcB8OenLiBG10lbn6JYIsxmlS/i4cy51Yto9GkT/3moaGSgG40DTFJ0Hu5oOk
KLdchLZZM3pB6Nshei79FFdml/eSKSXTsM970IBMEbSvO/FZgwt7eu0L/0falS1JiivZL8IMEAh4
ZY09961esKzKSvZ95+vnKO9MV6SCCbr7Wj+0WVdbeUhI7i734+e8jjXQjJE+EzuRRw2NNV14FGZx
PDSTKB0xZRBuo0id9qMgCWh8Dk2z1cXOtzpE911UFb0j1f17MNSx0+ZJbIcx+NSonIhOldfSrTKm
KCEaow0cthem3d4v1R9jLjyITbLRpelj6PunWpdcLTf2ZY0/n9rPzsgeFdHfheJ4qsX5mIrhqSkC
TyTqrzFVbzsaiJYqVR9pgs6zHyLaohQdlS0GsefbUPNvYyVzI2GUzTjIT1Ucb+Q0K81oIG+NJlRm
kBmj1aMZlYtlbvqxWNhCZ2h2YMSjAxSmbhl9gNl4lTUdEn+vknR2ply6TUINQ2p+eRhiGfKiyUMV
NQIAcUZhpfF4asrMicLMzUiPMZDCm7Ns08aB14ydPSXSXZzRN03ObkZSWwXVj7TMQsBWm49pNAZ3
mvzbjNAj3Gdm+flgQo5hM+mgLIem64sfoE1ajNu4KjeDPLh11KBZMaiBNyb0Xir80J2y+L0WWqcg
YoT/WqreKDW7Klafauq3Np2r20kyMMmgggqoiutqW7ZF58iBpt9rQhfiLiWBWVS40ZFBvTrWJatu
NDSBp4gcaZUHXiDrd2nVADGmxBYh+WB1SaegKy7mz0QCgx4e/9DklJJ3MLB3jgEGjocM/Jq1aWQV
9QwFkqImmGhmJzHy4jYkAzHLuNU8oQBgy0i2WS+8l/4sm2qkePgrHvRUfcrV8K1Pgh8YucJAOGl3
Db0LjNNQQZJYFMdbpF/ENKJxHwqq209Uf1BKmezDsC1sXxBexaDtnxIBKspS31QmflVl5lPxi9TZ
PdB6lYXcYtvnoWjpfXsS5RlOXLgnwPKbYhwljijmmlP1AwRIidpitYqMgzeIhQX2qspDF1dGc6ps
rFwtiKdU5WvQgMVKx2jVpsoJteJKd+ep3EsZ1BDH8A4gitcpVW7mmPyu5OoH5ju2ok8iNzIiXOT4
XaYQRtN8b8yi5kHsNaBJhvS3aGSpKQXBpzZACbAb9AcJlx/h4qWu0xPG6V+Rjbph2t5AonAP9A+q
xQX5NarBTpHy1lJScJjNyZYOypZ0EbRUjfiWALaHUDXJmyJoAjMBGNksVOMjaOGrNF+B7rN2N+sa
ui0+wVxOYrjzWDwyyL5JVMzfpUq/w4nHKkMfdIUa2N9CQ7N8TP9S0PbgvwQzavud392COL4xW6Ho
Xvy0nF5nKgse+Hv1+yAv64Pki/lLkss1aIOSydKGurJHdRCdGSMqplCBbb6YN3JevVTzYM6V4CSj
4UxqQyzJ0GKbROUPI6oqa5CV9zoPZUcsqp9QtjrOtY/uepDFzixhBD+rQdQ7CblD9RoAHgIsD44/
wEOJYAliDmekbIjWCdYcYVi/zD5IpTmzDjJGDA4cy6m9V7DXg1QoZi7FgHDVBsjausLVG6i/pIGf
m1pVOJEKpGw16behMrzRqr6fenHfVoDmzGFjl0IHTQI62sMUOTjhsTvPYJiV6mCjzDQwqUohjaCe
FG0a3dLHl4ePpFvwgXe7pjJ2uKv7RmleEDXxzMxqi2A6aUuk/hGs4PeTrnnGnO0FsZJuIk096OJo
a77qjMW4R0P1QJPRDlLBaeb0lhi9BxB/ZGal5raScV9GyOlTYwOOhtrMqtaRI38jJ8QKwXYxR+hk
y5lZgsTBMnxaW5nRbwtROySaNO8Dgb7meVu7s69+xnqyDXrZM4T2Lg6iFGNWim7H4jRixivEYzhS
kcJnc+WUItSChPmHNpWHTgkOZWy8DYgE8NPRTSOGaG5Q+STkSDDCemOU4y41FNQy5dah5XznC9Ho
JfIgAC2sA8bb57dyiWRgEivfJqX0UNHU7iL/Ad0HUDFEtLa7un6T/cRWdBra8WxYQyCaRlejNiEm
o9Uoql0qU2ePNHKLutetYIR+aaHXZhoFd4YIxx4WRuuKSn6rCyhPpc34RorxEfzwmP7rA6sZxA9V
zd5h6eZ6cr9UuzrPQLkXKbi/iCJAaRrJxMZoQ0tRnrv+Q5rXXr5LJRQdlMiYpZfAYs1PAJZx3+HN
G8pfr72ZPbsyi70ciFVApRKjECsGl95F5/a40irLseQIUwjunKc3dQndbHADOYh35YqhpSfeuSGu
mEooaQIfI31oNAnmDP42o155RC5ViQ1MVGDfgHkGjcr3R+RcZGkbAnzu9nqMHEPDSvYi/aXKpdmD
dvCfnwdDkyDcgofX5ZiIViU0qma8ymk3OCBZmBMvRK0/JC/X7Sx9n3M73Ls1DX0tjEI8toIq24md
ZgV5+EHESltZz1I/GrEBeHGRylTCfOb33Wu1QhGEUEQZbXiotU8S4iFUElNGvibmCYbdArMPazuk
BzQoV87GUo0DhCWYCdCBPZQlfpbXLyhwpkUsu3NnIPmCtCXJyU6oDQszHo5OhMmUc9GNYuENzt7S
RMwZD036bnT9sZTWxj4W9lynuHyEcSmCApS/620lJiVao26R4PFmzLoVRpKra81a/2Spd3NuiZc9
CPCU6KI2hlKNmz1n7z4ErISTeopfyp856NNARLcRCAgNAe1dq++sLFLlSi5SmuI0DSMOVrRlnUfF
CmIgmRiPU+BvGlvwIlDJuGt4gEWzig7tVIBMAXjn3ECdkKqLy5G6ia9bkrpTu19StFalvISyAvSN
yQcKtRyM+Mq8Fw0HzL9r6Sy5fmJKr4ND7OYpt8VnCvAB6oQepDZt3xxPEJO/HZ9bQKd9S9pev7nL
H/fsR3CuFZI2QqWmBXXxjIUMzCF7BnYaG+zbaHWX2Rc3SvZG93izxse12YilktC3LeA2Ghxys6xk
sM7AQ+1jsms3bCILrJFQGV77qksdpW/WuAJNq+ZVZ5AOV0ZTy2MvyqC/VPLQkvWm8mox6HdtqW5q
NbC6qXyRDePh+mYvHitVBw8AVEtEkYcyBFKSt40INznIsZV3ty1cclhPKxFmofKlY2gP82AA7CAd
5O7MUFRoW6EO5QZgPxpAdJNASHoatV05Tl4rAh3d311f16JnPDfJ+f+CTsGYz8wtg8cVpb0JAvO+
nbanCJzek+3raKavfc2lzUTzAkdXJEREEet7KPC1olH0Gpvpz4/w2Bs1CJwhXQUAs5/OFfUwHvXH
DPsZZ43rUAKUJipgZvKoF+yjHbXH3QBcP2MyWXO1S2C6b9a42wgN7EHRIkpd6YGAb/VZMNEV9OZ7
9d44+R/yQweHULxVW+iIANSOhuj1D7m2p/x1lLIkowjkbp9qszf60nOm4QGYU2Gl0M3+omu7yt3E
MYj6TGtQ4ElF8ABGL34p2lInW6IKEWMMgF5f1kJWpxuEKIyBQzcUfpAVKg5Ad1WJ7KJU1gihNcRr
eePSxhkKphJwFEVMcnOnZGwziNoosJAOUPQmgOdpKKuC6+n6QhbPBySPJAwMMZaPr+bu2WmUAeP2
Me6iucK+tScn2E8/1P28mfeCBfRo+O534IkEjdZG25IPFPqSte74osc2gBrDjZAwts5PgSVFkvQ0
62RXNQeH8XJEzmjmG4YCmFZBkAsfDpNRsoGZVkXVoPH4/fL5dByFeECyPKeVjXFBPGbfr+/owof7
ZoHLonR5bPJAkmR3KrU3NWntiigHbSzc62bYveXO+7kZHtEkal0alXgMuH2cO6XxMiuxHfmnfn69
bmd5wxiY35Cwa4Q7hyFtUMnwVdmV61NkPJXxSldlKQHHTcLMGMBgUBfjc5ZulpmrrAiGDdutCJZZ
A8Nx/g1AmUfl/vpalvARBsF3ZywTBoEa3vevL9ZyR8diIG5rx48AlIN4NbkD89gd6o+AXpZPYF1Z
dcFLB0KRJRR3MBMBYiLOBSrZUJFIJNRN29e+2PpCAWmjfMX9Ld0iuAsJRGBIB+QL1YIIVRXokSts
aWyoJwEMoNxXSGdTp9uvQYkvl4S9Y24PtxbvQH5JNUYa/dnQZbcxXuj4mDSvJFhJI9k1+X6+mQlU
BIgG4Smdv6hJFc3gBBE1gDz6beWV+8klDghxvJUjwZqT1+xw11Us2nyiBdVc5S57jzBYyIazk60M
IcbYYUyW1+19wViv2OPv7VwGkV81huwWovFT7IxjDRr5TTNKqCaSFiTyjZckqPj4fR1vhk5DARkF
34+MokbZCkjtpxGwgD6T0L1qSzdJWGOrdgSqaBvwl2e2LtS35YwvX0nolOeBZoU1vKo6Hqk+Pgol
qo1yisnoeW4+Bkk4scpuSEOAYCeBOqLSKJ48aYde7QdzyJEQdO28VerhvenILWgvim0BK2g+oTHR
9b+rKfut681bLIa/+sY/aTo9VlodmEpdymYhiietke2x7nKrHukB06O93fR4zA5jUpgZFaB2J6Sd
mXT1iiNeeIjgQU9xgCQM9cHHcLddludCpgk4DNtf7duwC2+bE4gaCLTbviBKrtEcZKCDLOVv6ANc
uk3YNmTUYyRZpxdSmDSl6FPqKjB0DR70xDiG0a/rJ2mh7f7dBPsJZ5G7pkHSKCHYZf8vbs6b3I6h
zTji3jMR9HRD99N+NWAvXH5JU0SKf+C1LjjB4kbQJSVWgGEGoq29qX10CDK6ck8WV3duhQvUNIyl
oSrQ2q9t35MTsxvB2stCgwbE/tcE5ja+Y8KTa6jLteVxDiGkWk6CCob7+VYzNroGhFmQrkTVhaj3
zb3xGOEYEIMSE6kakh72vMF0AMjVVE+26+Oa5thlZozQKutfCRYwJjz9RJr2oTpgWa6gbQYM//VF
4cak3Gu+CBjTsBLPF7bvmzXuuwlSXBVxNFA3Hh5IIVpxHTiBslovXnLb54vivpJaVvAfiQ+3fYye
yy0TB9WcLjYj0PxDbfZ2bSpoIU/GLiJvQOkTTHgX+XinKcmE2I4C7k6/y04Yhwb3t2Bld9pJuWkO
bCYphMoJ9KwhhboWNZa8CSsaaQYSdBVPAu6qa2FMmlL0Xa0rdmOsbdJxe92brFngnAloh2lU5/CV
sli7Enq7pOser5tYSFFwqs9WwY7OmcNqFKpXDfrtwCJlGCCPO0vXWrf3K7TP6+q+6IPQJJVxQAj6
qcZ4axjK8GCMxdrQ6NJaz+ICX3VNogwlqgy+WUuLbtdnJEcHHEIk15e7YuULw3m2Wk3rmyCtZWC7
gEFpAt2cupWrtmThj4uUeL2sHKpRQ4SpdpAIUmeqemtI3v75Gs4t8BEUZARNCt0JN5pa2ckEqNEF
6pqi8toy5O/HQiBVW/s12EaqpvCkrgKnCZkfry/k8rUEVpi/YhYQnN9t0FHJ26LGQsryJuwgtyc8
0+xDApjnup0vxQEuvYMhlOqRu+Lf/GsmlAYcXKhXofwIEeHH4pmRgoqVieHFt/pBcMDMvhMPAYtg
bvwEAKOZnlov/72WoS88ddiK8Q+I2JCC8C4DVJuToEygV2Z1UBVgyWabQJ0EGso22RmfVWbljSk+
rk8PLF7zc8vse58ffHTHEymAZWHDHPO49zcd5hUw/gL131XwOXP0lxv+Z52cU6mV1oDEI/0P9pqi
tBU9BYo5ZqAIziyAINzA6r3yKfbQ04E2+L94d2GfGaknQVQACTN3RdShkSZWI8J4DKM7B/srWDri
dyhUW6D/tq8fr4VQLmlUh0yehsceDtn3rW26NEmlCIg5FY31qEBTvaTmBH2luqw2qaivmFtA9mNx
Z/a4q8mYxsUOrhGHaHDiyGZieKUD2uUJYrmZm/9eW+BC9oAERUKBBmYlhWcPkFuxQT0M4JpAOjY9
UOTSlhorTm35gP4xwsOZAcATlIEg1ok7DOqfgCWzOze61d2/I7S5ao37ZnMOXoBgEDDwqln1NncL
T96SI9MoCffrNezle3+2OO6TZUoGyknyv58suY9LM3UxEeBFW93Ek9ZMd8phHci86F/PrHL+dcBD
RNTZIsfmKBRM5e59CA5KWlnXLwDzHRe3/cwO51smMcN2lgF1NRDiqJFk6tmP6xaWPfiZCc6h6Eoc
krLBEax/pYfk1JiSOW7kbf5Si2a9Z8Tj0aH9ZKQOlZsyTgvjo3X1u+Ln2qj0yl34+tJnfnQQkroc
MhzTBuJyACcBhusO5On6chcmUnHFz5bLVaf0capA84Plhlvw/LjUmve45T/JHgpBNpuFLe9T5LW1
Yqb/ghQZLXdN08E2iV+A+87tdexXkyRn6AOHBwreneZoYKiAMcWxwf4137LQrPtujR3isw2dxDmb
QLyMwzPNGzL2KYBkY+kkBBzhQ5iabVQ+Axv8qMcpRm2hL3J9q5fP7p/Fcjtd1IFIhhHmZTHH7MJR
Ve6uG1h+M59tJ/f20mcjVUsFFobaLLds/muEIoZvQykFrd/yeQAjHdjdPeNxxTBzKpfX8s/SWJA+
29lgCKc8RVMHxccIIssYUrT1xwakcUC17ddw+Mv34i9jPHjACCgJUxmrnMUKkAh0JyhQkUCeryxq
MbP4s5s8UmDuwgnq5Ai246uEV4rZAl5nZRh2BVJgq92jE2oH1vg0PZDc+RscZCwuXNlTlXPk6qBI
gVBgmekBqO8jaAV3M3i3xmPgrjUJl+I8uscsQwanvIxxlO/fr+oEPxXGkn5R1wAssBv3yA831BS8
zA1uip8rWyteru2bPe4mEiUjVS0QHY9p4jJ1hdIRXWKtk+Uv1VlgSUWKhmF/Bm35vrIwBxZhKuv/
wAFYcym9KTdkRzGN8o8JvGTQHZ2Z4mITlSGQKYDsEIBwzIdpsytQ/WA0cGzGGqfVQriFKUBokNnK
+kWxv87lPJYge4Pxjx5yQYEHOt0aCMN5zFac1tdjmDuG30xxx7Ab0lyZplTH0ZiccCs8yl657W8r
yO0QF8Bet9xMrmiDCman21FkGvc1yEaTW+KIe+FR3KxVs9aWzn1QbZQSeSoi343jpyq9HcZ6b2iB
RYGmXTmkC34G6byMySa0ijSJJyjIZiUddIKVV4AJQcz3kx1Uw1FM8lmgW8/G+ddC1IpJvjnQg5Og
l7qWupmMeJuENnCq4b+7fX8WxtceA9C3zhWzwug90W7w6i9N73USlKVk9HwLNe7wTMlM9DKYQNgE
qINiDacOVbMfIQJSyJTZ9T0UkF+UYp0WbOGh9M0wd0oKAihU2mOJrQ1wuYBvBSkeuo22/QZKi5bi
QsbyFqicvyEfztZ0cWHOdpdzA3IrAIoQw3S4BXseJAl7U/KaA+sv/g2hmoUo8W2hnOcWhlERYM3H
WwbsRJa0h5SFE26am3UoyVJ68c0W57UDf5qh4gBf6v/oPpnUqW/nmyk2gfXetZ+MiD332jdtq62N
ta9dCy5zSoQ2b5MMcsKKJ7xSVF9HdAQhm+FodzpYIdXn9fC7doC4VKo1hiIhBtYaYzSLpqNZpgHG
bZ7S8lMLn697moVE49u+ctmTnsodOKJnRPotRmxdpoQFZs1VVtPFJWFU05CgsiCCcPd7KDSyUgni
GZ4zpOP7UFW1KRm5M7TRz0gr8QiOsvvr61q+/mcWuetf4iUv+xQelPWkGfct012MvjQzFbM5BJZo
5k/ymjDbAj8AAvGZWe7yR3Jads3QwIum3ZMaGBtgXm2xUH61TfveCtqBzgCb9PmhSuZi48/6TasJ
GLlTC8PGrNo+KAPMVOY+qPvE6gaP6RtAIO7RVwWndoBBTwoVGQxQih+VMpporeyaLNwAxeLmIUZB
V/Zw8YKfLYZzJ0lrgIlfxx4yeATZtxuWd0oOK1Ws1QzZX3Xhuc5Mcb6kxENMCOoGXYYqsHJwf63K
Rixe5DMLnAeRR0kXE2ahq59D6Ukq94a/dujY1722Cs5ZBCGTaGXOgrFu9cB4ZNaIZJ3xICR2fvxX
IftsSZyjwPuczpjExWFTdTMGq6SWB2YefF4/BmufhnMRkaxj5oPdpCxvN5P8W9TX8HNs6y+2DZBh
QFQ0qCDzXcIuSuK5HESgdmdqNUZvisHDrBgbI1mFnC1+ITY8oIFQQbzAmRdU/d8jPViiBQa6YASc
wExvkV3eBHtp05sYsDzMXhGZhfEkOYkLYOJt7a2lkgt0C3AUf34I/5JUNaFIO6MEz/ld85zU0BRh
ctCgK9W2LD0RN+SWZmbx8i++5ZlVzg8naGqPOrvRI811M/MV0AelKzB3duouvuaZDc7z+iUbyk0U
6mJ2tHPVJLsVY0wypGL0OxxpZ47zcChisnJKyeIhOjPLeV6xwAA6CjrssTBGpmaA+r61ZXmniMcm
3ua9WRYmk0BgaPvOxUiFbAehM0KGB7OA82fzaNwNr1NkSk7rRJZxbFOTggXbXP/2ixfq7JdybpXo
2tQRZMKYddCsMd0WrbziucmiCZVAdI3KwLDxczkFLWtpGEINkz/6LuiL3yV0Y5usOqCnttOU8AXA
sE+hPhZo+mKvKAC6vr9Jh06FtjOxu2y+6w3yobXaE7BWH1BdwEBYPmy1AvpccnbqswFERhilF8dd
X2R2UoJzpR7BW13KYWQKbTI7TazNt3WDxQU1nexpqv45wBdEehimo+A/0S9FF0SasLxQQCM+Cb28
+y1gppiUK0594Vx9M8L+/Ky+BBrFbIqUADOD2Jxhxsh/iYF37YOU79fv5gLu/PtyuOhhjEFK1b7Q
UHXxvX4bd2bRMZ7GB/oqHlA9uxtA1TisHJUFZs7vVrkg4hO9SIQK6+vd5l19GPa607sYU3wUE3N4
+o+kLFTLJkzDdQj/TDqg+xmsIXEXovO3XeaCjOG3fqB2+JQkfgKfD2rrnR0XK8n8YrJ7diu4T5lO
maTTGOOfMRh9c7ffEM/YrT89v1DDFx7wzA73Ifte0eoxq7CYh9EWzMxJQzO0A6jJoCE74x0vPzDM
/fw7PRpe9bbeEll+Lp39Au6jlnE9NXraoazt6F73Xt8qDpthYFwyxJq22ifjPM2t1WIeW9nFyinE
1DTof8mU1yVGA3qu/A6PblSBmQZtclcl+yIHtTs8nYNaKXT2xOSxB1UAOMhW4a5LDS88L/6yz0tn
ZZLYd2OOTAL0XCfGAFXZmscYXkU0S9aQMUu4nG/WuGgqdVNRGBSDVZD3raz4TdsLNzLKtED2WtXr
YM/PTQGS1dwJHpqHaH21i7utKzJGRnQNahvcOSsmSRTGSEc12jC118zBXPJePEYO4POm/hDd1jtt
pz1nN8LKPVq4rDJyp7/scqdLqvRAUGs8Go1MNzXM5KQDSG/ktfnIJdf0zQ7nFEq8TJsgijSk7CZr
D0UOtA0br9rV2w5ognzvdTY034BGBR9haJZ36wDq61ts8DiXKepmFU1bxOqyMTW/tgXkTWFyjEH5
0crJiozs8vn9a2cNvqOvxYjNoipTeA6GpAa9wwOr+g12e7/+KF8uvesaAPYE5dyLkb20kfoE5GIo
F8kINqi0TmagY0pPjSkG3/3IVPViR8L2MxRxqEY8MJsGZdYsDluzM+Lt9fi3EGjxtf/8Gs47TwU6
BEaNtaOGcEM7dSNUhzAYzTbP7euWFrOjM0vcvQky0MXVrLoa6BBUrgOXrrU2yWISfGaCuyK9LAhJ
ViEbDd7938NO3MlW7RbPwYb88ktwhpIDeMwdf6uBcrv9NLxfs6WBeZveaI4K+V4AhY/ijQbuRAYp
lO31WuFycf3sF3KXq5AKsCMwDXRGmqdYDZLj6Vl7bbczWP0GR3xnLNEMsCPaxRbY0HewyaC61zvT
YTwVN/8C+grBBsjTqhhtghIvl74HVI2NrkUaQsRTUdynwkM/PF7/7Ivh/8wEOxZnmVwbVAA4tiGw
Frt2G+0AXvakv9E9Ww7/Z3a4WkYTC75kIGt18xLzFmoKfgchi22Aij2p151ILBywIzk0No5j8QBi
LatOS6vOZzPNRhd0Ig64Se/mLD3pXedhzrJwpCx3JYyH/3cbwt24ICVJUkbYc0b/zqZVpV24ETdr
oqBfYPeLrMAAbAhBCkNdF92MAGSnkKdjLT7Jjd9ws++V2+xuDPHmBQ2KWXi9qUDiZobyS7dP0SEr
tgiaUNbETMxNbO3DbfVyfemLIezPT+K7HQFIN6QBt8OtZXlTNpk9w+dJq4pYa0vn+x2jQKamYg49
SQXwgoXEm5pyC52Qna5nvyKAfU1F8fddVJwEJdhFHSYk8/4w5+WLBHamIhIflZ7e9wMISOTIDlRj
A21Xx6/CQyIkW1AGmn4QH3owmk0NXloNWmN+fNfIzb2st06d63f/cOMg78cILzHTYYCy4CuCnV2i
cp6yiOhQsgUuDcpeKbjDwSqL1+V1M5eRkLPD+YM07yH93Q++m6dWvsVY5a4GuV5s/2esKME84krZ
4iLScwY57xCCwSIoK2ibT8osIknFoEtCcDZzTJCMwbY28rVgz5bw7VpwFjk/QatRifUMWkgsOoSA
E+CRwEaM0xOjEPQDcy09vzj0nEHuvhc+yMvUqYcenKTd5EO1GyPtUK13Ly8iOWeHi6+CpujQS1Oh
N37je4qjvoQ3DAgGUpB5J8s2617q98qPYa36fllU4wxzUVeotboIjCr2BJASDTqKovFkCXppJ+Mm
Dn6CTcYUQHBWofSnowsgCGbZPbZ0BNXe2pTARbDhfgoXXqOkkvwkhdZ510LfXf1p9JM1zofZ2JMq
NGUptAjYev+7S/P1YDm7nGFfV0oH1jLIprXb6i5wmEqxf8OcerfKvbxyYb7C4JmxSs+S2cA0jheP
+1hpTejFm+O4HYwXxqO1sjL2lLpyV76eCmfGaEkoOro4UooXf9DfsStgZcUhbcz+Sfi4bmzl030x
XZzZKgWSkmCEaBcLi43XghUEwKnN2sj/ZYvq+xGROY/TKBG6HsoMpdtDlaI2IJnNE5iH3toXxaw/
v9pwewPMe/Z/tzzO7UThBK0zKUy8sq+2VCabKB+8MGd6D0l3k07aLlMgP4YRrBVa3RX3I3Pup+9r
qCILeuzlbe8GYPoMSqCXZrK5vr7LZzm3r5z7afMMXFj+FHntK91BlMpqX+Z7KKyhV9y5NUq+zAGR
2JTvw6dWMJWjsfI+vny4cr+A80N5O3Zzj54WO60zmvGCYbKetQFs2gwIgICRMkzHCkftEwSdTz7a
8xBUXIugK16YHzUZCzC25WDwAkvj7KgaKi/gnfKKrnzV0/E+9RMPRei3rOy2WlX+nAbDGZR6k8X6
EwrSIHfDKBrqnc32+te5REJ+3xt+NqXPwE0mQ40bezMeWBFO+doMebNKt3OB9OIsceWZkviJHooI
dygG3TO5n9mrtv7+35SdOEvy95cFerCRlOfwTrKXb5mkUY5WKUM8/x1ajZXvyr+U1EDISOBjWVkT
vFRtsZdn9MlmVXcwB75yiOjaHnI+KjO6QJZrZEUkodQcFBzdqAt28gQFk6rqt10F6cASaIix2iZN
/aqUz3GabrOCbBvfN7smOckjmu+pbJdBz/4XyaxUGpjVCIKgEnR9c7FPkYqI0rgDTd9hAI0GgYWk
ADudUPZm1ox3c56ffF+2pX40wyglVknbjxzcj/BSxAx6w0kgHEUlL6sBBlNiR2sVqxYNh6gkA7dj
sEkjObDiJkP3Z4QKnww5Pl8mjGBR2ij+BELcOXYTqTfVOb0fqAwSYMOdImMlybwszLKTImGaj2rE
wHwDl9aKc43hmFZi6qKTozhkU/1OjsFTB1Lx+R1lLGeAv+9280pIuyz1cHa571hBcT3N1Qhyypim
mE6Qz0NugKlux/CAhNysaalf9jI4e1yQIQMoEDGEDRXb0GpDuzqVb0wmBcTtltI4GP/p3+XNmugW
W8RFknC2uVyAKUIqEHCuxF4pqXbcHKZJXctD2E2+ZoKLLX4UtqoUUaR1OwplOGimWeJ2AAiRiaGs
Req1RxDhdrEmYCkmJIJfkavXuDROszb9ikbyXo4QLjFSdNqUEDqimQO4S2tJeX/UimQlbLNgdbHk
Py++r8brWToUyBoyOxIkHgZTgUWa9VcpCcZtC70CkwTy41iGx7JQ1m7KsufBABBa9agJ8aCAUUFp
gg5f3rs5SZvQTr70j5VV+cX/59XwxxIXrQ0JrM+EfVPZg+bfiX5qGJSR7scdo+6qbjMbaNKVDGHx
pIp/THKvAyVNlTH2W6R+WWk1LTK/9ZR58aj+scFLv9TdFNVVgGUBOvRVPO/38m0LRh3FjXeErN2M
5dfsX0vi9V8klCeqEPKJXh3YoxtswtRqPMFRZAiBzE5ZWuJm7X4sJ5R/TLIdODuZij6Bg7WAMy3E
zSjDXngok58r+cpyuP1jhPPYqpiVvjYhXxF39FM5sol5RhMkCwBrUFP/NdljYv4NfYG1xXEeW1ab
OQoyPK9UnI6G1WQREI9soGJyY2kjoYXHRGbWBpT/n/zsz3o5n9OKPtIJEWmj4gUbdaMDuKoDvyRu
4pX6x+Id+OOt+QGcXjHGlgZ4/ugJwP7VT1n8df3TLe7gmQEuHIBbCq3Iroq8fB5+5ZFqG22/n+Lg
4b8zw4UEdMKgvyNBMHwEb3AUPsoqZq6RZFy3cjks9T2iKpyXauDgh6aZkM5jLCRXxH2YgFx9Unda
U9wogXDvp3lpjtD209piO2qNi3DvVtN4jMbGCmi7jRkl9Qgtol5B2U4NV/ZhOVqd7Tfn1LpRj8tW
xsMy3uq6Vd/GX8yW4055jUCAvqrAsXJ+eASVImZhGqo4qJSKVgKASj2tnNC1bI0fw0kkGsoA38ae
Bo0FTFCOWzbWVO5LYISarYrOHNozCPz/uBny/Vvz8ze10kxd2g94uaTBMW3JU1QgKxQHb+VMMd91
Edr/fDGV/fmZAy3jKQ8aihDRuhiseCxdjIpv6SE8KVhW/Vt4vG6P3YRr5jiX5hfdIKgijnCuQuMV
U2L5LqGqqRu9nSiFdd3YYhXnbG2cHwPqGQ0TCccjhhT4f5obkhPv1kicVpyMyjmZuMgVMmsIe+Da
cpN2PiV4SLTtGqhuzQznZFqjjTAjhS+lFoVZqscueeqTX9d3bC1pVzkXU89466WQ90DGIFrRRgYY
8y50Kfp/HUbQwHfTtebamViugp19J85rqPmki6GC+DrsfgxO92PeZNbsCT8ALIPuUbiL/4e061py
I1eWX9QR7c1rW5JDcrzTS4c0ktqjvf36mxids+SAvcTes3rYl4nYItBAVaEqK9P5WfFAT5zd/Hz1
np37OU2KRFzoQyEb7DR/AFm+Dd0BnsvmmWEKEHImqfWsIz+hhUQFo3uAoPcuOVJoIfSjI1c/Nj4P
Wbqar5z2k9WybaC5AV0G7KcZoboyQ9J1/KGKoPkyU59zXjj3meVJkxRz6sEJh5YJeB703C5BaehO
Gwp+6aH0ARqoyKmc6BGgNR7TL29rmVMDdeOsxSQ9PJekO/HoF116IJbiXl8hxwrbJYSqhSXmhQCh
EVJs9Lx0+k7cZSOPuYPzydgmYaeX3aylKLL0umpjsAykunZYEFuDeML/siAUH2QQk8EDMg5fRk5Z
AdKfBov+DIZPW42gzshFWa9H5pMVxs+3gHJoUEeFn5fzd9mY9wY0VP7dQuiXO7vBk1IKGIXAAyrv
RU8uv6fy7MeKuLlu5XKE8zMQn1bCePe4bvoFVaksUO9nr7WTnfKAnN82/XjHu7d/4whPthgXXydz
FHchSjSQ7lXggFXH/JXjOg325JDvlunkGxmYOd4j6pKqjlkj4/UNrewbuaVXyRVuaUkBZKxW7EHq
xBU8cCm8Nd8bdObx2uADBtcv2GnNzDUe52bMBRLiBSekjghKgzxF7IFE1vXvyDmQbF+sAFLRjHLU
UabFkh2zFAFtkhTOm37dG/61FrYfhhKCrBGFlryEZtt12T61lIAIspcV43Yah+D6mtbzm5M5+esN
gAIJOIdJTN9p3Vba/EGz8GdeeVvHeIyi7OOx6XE6MGvi6oPhlj2nvvQ3tcnTShh3kUOLaGzaHrmN
TQDb7IPhRjsUW4y5oi1iuTyadpn3oRjfkYMGMofIeBoMfnHEDAglcJMJMJO6rbjjL+OmDCovRiwD
j864EY+NQ8feIX7jocsp/+D2AXlbzDqZTl+sKEVul4GPj0KE4ZAphFP/gGipLWwrt+QV1+jhuMzE
T1vO+BoZrThdLpCZ0Eyv21JUcnMD8Z2g9pNHrodZP6ooe4NKVUfhl8mDIqg56cWA61d6yBT2ydHw
IZMrOW0NxENnA4blfL4Q0wOkJbizh39zvk7mmZtSQpfHCC1kRINlN9vMEx50V7tvfd1ePEhcudLd
9Zv5qTd7ubsng8ydycNa1aG8hqbJCKhZBHGJQfVHE0K40Xy0puaWJPPe1IbjVKjQ01sCcQGtktUG
ulIf50S+k0n8toyRtBlbJcB0VGIniwKZKzSxKmuGHoka2UJsQIMuwvNTTvdjo+/0TBo9QyPBiH5M
upBNNbeBImBoYRQOUQL/qjXQ7cJERz4FYZsTjpP9mwB2WjZzj7Nm6fqMVsoo7Zf4Avj1K6rjdzKY
EaGCQFHYZAJUyOY2N9Yv0Mkwc6El0hKzgS56INxkLyJqG07txG71A6Tv6MLlEDjjUgGsB66TSebO
FhncrzlUMFkATNL/jpvfEGDk7ej6NT1ZYa6pmcpiu4BdO7Ba7UXTplu5wUNCymJHT4D4Mo3Ul6dp
H2uh16vFdiqUw6wIb9eP8988C0+/gkkQSmuMlB6M8EhM0PGIwYUqoIm9zNA61UBUHLnqgVcf554l
JjHoQp005gz4l3qv76CtepPdRLvwJ4VHKU540wXNwXjnAfp5noIdH6jjNERREsKCcSlv+9ywLbHw
rAIU/kmUvY4D2NWS4lCnybfRSCATp8yVW9UKcWiWyMlwOYfaYpwmGSC6gTYqnGbagDCZgK+YU97i
nGGL8YsknTu9jhAEdAVcU6mAjmjukTnnyHjxFsJ4wwiyfWI7WWivDLmdYNg5jf/tRbEY15NYsaxW
JUJ6btmTj5iu/ACwwFUaEGYgjAe8mM1bE+NxIlKGQmNiTf1SuUn2E2NFPufWrX4dSP6CyBF0xxeT
qiPmNEnSwqnNO/LUQP4RhHROOuMxEH5EqMVokPR6lF95K1uv4p7ssmXVEcrXOOTYSkjozC9o2z4K
xwHDO9ArGG8BS+Qc8/W69pk95pxLEdQQYtrnwPzZ7/olKYCCKh3LS1/o6DSGVN8bJ3GNOxlT57zF
Ui99EajPbDM3IIqy/0DYTMz76iVkesrUgZKjp2L8jPM9V5OgM1vMNRgjPYaS6RT6zZup2XGB9x2l
8c0c6T7TN9K98D3aTp6GL6tD9gsiAQIvmlAL11bLXpIEwxuiRVD1qtBxDPvk1agyFfCJdic2Vm1P
VoaYkhW35gxu8riTJlsWzG8ksX4ms5LzPvxqcDvbEOYOyWkhFYLeJIBCjHhtQsy5RdJLCVIwclvY
PHwvb/+ZiC3lRtvq/ZwGIai0MoijGv22iYPSguCHlbudWTh9zavscC6xxgTwNlkkDSq7aZBM4q9M
W1xDiQO9UjmefL1RcbaXTIgmGckKLZ+zz0pjj095Y5QQxQ3mO1wjHKrMF1IPkDcwtquGXbxeP9uf
kKPLk6VYJuA2KsTkmGV2c9NXKYaI8Cnzu3QLRM8Wkq1Hgv/2QRHIj/NdeU/POh1lkv0/tYQ4UDBc
rXjaTtHs5ligHppwKSzWv/rplzEbM3YlVA1MFBjo6IH6rPzQMe8NqcIOXVTFax8FN36uXOu9j2xl
O97wvNtn+f/azjB5jFCaJRJ5fIlwbA1bXsi7lYtBOpr7EFPZXZTeW1UMduPCbczBg+C4L0bqR2RM
hxk6YkWDkSxSxk5FCh+MpXBSRX5DZPPbEAMU30k7iWi7iDQe6Prfs1DdjGV/qCZlsPNSxWMhfe7b
+DDHg29kqTeNeOzE5ltRlFvUB/edCZ3PUE3cuDG3hjofUB5xQH63K83MMRvVT/LwJmx6iD+gdVKS
nVkLm94ib0Yu7TpNg1x06dSDiPyknThZw3ouBqmU/5wptmYjNFlRDTHaqtByDtL33P0coqWP9DGx
u2O8gzzu9WO8fllPFplIZHThMAk9Ip84P/dC5ijovDfjv10XE3OkCXLnQ9wCneqKjuwQVwUlfvh5
MxSIDmk/VbK5vi56+66cQRbPXPeN2OczMolhlCGW3toRMtuieFii3Ldy3nAdvVHXrDFRJu/kUYh1
Wk7UfgELPhZ2tqBHbVdV5AtCcH1p3FPCBJEYlFe9oMnYTR88Ht22DaiGSgGqBzzuqYgKr9/HWx4T
RirMOKVNgqQ5ErdR9jGS4wiVGxkq9NXtEiW8rIF3JhnPmjbmQrQGiWbTDnt5FoIlCoNF0n+gcxVj
bizy2xpPlIG8CkMPLfEmO1SKAXrafmum0rvcqi/Xd3w9ZTpdEsahyl3athPtIBRt73Rt5mjhXdM0
dkJq3trX8xVDhaakaGKmm/m20HYHN1I3APGAshGKj6iLYSSRst+WbvULPBbb60ujJ/Py5J7sMZ92
GqdJHEXgF6KkzW1BWA7mpL1et/E3B/ZkhPmgEIzJgOz5dGsgWbgjt3SSGTOgnrHrHuQbiTfjx1sU
873CRJzkDoluAIFje5GfO9z/60uSV88oZeCAAqgsWSyKoEnFRTR7xFj1vtqqgei0D/rO8EO0TIwN
lRgEmcpLdRQOC95/WyQAIIKtXwmX0nd1qWe/g/79rCeEUrsZ4myiWZOQ3ksH7a2CR+esdj3VOrPC
nEo16RRxLARarR6Avurc9jtwEzva9lS+0XpT50y/Ep83RLmOUjyzy5zOyOqXpVPhxc3D/NvcLXuA
ejzDq/fJFqw1EWrV8yb0rn/a9dN6ZpQ5rd0yh/1S4kq0HujKA+kmdMU7A0o4lFNfvMla3qOA9w2Z
4ypXZppqZZcFOTSPPSjIow0FBALmNtAzb9z8IccsE498jLtMJkuLNCJZfQqnNu6qrbanrOw00Uh+
UubE3OFi7Dg3hsUfyIkmiksU0aeP6EguJIB/Zc9R0KJICvazb8QBVu3n9U+56rdPX1Jnkps0VwG6
qYDtMLLctarMFpe9Mt+S6vm6Hd7SmPRGm1DLLk10MTu5c4p2sAfhKCSclhHP5VzA6MtIE8IIqVqU
NcGCiroYKg+92W/rMvSaYnJJ3uyI3j3qCSTrxchDx+PV0rPtqM/OnOrOVAl+FYae1RWQlAWSABIp
ky+O2iuepK1djPoPGQx7kbHwAgDvQzBeqmkhZmuOgD2K98q2cdUd5kVwrTRPvEtA/SU5BMOfvMcv
76vQv5+5Rku2IMlWNniGlPFTNEFqJ1dvFjXifBeeGcZHZaEuqpUlxMEQPlcqAIc3cvJ+/Xytb58K
5mFNgyQk22UFnSJpU4L0eQzBjbuYv+W8PJTC8lwWEqeh+zeu/mSLOctEVKMumxDYxAHfqfk5H2In
f8xMT79rvHGfY0L3pq0w5DPbOmcn/8YlnWzT5OjsixGRKGVYfT5c9R2ldsGgS+svTrulPOrpc/j9
+r7+TXw5GWTOZdpJUtJpKFUMafOjbIonKw1HaNCHW4wpb3JF2E6VYtmKOG/UNnrToimkb8VbuYd0
EmQv8UBEHLr+o9bP0+k3Mce2MNUuFw00x1Rluk3GRAhq0As5gpYRzrfmWWJObtHVZSXIsBRX3VuY
KkHf9sdsDjkLWq+uKqcVMQF1KKe67pQKwxQQnFVkcENNm4/Jab7PT3waqPVgejLGBFNJSTo5oY3u
BtRlg2LaWsk7NTwTTORMpymDfNKUoXo7Q/K9vM8fox2dzTWCIWgFhw9Q/3yuXqTpmAeRUWmy0E9m
TBIzVyAajFWZ3+YZaUkBatfBJpik3MSxPWyiwDhkTykon8ZNiHenM+9le95w5ytXnyen38E2iyAg
ARTBgKfZ9KG8iRjlsrxkL+1KABcKABe4XXQaoa+sm20IFX0iT7LVQxMAeMhWdOZaK45ynW8F0j/l
mVLaaZF+V8S8sqH10GE2B53l6/dx/Wv/tfVsxwhwOHW0ZMSucpKdMlZtwsO5/s0FOZlg/F6mRbVs
Dhrel2nnmMLots2PoiAuqEHdrYBqwjygEzC8QcqzlzfXl7fuBE62GRfYaYWcJSNOVt28aMuDOGG0
8uO6Cd4OMh5tLC21SxtAA5aaHCOB+KY57q6bWO/XqiaCowoUExjkv4YOMwPXQCUsFMa7gChfegJ5
kzc4yYDia2PTs6nxmBipJ7k4m2cmmZ0z0kqJwcSIV2ZzNEoMGalbuX8o0eyvFctR5879l2tk9rEE
RbaAHJAWvCl3RgqcHC4/JQVfdmB/2yUhdzJm9dOdrZEJEQT6lnEL4dOgJR8VkNDi/MBZ1OrIm6FB
BUMGuRqIcL9+uLgk4lKnqA3Q0Wg6etN41o7s/gHsjv6fLr7XmSUmMlj62LVTiKZbqmd7jOI+VYay
UVEh0PV2X/aYiU3mwCLdHo/dA1iZ7AlPMW0QX3SpucFcDViJRmK3Q3+MhdohS6+hebJgAkvo7yCc
bBuTcehIf0iE6D00oMTStD+SbsjdWm7uymh86FCC1o3INTLi1mbv9ET0mhTaW9a4L8T2WRfUmzjM
fJ2Mup0aYmtbU/skxPjM03DTTd0miXRHNMptW88PUicf8rrfhPFwT9LpUc3lj3Qad72EqZdM57Xm
P5kKLrfPtDQdEoeYD2SOQl4UkZnNcBTFb+s23aZPKtpXQHfD8x6je+2GCokDp58e6TNZvklu602H
Jma/iR55HYbVfBgab//9KcyZIVZaEzKiHGFiGrrTMXDePjeLYAs5D86+6h3PLDFnptf6TstG1AKm
VnFBkOGlmKqvFl6GtHrNzsww4b3FQJ8yUCecvcRbyvyjvEae5gEzX7qUuoE/SLT+mjTRa5AlkCiq
BuMwp7xPpTCnE65IymrPehRRbnxqHcHLb+dnczvf6reAu4AYAxBYp95Y296ZuZ331YWf/Qr697OM
v2znOowqFM6NyTyI6IuOTelyPMzqvT+zwbjNBXAwS1NxWlqvf4EctfIBRjrMMJu9Bwa6xdNvkp8Q
LQTLIie0riOpzywzV2aRW7kc+yEDnIE67BqjoR9UczjlAqnX2TfOTDFXou9zDaSYiLG0w2KVtvoi
/m7uEpBvoM9CKVBFSF+m9xRcCUjBpoqQpfKoltbzmLMfwdyW2gpJpFCWlckPA8vvnyGY+D76aMr5
UJeVOK9i3tlhLs3QxH1tijjBMWYt+ulN1LfXT47KOTnsNLEsTbUVl6A0CVNt10zKg2IOoh8u3VNk
mq+yHntzZGzrEBJESQO21Wlwaql6j2Rykwx9ZVvLsK0z6y5qVAiEQc1VApRNzUs3L5tgiA0nmxMn
Ui2nKARQehIvj+bbSJ02SQtBd3Dlzd4EejnIwmsoA6bJIayag9osm9ZY3CKJC3dKRDA7NOP7JEeS
JxhTZGtCsivl1ulVsFrKnau1iT9Wtepc35z1t/NZOGW2v41iU7KSLg0kpd9kUeri+e70IZD7puKn
QxJEcvOkGcSF6BwINGIryErtOKjZxkytFERUwHP+u5+k0lzjzJuoujFbswEvgvG31ga/I+RJzZ9l
jMveuhaktZYJdKn/W2XztBMqU2YUtJmkag2UC+23EwhumD+LwAChOh3mwgT4U3+jcI7mums5syl/
XWpsLNZUUR41sm8g+jpA0SsDXAhARf766P/rMvL/laKpTKhQ+7FC/xbPEwqcBp/JpxA31bgDZdst
r/y+HttPxpiIMBVoNFYySv7l8JDLr0I0u12a7nM15cUF3rKYuEBAYjwWCmJP62XHBdgklCVq17wF
8SwOz4bXaVv3jmefjIkGmMYYMMiIY0K5CWjyVDx3G/AzOZReXOMK5a6nLqeNZCKCnEpCOqcoplFn
rIH/HxVe0F2CmKB2sieEA4+AhegHLzdb9cpnq2RigKXHc54DshtkCYDPUWSXXEIS6lmunUfG85Cm
6Ja4Rt2KchxRrI0SlE/qhhu+OUthUYFgrVFStYSd5kMFeu1OsGnCi4N/b1FmbzocyhuI4px+dvha
NeJWtWJca13PoDtSePMcgjnPUA55PnnX3eVn2fjKPrIT17NAlDEelD9dvcWFVh/UnXaWn3l47/mI
eGgENV78EDlQv/Hxwp0NnsdeX+9fmbzI3EGBYDIvmj5/Qniv3AJC/31Cky91TWihktYHP/A/EKNY
T35P+bbIXMUcnO3hZMHJUEU2IK1/VH5rUwR/Av1OcIIhZanxA+B6jip6bx0mOi1XDnhQTHoXLj/A
afXMFVWIEctzCg8k9bnXJmCilnubAOoTCZNbFvcCQO/Xv/l6neRs5cz1JAPuZzR9+nKJUqhHGwLB
Ut1FKZGiEEHZzkW7rl+j0yqZ65rERqsJFDdcWRsif4eSMOcUcQx8snuchf1cVyCnuQCJJ4FSuJB+
zyDCvL5t6x7nryV8RuMzC1GagE+uR2KrBste2uhbmsXnO67H4VyHzxByZmfqssYqR5zLxq32yQvZ
jy90roMqCTQz0KugXsg9weV1yv4mlzutj4nwIDnS9NlCaNIeFx9aHLdImFK7+kGZc2a3ccRXabQL
zkDWeoA6GaWf9Wyx5tzGw1Si8pNPrzX5mIrArAfOh+PZYPyLGJVLtwjY0HpAWqardqJigRkP17tq
5vTwMZkMMI2M1OxNPEVMqCPYnSWA6WHRgTwVHq4fxPVGwJkl+eumAf6YqVP42SKDXsrH4oPnwZOf
J2AGUPE8xlB4g5wdhYHJ+/62Opg/0BDgOZHVmt3Zj2COS9OqQ2/meGyOjmG30Jz4oyrCz5nWH2BA
2JgSFbhgM+skDZvBVOA6ZH044MD0ttqWIL0jbhtLkJTLNte3d30ExzwZZLa3yOV4GcKWlpG15a5H
/UXHZBVStaDbpfIO8K8C5AkbSnHIG/9ZDQZnpplNHZumjaccKJBYi95BDjE41tzcZH2NRqDlSILq
59DLvr7eVX9zZpO5gv3QNQZWjP3NInsiYAoG5B1wMFsjv65b+iR2vYh1Z6aYm5hVxKjmEFWYzgXx
q/rtD6eUn/vRNzVySodysODBilJ9+m065g8EaUfm814X6y3ms5/BRP44UrNJDOEQpMfeayCIgxIF
eHXB0ezTHjOvYcbbYDbCF+PSmRNAL0X8RKYW4wb9rVXsElH7wdnf1U7Z2cKYwG5oUqxI4/yH+iWX
7IU2BtzUtY46pgKNb3/qssktAPHZj3Sy88O/XSsT561aXJSuBKODkH7rusekGV1R3Jtx7F5f6vrw
vmnJkNRUDDQNGENKqEUxqF0xYICDdJAqm6LSLDu7yW/L2p7foy0kaJrvkjcFic9b5XrWfLLOZhuR
GWelMCBWVm/FC6j9A0WyzUD2lo3g6W5d2hM6T/JPCbi4BaO2/Q8ecms92Py1fDYZESpJAEaCVm5T
cSd2+qNgaYGYRTxfSB3O5Y092WF9YW+gWzN+hprZ6+7ITypdTH7TfpqhwwHyyoeradzZxjIOkPQ6
UC4xkizNiG1VUGxIljvXjw7PBOPvQB2QTAtlY8bsmpNYBGqIj9ct8D4O4+YwZU+MnlKgm8lrVHw0
4js4w+3rNtbTtbOdYpxYnghGL06Iv9H3ajvvimP63kJWwnRBD25uRSintK+8oM9bGOPJulbTChMC
OEFnPmdlbpsKNFnRlr6+NJ4VxouFPfgwahkrowRv4ZQ7Vl3spzLzrpvhnQPGg0xG2OdljaM9LNq+
VRZXrLL/L7gG6vQAZqEGKiuiIrEvW9JX2dLrUCNMwGaWin6fJttk+nV9HZfpIGOFOQm1LM25ZEQm
SiHNPtqMx+oxRDkQUtFbC/PK2dPoYwbdLR4jV95QQdbwgfd4+CRk/eInmN/AnAyQmxG5nwXon6E8
mCyA95QHzc8eBMhWZYG0B98vKBw7oMkKVIOe/zyvjRp9iNCB7OQdNGDaveRFnRPdyjfClvfKvjhT
zO9jzhQG9I1MXSBNk2eo0feHpoD2JeGVMi47MIwZ5kw1HRi+kRlDyqm3xxnaXVS+vlcASbFDX7mH
lscN7cN8EmzcyK/Zq7jJHS4twEVq/vkrTJnW/VTpoq0nKx3AQyPkw+jcOm3KfmRbig3gbeplNZMx
xLhSbdYLyZpyqrY3ejRFppDlYSegyh75PO6Oi3cAY4x+4rOn4pLmSdZWEK/q2u0EUss0UnfpYrpa
AcWSUOZ4h88xq8sTfdpE5la1DRFFQYdGUEtTRKwMN+sbPcjdjWpLTvg2bjMXOdTi5cCt8uIgPSjX
rDP3aUFbiwwKrFMyUigVBJ1Hx0O5X/AivjObytyLXOmXOGkzw28gfbU8IWXcULXryevvwM3//+do
Y8wx98OwxlpFsc/wQeH+VBji70TRXkopu5GWmDdvtn7l//qAbOOugIYrMLOfLgkDJ9vazvtPBofW
nd0sRZdEvfkHfZKLqPJ1hWwVAFOXEHuWU8h53QoSKHPBnInJLPMJTu4J7EvN8R/I2dEk7MphMZkk
LanHKUPLBEqt6PtmC3h98FQFjF/K7f72HwDyOIfGpH8/u4lJjzdGLWCN4q4KbXHY5zCoBFloAxSs
vAgJHm28k/o3Ue70ORlfI+VLZMopYmneuPpvLPFAcDn0XVPZuW9u/wxQK/A91Q40+Qgn2+FY+Lzq
HO/zMk5o1MgyI85BX7hH77wrHbXKnOvx/FMI4trnZDxPR4ZFhCosuIJ+UxWh5Jvlg6J/cWLF1i0w
U2JK4xb80qBjGwd7fuqem/v0wbqfEd2NEZ/dCgCBye95JPPU7LWfxbikWlFkpa80iCaKvtrcyhBE
lBqImeoNJ//jOHqT8UmqRBKDlDjOlZ4cKg18PbVm/qpmAjyk4JZhyXH1q5qF4Gj6b7xkgbVWLViq
TBBZpI/oQXIzBLP2qAfhTt91vvbWudW2fBHeoBCp/wbkDs2B8LGEQMO26LxsW26jp+wJIf0FsJLn
9GhBzrDjkzldvO3hWFQRb10US1WIVjLlxUnQyqyIBwOaq2FQ+eE22QtBBHAVH8Ox5jmhEi9Zogl5
VYnFUeZG00cLZWBJoT+aWBHQrpYzTMn2+kGX6YdkT9S5HeZKzw1GqCugqH3rsQNo7GeLZLH1Brf0
xBgTwtK+2U8uLoBXvdZo3c9bxXSk4+zXPTpC/0TGdzV/001o28qmgo1mpWNMyKYs84LGZefGg51l
2/jduIUWEppRSSB+xA/zXt+TFwp1NjfzHkVAfkhe2RVFVCGWAZlZTYVuw1fvai1oD1szSuJ0RkrF
nHT/3NyC1+Bz+KzZqT7QO+jPWHdcoPWKX1dVvFagOmAaIi7EV8tK3k+qHCN7pXGEyjIl9ybmwagm
YeLn3LHFtfQR2teaKFPpS91k2ROykKBJ3OOii/fJEbt8KChKabYpjhz8BMH147aSUn2xxriVedDV
QZLJf1Mq2gXvt3yCrMuHOWpS56tic5xYTHWjRd6hBtUTHsfQXiNoGauu+NEBMnqkL7DqF69pfElf
/9XsBW3AkpizHkLjW9yFu/4AVEEgutPhH6Q4K+nG+QJZTxTLrUiEFJ+NSqq0D3+kjBanvlM3fMTu
55VjnMQXa8yhrKxQUBe9g98DokeCHEDqPsV+A2xTag+v4U89tafUCTdGoGEUNEJfzARZs6s/RK/m
Qbr7mRBb5oGMViLUl9/EJEBCPWjCPEDXk5TvYSvalXHAjbZNefGK/uf1Y7uScXyxxTjJGiBhTUtw
KZv0W485JHX6uG6Ad2A/G+Vn6ZxeZmM6xZ8npz0qryAiMjZlABimjyd5i9Z792vmSljwtpBJckap
K8VMtvBSLiFCqsTij1AYHQzUqG4CusLQiO+vL3PFrX7ZR/qDzla5KMDCtQKI1Sahc/sucUdBcsrk
vW5yT7WCJr27bu9yiO7zQkLuFoTDJg2mXw1a4PAAuxXyJWujB4urPudvE2aFVI9WRPL5Ux0kyf9B
qvwJcbu4MjpEXGnZSZTZfKaEPnuvF/igVI5EcUE56SouFaJMbogreu39cAfVdh/AdzAx1TsFX9sC
UaHkjNvxloCL1psfu9qm6QUAQoGMl5K8r/iRbjXenH4nu0NJWea1FNf03QIipJce+wIa6L3qgyR/
Y3EHiVZPwJk5JoMSM0HU+h7bIrTzYi8gUAa3qzlsqy45tELjJlYJiQjgFDkHYdVfntllPNhcmgD0
N3guLbctGvhI3j655UF1jIVmPi+MXwJb6ME7s8d4pzwyoIfZ4o0CYMsnQ7nsFTsTeooeOj5Ud247
OVYg7vEcpTTl46ZytffeCb2JdwV4K2d8V26CbbUHE9Gf6oJLZ/4McKpZYFutDrz60PqFO1s3kzjF
bRYCpY/jRLF1lV/dNbeFUzjJf9jFZvDYNg5xeDDMlXfRl+1mPFnf6nEoAsbjV5qC3dTiwh7jKci6
xAcK1uEcppVnwBdrjBub20GtUwuPQwQ3X/ZqMF0VW8nLkDBxu1y8z8dkTGTOehCV4cKoQU1b4Nku
zG08x8J70dNuUrdwqk2xt0AuDUxK5EiH6VntbC5mcuU58mXJTEJlQSlTGUd8V/UeYxFIiKVXc9u/
UXGexol3mc/POi6htV/uELzoV+dN4hC7LGHpNBVu7qjLVnBl1Jt/YOv6NoOd/qstSSW9ChwavSXA
vnktwD7DDUFCQ7z5JuYwpl324OnKDBmcaXhfmDrLzGamJBJMWoLrXPrYhVTVh4wnFhrFj8uN9WA5
dQLWTWRz+gYSBi6GrzF0HT/zDtdlEx6/Q5NE/LMkXTTYZ46UjC3aFvAN+vPgTi5opzL8iAwNC8N0
+jt+xrH63ADfuW5IGv5dAEkiXSRjrOGbtl617e6MH8ONBTY0yTNKuAWuG6ZHhI3C5+YYt99m2miR
Gp/VgBi05Pb5MfUNp9hWDxpEpTKMlVGNCLd3BvSnIy759NrrGlHgtFwmDGh1VE9VDvvibgK3NmXU
1zbpbfxWHoZt7qIbY+NTR/vepbMZ2h39MfKDuKmOqF6IYIX7HzwXMhJJNDC+fNmxV6dJDTvt85hL
fvOe7JpNuRd2NN/gE42suUm8oA0ZAnqyqrJPS6UTyzAdUdJ5A6ITaqvTZj84/Z4vvbjmnAxw/4D9
hyrrsBxAnR72RSbXuh8ZuSsu6d6ItO+qGnE6iZdsobgu53aYUDrVSlEJYLv25UAPRA8TFdscLlj2
cqBXBkcLKtvIbeL1m/GeN2SzenPOjTORFfKhvRoqC33SZgBbg4vK7v3Ja2yy478veTvKxFOpMyux
NlAVKrrMbs0XKd+p+jfOYVxLPc9XxITRWFUrkbSFCV9gfCiAOy4byzEO5ZbOzPM1LtZqD+fmmEga
z6oaimNFNzDa0DxXCYQAyr+bf7ksJlQ2bVSERdWFSDU7Nwz6IHQlPOeOLcDMuZdzha0uB0K/HkuW
0Ad0UIsMOVrd73fqveQLb5YP4Vnixv5gC7+yfZXblhNt6/2foTPUKnftjQgpy/GG1zLjXRGdiaML
rnyZTwQAVorFgeHExq/ZQFRAuREx6wbSKDQp7kRMhL/Fgxs96g+c7eccXVaCaCKSOiVmHfpiMDZ2
ekc1uENclvGjeKNutgHpvswxulYfODtaLCMQ5u3yhghgR2gEYsfgNyKW5V5fF29ZjO8Bz0ln9ATL
6rUpdoq5/03KNLYhisGLEWtVgfPFMI4GsoVzoitw262n+ACwof/h4AuCzl59G/14k3rW3fBrtHln
h3M/dcbnZFXZCqYMu4NPqRRp8Uz1gaDh3E/et2K8jjmUhRmbMAMil9syKwFBsILr3+oS3M/cSMbV
yEQztLoWcSOd2UFeZdffJvg2JRi8eCPCt3GFzHirYpxOrc9zZYmohumHHh2rAnLqR8uDPLZn1U7p
C67y3vBkkDgHhRWoEiFnY6mkCf2hlE0X/BwY4c0zEDzki2iXlQisd8F9YNKtYzO6s9NpMA4G6jmF
ukj4fHRKpDzKSNXLw59wWOyVBqgAOiWDFhXYHzgnhxeCDSabLESi6o1M4z90AZINxoid+Ta8Bc7L
DY/cacbV9Em28NVksFDK7CNhkOWUEoQZPtlT+rsU6FjQ0Nnkgd/YWmvs4j1yssUc2KiXQ1UcUAmk
QAtjI/6KKvCROSAHml3Tz25zFKAyyOFIW0SNV+L9z+89Q8E/JKiaihV/fYOJWqTMMynQXd52W+sH
5TGY0R7Qf4AJiveEp5/q4hid2WKcDXo7mSCEaBCQvfGmemWgeYlM+aFd1NgcgTNhsfqUNaB4g4Ye
7Wix3bwGCM5GKAfkHofRU51i1/xQgnmf/xN6jdWVnUwxgWLuu9lAPTX0zfzRmD9qUbOzhCcQQLfn
cvtORphP1UpkLgStQpgf5SCvjV+lkAhOYZoyCO6K79fd6aqfOds89lsRCHKMkCnwx079DsHvO1FJ
PVEo/bi0bhVN4+GaVwPRmT0mQgxZ2RlDjbxUDZpt4Q0bKWi38oaHplh3Jyr09MDhoUgKmyvlZlWY
yNxowItDm6a/GQrSEPBV0J0COQDnzK+GiDNzjPeKpVAN5RIPCDkLXaH5mdU81MRq/8s4M8E8d2Oo
4qaSQU3oLdRVqVCQVDSbYZE2hKBXlKXig0ysXadaB7EsOGWVSzw6Dbu6iia9ZVi4ZMyHq3VIqcsd
2vOkaINkMT+WYaoc3cq0e8GqwNmkig/WAGL6UAareZZsCq39iK3+e9GFM6aftFez1oNatY6TUEx2
ZkmcT7CequtoCgBAoJgXfeVIE5NpUnqUR3f/R9qV7TauK9svEqCJkvgqyZLt2BmcpIe8CJ0eNM+z
vv4uZt97ojC65kafh7NxgAZSplgsFqtWrdW5M16QQDdgozV7+aZ5LdIsUA6cJSBGj9Ht7OZuGtnZ
87QrAQMT1UY+j9i8fa3338IdqzBvOqkZ5n9aiMSj3nSSoCGNAhBjOV6+JLndPPwLu1s1GXP1Dbhd
ymVrmfKuNb3oUB3yfXiEoPEXhiUQgWX+H394XyF3q6ll3tQxwG54r0OcyquP4T7fxcdhP0Dao7pE
F6bOEtyK0VmbR221RC4bg2v2Y49euzepmN1Ncqc0H67HRNHa+OmH1AilQYrRkmV9Gwyxe71+2xoO
BP8YAx5Yj5cdeQYYKbmHrsEoar5uX2jvK3z791Unjwyqlox1YOLNWRy003Kj3DJeXuUshmFuZnwr
U1zcmtFSqGUVpzo2yc40H+b2dxTmEEU6SowIzpxEZZ7N+2ZlkItic6QklDAHBa1gZgfgSAWo1h32
MyYx95kte8VOGu3mnB1FHivwm7d3xeqrKljnuJQID3k17wfJ3FngDbnuOJudqdXxe+tEr2w0cbSo
czWyxmR+y0S3w73+HO/ic3qkwBFgeNHp7GEHMuBvUIHV7nUZYDZIbYmRy4JA8BagVr8kCvFsiAOs
Nqa3GkAadWW4mfWSQghGhUZmDqoerbdbtbMFn2Are7EgbkShbgQaV75emEFpWupVbDCjOut3xMWE
72DLO0z5O+klwgAn3YWH4BAeyhM56pi9DR6VP8CroiAuIq/b2vL1b2H/vvoIOkjfSzKmlmcWlj0F
95DKEC136wCtTXDJWgBJ09FMcYA610IRPN51Xzu7sBnIbnqtOgBygTACawkwFI51ST3UR27NQwJ8
FTQM7oQgGdGKuXsHeptK2sv4OfLRxOv7wHpYnQ01Eb88dKjKizUg2QL5bHX9AbgbB32roNH6Bl2A
KXWgqHy0kubcR6UwKm5FjrUh7sLJ2sDEQBA2c0aBGOCtJwY3WFyK6UqARVVkd7pXVKCrEOaSoiVy
N445LQV8HWeJ7XFzT2Q795nwIfbQ1o7aDvLpr8K3+PZyLapBeYcylOJH38XYQRm2Ie4gKbKhRuYY
D+We1TtSgBmKr8CmQmtt9lSMQQnXy4L+py1ViAXcmmViLJ7bUmBTpTTN58Azjfmejg9gULO7/g5Y
DLtvoR4fhLZpza96XHp6+lKN++shZDN3fxspsgiwJYCtckuPe11KIe2JRI4BBM0beqveYSKB8THv
Rf3CzT7d2hp3ZAzNokA8ayaqquNOQhe4BjIEPLfpE1CBbn8jGoHePKJsYOp/V8d9XdXU8ybJDaxO
Ri1F/z7Sp+vfb7MDul4Rd1KU3kh6pcCK2C00g6Qdied0g92jO+kc7KML/nvXH4rjeNPuYxcJMKAo
ZWP/Vbl4/UO4g6PMNLUUXf0njwq+RL8Yj01np4cZsWkHzr3Upq4wBm7eQO8f+A1+vor6bVWZU1Hj
uKrENk+Tp1Bfa6CADTp+D7OdULekKTOPWCwqFW7eBivT3KGNasWAQAsWLKWnaVr2pVLYZX3RO9nG
W82ZNCrIpzajxMogl79NdVObUweD1fRIQ82p5QDVuegkq7PdC5E+my3X1YZqXPZGe00aYwLPovvO
ndBIcopHetMxfZ7yYXjtPcln6lujO5/0vfXNsFUQ37+xJnv519ATIV5FZ1fjLvi6M+J0ZN+bzWe1
t9NTezYvmh/tB7QJgOkVlrY2D6+qGqZONMih8bWmJJTrDkwv/3h0Ae2qyG1uOpvdBc1D6tGDqLDw
WdMaL0lrZZFbIijQaqm3sMSSQavyHbTbnSq36e14Ls/aHrkzSA0IrgLLyx87P38snPR1PpKnxi3B
Zyn6Apt34erncLFZ1nuzDfXE8rTUsoPxkCV7iLCJsqrNI7yywsXkru71Um4tZK8ghbVNc6l2+dg/
SXp9qy/Jt0LvFm8oIO+WK74ymw+FDOCVhZQ6G2t76Es71IHssLpjmyjVfiGmn48diH2pOZzzUVO8
vNB3OUn2UWw9ln0Q2HP+7XoUFi2BC/OSMcVhFMNT1BFTStPsDs1j03eutohcRGSJC/eTtQwa+i4A
EFPZVXrIsI53TZs5WSFSABN5PxfPFz3SwOSENaGx7A6LaQf0+/WvthnP/rPxKg9LiitQEDcZ3Csw
tdM4ealB9lXuZ6CAlluREsO2MUPB3LJMZeQaH/MMrS7HsJFwtFLtKTWeUsXry8iuo6M553uKc6Vr
IEDCzMw0Iny3ttF1OylU7wL12Yp/zKMglm9HM/X993DBPDaraZFr/J5pyvdGArhFfFNDUnSRfiTK
rg9mu+nu5voJdYec3hnl4l7/+NuJ1+oHcOEdxJpGZLX4ATLYt8M96nxnUKSBaIeNK4ju6S23pZhQ
VBVdkQEt4Q5IX5dyZsbIgyR10PZDCGEnTOSEnVI4MWqGgpCy5bpra9whyZU0U4KB5UR6G7ly0fdO
PNO/aUWsrXAHpG1jVQobvFG6GpPg8pkF6wW0Hb61T4WzplvDPBij+c8X5CciSDBJo6ThOCaHAfev
dWDoOpQawWzzdQIsIT8k+1rG1mUOig1OdYRni1xm6wxRE7ks/ofpLV7KLdMx46LU+A1sVsL4kgB2
lT6wNycTvGF9rTdchCf9uu6qnwlKcC2u7XI3RJTJ+ZwZLYKeA0k3ICEArjuAEphpRjSv8YnNoPd3
2UXdZ8/1PVDeQvzb5nHFy8yQAcOi7At8DB8QQ6rUhaAQOXjpLXvwR665m+8WB8iXm8wXMYkJ7XEu
DPBHRGsNZcEZ3VlMj9mFx/yrdrHWXXNuBc7M/hz/Clwvj/PlCOpyQzObuMCUyq2l1h1TzU6N2B4W
jIsx6FJj7K7v6lbZ/G1aihqUgn+dx0zOMKqXCitfNDbKg8U9G0wzXOkFk4lezJRd2WzRWUSYtBEc
PpjlnKmbyzqnEpYa6mSnBKOr54KS8pYFBtQDS4ZOgRDkIusy9ENCWE8vnjHBk0ELbBJ8u43EDIn3
uwX2C1avHsukeZIokJYdwPQxQowC033LS2pUgpVsXRIEbVaZWLg4jU8qLW3Wo+5HJDBoRuYe8OnR
NsvoTgeDv02G1q1DQKJSsznJrbpTZ5BW12oIGvLQue4rG9cHwyQqMqUqAJcGl4jSTIn1rqYg4AYo
HSPF9xW+bJqDh4QIro6tejxMGaiEUBmtxDdukNWnrbS5ldtxJmiqBL4GmGmwxzwNYtu/wEpvnDpD
lnUENzwwZJOfDU7NYQDFlRT7/WzrjVPuDB/NlWcdysYYB9tHX4O76lJACQNqH2LaJ5ZhcGf+g3Xu
zMvBEoOk36Ke8RAdQMyaQ2wVBfph33rW3bIDQArcAuBq1Y6xE90a3gx2j06QAm44MkKqgtcV3j3Y
WS4rC2K1lKU4BGErxtqk9NLNUNKdBve6+2y5sYHRIRM7itkl7OrH81KWlmQ2LfwnORhHxmLCXnHk
X87dbq5pZYw7nNkMrG6CNNTLMPoF1LI9DJhgH0REkBtR5sOauDOBuBMl4aDAUVvFNmoQ+Y5frn+2
DQvQj1bwJGX+qfPvXzTFujIGY7AvwzVCjOE3WSXYGeZjnA9+MMF9KwhTLlSuAY9lUNLWH/YMFyce
QxathPtWo6EvjZqpxNNHiLBlvwlutOvf6q0acm0l3LWiy/PQNAO0WCbLOtXNiEkzbWru86yt3IBI
yx9KpEsDsk43rmPDzmfjtVDHFhSoQ7WjZZginikvcljfFx391efJ7zLtTzmhN2BzspdqdiCY5UdK
jXnQKE+hdjg/F4r0ks4QR22a8qYtiU/q/luctH9IQb6boS7UMd4IGSbT8ZUtgypU4TFj4zgORqP3
bJqb/uye/iGPpmfq0y/RTpRubmSbpgIxACYdDkg6nx8kdTSWoQmtAikFFXxr2XJykQi+6J/aMgUX
zEYk/mCL270Mo9RAnsJWkareTFCBDw13NJ+L8s6KNTuphNWsjSgB9J0s4/qULRMlpo8hiaapNFky
FBDbnZQ5mM+3jhFIIxlWS3koUcW9n340vqgvum3VoExUCpMzPKFLIBVzRxBx/az6nqf30/hD0gUv
7a1s3cRjXsM8qIagq/P3ihqnkHbTYojJaZ7hgPQZnAuLCyGH+mUAP2UKoiwMxkT7hWLSC5OR8a30
XeQ8Wyd+9SN4pvOsoqlesB9hJr3dAE1F5NC/fuS3Etj1Qnlq82BBQzBoZIgznCQQcGEsJT5iimxn
2CgAHU1MrOeedBCtbOtp8MEsO6SrDGWM87iG0nbsG2cmqB3PaLMGrnZGc9WW0eoV98Q2+ssfLHLX
pwwoYZ1WwZsKxV5BmxNc+ODgio6iU7F1DNe7xl0HWTfrSjqzL2odJAiDyEfJeBm1S4fVxSKBNZZb
8BF7bYw7gUzsLEHYgYvc4athTi3yqr2GbGveC2WftwLn2hYXXwYpUeI4pDE06WzDr37hqQNG6lmz
GxOPncpvhp3AOUUHgHuwKumitVTDSU/wiPs2nN4WCELF8KBSEHr+KyDUVnRhc3iyroOqTeWrPIUU
qdDVrhj9vgzKk9aOelvK7aKz2wJNNgt1CbCb9W5bivZy23HeLbN/X52JwEygula/Wc4hx2Kgd6uj
OJD69Ad6QFnk6D/rAxsANw/i7GKLXQ0BXDcY0wlmwT5FVWiu1sOSMPL9cC+9Gg7A/pEELTX0FmOn
PdXe1LvTc5Dbf6bbnIU8V7DbW+tf/wIuJkja0hekjxl/9eQuKE8Y4wPra7KGDPGVXXEEE/Cu+WbU
vtD21jla2+aiQ6MMalkmBAQ7JwN3mLYPwF+1ONOXzheOVGyuE+8l1J8UYip8BaoyQdiZkQhkxz9z
8Ps3bK1syJRhunVUjXd966oasNb/jlJn63UIZTGiYq/x/t4gI8g7UptYK9tpRkaIcRgGRcDkmKjS
v8VkAX4kgFpBFq5T+a1ZtPLpKcnmvtAQnxqPCRdrwJvk5/D8M7jTdhhv9NiOXnejrfO7tsidoqhd
APxkjKiD1NljZtrJpLtDSwTJlsgMlyCM3RxHyoTDisf2SRuDgyYZh7bNBYmIwAzfGi6WOqJthL1S
lD+Fcimg6zc3ghxgK0ddfTGNe7+aXdcAdATiZqsAe1o8OvW0H7SDuahOXoqqIFshXYdgNtEZVkPj
32MyaRpVAerGDyi5a8L6VR3ADnPdBTbfMWsj3BUsDdB2zAasCPrmvW1BzgAKA6PfdyEopJQWeCdD
PpndAr3aZt+G0q6qNbfrzKfBrBc7Kbu9peVPWSM/5lXtRTM5ALL9OnbGizqGz3NnaI6ZF3eo+O5N
A1A1czwn2eKXWe7lVH+wuuQGTBrnMM1fQTx0uL66zZRNp9DlNECLBbJtPk7ORRZhfBt0MCirRt8H
yUV90wxtzPc9Lxlm8NV9WNjVQ455/Fbg9tufdmWcC5SjFIxNEIALiyFNs+/tD0DIjkpohw/jWd1R
TBs299pNt6cP6f34iKGG3K5AsMRoHhInBY88PeD/+8mR3F//LFsnheiYoaco66PoxX0VMkxSaXRR
DLyEYhP9ogOjZ0UCz3q7/fl8i/kuOLZRTTApl5HIsTwsZVbinqB2dWDhDLoptZvcpigZJmhhtCDL
D52lxpiFkIJ0c+cJMU20fWWqKSYX26gVlMvCFDajk/k4lXZ/y+SqCLKTV8NldDFR42S76jyJ+tub
H3dlmIt2RtdUOjTYEVShRtDNp1r/vZSX6xu4VeCCQtV/VsfTg8pTEzZGDZUH2a8OFHx61b7H1/xn
KF8ECxBa46JenhGaNOht+1NBOq9Vcgg79M9mUD6PkeVWcbVve81VQmsPbOBFBvEhHkqzwJ+2ouF6
yZzTDnpDaqnGaRqKwBma1J5y7b80wR1YSR+DnrSQy0qHH1P21EgizOrmW269CC7a6mEst0XW/JO3
qRg1bgrkjIzuFCI1D+mjEO63+dXAVQH5EYK+C/8ujudRG5dkTP1y1/6J7sHsClSJfi/fsQEx/SQG
JzP3/nTqDQstX6THFiLvx8x8zKIkrQvUxQDHeDbLF1mt7BJqBpCiRP62oKpV2jIyY8GB2F7nu1lu
60x9oZU+aqDevysOwPJD4S89q4feY4ocFji51ct1iyKD3E6WUDvPG0thquOv0fiL5IInjujvszCz
ygZlNejTaGYiDdUhgJ6JnAuHjthWXNsq7pFat0aXgeMI9d6Ht0cEYOxsjoqx/IaecCpzMy6uHIO7
DqQiNlSUNpnGZHdSToaTvliHGLyQsqf8qBxwND6LUuqtbI0gp0Y927SITLhvOGGgPuwzC4LPXf8U
570/xopDKWQmW/XQ5ap73SW2ppdNwtjSTAJmGJCyftwzqYkWIyFZ6gfPho8hJa89o7czeqBbXVD6
YkhMRZThbPoJRXZDQYyDz8t9VrOo4g4ThQFmP4t7NHX8KbCOrN3R3JagvUQf5BgLyZVERrmF6v2o
5rkJo6nstCka8tUsGEn7bAHPLV1mz2vs3yeCnbLLuq6fOuKNhJzTRHPURBNs12eHZCZ0zQQWWjU/
tW1NBdKIIZTkvK6QIRzYOwpjRU5+XneKDcAueziiOII0CO1hvuVl5ZYeJfUCMyAK6kDGbo02Rgg8
L3Ol2/A4Qk5gAGV5e99GNqbWyHdwPore7Jtfc/UbuKCcg/l5HCP8hh6cXn3wSqmI9ngDr/L2PpZR
Zwao+xNggrR5Xhfa2zLZyBjAk15wGl6LxxTyXrnf7PKD9Y2RXBZniTjljZgzaHM/kW6/XXW6yiPL
MZc0GqDVJ16cHuphPuMacsK42l3fz41RTSx0ZYaLmrMyys1cEHgmnhTKqYUEan7I9tmD6O7e3LSV
Ie5kB0VjpBTu7xWydklpdySzMB8RfTPuINNsHOeyelvMuAOG2tVBuYCmBCMkTy4g+HP7PTBbgk/I
PtHHiwfURihwsLgMdA1PVCw1M7KVzCC4CsC6YpM9+Zq45m3tLg6u6xspwQFgwCaB2a0PujLLFwg6
tElIBLbLt8m/+Za85k76xkuc3mOlGNUXlbc3ykdYqKrhqcUoowDh+HghGHo8d2ZMyRuqhzXb0RrB
iKFferFXfxUsj6U4n77qyhi3l1YQVJkUwlh/xGgWJmesg3ZZ/AWimI1ffiWC8Llx27HFoeujaBTP
O75fZ0ahpg+RxA4CBNshVo1clnlOfoigNxod6UGYQ2ztoI7SK8bhDWqCd+Hj98xaimGdOGZCLW+z
m24w2mCYhwIxY69oQe53EdJHfS53AnjzbpP3GoUu3aRIkfE2QhLepC8MAMeA8MWLiGFlowT40Rb3
0GKsIGFiwVZyCG/QbX3Q75Vb6RLjWKAGyGaKK1skuMLcgncb3ULP30CHF8zhzK1WiWY9DlY4SRl4
swFCqbL0tLRgclDSPaQE97N8O+WvAkf93F7CKlcW2S6vLKaQ/uoapUDj5cjcpj03NzOKqs35byLo
2hCLfitDZjiZklYBNhUq0PUBXKkyBJWU7R1brYW7DTqKMYWOwASDD0U/DQMKywtqOgAT+92X9tcQ
Opk/+9e/4OYxWBnlwkquREZspviAtSQDCd/btSasvG9FExTeMZ2AqKgDjvnx2+kzkTBEajFeHDan
paBAhgHXFoUT8gUau8LyN/t7vBviiYo01rI0Bcx3H+2RdGqHrAOvSJdO+6gtsFmk3hlxVDvTMOcO
hNyer3/FjYFeUzUx3KcbyFrQmueiSTNnU1CUS+5j7x7qyVVcpiNDYpsBE4GBP5a+4RpoYhl3GHeJ
bUBNjxB3hHytKJZ+fjTjl7yR1st4PGgm97FR9x9CtVJy31QkJ0xvxhnv5tkJlXs5feiC+1QkELTl
QaBOAYAVI/V4InEnY9CgE2Auk+WpdYrnOHQhpN/Xvy77C/x+vjUy2J+naJ983M8sCdt/6Pjbog1t
dQhui7z8CWE5AZL1DQv4yRBGkQ0IRqkGyJI+GsrHLDTCBY7apsquxWu2Ubr7bOkOddX7Vto9GHPY
2YG0+AATHiJpcLMIDOtK9AB441HJg5doKg03qZpdOKFCmEqHoO4PZlRVtqEWD4MxHZM4dMcc8wPD
SE+BTHadbrgd7Y+kMv4AtunP03QwgAPDMEiy1+t611mW35PeTesAGGb1qJbNOU5B3lYa93Of7adg
8FpV+q4X0EQ2Yb8fyF6OSsWGGlpvR6X6zVIqn+TyN8XoXzIJ3GVxU982lWZPEiB6ddA5QRr/yPL5
RklADtdZ95PcoROrJoLZhS3vtN6/ME9XVU5TnSSZmvsYREFns3BUPXNrTL/hx/ta9ag3tRdLonrf
RtURYKCVWe4yTKRQsYoeZkfnn+lrYGV2+h3T58p8ur/urlsHYm2MeyEtsQIVrlAFz1BHH6Iguw2m
RqDptNE2ZgsCvknBgYCwGXfKY6Cp+m5ICt94kY81ugG9j0Fnd/iqY2Q+BUfV4qS/DG85zxZ4uETN
vq0Au7bOpYckMvN8AQ8XKBJijFL9jtGvoj0EwNIvmSod/uJz4g0GxRdzQzuwkmdF10oCYSX11Cix
q6STc93CZnxZWeAv3kwfDaSgmOwNcnBWz+rvqJBeiz4WZCubzr+yw21ahhnuEOAHREqfUVLmvuLX
BzGR2OburMxwu4OhXl2PJgUSfxlxQKnsJPSGan6lVHZhCR9g29aIgYoE6GU/aezpetcmgOmCC850
WFlCze/ZhMNyC3IDJ5Bc5YVxkqiqU4nhA9sb926by/5KowysIQfhnuyfLV8+l76dzJcIOE0k8RkY
+5PhkKqC47314mRyBf+3YPajVplgUYE/H7OkSDkV+qqmY2yrTXdI8vAYERH4R7RAzjNlGihWXkM6
IUiOo4b6fhO7cfp03f0349VqQZxbpnNlxqqiobBChrsoKt0AA/vXTYjWwbmkXpQ5CraIv2ZfukUA
uQWSnxNRWNoO82xugoLoGA1JLsxXVrBkBeqbeJVnTwyATxEJ43s2XiSG4G+v6d0YF+Y1I8v1VIbj
a8arER4y2TdqQZjf3pl3E1ziUxptOBsl8pFO631pzO9LK7lc35ltb343wR0hSJ1XFS1oDk3ux0GL
nQo85PSe5ot93c7be/pTbrXaG+7YNENlhGEHF+gbu3J7MN60fnZgyMfErRRHh5r9IT3oByhHO9IX
4jPxc1Rv6ps2h0a37pXueCOqZW7WHSyiYmJDo8DK8Gl7Fmllr0Cc1m8QuUBZ5mqyTS6Dw8JycW7O
4Z2oj7Dto+8mec6oME6oJCVp4Qdn8N0QT9mjjV/tejfaK8/iGLkZnlfmuCOhS3QaqhAu1Otm4ow9
KOylnkDS3nL7Sb1LlEaQRG8ei5VB7lgock66DEz34Fgpv8VSuwtqShxrkUQeJdq8twbpKhBrpM+G
dsEBhIzNbjnpOwW0/akz/GHN62gn3Wvfr/vwRssVWRch1ALQAXM+/NuqnuSKlF2XAng9ue0l88pn
aMlAvkTboWA07//SWd4NcnEzyqe0MWLkPtHBgpYVJEvs/GTZDRhOop0qAD1tsDZ8XB7LX1YflCb4
nhXVWSxwLGd8GFzzG3SLndJnar29Kz8Ox8j7iSfKncm4z1HwDOzSnfc9bn5DFmRlyhsrw6eQ8f65
eWRC0iVSrFTgIo3wyaus82q6WPvGCD3agFKGKN9Jby5A2zR+XuDC7yS/iKDeUENXpWnm42iiRpqq
KJWOwVHqrNQmc3lIjeWxACjZ7orwTi+SVyhTP0lKVbnpZF70Oa8dQoaLGQ/+3BR0R8fKMwzyU26W
266a9lrZPivh4si1smuK4LmVyHPVkQZAVUO3W636qRJlcq1SBefCIh+CufPyqNzrs/Scj2jchZEr
5dJ+zGfVGZRmtyT0FzWlR62tiJdM3V0kNfdRDyGKZgCzfDE+xiFokgDdBj+WNtvhHHVuV3XAUVvm
19mozuE8SnYalOGNnBbWDWBVdiBDAbVBOjZ0s9M30/Ns0M6ZYiP+llS1ZEtjvVtCqOCkZmF3Y3Cu
iuIRvEnOYvTxczNPEKRKldxL+2ofKt1jVNQ7UNKAjyVffhry4oGg06bBNHsNlRwlKA9mXz0PEIBx
yjwb9mUOhI4W1relPu2tOv+dT2V5WhL5IUqyfV+1e0MOQQ3eVYfG0k/62BSXMZy9cK4B6YnmX43V
oo0mG7ktW4Flt3H+q9RCYJ2gZmvHUQ6yTgmzZon6ZNRGfFyC5cUqmh9FY/6wYnzZujUlZzQte4my
l6HSBFngZj3eMqCPSDGvpaB0/fGw6FNSZVVjsGpdc2juSgjsMMxsw0QjBLY2Y/jKFHd1poBFV11l
IuPMqocJxRyZJN4gz/dtFep2F5S/rse5zZwARXEV45IQJuGnMHplUpK+CAxPm8pTPEKjo8wdJdzL
hikoB2yubHXCudtpyNSgTae48M3wkiXgSMH9CxmyTPlDIYR+fVWbyRRhmSHIjQG25r7iqDVyg4a7
AQIyFHSsFh6p/L5u4v+53N9tcPn62FlzEVmL5UWn4pDexMf5nr1+ANzfSxB4v25t+6Z9N8bl7QNU
HGczRZkzMJdfU5sNdrLkF62dCv+6oU1/WH057hZCChrXCSR0PBJrD7j/CEa6MchPQzejg3fd1nZl
Y2WMu4RiEvVmEEBKPeoxij86C5QOW98Ag9rr9Mrud2DSnYQgrSdoKYZu+PX6DxAslkc5qQNtBpql
1OtMvCL72yZ9HNQerIDJ7r8zxPt+bDSqgdKpZ873BFqDUzXszLyzdVoIPH/TUVbxg7NkNnGhg0ED
NX50MBzSLDc6qX/20ijwk+38aGWIy/3QnsTGmVAA61zlGxRZ3LK7010jAyYB1HBst4xEAO7YrKms
THJPJEkzZz2KsDbSofSsJMWhr+UvaVaadp3KrMTY2kU1Hcr04S+27z1I8n5C87RFIROHwuqe5Sm3
2zRzyHQ3aLnATzZ3z8QsLToZ6EC9YWNXWVmay7I0lAMY4LPRn/FOCjEXXMrL4S/WszLDHfJAVSJ1
pjBDMHqcVaNN5cpV45u4/HbdEAtLn7K6lSHugM8QalQXBTT3mLxpIBVa++DCRuJEyO0QokaVGaKl
bd/V7yZ5ApRpmcwSmlf/hGVyQrZwm2Ok598E5c1bZmWKO2tyGNaSKgeQ0J4AR+upCwJk9/oHFJng
Tlkkl5k2jinG/alsW3F2UwSip8D2SV4tgztW/ThTZZBhgw2r1A/z79Qfv4PaA8MxfWGT0RaxHW6e
45VBtuiVl9f5mMdaijpEcQKWw7cObJpbnEoJDhMP7BkLWmdVDE/Qg/tQu0mtu6gTSCptmrAwxKqh
okA+CWHFdRkttMG1bOTqDSB1l2Aw/aq2BMF2855ameE+mNmE46DEMANjuzTSH8ii2cTMTkAOCrK0
TYdbmWIrXu2Nli1BRVWYGpPfevPUjIJQKvr7bKmrv7/E81SpTAcitFCiiEy7Gv7LPWExaW0BxPOD
GrAeZXMqhhsT08Pp5fqpFG07Fz81SU4Y6w7oZ5YDUW67tHCKQTT+tME4jic6JNkxQ09AMMIjAAE+
0AoIaFleslCvLYhdzsFlSZQvWTzftAPecmkTXuZI3w1orE1We2uaYQj+NXJMpeC26bOngmanNgl2
li6iltmM7Hg2QOcXefQngQ0lmuIqGYCRLZWqtq0wLJ04DVSnMarDhH6fOTb67vpX3wRNWCub3DEY
RqMa1ALtbt0PjuVL/FDcJSAcPFQ3tatCVrZJfVMXglY3D9/KKnciTIl2gWKEqd+3P81OctSwAmRI
sZOg/oskn436syk+gs40d5+MXbnEC5sSa5rAX+TWVqqflfk3KBDK9Agx4gL5Ph6hQbQ+akcDEy5h
0j9jTPFbqU21IAvd8g6IyjCaSgNFNL65voQyHQfam57Sjvao6G5OMNM7q3YinwHUEMSszRtsZY7v
NBttOmqBhNYJxLT9SHMZEAMjtRRE6iX4Tv6FVupWBFhb5LZqplLcl4uMK6wz3YkeIHV8lkxhw41d
vXz+BCgng3joKib5uFim0rlLrRZmlDsDqmD1cdkP9uCYjQ3ibjR7hUVI9ruvGeQim4y7GSwbo+kF
6WMFEobIo8643E87iBcLe3pbJwsVFRRYgb0FspM7WQkoPdXexMmKDFR4wFNpHNH7BRWW4N2waUfD
IDA42XC8eKKtKbSGuEjQwlZiI3Q7KbsHd+SLNURe3oyCkrjIFhejRgg1mH2C+61Bj3kqtV1QAIfQ
Bs9JgCLZ9YDINuPTZq3WxX2/aJLTHiEfdjpFdYJh6B11Gke7MEnoTE33ZFTGJZHBVHnd7lYghjow
JpsxqINwJasfr9hZyuXEkGagOrwGc5sQUimd0G+DY3xAjdBWzhBcO5WiY77xaaETDCYUNNqA9eIP
g2wVY6oWsDqo9IgXdGznlvJz6cr9MBPBNm6lqBj/+4/LsN+ySiLaXK5TBEkwp3nv7XuxduXGkoCT
ezfDne+kmCjpLdxboM2byXDKehCag4YyD9Q/1/dsK+8CZAuBBANWFMiDjwtSlrHqWgORhLRQihxq
R88Eb73NkLiywDlFFXQ60lTIp+lKdgFJmzdU0rdsalWB921o+gDBuzLEvVfSuJfR+UUa8H9oXnAe
m7ZcOK2HeO//I4wSomAkHcqdfBx3oSedunPoqYstakNvH0ELcAgGv8PgycfPqhn6EFYDKzRqIAlc
3CV9muTSNoPH1AR8pXy9voubRUfGavC/9viO4owhuUELsXbIHEDooAcVVu8xXsvs+FeibexLv1vj
nAYw7gl8X8xpHq0H1sTt9noD3poRqvKF3wivu20nfbfHuZAcBssySLA3eGysIN1Ju/CFcWOkh/ZQ
vfQ380XwPTcv2NUKOV8KkW0BWMLIJR8WL94rN5KjXRgFibLTb8Rkept9zPUX5a4HLdbaLK4M5ruK
BxUhN4RGK5Q+ma77cmZjE3+3RDS9QchlEaB2uFui1AepXpIu99MvYDtxAJi5IRfrkc1Ql4/ZWQi2
30whMBMBa2xAin+2KI1B6zyDzBXdW/54u+zne+3Y2IMv/pyb/rIyxfnLojYASWgInxT6YjoJvoRT
+3jdQzYz2ZUJzkGaxUqgYgxCV3Wa/al7HLIFuZFrWAeqior8m7cB2AzAiqNTNC242yDODDkpsY3e
OONtJwWe1umurBdOQBrn+rJQnkBk+pQ8UGwSxNtUiqbmx8g1p6jfAkwPViEV91rY7fK23Q2aapdx
9R0EH15sNfbYpd6UUlsqn7JhdIAmRV0g+lLS30MC4Y1otGVy0q2vS1k8FAtAnajmqPptOGRov4a3
o2rczUtnl4NmQ4Te1SLVjYcjuFnuteC1igtHKr6ptPYKCaxUTWz3crcrp/9h7cqWI8eR5A8tzcAb
fOWVzFRm6ixVSy+0kkriCYIneHz9OtU7UykWV6zp3ZexselpIQEGIgIRHu5PtHrgQ7UDRNgpxspN
NAuMoU+Zebby2J4stFmiwrfKQKNQrkCXNMs7r29Vf0h+KkZlx9S4SRTijJx4JHxX29e4BD9FSJW9
DAnfSvwMBQZAYmgnGneiBItBo9n1JKEXrA026yGPTabGFqmm+p1VgEG+zBHOiuE8GuEVGXNPjYYT
M0cnhYISNzrwWUDdvSmuS2a4ppE4VaS4sTK8ahTEL2a578EULrh+6jqQR4zQW7JkJEsZcxqlvqXG
dKdPxnU4xU4rwrnZjGayfCtGurOM0AWiw0bP+2c5DDedGM7GxK7SvvDUMHbV4VvaDAdUuR5ZpR2r
BHXxLnnWynanoe3d65FfjIOvm9k9ElKb4VtlGUZ8zMRh6V9KfEV5atOi9KImcUH7ZkdVv+c9PnXf
+xjz2kdma9egyqlrxbVUdR8WP3IrDQgUZ5kGOBwaJ0nVu2SYzn2EsUT+ylOy19vJLc0nnt6l6ejI
gj8xYgVhOe1EG4O19E5JiZ3zKKDNIyhjbTAp+zSOXHS2HEMtjrGZNHZdpY+NGTuNJHu8ZN9ZHBZ2
zycnahDIoxiok2gXimJjgno1j7m4GMvUT2i6YjIAy2gRfSsw38lEd6ZsC1q4lkRDmPTXBVzc9pHU
qADEqIKq14Y3IPiU95iksSBbHj8qPvfN1I5v/3NWY/NT5r6I6GOVcEZmFwOSmNJOu94vgQa3v3Yu
Hy5+4Vs+ZeqLV6Q0aElJAMJCb6j3ssim7wNQoon9t+SmmnvWKXmYMzQYgqtAt6myo826zVqs/fQr
FrlZQeGuAICHrnbpzKpQQMIPYF9nznA7a3PE0A3ytkaHVt4Nl2tq8wzTxbvBlEgpphz4yhnEAw7D
kwop021+xpVI8WmZxWeU+lrVw7nuXA/hewKvC2jfMeqKU1OnGy+hlRj7aalFjNXLrgutEbUVpdev
VEbPRmj+5xVbLAGmeANlAFknixtn5EoBWDFugpBYHPTQqnGmWnK7SNkil1m5259WWty5YujBhh0p
eLiO9UFhwufxuYJX+dr+1+pRn5ZZ2D/tzTSNIIbnM2p86zXzoUlA6GY2AWl4di4bdlVraWUPvDkR
JfZbsM64xZg+UbP0v/4pK+kLfgnQ9CjUAlq2LH2wxmxawBCL3dgeG/GgxHs9PYgGE3v91lDw1lKL
1Law0rSmE55CrDPPFFW3KauOZoRrDxGWZy2jGynMumH+2toigVHDLqJthSZmaFaJo/blXddvUbSv
0AHBX16c38I0oZCYAqmESr/wc+ZI9vgM7nnJVu/ME/Fx/ZwUCCaEMmcrjV61VFRnwRJIME23fK8D
5yaUXADuLpR3JXqPi8StlS0AxrqhYoQMDZ953GoJcoSmCAHfElzk3/IBjdMapw91igxihOWBBFP3
9LVBrn61ixUXVwOBHXCdGPvCQ++7IQhzeqiqeF8vsn54v7a18PxD20s80WEaJD5BH9luLc9QNrlj
NlZZQhbNmXYvAqzKL0Ge+AqC/XNxbXkMCAhnTGzigsOysnt7y+7XPxraQqjgo/cCXuzPMWZIJSXV
FSAv5jekuOE6BKeEXYzBPM6sAKI5VRsOevWjXay4uNp8xOiDNPuzsWxuE2p4Ap3orz/Z5q7m076I
nFnKU0mu+SzbFd1pzngCW+1T8iEdlnQ2Rot3Xy+4+vUu9rS42aM5VrEi4xQH8p2rlW12r/HWua3l
eLO6w78/1SLepGCL7hL68akEOCgb9MhcgE9nAoHxtReo4ifuwH11q5Ky9cEWt8zIdUhmpFBLZOw+
1jCe2g7uPzk+inIipL9RVVxkIOCD7+QI4zG7iHfXFsZuK+u1aPsNmDJU6/DZf0slQdj6r3UW6UdN
SDuJDNAbgxf30QgBEMIAA5WUXVs1ndeG0g/aK25fQL8bQ2Ms6a+6IcfLk0aO0NXnULD3HDR90E8o
HY7WUz+ZBwLJcTRuQQpq8v2AkT07NfT7vKA/zD7MbKoNrgqsylRD1qCcFDyzrHpu+GWPqUEfCCVX
wigxoVOSk1KOaDxibj2YGut1lJRHKYcIZ0x2rT6ZgZVYu2jUHEsfrZ3Sot097qvIekaNG1oZ9W3N
XqVRBw3r5JOWBD2JHCIhnuj1dzksz6ZgvZMPuOhg05AidlvK3b7M9KBSm4OUVDthZW+UTjuTRr5u
WT/TMtvHo/YdhNO7SZWe6pq4Zh59k6bbbMzcsS8cY+AFJlRL0EP2Dp7ZB5XXDrPaZ8vsvhs8OwgJ
OhN1m+8bjtJDG5/TTD71lTXYE/krjNBPJ6hWS4PdmiAZwZQZGDIOVYuaP0Zf6yjyAMGxDZMFagQu
TaO1AouKnVmErqmWhzzhTsi4rWNCBM/Xxs4Y24dhAyU2ntsxaitJETss68AYOf0s2162q6l4iFX1
FOI79hH3qDHeZqQwHF53Aa8odbJ82HVSeowKy+WpeU7AXCZZ76Jlb1XbmTYoYgtnIGrnWLVVOxNQ
lKgoRB4PyT1g8DmeqK2nS8UeOA43Zi1UruMdBL89XU1ezTTbCVHaIAm9hYbKfWkkkQ12RBuipzjc
8p2UvdP2LGiNOOjEK69aD4VwL6mz65JqQWXIL2PNXVnPDwkUVBWU6tAn726asbsvFPZTD5sd1L2d
riGWrdcZBlWpDiqVBozIkZQJe2w4Ygk/IVPYDVMShHF3qwM0LlEOvLycbtzt9ZfTxaVbRJhIqDk1
JeAyIedzCqEgA2S6uBGgR4c4x4S71Lu5knBbisYrXhhB2ag+ra0rWe1uRNE3W/n0qjtDTQwWrKCK
uYTFAeJdFRgDQBEuDXLZrR4hAuhlp+hNRHYynWe57G3J261FFz6U5AmqAOCL3pXxHThVbUPbiKpr
xXxQQdMP1QJE8iVLsZGSmkFHBiEITaYCciM6NHXt9Mefltfnz/abL71YbxHyumGCrzGxXgWSscQ2
Dt0ueqZuQR1SuynmTCJ3K42d/+RXSy4CYN40YTrMS+a9haGJQ85jJwZeM99C2MqrL2+wAgFNaOjA
sS9WEnGSgk4HWF4L/Ih7DZqYzEnUM8YfwqMJppcZm83d+DCGDkhok41sYv7rv+1zlqYBUodSuqym
GpHK854hQyp04YYp7m2B+XxocpKJuSZEKb6OvqubpTPzCpCioNNZXFA0QPmAZht08vKa22IUblUy
1bFyaceJBTfKBy8z5L9UyoKvV9bXCsdgaLQMbBb7hCwPjuIiUWta0opGBUSAFO2Bd6ZnlBpKe72T
9GdDDRub6hiTwpMslWq7w6R4xgLJiEZbaBOGYfJj1iUeWMXcutNB/vkoSfuSHfUqsBp9N04pCDqv
h9qyxzFo49EtOXgzKuxNqUFYkr+rJLSH2HiaFG0nY6s6D31Dp66sFfaQ+bG4V+GZiPXAWEDGE2kx
usIHRx8HCKLsOI+8NgkKrr2lIXdbUwbIRrO7vMbPf07yPW1KGX//rFS1S1GR7rPnuG1msc4DJieB
i0gGDObQe409Syr+9+K+jZ7U7EdvoJiAiXI+ChtD0nYchXaL+CkxhoiEQmkuvDbS/lIg9ckyjp/6
I6Hse99fTxL35v8HDtZuNbFXFNkmpoC/EQHyuL0JSlQKKLDUv4lePsEvOVSTdoIRtInLa7wRgDyJ
PQLlLXBLoigfHXW5QQ9B2EOeXsUtP9JcOLyToP4LPS6C10Kp7JvuZ1ZBGy++7pS7Npd3UfSsJfpV
0SEYsdRTY91RulszeulJGzQkv9Pi/CSVxVmpiU/CY1iLqybHoQ+ocVfWlWGBLbRgkTuGCTIiEJ9o
QOCARaOwk+qu6m6THiyKJt5hxtB42sh3eUfsETJ9tYGBqma44unLUF1l6W0HrQ+1y64sfmugEKwO
hlcNip0U0GSVOOa+sQVhHvJmCPpWcThq/Wb6OLavSfoiJijEcYxhITZmU3jH2A3kduyxfNAFlqve
UnydGlwZRTm+WVF+UvuzJGOeQnrXmez1I0aoQhX3FwKNcow7XDkh50FJB5cZZ83sr5hiHEAf4hYA
nxVVfNUJfidJplfAdqW8sVHDP+lTeQDof6+y10LAtnSY9fhgMeEp1uByWH6hhHaMMc2xe074cFvU
1IvBeZrR3E4rCMpUQY6DFSbmKevGnoCSqQfiGI12iDgGHsE/3ISN21DJFXJ64M25z0vYDX8nJH/h
6hutaxidAtCw7PYdObTdzxxn3U+Zo8BftP1og6gHXQk5yELwdiagcFeFrSSNO8MJQ624G8zySDvV
iar6SOv8IPctcuLZlmlAlNwjvD/00mtdiateNbwsTHAm8LvasczDPdJpuwBxMgjbHFK296aS2lqt
gMJ7p/Aov57kfNxnHfFL6NscqqY9h0jSr6Y8fTbBkXoMh4x5o2HIO5EMQyBbI7LVyOe5SG0eJwFt
rdZFQe2BQmzSrbomP1EKMkS1YG+yoNe0Rucsi4eznqLuXLTXU091r+pqMIg38pXexcLuknwnC1g6
Y6Di09sg1ot36NK5Us46oOJldDqSqLcZ6MOcNq2uED5DW8gY+IlI5qmjQSyHRml1JoP+IyIYOWSl
1gdlpmIgYuR9wBQWl46awwAki71PVtq4g1a6RkJdaMe+KxIYulIGda7ooeDxHce/OJpSZ4d55clV
uU/qsrWTMLk25cqnVnaEqIubD8yLRffCIn5oLT7ZSWepbtpxSKfH/FmVpnNNq/uI5NdZXoEkL1G1
H7GkovuU6d9GkQVjCPm23txxK9fsiNQ3+IK6q0SgOLDa9I2K6Fpi6b5sp+9zVAkzjk5B5SQFvVZE
/dJ1ygvtIPIt0tarxuGMYdmfipJ/U2j4kCiajxh53UZAK2PIfIz0hyLowSK2CyGRhEac6RAz/xnx
3AvbJphk1e/J5Gl4M7SyeY4I/L5a6naawmyh2J1An4KPh4iBES+FD7UaF6OBDp0hVVMFDdNe3c9/
RK1wI7rBBcvBa6MVOm5s+Njpw0kdMzi20ICrUa5pJ92mefJcF9l3NQ2dIk3euloL9AF3GpQ1zljj
/Au5sasabYuxvW+a9iVMAK8CFP+aJYMK5PK0l7u2s0lFdnFk7dKmcFmdPkslMv9Cr6mdyKFXE5o5
TVSjhxcGbTE8EL1DFCsVPAqw8ARHg/I6bj2IUFkXeyy2fEm3TlqUZrZUFNdTQc6kbV7SVNtlfXMj
m/r3Bp3UJgx3VErnKSJ1b8mSb6SJfsQfz4IoawPRZWDgL+v3aqhMB4wngw20Z+SoQu29KeQAGgij
xf74WVMzDOEXqeRXTHnpBaSBJnPCzw8Z3DuKS21XPRS1Ci4HHko+4UV6xGtYgKLFNO14CN9yCXyx
IP2ITHkf9kbhVgkq+JmlndUoy67AZX9uW5TGpvFByxLTUVnzXAz5XV9oJw3ERnbfFOQhI9DVUTi4
SyJCvWYEa1Ifp4FpYRxMGnSKwNVyWxVIHiUrrfyxpokTQUAbqcj3UVIHWxs0RyL9XTjgPggL/xCv
g/E5LOGLJrzWVdORoZjVtIOfovXcYGaXN8Y99Lz21HpVrQoFg3spmrxJqoXToL3iTHS6/S8Ik/YN
5wYKbuVkh2XqdS11hz459RlqCtWdFQJPpUqxcMu0cJs6cjHe86PN+Anpro7vD6qNLnaHWPMrhVVe
PmDsuDfxrKvcrijQe0Y54us0beXxAop+0JaArV8BbdAiSau1tjNw9QB51MAPVdNXY8q3uFvXiuPA
/hHTBGIZTF1LWkW1JEIZSigb67YWA3lb+nNyhN5xuRNO/iP5OU+u47OiwrUFVF2p3s0oCTCFAQgI
fbRFtXCy4MzqEnX5SgqdjFjHiDcPqZZv9IJXni+fllm8mLIwjKk1L5M2Am9f0FQ2g22mnQ/BuY0v
tgb3/7TW4gETWiCmVwf09KSiue4b0I3S8jlsp1dhoQCqdPGzJGeanSTCtzrxnVnGfV0qXq2rP1hX
H4Z4Osc8vMWkoaeWwEd8bVBr9dlPP2/xHK7goBWm4Sho7s3cPyjRvsV+ZXoREgI/94ThbKnQbZ3+
/Aq6eGnQBLKGdMKSTdXaQnoaFeqJ8gdeJhvPqY2Flqg6nZZaJmYSwS7unTqH5gTeBj2GuuTNSdC1
kjAupQxIt2JAH3HZ2JHJGJamCtBuoVU3CslPg1yeh6n/ZjbdgRX0vk6rm1GJX+Ixvqui5HosyEGW
pszuGqRyhral6bzydP30g5YVVrWcwKE4/yC1epoGfpjkqrCVUgZSpPJVomyVc7YWXDxeFavkWRsD
KNoY4pATiwPOw267SL3J+vChCCFP9bXtrjqLiyOfneWFHQ1S01b1hAXbKX0wouSpzel9o8ne18us
PMpxkPosjKLOkP2FuWIiSJKgw2T6JWb27BY1KzwqLIT7Lvc1FITLJr9mUXbdb8oLrW/w3ysv7bfp
uRGHkF32jRqFwgnQvhrsk5ugsdWg8muDH6OXF+eIzGYiU4xl0H6yc/Y2TBvudq0idnmEH//8YoVk
pilIjdk03lERcxsAI/e1DlLpOAhfoP6gbzWt12PYxZ4WxhhXZAQ4DB/NOPHH7jCDaguXVzOcWDjC
Iy59GfdIQZ2vbWXriy1Msm0rPUk6bHSU+uNoFccp0na8/gfoxU/nOf+Mi/MkIArQICeI3VW5U6bg
WcpMJ4PEJvhb8czs3a93tR4kLk5zES9Hc+hjo8J642FmfxUxmJ2Fre7C15nCXXKVu40FZ+e0qLt9
2uAiaJqtyWUAmEy/djGu8qR8mwd/5tnVkDn1JjnHWmH803K/BUE0oww+34A9niLDvsLcw9vMP646
Fd4CsmNM6L9uUVet4ak+LbvwLKgbpU1IYS1QJjqNUX5ItTI9DRIYEVp6lltjZ7XTYexD1xLGOQce
aBzoHrxPOysjPyrOroU+7BUz8YosdiQj/qGqfJep/0A3Cxj4X99/OXzN1DKm0uxp0VmiqMtgPOo0
q//WIDaeGn8yfOtdNiCctU3RNh/9F5awhB2ztsWo5BxXFTSdTC3IkiIQhDs5AKGhYTqVom3c4dWs
YZYsUKDlCJL2he3hgW5QaEmC1AGluE7hD1Aq+Qu59rkcldev7Xzd8/5aamF3PC/LoZ7vVRR115OS
zGwLKER8vcj67YXiGbq5dKbgXHiLXIMyVC2wId3O91GQRtDeoqB+El5cuEoAhrYtLMNqKnCx4sJf
sEaz0OHFvsjYKnZvxOdyaJ6zhKHEMwyHcdgS+1uPMKiYo3COMu3vqsN5m0KLF3scWXwH8ugrSdBj
p1neZKKJqalQm1P30UjA7wN8t5pogSS1P74+6FXD+fUblnQSOS9VNWrwG8rkGxtGlCxG1EMHV1jx
hkNevRQXKy2egXKtsmkKsVKXFa9Dr+FmoDud99p9Emp3bTHFdmRujdutGuvFoouEMoHMRcUiLNqU
JeBL0wPRkg1cwGqqZQJBSpFK67iDn+NaabLesiz0P0bQcHS5Nno9CMLxtFceFPwrbpsASBxTgl4l
abdIOtbvCaQEANRXQCaoL3KGAt2RMevQjuydEfq1mMvc0afCtDVbdlRvDOqt5tbqiV4sOP/zizBe
wECazkQ/VkDr07Z6gM7SVt+SMVvNSSiExnF0FmZ7FsaiqGmN8iTAKlUnHTh6vIQV3wswrH5t/Wus
PxqOaG7nAlxn0EU06+QkGiY9l4AOBgWZK9s+RgTM8ch3o/AsZ3Imj7mIpVAAnjT7Pj3lWw3u1QuI
koVhQgHJhEzm5/MMe0gu5Y0Ct0PjE+/bR96pKPT2IBTM08evt7ueYV4stvBxTV4L9OlRPUqzNnL6
mvU27Kp2RSZVbqtZjyxtoH0+3HWA0tiZENxRh1kTM0WpmEUhxie64s00Y6icKFq7EcTWpunAM/Nh
xjK1oHn1+SzatK6mCthAPx5Q9axiCHnp43MUqwdVznZolKHML+9RErUHs3KlyjrzaXhmYAgGsSTJ
bQESAHvMrZMxQj2t1K5AveBAHNbDFOyNoqEaG/f8pIup9UEdDaqZSPI3Tvij5biM/fMkuw6xLlPV
fxs316fY6npUmocGv7ck8hmA4hszDR8B//45RhD/0/m1npe+Xg1XMdA1c/nuKjOll1iVTLh6MAcl
/QjMR9K/Y9IvMHpFR9MFuMEUgo9Cjt+ICfGOWkI5lwPdZw354xQCK9TWFZoUFaDeAx4nOEgFxL3m
KUHxQKmYM6WaN0ZKeZAbA+REZkncgtSjDZprfZek6WNWSEFWQQVaM6CZQWaNsRn1ocReV7b7Ogdf
fN0CFkAlr1MMr6nYQaEgq6ICzYDoJRXV9zKPDgD3XKe9degiWbEjnR4wB3wyWP6XKrF7XoaHWKYo
dFs3hVE9ZJV8o1PVH2nxLvXjXRKLGxWlYT9kSNN0zc3S8FZWyGNr1U9ZkYBLeoi8nLQ/kqkN0lgz
7axKAwxGuTXNHzoMbHBODiaLvoEc8aRbwL901r1WNAT9UxO4/0y6tSJN2Bja3QM1+a5k9dvXRvB7
pKMQyjJNmQA/Tom6MGOL6lB5aRuA/cFZU/flgZtgHsjQCi+sIEFRl03tRnBdiQOf1lyC/VFyVMEr
185UQ8JVHBM0/V7oqqdZlRFldMiubKz4exzAghqI4MEGsDIB3ZlWV+QGFgSDJTqm3A63Hoy/x4DP
KywSzRqNd04rrFDIMLZxPHU6eCjQ8ZG2ks2tvSw+mDSWSjWVBsRs0U3JDu1eGTAOKTmQ2DURAyi5
gRiQx79/bSYb+1t+Mg629KjGANaulyHNAbncmc013vCpK0nmp1Nc1vgY62XRNx2Yh3aqb12Fe8xm
2VAc92mQQJ8K5eyt05xTjs8e8POKi5wrFx1gcGhL+PJ9sR9+QlfetQB5YQz6RvPDe6v+/nvi/nm9
ZQrU6EWXJwNSWD0NJPCuC/6mQgncRHtvAPLg//bVZlu6yH9GdRqrqcbuaHbPgBKstMg2o/uvF/k9
KcCWdPRDNIRfTKEskgLwu5V53THJ16XEMwTscEgdrf5eRj//yUJQTgKDwspMRijLOVdKAjJxJByg
FXerJkA3s/8HE2bzjn4ttDg2IJUyfVA70E9n9giM5AFMDbvBBgBABSAqtCXmtqc+2KptrSR4n9dd
nKRZpEZlzgxMseyCr7k7Ks/5nniljw5bUGHKDxyB+uAmjQcOWIwZxN6Wo1z9lgYUNalircw1SFwA
jcKR1HAWDPJBUyLM0KIj2j59/SlXQwCdQXzyzJkFzejPlinFJGJiZsKQrjrwRBtOs0t2yvU8XwZK
881rt3q0l+stcnS5pxIBoUex4z1G62RXv0IT1rpKUz90M9A2YwDgWJX2PNhWfsN/2SZtWQu0l79g
4WliBdiDrNIwQmUdlCHx6nayK2XErQ+MAYO8wdcnvBYmLpdbOBo54mmmajhgLetPY1mCzjneGD1Y
EXSCwAmIYmUTFA4A0y0KOSDmLGs1BNFWIgF+nWM2Vkr50WhF4RlW/X3qhjMfSGXXqfZNdJAebEhQ
jdmekiS0Sc5B1q2Yt8kUQj2vTTNngvKUo+hcd3oixJ4Q4KxaOXmpjdizUqCjDL41pbdCe/h5D4vA
jcaDmSastKDiV+zV43T1Nw2GfJrVY7/+JKvhDTccGjtzMvKbyCqLC6ZKGRwYCN93mscOqRu6ynV+
HnbQANkSRl9Bds5b+7Xc4gHVK3jSC9ZYvq6AezzchY/5X61bA+NZgXcGMtjjfmZsQBoBOUZ/q3m0
uduFdfCIyiM4Vefdjp4F4LGp7RJkKKoD4P+uFf/I4H/tdvEhVYLedkNTwMQ1/VpCoQGtuGwjAv0v
1vJrkWXyJcWhRJvK8hXhagdyijyQPguX72mw7TG2TnDZnpqyslGKGh9w7q9EYEo2PXbs3TkziTaZ
kjdXW7jIJjHSpq+wNytQDjP/BIQXD2w/8zL/wV2Y/9oy8bowzo9fc5GaQG2vGEHGznbkoOXwxOFe
wDbKc7/Xgq1++NZn+4hGF4tJJOzBCAjK6SYqv1lUtcGzcWwmvPbkBtUabNiSjuXQPYyoJlZ18R9L
lHy6iB/dkYvlgcuB862wvDlIR7wL96EWbb3l5/Dx1XkucocJrP8RB2wKHSTZb87VSb1rXkdf9kgg
/bS2iOPW8oTLr7dwLXEvMcDEciCINUDw66e2cgd/5rNqdBfKD26DIfwRg3zbGcq6mWqQbkK5ArOX
yzdCL6YJ06U6NrpDxg4pFNNL9n9fiu28YaUIhU93sdoiass9KD1bjHJ9vEiUt+6bxOzom3quPc1n
PlIyAOngS/dbsWLtvXW57iJ8i9YYaKGoIDROAhNFryr007rfCkjzX/nNaC52NycRF4Y5TqQW0BWn
/nSt7cgPjGpBh1G513eqQ6/+H77d0kjrsGszC+v1t3Mgmmny8u+lp/iF9wfuc2t3CyOVBkkemnl3
iH+NRw/0R+4DiWTrmq9A9S32tkit5uP6/ThNQGsN2CZdAhkKWbHqJNOQyKa08OSiQKWoERsfbe0F
SbV/L7IMCkIpQ1B5YhRfBcG8M2rJm9bUdynrfkZhfIwLeQNbMMfNLzb14VsvbGQYSGTFGfJWmbwX
/dnkJ0UuAfz/1tDRNozdRo60Ghcutre4cA2Amx3KuJ8iLOA7xM8DstkgXg8MF6strpk8Ca3LIwrO
27/j+dwF/+N4vmEeyzAw1SJJaIaHMmvBIgPx2i2dqv/FN/6yjcX9ApQFc48CKZcVFPv+PCuLG8eZ
xRskUpvp7LqL+rXY4nopOrDTtES+YGqGTVOIr4SnODKcrw1izqi+Mr9FFhm1SRLVILDZhVLsi0RF
eXjKjyhbO+jR2RUQ+bQ3rple8I17tmkbi4RSSjI1JSkuGkTLdiXzgWoNiiu2r5jf7rZSlC3bWCSW
KM92mK2Fv09K1ByQBKFQ+fVBbqzw8UK+uMe8Ygac/ex72Vs73evWVvniY5rwi0+17INVkq5GYf2R
8E816roayrqz9BOkfpkHWTtHjh1QLA9/wIi69bGUhduoQVA6GQYo5f/JRV6vXuggmACCV0UXaGGU
aqKwgozwiVagHbKr+Tl1KWKylQysfrqL5RaWmJWpjhF/LDdaGFXhp3Kzu7/qdS9WWJifVA8qphf+
5QdRF/nbD85e9w9ehquB+ddqSwIIY+y7vo+Muf5P0AdORif3ocN8BJcZ5HT/oP6/bh4XKy7eNrql
opvP8ZKaHaMKcYPx5n/c4ibCenOthSmGdTcl4VSjQO8XmNDzmRd5//Ybm6/s1Uz8YmeLCNYCp8aH
EGfZHbSDnnhQ1oJFJod5BAqFbJB+AYzxJx9xw2TobLQX/iSGXtjU5jDKf/QU3lptEdkIEK5ll8NA
uwMFOeLfkc3c9dfbkkFbJ7qIayPrq4JWeNuwClMm4zeToES1S7N+I7JteRG68CIkbeOIq/CX2gka
ZLgGQTITd+KFjwm3Ed9sKz9dwVDjNXNhLAtHglGETmNzLjcXoNQQ7zXIrDn56MwIDDDoYrzILnbF
ppFuXfiFe4m6HoCQAkY685qJG0yAha5mW7ehDakMyelettosW5fQWtSX6RjLRAsR7X4P3lqwtb8N
/2wtvEvYoYWvdjhWOdHslL1Nqv917F5P7H59uA+2j4vLhjHRVgm1D485J3aXtZl/+ky7WG3hU3rS
D9Fcu/fzfRIoyXsKopz+Zgb1cn4Luhx5a3sbt9ta+BJhKFI4Mdzuv+Ppv7RnBMqiW7F00zIWnsTU
+RRHI9zzhWXQo3pAWqdsWsbmagtnYlIukgbgD4Q6uhvx4f4uL/+J3/p4+f2Wf118toU/qbk1GLSB
4xJZjtaVeEk6vOxlFUyaw16E+qGkyoMpifsyGjYqXFu+zFp4lkYoQFp0H/ucW/qgVZ9b+uT6j0P6
1p1buJS6z1FEw3+g64iGnNl75Tadx9duC/jOzyEuI81I8wQ1NROzfT7wXc7wnfdwlrOmp7grd1sj
JQDCrT13dAznAeSF/HJZqdR0VUklCY8OS0oDQKD+kifIubciAsMlyBJOYjLsVs/8xlKOocIAf8RY
PMbvI+tBwVA/HZ8mMWJeQ3KzrgvSpnLqEez2zHTCwbKBtXGI9cbaE6KAq+TXFbtOrcQZ9M4DwZ8j
TAO4JHZq2ZOm544ap+4U/oWZ9XSCxEBlOUQTTtxqtglpXMWIAcsSb2FZ+1QBWCUitlWqNlid7B6s
pfOktE7QdsDQfVT+EOHg482I+fQHLWpcjnn2vCof6ZDZtTGAn6a90cPkpGUTZkN/RuXDgLlsxYJA
poIGZHrsLGgi49GSG5mbceTBQGL3NDy04egiuJxSM38NwchTJ/jfTQxng0AvIrfDJO9l/lhkdzm7
n4zJ1ipwAAyVB0EoJwMxTiowGzbIbjS9aRMwuyKdp4nsSn9pstibpidTDQF0up5Eu5eryokSTJhl
mDMGu5DF6hMYilqHYgxU716s9Nmov/Up6AuS3OFighJoHWRK5ne96nOjsJuucQbQGFRWBHCQbBc5
ePiiwcma4spKu12KXozRvZhZvc/HZqdjRN1KH2UxeP9N25X1xo0z218kQPvyqrW7vceOneRFyDba
qX399ffQTtwyrWnanu8C8zBAAFeTKp4qFqvOmSLaUit4CZjEc3HBAzjyBKHEiLjkxOiMmlAppIPq
5kKcsUqcsP0ujmBFmTAlK3/rhuTKhO9muvy5QF9UjJa6KQd3UHO5pMbN1Fx10C01mv4mSs/1uHNq
rfGI0Z/pcevkkDQCazDdPTG/RXeUbRSgGyrEPWK6vegS5NYw4tyAxUFLbOgCPoBdILCayNbHub/X
wwkNe3MUYsKdXIB7+m7SxW+6OHyNdTVFmiUMu0VQQ6om+A3cR50Pcc1fM2axe1m4zlSIQYihgEGB
5VOWW2DELc6wlTujjgN0ytrxo4CtbC95daYR47yINHvIWrvqQicOv6CDDW+g2WVZjX6RQmhHmn2w
aexQowNJb+TNaHvNzNnpoqtElm0Vjf5pCL5g01nEpLGtefbmrrrQ9eVu0n5oVmQ63VKlkHPlhaZt
SDuefSYKRpEE7ogCL1hNg4bK+h+N9+q+WbFZgQsT+rQMb7Tx3BYBJBMworcfMB6YFz85uco2ah6X
wYS8dLBIoyUWLgYX9E1guFqAQ47hGAGehVuHP8HwL8HnaJEJfOA/iayZJJCjhNom5NKXzpGgkK7i
gO9FF8fzDXdYeot7HWyPNpmAB5KEdJAiFBz+ltpK50kw7y2lNrplp4wxwW5pi1xSoiT0Kfe4XeWA
n3JpbqSsRuwbTV46xvmCbKmoDoUx1zFEjGmd8FAJd7GvdhhHglYfFObN+Vfioo+I4zWbzg/ZIxVi
cJDaYPV00ZUdTXmRW3hoQV1ZcZdd4iR77RItmw6lWKogluVxbG5+Qx3sQ2hfwlDpY0FrlVXncg9q
syaysM5k12busFMuJgekDWcVWr8krjDZZpq7ssf4jGQIc1goOBkfSHN5a2NdBgwthUo1Fj+isksP
2Cv/PC6MdZjYsqYoGqGpmy/KYSykfdzGD+I8xbaqSDf1Ujyc/nKbQLayx1y4wPjTg8UZN2f0dLpz
fCuYo9vr+9NGeIuiO7zyDjUeF62uG/CMD9qlqQwIxuWFYU1BKhaHPtXc0+a2UWy1KHoqV/YyaNqi
6xre2B9cM3jRisItUm2ftmfPl5lQA9aWecmkLAkkoYAmVlRBiGvmzJps14NXC2LCTQvamCZM4IKj
4WhgTQvvl8ZrPSgfTXbrgLXaAVkiZuBx3LgSWTwPYYJQpVm1RCKEuimM76tE2Zkzeq3QguVwvhpv
J5nYU0BxfgotAYt0RCfZCYtLW2uWwc2h9gLp1l18kAjv+X3zlmBQClvoxKko6bx0lckSu7koa8GX
BLcpP6sVpBy6+2q4S0rVycLuYknwA/SZt9hNAFvZZXZ16gzIzAPE4aKPZYjnZqk3FCF4tpiNtSR1
lPsRYPnUmJUcxmsjoC9Z/Irf9i19tS4GmHu1ktpSePno+OZnQK41Fppnki6t8T8MA8eVsXWwygDL
bmPB1kfCwHZ9cWWNwWVMWxKJFAsJ6tiJfpA9Znd84RKUor8TJJwoRVfg7eXW+jZD3coqA9R5YulJ
TYAzT17599WTNi69wS951hiYlpJJ7UutEXxM9VDqlnCvXBgX5fmMviw+jvGchS2N4UqAIQKao9CW
eMrkhz5ZvXYHj3b21HXAgTPOqbMYZKkVKYJ0COCM+sv7VKC3A97quzFo0hLd0MAwQWtj1BZIh7zl
0gigr/QW0WnuTrKAYnVdNcqS5Vdz/RWNifuwrBNbiSAnP0YadN9jF8qAd0gTnSgf/SEybzmby3Md
BmamCTy1S/cMn+90VN6nZGBGQwtwV0Xli0Ln8zsU7/16u1Hq+WOqbK0MDS9D3y44hLTbM0Pb+jca
If68Qz09L0Q9FD14tXfOZwV508tYqAuhir4KVPrRg9ad1wcQ3Drgh7KC/C0tmac3FQMPL61Fydy1
vQK2MZrCvzwfHyoHrHaUARpLzMANDU7IQBTKs2wpbiSJq2Nw2iPBU/RyOUNUlNKSITzIF+rBAo+O
h7ueq4L50J3AysVNy7hfi8EXBXxjY9U+4gtyzrO/9XDp4g1Rnbc4Bl9QaGrRUY5vhXGKwbVsESI2
eGamzUTz/g3NRPSDvLoFrT4YAzAE3f0kyZ/jOqSl7fd0BdCff8ocgyaGqUMxi2BWw1p+QR4Cpbxv
iIRgj939J9h6pdUYFWKiIOChHHCOJH5ycxf8VdhEgXglWiBz57S9zYz6uI1sg9si6biedEASDG04
mNzzJvP+tIXNy8HKAgMZOVTTknImAsZeb0YwDoaQ7AKJ7GkjG5wneGxdWWGgArzKZI5MbBsBf29W
m+DcBN2qiKa5tLGL5LMQol4+gtzeTwbUv7NLsbfcJuF9vW2vxHwWdCZEcA8zMCJHE5GrFvzONIGY
a582eUaBZV5S9Ut0eR7G7pqz8u2DdzTJoIpSiCitkMfnvKc2tFVtjHuV/ZfIc7TGQIokS1BxoxlS
nv+5Zs43ZI8GQhONF7QGjRmHSr4A+cvHkqWjZQZgQFuqTz3d2lezI9xVbh+KoykGWyBdEusiNAT8
VhZsU8+gh8AbFvyXfOxogwEUDczHZVhO2Ejl0+xMLvpk0I+QKZ8oBTgoZ7kjItvn8GiQyVAguNeC
JRRlI8Wsb/JsKu1SML2FaO8njKdH8dmQzjzkNYQUcdOltNCn+SOuxr7l9a332DUeGCk/zG2fABME
G7Q/DC74Mq4mk0bwNgmDH6kO/0tQPVpjkcbocmOMPpa081bGwMlkhrUUF1jZhy5b2+B1XBmDJGFS
ZJaAByU0qINA2jws+9w190jvqPLrmxoxt33yaJFBEwUc27FMkDTolqeNmg2qXGeWMvtDEHk0w0BH
gVFPQ4xR7v7rIKtOXS54cB2EQQ8x0YglQbkUN613Z13bGfJxZQyKzFa9yF35aOvdN0ieMzIAArpm
qyvKsgjkqYwcoR8Cs8y/CK0hOW0o7cCrfD0pxqemAsOXCBrI/RB3n8Ok4klr8zZYYQAmBR1yp9TI
WT5Q2edssMJgC8nCzEDy8rcwtppY/M+OozDIUim90rYC1vX+csB2OvvsNwoDLCpABeTMeMRLwYm7
kBJMPb5OrvXaO330qK+/TpuPdhhI0aaqxygrtLKjKUQKK4Jrst5F7dcYQq4mSPJPW6PefsoaAycR
UZQ+HOGhVRZdJFXoz1IPcbMKNOt6/RDV0aWUWd9P29zuFkPoAacLNF/AfvYy+hiTQmazR9+KGkQ7
hDvQLLmP4a6x0eIkc+M41yBz5jWQjUfhgAG3jwSFTUdZrY459K2WlYJV0ila8a7TI3toIaJVV06t
1s5/20g2b1jAC56OC50b9CS/2KWgLgw6u0d/JvGaQCW7/2iPOdpKriTG0M1/H5XRB/eYezU2OfDn
N3hfTWcOd7v0da8ZsAYlIj3QaMJMh+Et6TC7dDyKp6G7jZKUIcvCfyqarl/65RIXUtVCzweiNhp4
xSXtPC6V1qvN+h6VFtCBmzdla/yWoRMxKcIFHrt73hfdDO+YG9Q16MtBvpvZ4b6v635o0F9VxsW3
fNE+G1UIEWdw3sRDpziEVL09VcoNSIUHp9fMwTM7QjCZrvfO0pvfFFG7Id3AeyqjZl/BxOpnMZ+i
AKvXPNXYmaebxLE//Q0FbLrLp2wxX6ExwDyQQD/Tj/6hzRL5T9orMTiK4VKuUf5gMW/LGcBN4xTS
EaCgxqyo9TMNc8WezPQz5Jb8j5weMLCJkPbB0xhLq57j8hKjEffv6aFTGW9vydhe1bMxNuJnxDJS
aCqYPrQLxua70hX2gp6v00uiUPb6Ux2NMN7aRYugQEIAU6CqaE8J9NONoFXPIkENmto3ohqXJW5q
uomvx21kYz7E3yfDgA4gfbalTHOqE4kBKMqgvYiOGpp4R05tBPzr4OYF1BJlXQFdsYgWSCZuKX0L
Aqccy63cxdeVO9mTdhUYUPvsMxh430ALsolIa4tM4CKZVCUT7dx+f36zWadY22LiVgFvQamVVv+N
W9oj23wlX0aw/xe7yLO8BC2NVqCev2Fbt16Lj4ZBsP0SduPWiocxwbb2Yfg7jJPLSCiuAdFBiobE
OBq/5FO+G+UInXhcKp0tsFnbZjy4gOSIHtNPasTgRl1c83dyQGcWNAFRfWrwGsirmm+dy7VBBkkz
jDFN8kINkrtS9Jr0S5MHp08lx2vwhPpyQ/XF1NFpChsoLFf7p7Ly25+LeVvI4KecyaFV53jgaKGR
ewBVCihroOYZeb0ruriZ8ueYt5LW9R7SPV51ooi5Hpc12rT8Iteu+2qanAJK2I0ueKmOQpqsowUy
jy9O7ypdBot1a6MUllZGW6vulUjC8YAYkWP1qZ2UHAscfDFEBl/yMTeThQb/+JwO3HT1n4Ebykny
toGbrbi+XhSDL7oxNLlUweIH4jr17FMbyOCLge7VJY3oBhbXOa1z4W0a6dw83i5eeMafJuJ8MLZO
j0QqykgBe6l434z3UyFzot+Gsgc0Hp/jgfF4DlcusYyTAZEf+CEi0ejoh/nbE4GN4tZOiqWBwKZ1
hYBUb2nw5Hy6x+x5ZVyFeGs/0ibID4SGbVu6aCgQnTFFVgVRAsdSmWJ44yO2tj/b0RZzzso6jxap
gS352yCfjx4k7gSbPukYTtP+sILlgu8q/3LyjkaZkxcNKNHHOhr2nhgf3z8e8i8YfbTInDxTEWRj
qGGRaoSOwbKTi++NN3nNAZN10vfT2LUNmEdjzNErc4xyWJTXAgqP7owuWQLiaIwa6L/w5G/ry8/T
5rYyNEt8NseSp0XZEMmNgk+oZbHf9dBSqlqvHAw3NCJeq9k2qhxtUdddHYPaaFVM2GAfaX8bVeIG
Z9Ue70do5o49/dPphW1/NdBkqFAdoSeBsdbldT5kWgfn/AAfw+YF2FpZY3KFCPegXqJj3ENv0wbF
+gCKARCyOaMru3wWUq49Jm/QNEGBVCK1Zx0GV7C7yk59y2mWi3LfHCAs7Z3ezk0/wXUbd11LsV6J
PYl6JullAnujNaNdSXeFqjxMlnooLWiCnLa1nd6ujDG4QiaoSRYVnJLWSjTjU+GFewxpBHHp9Tmo
nSDrifavdOY+tvBWyWBL0jWxqqo4fI1Z2NKY7wRIyEKrtCt6zn5u5parJTKYIoWh2YHvF11tFaQB
4xz5WPpJCOUfnK3cDAcrOwycFEk3gfcZW/m/yhqOttgorimpBsI+2MKboh5IbgupQZAAKQFIcmKb
fwgeW4tfpSkrg8wRNzIQNdcSPpeFopOl/RI9qp7cHzo32hEXOnGUoedGcho78jCZFiLNVYWrLjD2
H9plyGIDSg20QjOnMTcL9LOC2PtxlzUw/+nn9KETzH8+T65hszESf0qDFqSlgyuc8VGIFoaZMshx
AL3aOrfRIbXLcA/Sz6Gr1zX24OkgxYgvtDvOGqmnvNrslV3WY/MxLIpqtsAvaVyg8lNd5bH0tTPb
XYHZLnAwgFFbmg5NljglMb5i8Avkcml4OzbQ3uyrq7ZQbrpiKjB8GE6XySR/0w0ycqBDpjv96lda
EjRsNSTlMpv+9G0vksHEr4QYqBcumlPpeN3OowbyqGPoVOpU24ZSf21DI4dgo3qtk16CdGdLHHXq
AaDj6LZz/guic5KtgZzDHixh33XmNz2tXdPMRIzLYKCjh/ArZ4M3j+rqpzOoh3afBMwqCI+Ul0A5
X/MScPtcebYYJ8oGQwFH36Ot93ZfbyLdalmM3yx6s2BCAKYM47eYBHX2vU84I8P015766AzIxbos
gQyTmph8DRyzg/hdgGapZUa71uI1AHDWw2ZMakf6oh2BcjO4fJr5rPo5QbBKAdplAYh10e0pXPIb
RHhWGahLJYMkdRaioaIAY7ZZ2jmGHIeIB2Sc42MwaQwZZHXMATt/Hh/f23e2ncwfnYMFTnylEdIA
+HJPj53vtbeZXK/M0QvNKgMtUvDjV3OCbLccfCFM96KsXotC5k9E/GGU+U1MyK//dqwN+mVXNnuj
VVQrwhKHes3zCWnrN9By8NyEwRAylo3c5QMa3iY/J3dqeBB03gMDz0cY7EhlFfrmHYLdX+0QM7tP
QXUOgXf9THbjgxh95ezhZtlx9d0YDGklTV2MHm6JYUK7z9RdJOV2g5nxVCh8qsmSqY7V/Byg2Hva
MgdZDAZZFH0MzQIUfb6aX2tQZmirs0a8a1KM0AvF7rSt7Zz+uEqWy2iuGrWEpM1j/tR7GojCkT9Z
3ui/MX/S6K8/gZsmAypFAnYOqKKQQL0YkDLBnitFNhrn28uy/hZD43OWfCj8epl2nUl+7y+7NnUh
/ByAx/VW/CRf9F4G9lg8I7jKV4zqfRY/xb/LH6i5/2w+R751J34zCMbKAwnclmi7sedPiuZYBPXb
/KLdlbt0b13n+MsQ03rg7CYnxJkMlKUdmKYlmvni/kc7VSJPcCrY+Ti/LmZfwLOJR0e0rDNbOY9x
B+ZnHIrB7/Yi6A92+Rmd/2wOmRu5w4cIf9b2mNUlZicrpIWv0E9HCX8eea908F4pjojbEfdq9C/e
eVwhk+PK6JCJU4pjT21G73tQpkD82jOPxhigHkkuzgUF6t4anLmMgiXn3jK3z/bRBgPMMdg4IMsF
9pb4XA9UR/2cf6GRHCHWFzw8T9Fz90hnzbtLc7eSQWnZ1DQQN9CPhz7aDEpvfhbAYOfNrrmTd6Xy
MWQ5LpWBbGPstDmeYbDtEpegTXnOHtQM5B2QuTHAnBTdtyZxTMsfNNE2o4WDov8S5o/2GfwmSZSn
mQWGZvOb2dj9TXoL0cZAv+oHGxo2nnXNS3B5/sPg9jSE7VSoFt7m9cYXi6vMkhwOvmyHwec1sbdd
o5WLxJKxpx+uQ9IzfeJQsDVsSZQTM6HDfrSMTInZ1iMBPApGzg4++vAqbRkSkViJVeNpHzQd5fdS
uT69f5zT9+gyq7+vEzIKePNGqaW+qxbZVnR4h3aupgRUGhnnY20HuuO3YuCENJYBfoOOBLEhXbaj
cW4ow+LjHg2cJOFOXrS73Iq0qzyXeQ9FmyWlY2B4vM6v1jkjV1AbSu7QLjvFN3/nX+jbZdTYmCOG
rqPcfhFdK8KrA4+SgPcBGZCZJAT2iLL5Ne0XIn1KUCE8/QV5p5rlPJAT0ZjQAQOuDB+spto/sofS
+F4LSu2ftynePJ6pUyeAwZF6Sea8J5i2oM3XxQGoiclo1Rd3LQcxed7J4EcZW1DQSVWomeVS6Mx6
LDlT2xR+ueSlI1cNcbLU+o/7yVIfGMokYawKL3xDpIx2lgpnujVcSPp41XbVmdzF5x1VbzUKrwkl
hMV08WcF/DItT5COF6DYnnPdFCAiVOOX1DMqa8lukDHMBYFA2s7VX/EredvF+uMpYTlXh1adiiUB
Grychftwr9oqdXosIa1OZKVXtdaFH4RR3iF5RY/Q5aKYi1gZDROCvXquasDM+IZzz7XI5DU9DgjJ
1LoIRse8MdETktwsGIiVH0uD8878pNydBgIO0jzKG642tBAHBWTliIRphLav8Cv67Dn4zbPA5C/p
NE9g8cdQfdPd5b0v5bx73va9+TlAyAywgASkKYYBleSyQrdwbdp9NztVP/OO+Pal5GiHwZUkH4xe
lQCZtBx/LBT3V+i84OwZ70yxbWV6khiY2X2U/PifyNGszhTbSN7VqazXw5/56+46AmdsuKO0uG8a
v+akXmxbWaOokVwUOMFPVaP3ciZzd5L+npWDNyCRT1B7+/uI8q42eU6+oNCjsLIlCmEM8i60VNJH
0uEOt4PkpunsxJmbHSStIG6QXjRTkNzyup22WySOGKwwuBEOyGclIsTAjSqxIduo/Wz2BQR+wsrG
O0rQ7pcDyi+SJ+Mth5ewczI0hclWpDSKIEphYDqnAA1bWqr3pgTKNG0goxMvVhAZEqjzihg1pyG7
PY1fvHCnMPAyt5PQps0ff1r2x8T6TayhPO9lsGZaFgyMhogI+t+r+5Nk5R9+S6obdnp9HHBjdTmb
2NLRJwKDZPklN1+ga9t3v0+b2NpCVD2oDJRqybLCyr8WY0iaZcDIBb2bPLFi02FJ5U0AsBEO1sbY
ErySmLMWtkhPSuHagD5xpPKKAxtb9sICU84xzDGSoyqDUkoYyLFht+YhD7lEZRsXOpAMyNh6VYKO
F1v9hr9rGMV8jAYfEGXaXNPKGoMsRqfJSpyD5rRFmd2PdmAAoSImiSOaQWhfLhdooeSWOjYC3osl
0h+1grNGsyBUNsVlACJPT3aImxxC3whkEALwGE83kBOm6GiyoksqtIhfmjKXtO7oLHYQ1ul+HtTY
DsF1KYcYvDN6TiDf3stnW+zlvx0LoZIbKKdWY+5l6bwT42oXGQtHMGUrl1uvib3y14tSR0mKuPrB
SLeBTS/sUY9dfa5i1NGvrYB1R7+YaYuOXTvZZymADrmb2pXDfTjfPgHHfWQiqy4RXSVEgaSbDgZR
c5x+JoUU25UaeXVIXE2e3EGqMCeTyDHkmc0OnAuQiWoK9yP4dXQeVlAlr8GwOlH1lnTf7aEwnfom
Ct3xAm0mDDLgfcjhGNw+GMeVMwdjrkaSVuPz6N27xjR4tpjgGs14co8yTHw/NYGs8hduz/RWrvTC
g5hYKgmdoNXV/5Aq5oU1JpZqo9hLkYXzIV9A+NYGly1YKyAAAVrZ2SG2+Dh8xF8kz20ZqEmUMjHR
y0YblJ70CEdkZH8ak96gR8jbVLYyMKDWmEeUGe79DaQcZGOv/lqfJqqRgpPKbCTPUvNd0cierlSc
uhgHrNkLf6yGUqkJcElILd4n2ezotXYYBXIwu+r2vx019sIv1WWVhwN27wlE30MJv5mZHGGEve0T
a+mXMQNXIBiLHUn5UarE46yG43syAxxEwsRuSeUrQFJk2LLzNDPQUxaVjyqsrI8Ye7tvJ3XUihGZ
3f9PCJIZAOmmcRLqDmHciqGYPN7HDm4gruEJFehbqR45r1C6nbuuPhoDIkNFZCsxQIkbD+K9OTT7
udFdq5Fvc625Lrvkh5X1nmxlftZ2jSd05de6UHnVVJ7nMJCySIMWgZXd8hUj9bNI+dVbFi9r2eKR
WX9LtiTQdZmZWmoU+uIBOna22Lt423VUkPC+g2GSE33Y2kCYgZ+gmp+jz7siHSd/YSsDJlEaCWxl
1t8ZofxndrAwI5QSj5akMZbNieMcHGNHzZUEVE1Zh4tCPEx+ZgyumGJUUMnPhNbkdDlxkJmtDExd
Ind6RmUKktbByGNV/4BUlX0aXnhGGHRpslJZxgqnrzE7W6j2C94mopZzIeWdOPa2r0EfdUooq89H
bou86Mle7604Vlql/4NgR6K1txSXKVQwDxQvDhgLJaU5gxsG+B8Xg11kv4S4dIX+e6ieS+Ng96Th
fK4tYtwXBhnYGEv0EUsFnpf6gx4s7n94xOYc60f5idVVIeq7SpFzsLe8PyfhXYNYodaMSEptdIjg
6gVV+fpTRNcudBQY3tbtwFsdjcKr1SE1T1OTgtb7V8eBEJVi2soUqimpZai0dEIGR8tTz0hblOsn
W49q//Tp5h08lakBFLUkoLDxiMVmsKjnlKTPfBRLm9VzvmbNJpqgKGTpiqKhI5eJ5cMkjhlWVQRF
KJ3NjXyoB9BipKHsnV7XZvBc2WGOXdG0JBxkPHkoFdjrIAad24VccDTq6VF6dbZXRpijhnazacrm
DIuJys9x2BK7UpRAyqJLcJs4VToEkq7UTrWACvT08rY/29E02xkmN00jDhFchLLLxybE3gvH+Ex1
tlTRJcGS/rf9ZBvDYtXS6h7y5L6mX5H0oSG8+to2Jq9WxJyvRsW9Xx+AW3NAyS/X5I28wjZ1shPf
zWTOl2UtgxFLPeTBu+9T17q5EYjoQmkbYWcsXzhfahM3VutiDpjQ5fKYVs/Z8nvuGpu4sTLFhmp9
KKVGLEJ/GpSDPn0GE42TjUGGe8HpRXFOsUl/yAqgiKqMfZuCPXRq2u9jXF5H4rgrFpFzvnjfiQEL
LZPTQRRwiK0J6jqGnYW1Q2QUKTto2ygDJ3Hbjimr7WMwAyOn8IwKOcifcfK/qSLIKxQn9YjD66jh
WmQApEOHiV5U8Pkk/017Z7Mz2mkW57+ptiIaBflkOhxcZCm7ZzlXRCNEOU+5wpOO9UXHXSoLkvNq
dE2b9k3kTvZw2ll4WMUq2OWdmIyxjFWW6YFS/2nnoEr1SHpQDrTjmfe4QT/TidPNytmllhAvdVmC
v96Uf49jflkRiEcN7QIq5k5DKa87dIb+9fQiOSeCZZ8JLVWcOxSbA6OtJ7scyG/MUJaoUi45D/o5
p4Il7caKlCyn2ymgE+Mpwcv3EMT1soPpQm6RytK8aWqZt7EMvIAxtScd0eOgzwfBE5Y0CYx+BLOO
gn5WZdBdPcp6B5V4boWDE2gtBm9CEhfEIo+Mh3TJ0h0QTbOfRkbbCtU93Oey3UiP6ezwyXd5H5fB
oWiultjMdCxX+S3ElT2Tr1Nm8L4rDXCn/JaBH2HpxrTrkIm1nuLXEcamh53wW7WFAB3tvcs7Jltj
YyA+ek7FLAZ8FshdWYPaFQGJzKu8mP0xAlVsNJuQqGqbQEnn72FU/DJV86JTwgtriaELFg+3s9R8
mmP9azEYnBLg9mdGZihjplTEnO7LsBKLVTvWIL+B7B6ePmPMDM7EJtZNDjFu2cgdIQ/k8UMJMGhh
/hplfEuYRkmOlT+Ugu/todzqV8OmH60xrgSlMyURKQU+LbzTtghKSi+BD4uX43AtMe5UKBFJEw3B
06iT7EKPs8auMe9GFMHGVTv0LLI8DCWIYXISByRPuf68nfgcl8r4V1RBwHek/vyBNwaasb0+O8+2
NIaFRh6XwWo7vDF8tPV2O44eDdLFrzIghdSiTEzZ8BNwo9qTrvl9G/H0X14ZUWTTUHFXMgzMdZps
Kak2W7OQszELTN3wRDNyo3rgNN3yTNB/X61DkqRm6pspCwbpMoLOYjiG78Y1ZhXMqU4GSTMyuoq8
uRjRp2Xk4BRIR6dpRjtZDpV1O/TXKCm7bTZ6iV5y0rpXoMKYZ8631CiNIBowP/j1JfEh2nMQAvWM
1x/6uu7C2GFOtlDIkN2ky8z+oc0ylhNDpXRCn0wN+oTU7rzFSyFy2wTg4RY4e/z4ivDC/xnjzGGX
9CgxohyfsYOs7nyjQglBurWuZPwIejNsvzZn9WfdTS46/BDrMF32e/7d/lV+wPwI5sDredHqXYIf
kfQg90Lnnzb9jIUbacLbWzTaFlpm35l0UYMadE7RKiEboGZ76bxZqzeyoGHLhfCgF4nTKqVbVw+n
jWz6z8oIDdurExIu2VT005wF4kHxiT/sel8I3jAxTv3j1SfUNJDSGJKuaWy/DGmLCBMg2L3Gnf8J
8VapetW+D8rfVmGH/vglzJ0ktK1D8ynzeU0ZmyhwtM22z1SNHGtlCNvLNNokOygFr53y9SXg8Vs9
L89gv1VtykOMIZdAiacfvQFCgFaxZIiuojKzEOHHlBq9E8nyfjaSg55GFy1URW11tjg+w/0hzPdE
JikvxojvWXoTLO568JeO19AKw1d9w1sSb2tp5Fq5j2IMBOQYFH7SObYbDOhqpsq5J2+76HFvGRCP
NFIOAlmyIFXEQyVpt5qRgoI88sEwKtrhHGYQcFUkL67VL6cPBwXPV06ry2BP0nUVWRuD7VOolhgO
luA4TTTYsZVZdltWMGcVV13GG53YtoYLhKErIDJiu6OmrFjgp7DWJRX4l8mvONIwPCRNmj3rCScy
vk6gqMcCs000D0mWyJaY4xZy9qEOj53JeAnigINsFL+WuIOksNJcaZoUDCN21lCLh6lGQ+bpnd32
05V51k9B7AX+RfipGqgYpIgOkG09gIoALbR48fzEsbaJ3YaCbinQyhuvZDhksa7CZoY14zYMjJ80
cEg7y9PxCkjOELucFDf1wuVT6j12KrxyoaPlx8+wOiByWUUE2pUZ+sEGt9Xt5g6g96kFeU24ryEV
g8n22m/Pl+8dHuv6HU8ZcfPsYETKkjQFbPrsncMIk84kokLhPQJtRhJ0aPDhx0Zp0w5SOIhkgIVC
eywFrZapYlxRMReZfs7xXg095Utypj30uhO7hiP6iiN9bi6FbBc5BcZDeZWmVzdY6ssr6wxCDKQU
moRglUT/iSKIr3U/tDbzOU7Es8KgQSIsrSDJWKN4AEOOHsyZl7rqV6p7Si7HfeaqIN9Lr3nP9Zuw
sFoc/ffV1oahVqqtBrOGvPhmjiaxWfZ6M7pSepXTfreJ5itTTJJXFI0VYdo3CyrD+Jam+c1itnen
d5G3GiaVCzG8YxqZhvhUXtdgdOn0X3mf21PJRZhXFzTGKajLrvatznotnw3sW1iG51ZeOPX0ABlZ
u85S/G/mxuV9UZ0nEgTHZ84+viZ0emmb7V+axgUS3RI2kp56vN/ZxuBn8Z7KW+q3wJwSFGACqkq3
vLZyzhdku5kUcApOUgbD6gK5aJHYM1Z6+gtyjgHbySQUaBzMRpiYyc9u/CbVn+bx52kTvFUwWQVk
rkCcY+I8J8pXpW5seWk/FH+Ors42Li2J1EejAu9okYdOGBJG6otUzYm+5hpoQbn1ChrPXsWBlT0G
PJYursNsgt+3nmDZqlcGltN+GXBlqq8Erq4j55SxPUyZJHdLQ2F/yFuX5PlVLsaeMEd7SDtwLhA8
d2AwA33HOZjZsJHZ0jtzW91oY36tq5N32iV4ZhjcsMxSifIZXldahpfU51L4IHQLJ3vejmLQ/oI2
rIQZNSYp0WNtmBT6kSj5P+W3oVReTcC7TG+799EM497VohhRKuDrtPnidGbi6RqvjL69XUcT9Ces
wK8QQ6tK6SHN6sIrJ/kBj49BGhe3p7/K6warR6A72qG/Y2WnXKxWAHMdclZV3plFcjnH6k1Rad/S
IvK1VLjXpMxvi+6hL5s7Wal8faqCKTH35iByyqvbGS1qRX+/HhMoq7gX1Qn6ToGQy74uK7Yqf8n0
3JNSFZy7uifXe7Ow7DAyAs4uUB9/dbgtZJco6mIchBVg1+ZZys0IfkPhfhhwvGlZQtxHKEjQnJZ4
yCy/Cvy+XOopJwyzhcEyKeQeS6Oooh7kQ/9d9eqLAcV1e/L00MbMwe70UrdLMcelasxFd4aGKwrr
sKjE5FLvusu8GH5GMbkZBCso4vS8WWLd1vX2EJPlc6jp97KUlY64lJMjS+l3uTADI16utUUJOgl5
1JyJOzXFg7sZivcEVz1bn4QgN2LOL992j9UvZw63WZnihJkQpG+GUdpDhG73ePG7TvfnLnasIfKF
Wd0vyZ069zwH2cTjlW3mxKd92cY5eUT/2RuuyDXxaSNihvwHGmuyTw6jaPdnvGyAZ5ZBAaWRo1CM
8LGWprK17na2Dpi1cwdx5ITTTbhZrY+BgS5Bb3jTw5BsFc4AAftBKby0iXiX1s2cbmWHOeKaVmWV
SOOaGpSXYxDue59K8Q0XxOHt3SZIr0wxcS1TzVIqFnwyc6hcUyrcWHs4fZa2s8SVCSamtY2WocsA
uzY6BBwJrZ1BdY/WVU1XdRd0/y4XRWxzX8Z4m8gkxmCeLheTOqP1pMIsRLbqTof6fLnvuIDx+h2O
RojjIlkdGKTguTj2j66/lLZ5AMugaBs/qPuPKDXWPcgIbb6C6bbrK7qigUDA0FmuBgliJPoomYDk
diHoLJt2c45BF7Q/JHLNSfe3XeVoi/2O4zwqkGTIgr7/BjVtWxAEl+Mq29/saIL5ZoNMJLMQsBw6
gDFn9vJAzlDTuxmCSHB4N85/ccxna+z1BUStVqU14VM8E2x0pP/OPqPWJl7NvuLFN11q1w/hJe/I
baZf1tEsE1vEqkaT2YxFqkG3b4NupwUStII+eACOdphIsIRVvIDPjW5mGGD6KvGKC8MzoHqMIQbu
yBd9nHsdo0HOCTILWbPYbiKD9J0gTMCsIgShNQSXr2RjwiulYe1Bf3mm1U3pGGPTuUO8hHY5qQ7H
d+hy2B9giiIKM4qhq8r/sfZdzXXjytZ/6GMVQQSSrww7KUu2LPuFZcs2I5gDyF9/F+1zxntTvOLM
3G+qPH6QS00Aje5Gh7WWLKZdPWR51sDMAKrrevKQf7pBsm0eLnjc3ty3gKS47+fSFj6nHFhRk9nN
8oFKr5qh47oCKFOW+aGhZe+k9YAfDTcULOJGwh7BRuVMNLkeMQetpu9dCacYIpiMVPnD0NTP/5dl
ejXZEr8x7/g+yYEpUZoOSbZS52sWw9KpzdC6CbLX5dO5NZRqEwIx1WA6mdY5hl54Bap41ig34oHZ
d7w9kT+iFgpokqhWwRw129bYOXbd9M4wtS9hwyoHkLsfxmgT2O9tA+J8LnjUEG7YJuLUhT8TvRXP
oRuy6Bj4q1zaOhiEcCoAEWHEvtwKCFZNyLm4hU2MykDlJjLmuMt0Rw/JK78KH8pDcOyRDpSfY+Jk
H7UPwn9f1381Yb/Z2bNVLuxkSMNyamxc7doju/QruaNHTPcfhdsgEwm3ihe+5QlgzSJMcZSLDMMR
9cJDdRPd5Ydxp3vSmxvh0A63F7ftrr7RdtuQxmv+4mxvli5RBVUmWwPmtU36+0LHhLquNxu3fi0i
O5exsKUVNWEIUmzERL2QOZ3xLLSX9zd7tSZ8LmOhxpjxboMshowMZkXs08duj1nE22YHWmiH7PPb
Yjd+Cv/5CMqlJotFMC3HtkuABIhUgI4Ba/JtjNBGkzPX7LsNt/vrzr+jTmJhzHKh6+gsMREEfnlp
C4dkwKhgbn0n9/UhRS3xgAb2fX6YRjQXooDQuCBa3TjIzV1exNZRMVp2VOImNX74ONyWu+Su/oZX
ntNj4BMYEV/GQ/etvdn0kqtG6s9VEotYu8p7QEvnkPs7h9m402HYA6QZuEi9X84U2H4JyjP6/X2t
WgsCLINxDmBQ8JAtmciU6pma9F+G43cOZoYl3PZTqwWoMznL0TAxG9tcgw1GkYuNLtkxXx1U6GgA
C/DBGrbbSgGu+pc/C1uOhTFbm6TWYGEZSCAa7oqxwmQAXurDw/s7+Lbvdr4gZ5IW91JyIJUBah/2
xcuPY+aA8wX6at7IY+0MT38DzWpVVc4ELm5kO9lTECrcSGNPgOs204bQQwSWGeWOnji24A7JQHnx
73bUBDsIsN3ARbFwaf049WFgauleldGOYOQoMIDd0p2MaSvn/b9s6R9RC3c2ajWz+yTM9vpDdpz1
MgIRfOm3PtoXve2VrcujhFGCqNEWS1h3MtBcaOYcgd+RHTCgvAhPQv118OaAOPSqw/sqs+qRzsQt
7rrqG5nqOsSJAUlwlTuoojrvi1i3Y2cyFqfVEhHrYYnTSrSucZpYntCRfhW0hluB2YJO9X1ag991
VNNtpaVeOSXXrNUtz9RB1dcWngr03ZBXH8eWbobI8/Fd2nlQWsLagDpFR4y8nP9gAk8eCUo32NiZ
rDTbWcckd1JxX86TuGBRAAWIE6Ve2sDL+IgLtyZV394gfABK/jhu4HmQJbdmrZVSVxHJ9oShNoyB
jYD5HU+cUH81aLzh1la0i+pMoPoOBAnTQFUC23GWtQ2Dbkr1HEhZ/7af8K1RvxS48KNhoYqqAP4s
AGD7I7mqEWpRX7/aeri+NbEQA045sFKgqeFNx5QdiC4pZuzJHs2KuVb7krxkdrKfGrqhzWvndS5p
YWKzKTGHkgLgtWTf60w/FBqgF+jBIMOr8Y8pi2ZzjooEbBwIbqCnl6cF0uNhsniUof8ldLj9pRDE
iaSBm7KFsrwaNJ5JWhwTZgtybejjbJ+3JxY92QXYc6Mt7Xt7SJfLWcQztUHt0SggZJQ/SrDR07uQ
/TDVRk5m/b1ztpaFSTM0jBni4yHmxE4MSJ35FT2Fboa661b7wcp9ulzSwrRZNpowpzHJ9qHBXfAy
XJlS3uKdea1q62Dn5Ao4CT4j5vWYW57dTaeOFeC2Unj3vW9k396zyw9ZuKmsK1lU5lCVVuABK3Vg
dMTTYxS1p8rGmz8qHqSqjrIgWxZlS3MW766u0Kqpz7DbEf2RR7kHBu27qh7ui5Kj97b53KrSoea0
SzFYYPHQsQe88gPdJf3gJ1nsv78NG1+zHNWtGzlNQTrfmLrYDXhUZyz07GkrX7UuxoLlRq1QYCz5
8mJOSTeNbYxFV9NXOwEsF219jK9s7e18vy+dEw51ZvXicBEUwFmXYiThLbrd0wzNS/UxcvO74Pja
edNz4ZXudt57tU5yLm6hQ5HdTFYvoMz9bu7QlHsCxrJ2/zckvTWilwtbKA3hY25EKfZv9rrWc7MH
DLlj40/woXfN/czrg/xQ424527feHnIFYNsEWIVAlrYwDbFUJGANIpHQGK+acPxUBeByqOR9HIlD
N7SNA4blDZVcf2+cCV2coqaq/4RYYEtDSqR5mFkY53xE/NnYhPNd00xbNzH/wsHWbYqFsLiPqwoP
DpR/reQEpNmDEKXPQrZ7/56tLupczkJX8rEXJFAIi3kFNlWSph8C3f6KzPERBFEfq6l46AR7gf+S
MEZJtTMakTlVEG41+7z1KbiEc/jGTUot8stAnwU0CXqK0MKpgN+bBqNXppGX2OJQhg0QFWkVu+8v
e6UIehlnLDxyK2Sfjj3gWTkG03CYfefbR/o0T2wJlG+kG7u/abgi0IQE6U4gPVCafwf7do4zLm0D
vsQmOvAM0cL5prFRqDxjKsJM0W+Sggve7k3MypVq/4W0ZTNjmcSZZDriK4yQ9t7oN06AyS28TfSn
Gczx1xK3HnkrjvxS6MLKItfcNkpgwngGCDWAdxWeSnDjUT/e8eP7B/vWMKDHl9qE6LCyFl9G4UHc
EFvmA17//UeGCiYLn3NyTE2/Kns31awNy/72llJ9bvfVCRcwRsuUbI2fpZAn96l84s1VbjxExeP7
K1qx5rMMC+sBgRoQ8xe2zg6iOugyYu8CjmnwIc6cXMRfu6n7BNbqwlGRWbgtxZxUK1GXMxTfKNmu
r/GP/IUlwmRszCcdp8dSFFokdWwZOqm5ARWzEoFdLnNhiHpVWLTtW/tfY4yuWZzzfV34rt5QYSvM
RO6LvtgPY3tty9pTqeGBIuHDxhmylUt+JmuZqpJpqbEgwrUbH8QekG+YesFQKAxpB0L5GfIt3m2F
tKvHZszmFGzyIMBcWLhi6FRXmXGy18Ph1JDiU2+kO51vjvuuLo0SVCaQ6mBsmcIpFLjxqFnKPXD1
G6cEWZo0oq2nwJqRROD0l5CFclQSI2Bqhh2dsU3+6Qzk6s6dCVsoRsDAGSjg7PcYQHXT+nvT9k5D
og3Tsap+f0nhS176Slp9pTNgc1hh5chK98whc1v1ubM+byjf+ubNcRLTuWEtM1ExLQFz0kH5jBt2
shtvulIFvFpxNLyOH7eBkVftPQYgYK+oCYbZ5XN3ikZg/HTRfwcr/wl81tsAFFaDGQQPNFTFkHe5
jKxDU2oa2OFBGRFx14y+0Nin8nuhV+4msumaazkXNW/zWYSiQEtalSSDvdCL79nEnvVewxiCaWPa
gbc3GDw/0i5iW6ZjXsEyPjgXu7jHLXI/wzDDjvxzWJ+VYHDeTbgyTg1houHhcollkBRqzDBqvBKL
/JvWtwtpy6EuW2qVHaWQRu7msMDsEXgF3ng3155QF4r8fz5FdilwoSygQESeJqRyz5rMZcZ3TW01
MK4f1l8buCQjxHCo4t3MF/17pPi35teOOPyNBPPqtf5zWMthI2sQIIxGFe2XrOH2N/nmjGA93G1P
wazaRAwZgqXUZIh35p+fKf9kJmkS6kAJ64OvRvxD5HdGuoUnuK5+Z0IWkc7QyMoICVR93r0/CDvz
/m2nfFav85mwRVhDE2lmQTkDBg25O2pX4PJw+zJCnz8m/JSj+NOGGV41+GcCFz7M1MyChxbiqLln
pTLBQN96k5deJZ5yQM06F1pUfz0ehq0kx0olH3p/JnlxrUXPxJDHWGo6+sXPqvRrr/OZq1nO3MMe
VMcSjFM7td+umK0GB38kL58bgo5NEAiojdDKx8JGr19dbJE7bqjmL290ppr5ACyVIsFoPZ5yQAmn
aFB2kIhwQf4i95NPbv4Gs9zqPT9b18IXyII2rJnpHIyZqY9fz0x9TQWWwRkTZysn/gsf9Y0LOJO2
cAFmnWVZV5fJPsx+DaNQTx34odr3h+mWXgXH8W46zRNa8UuKATRyF7hyhxEtvzhsqPAs6L0PmY/7
bKuZNmlJO7MO/MbaBoXfP+QBWH8VnC19YXcqbowjBjaTXyXsGGsW9+SRecHT6BXecAi2Woi2lGlh
gvTe4KwEs8p+zkLkGBEv0/ag6JapW7cF3EbFCokotHVdbqTRE6tMZ9LaIPvUyztF/bwFjWVUORsn
tq6ofwQtTizqVKrl7D8mlYLmm9z+h+Z7259vyVqcFUstMYHC8r/O70zWZh5jza6YSJnogGGxCEqZ
l/uXdWgMtRTwdiaGzEzxJRg2Hr2rincuYWGt+yooZTCDSv//whAG1tm5vIWNztqag94aMXP4c2Zb
y17JQUOLH6C9fqPAbiVlNnZw2cEUyCm3YokdtJrXtrvVp5//QvNMHdAHQAYx5jTm5REpkyStgo38
zwb+E1i5/+Ww/sha3Fq7MzV0g05AIQCug1cfswQdoXPmztB2xm4Ces2WTV6NVc6Xt9BATR/tSOnZ
7xfpzB7So5eIoDzV77djvTWrhFKvJdAhYaChZ6EcEYPZxcy53MfVT6qn3kA+MXMrJ7r2lMJwtYFR
Y8bfthd2kejHESxFe60wfLPovKznftw/2SEa2vmXDfVYi17PpS3uV4nm2b62sH8rT41Nc7F6WufS
Fhuo6YFWRxEJAD7SHuV0iUapeXXvv7+8Nftui7kXAQ9TgTaoS+WvDXMMTeQf93oy+QMqZ02P5kXx
Yeg2kBVWxrYBRXUmaWHgOZ9iWgc4tbyquh9V0bZ7m8YpGD6aPRv7xhWG7A5d1fdeYtSxU7ZoVlaV
aTjTZF9NXHm8L656bfAzxDOOPdGd3qTEacGstOGMVrX47FMXFoGTLsn0gKPzLundftC8lgQ3Op02
9n5Vj8/ELIxBHUxsskfs/ZTkj4mRD04VN8+lVVW3aOJ+sgDbEW6sbM2Ynh/CwhgIpklijQzHTXpH
jzvM7dKN2Gtr8xb3pUkalZMam0co6kBa4lD7djI3WxVXV4J2LDwYKEFH90JxwyhAY2uq8r3e8K/o
5X+NTSyp74XmRpY5F2X4XUmHRxVg5pHl3tigHFxU4kRHzLYnKc03tnY1mWSffdFCwTGWYY4sh6HQ
DjNN0+9n7gxJ9jcSV1urX2porSurjfCUMG5+pWnnUlA6PyT+y8zxNzrv1mLq8/Ut1BWpnbTm0V9+
8h8zw60a3rP9XOgqy02R2REc//zIjq/+G6X9fmRvPj1XL+OZtIXaJmFdhLasNEibwFQ9PBpf3jBW
/y0syHWTfyZ5YfJpnhp2YsHkzwHcP2ZIW1knSnjIQAqhw4cusVimCUyMRYzrKa2I4X5Wvd8WaXMK
u+Q1KMtrSsOHSI8+FbX8wQD+fDV3kj5NPCxcRu3PLEtGJ+7pTxk1YHOMo3D/vkNaywHgA22Lgqmb
Io2zOHZNRbURS3um2PwFS+l05c4sPZI76mD6xbH6LluXoxaYbgI5rtyqC9ELHaBKTSMdLCROuXHd
aLEnp632vxV/eyFicditGouMaODDAKeb4VFN+ES0u6kPvrdk+raxlavrmftVMZBDiPkrGj17Bfel
1qfoP5D74Mvgy8fyyUTPMToOnP4n8Ytd6XZgf9qCn15d4ZnQhRlMY0zpg0BM7htyEg1abzClVgdP
YbjlAlYcDYqnf1a3sIF5mss6rUJAdBcNxtuZx4bKtfrJe38X5xNZpBIuxCzNnj51HRfYxKk9WlG7
TwoNUeaha2MMGxVOSF7HYosya2sPF3egzQMCYKYIPC0TcfURxVQbaLtXGeYC3l/clqCFxqNvLbWr
HosLbUDs2pFXjsc6+En51pDOqtk5O6yF3hdxlOox1SAopTcgwnBG4zvNvynROzXb6snaELacKdTK
dmwlwJCAkwiEID1xMw2hgUC/nPUQDer4/h6u6iEaQJlgaJvCK/8yhB6agTVGg8PSQunY3W0sYqdX
H94XsjLbSlFSp7PJZjPH7WIDyaCnmpHhpKLQ2GmNOnQdYG25XrtdVunfaJW3BxFXvj0M9LoMOhwn
UOa/ZZxlt1E/3iRTFx3DQQW79z9s1cYY6CuwwBIsrF+t2Gc2JiTFkHcJDjZTu9osnTzZsmKrp4lW
GxvghDqFU7jc35qZfYQZ/RyNhpa2L209Q4+dLP0pUeqQmkm9C3rrs41CqDMR9OPG3cE07Keizu9Z
ZhW7glfhcdDC9M7q4hDNMcHG02b1EmHICWC0jBF7Oc03JboFawB1Ky3DQbrCoYTvBP/Kxq2tWLVF
Z5KMy62oKJCwkUKQmLZQXvQ595IKHUCtEz1VHzX85YHnjwB+D9CY2s/x8C/mdNA1DjhhHLONZ/xS
Ca06aAfBY6g6cfB/5ZmYt+s/ZYGLsgC4a41P8r58bo71fmu0dTZECyvMgbslCNpsdQP9rJcr16Ux
FG2ErvmQSN2tNDNxDBZKT0Q24N5j+0vSlNecB5tQ9iu5QlRlDXQ+AW9Dt5Z12zquRy1OOQ5XZ7tI
r5y+077lnXyweIFH8z0VutPk0qXKuBmJtYVHupYxgnykVDBcjhr1stJZsFbZg7Tg5cjoWF15FwWG
E0jp1OV3o9OdVItPZfqDidjt9egQUX6TBcVGW8OKhp9/xLIA2jVDkISTmQPdODuFxpc8a92q4U5b
lBvedu2cAXOIyQgLlKloVLo8Z4m0bA0WLYBWJdpBmT91oHUk5Y8i/pJ3mUv1f5Hf5ufy5pWfma+s
5H1iKshLlHCZphzNeCj77xX7+L6ZXOtnuxC0cOkjKA0BXwOyVmUbL1FooYWNZmzH7PFea6nXyEI6
eRiekj686hPj2BD5qSWWF3PLS818q4np7aQ4xefgFs8D1Phv4bQyysbA0oCyL/LnvE9uuZ4DkvxU
UOIEFXeSrr8ySt0JjS0Q4fUD/iN4YcICO4kDaSYFmGSL+9pWbldi2LGuXU4Hh2vBcQhC//29X9Ne
cG9zAQ9N9TfktTyLRyCHZtCpqHSlXboiLHzAXLt2PG64grUkAObu/5K1rCPWxlCSLoMsrehOYfa9
5bVX9iVW+FQF7MjqxGWltjNH6Ybq9f11rjjKC9mLM2WNbVe6lqJUWqp9o3eu7HQXMFPYWqTZpsR5
X9xK3HMhbnGSNpkQawiI65XmYZbEbcv7MpH/t8NbvmGyjIHny4YUPf+Zm3cxbZDaeSGlvmF4tjZv
jnPODEHZ0jnXADkTI56hbqrwUQ/wNlY3YbfFObR6B86UZN7ZM1mAnchGTL8V+zLTjjA8uwxMF3VH
bzvGUVrXfLPm7vuHtamYC0On5NgBFQj3TqgYiVPxA+2ph1BwRw5XdQbwcACvhzp9SO3azfvD+9JX
gsQLVVkYP4yAqckE/92et34OXHR072ysb0UZUXPQbfRmM7QQLPPYZgNmXGVVMK/stYhPoQxdK9l6
xKylai6kLJQECkKyyYAU1kSPVWQf61G5WhDurG7wTapcDFc5VZOeTIFMepo7prGFLbW10IXudGoA
94BVF3sjfGgDJEU66pjR1szZyoFdLHShLabi9pRF80LJw6jpfsjV7h+rBCSYCOYwIDHPQ17egSDR
WG9YDe6A9a0zKrBSbCUi1nfqLwnLVta+JUVba1hDU38fgtqxks7p88f3l7HiW86XsZy0Rhq5mtoB
y+AseIpS4z4vPhVR82hV7YaGrxioC0kLc6tFdVzkYGbY51S/IdHoASxKuXqdfAhGQG5hNEJsGPh1
JfizgfTyiJIoN0czx9qa5kdbJY5U39/fvLWgCNl7Zltz+y8mqxdKUBqsrmTdYffueg/z6c1D/CXw
6oNw4g9KOMgcmfdbvSFrqzqTuYxlJyFr07LnfbQ/ThZUwtiKKbckLPxwXWlET3SsqicFQJe/tO3/
cd+W3XtwLbolKNYwD4infh450xW6tAEvzXbtfvxmfy42Aps1PUcPMJvb+wngPBYWHEUd1Nka9J+z
5jHnyDSggV8Hru3H9zVi7c6ei5k955lnHDBBkGkmtm6yAwfQAk6GF2Z+/b6QtZtE0YnLGRKjwCNf
mFAZTizpc6zFyJ7MEVS9oAiqtENCQr8Mf74va1UXzmTN+3q2oEZpUZ5HWFBR/uBN5Ordv7EL56tZ
nExFCztpA+gCsY7oZkY6qHiu6NNQAcpCI8/vL2clAYHW0z9btzifnKrA5vGArWM60CQAIWQB6Wn4
gUhwnxa6O7LhRuMb57WqFKDpBFDH3Dm9fKt0RGSN2Uy4schxjJWGNA/d2+kWkvLq2s7ELAyshRQA
78MRxGNt/MnKgbGdp47ERGdn5z6Izl9H4z6JxcbiVpXxTOrCyLKmSnTGsaOEvar6cwprFAeho3TT
NXi94UPWRnQwPIr5B5OZaJBdXmNG4jjoR4I1ImbPiPCHajoh8fClmwo3thhiiVq/lpq4YvTbP1cd
hr5cCmeP+tMSHp4rJFBUSYt93VMv4YYzGKbLp+JQR+g8aPM9j1BSNGvvfbFr+3sudnEBJfJyhLUc
F5Cespq4JiYTdf5M09TvJ7q1vyvZIrwxiYXxhbktfZkLbnJVtmYJaQNQXtQRj2n0PNr74Go4NBs5
mbXMEAYXkHPGpARaRvSF85Rh1JVVZs+yBjTJZl7KnNideQYMh33K9vZGEL8l8M3bNgf6bgKakT1e
7L0XHxow4oAnD3SwoAqeCcC3Wr/WaoHAU0RIzwwMBr2x1BmNBtKZYbmXmRMLR3nqe5w6wMlogEiU
fZWfjcJpXcCZfmq2MERmvVgkHC9EL/QGuWVWhTVE8+YG+CBXTLxa4+CO9lZ2YjaZ7wla2G+O2Qx7
DCBIDc1PkmXfrDB/yEv0+pTlMYz7jx3fGpRbcUpYGxq0BOq/oBtZBChpksfDWETlPpDpM/Lu+6GX
Ww2dqzIw2YjLbgH6Y5kqRmd+q0wQVO2lLq+70Dq2YG96/2qvKqSYm/zRUDeXRhaOfEIXh55mZQmc
OXTcTqcCUGvmRwvaKHooZL7vyg2Rq6s6k7jQCsonEnNSAOwYviEIn8th2LBXqxL4XK9Fb4sllh10
VZkaLRtEsbeADmVyDN1tMcSbv3g736gcCkn2L78D6rXLoMScINiwcZGhBB90DjwzzqvPMtTFISXa
B0DimH5Ns1PfydwZWOJyq/GGvHYx9pA7BUWZI5aFehw7/tKyIPaKqR2Pqs5eW1kLZ9QNa1fmI9rM
tVJ3NUK/NnGBXiMQMTWmva8kphc4GKtlEVfgYmJTeGOjp8tXOSPHUJfRwU6D9KqP48JjJPBHvb7S
NFa7heoPXJO3pCqv06jZkTT5MIjsY9BkD1Fc5k+RzVTtGRqgFFPAkiM7PjLw2rAAU2t20e1anTu5
UYJQgOv9dTWMxmOXgiJRTl2+Q+sSBRpOxUenMCL0O1j4VYweW67BwkVaDFoe+2fVVn4UKIwBNUHh
5pih8WtJ7L1mVDcxymupNnxORHmQZPhWAY8DL7STJAq4eNr4fSRTBuKOwAeL4LU19dQZhtHnQ3ss
M3Ktmc1tLYznwowbJyNd7YStti+s4lsnxhuzD59pSB9KOg5+X6mToed3VsVfzFq4ORehn4Xqo0HY
x6bkH5NivCG1/pCSTPOqKH2yieaJcTiIqsx3hoY6UU8E5mTL8lOoZZ/asPX7xE7cxJQvaQp8bF18
iUVgOZEmpv2Uj3f5GL3Sahx3dt9/YNooAacLKpmSnFgYA75FwbXmWuWryHgyRHgCePKtUnboGAZQ
XMOs/ijqRkfPq/2J0fpARr2FGtR3Gkz/SbS2J7KeeLGlvolRHageV06eWR/7AXctDvtrIqbThOTp
UHW3CqQKHuvNx7TnPzornpUrdxt7fGmFYd2UDVQszbPY7cboOjaoO5BA7OpCgBo4EfhMclQdUl+d
llgA+oQBEdZ1X8gbVtm3eQPeOd7R2tHb+sXS+Cc5gdZ36LSrrh++Fz2NAHaCNH4SXneKBk47cV9D
St0VGr0hwXQdtcGBWaxzVBadNHP6kEy57dE+2RdkeulacYpV9xT0Dd4Fka9H5ONoTh2C225w47p+
sJMBxMV2earj6jaVJrQ2HAwn5HrgoF5fe3g071hk3Bht+CHq+8qTiX4/iDxza9UbbpoNgZ8EEuWE
anRkXGKnzXyXoFOhzlSD65s/NKUpHL0bCuAWKBQ+NHoYwtwrJTe9fmhuQzJ+jUj53PL2DjOSwjML
ecrGyhd5Hx0U0btrUw4/ZaiZhzrn94nBPidglnK6lKPkrthRz9hRxP3Jjup9x41dUCQPqsP4eZiU
k6smedUkSX1lCAWQX2r1TiGt0ZvIh6gdd3VpeUYSPtRhfdNkqOACl8scEgfMgO7E4luqOkACxB8A
uIRzKgbl1i29Nsbip9SCK5pTbygz6F7WubrR4BpO15VIrxtWP8SKfimN4TBE6ckOmkPVJDuzerWx
O5FegAQ+ewhJBKZBXfmpRa9pVHhBknxA+HrU8txhLfrdywfGr7M6cXLrc2D3gL18aqOnrIWpCJ9r
JDmLIr6Ku9wF367bDZ+MEHMa1ucGVD7AknOi4GXIvlLccYslGKu6mabapZnhtMadJj+aCYhc0J7D
k8wpm9hNEKvGKMj0OgZGUU8YUUAam8wpkuxg6PGtEtIPKw7Fx4y9dVPT8CcPu6suxNyLCA98ejQi
5USoITLRvRhodXOgvfd5HD2hQRxl4zYBROAUnRSLn8oRaWFolssjfleVVuoUfNg3Xe6jSw7nAzsq
Az/UcEsM3ruGzO+JGYDHON6FIX0aTX5qC5BUa9Izims756dIANi8v7Py+zT6LtPmKp0+IPFyo8fa
QyRRqahLvxMHo8doZRg7ZjM6IUxmnyCqzYYjpS22KPGjFkDlxt1gKDfMDjHAOGNXRbfdNN3XXbhX
1aMZYgetmxyMdzR+SPLCZ0F3QMXpQfTcAWiI6IBEDgZcuB6nyhLfQkFhnIZ5U0EqB3ckpDiMAIVT
UwjAa/00UQCm2jF/aQZ7N0p9x8bcbRtduEQvfMLIqSi7wBFZ/SCU/qxMGL7MeLJF4RugXvNAt164
QtQHnsS3JVhmarv81BYS/N04WIeO9VUwti+BYX1ndRp7TRR/DGSyGyxwX+oP5vQV3utayPazMvhL
YQ2HRFd4plFvTPTrojVv+qm6juqfLUAVbDALw+I7ZSR349R66RjiWRc7aLjbp+ZwnbPkwY7ru7S9
CfXkDvDDV6S6KnP+2NnjLlTRg6zpiSIiaO1nmdSOtOJdDET6fEbixnSo2V5n8UsW0X06CL/vH0PC
DugoPPZN7c+/Ls3u4MpOUSevTJyWlXxpebgvotrRasBEJRjqESDqqpKj6gPfAJF5xW2nbV+ZmBzV
/NSTRx6abqdC1x60HQrCnqmHbpLWLml6X0PX3FDjYsXJfWCKW2l/Fan8OAE2AK0oBjQ8B65Pp2Ek
JbO8UICxU74mCYNv0XxDtSfTZL6mjONAol3cG4hmyJWViV1oaL4AXgR4uL1Ga09ozXOiVoDBeQY/
gDpqkT/RxiH9C0mnfZ1dJ2nuGXH2oPPQLevRjVTthhr1WSKPkV3t0ua5QUN9TUHiN2TeWJgOgHKc
xlBHVlJ3Gm6ERKRhBo5ZPvYouqbQKZT7AZTRORQvHit9MpR9ExTGvamo1xncyXD/0B/iatMV7VGD
756D5iUcQqebLE+LIxRsiRfF3wcOTnhZ3I3JFz3tnHagPuX13GvogGnvqFjhJQkqkvFDA2/QDwrx
GvAkAC6bd5YXdMqZQF9SDE8UZKDxiDm9EipugL4uje/qCFTHg+GFnfQ7mNcsSEB6Uro8fxFj6tYY
bY/jEtb+xsZ8CzVwfWvHHF65HmJ6LPMy3jmMI3dU2e6IRiWk/m9zMEhymbtqsDzdSJ1We22b2rOm
CPa18lBidKIR4dioX3fdY1qkuyJP/ZjtEFC6Wn3HeOEHMgazB7vpELfB+Hp9DkcSOUNZw0Tdm42B
HrBHSws8XgqPhPwYhNQR9T1DMKemzCOp7ROOicQg3o0F+iSp5camcmPbuKIp7lz+1SrQ/YpnYNwO
uziAXc9+wF44VYianZwep4gee43tQtgSVn60h8rvkSSbstwtcWltin+W534yRB4wPVw9wwez1qVo
cuBi8kYdw638e1PaTkpNH4hyh4mUsISmG/VfRD4dA3TgksbPsn2tFzccPoqV1pVRyedca26FqT1W
YFWcmHkwEbojaoEuNxgcTlxbJfdZEbtpU5+KgnstDq0cyruqLdz/Ye27uuTGkWZ/Ec+hAwG80pZr
ozbqll545Ibee/76G2zNjqpR/Ioazd05Oy/aVRbARCKRmRExa609YRNArQaMWgvEOT4EDEsR+NKN
AJeN5AQsdKfqG0Nik82SO3fVbu4Lq2kbc4KzNbiL6rL+rADRMefDnRrgWm2BaEhDO4V7dWlthsbX
ZlCssvtIsgHTXLGd+j8a/oxwfkJQcv0OENhCfdp4Ja68qJiiLlKMGuokACW9f+3EStQphaGX0NIj
roYyuetDZ5qauHFAtpm5UXukg/kHrCbvrArVmXkK07GsjNLj8q3OJqvGBrRw9o3FrdRGz82INRk1
Bk1C05HSwzmMoMHWVSCGSgApi24g+Ugas6jt2Sns/GZrgSsFkneWhSJCWiD3qXIskCanChzyUfRB
DcBkH2/xj1w+81UUHlF1hhQECmuQfHz/AbsWbFRR98ap0gOILoJ5t1HTF5sqGBRe+VIFuBT03Lmb
Ba86gnlVmfocb5QSLpvJghWh8OPD1euoBDOq7vleC5J6V3JYD6WS2WE7dZcH/7p+JxgUDkIVyD1m
2SoAVGS7cYh2UmyQ/brUmv0XJOfH7Y3cXKNwCkpUoX7uJLSxjEP3YdzVxYFa3ENjbAb9/SaM4+Kw
v1+j2PQt1bEJmIJP101g418ABKVmKmbhRXjj33Nv/iOQvWBUOArDzLsCJYmfEEsCiOV8m0Fc9nfI
IC7K2YIpoUkB/M2Uhss3lOVDMgaOr3aeXB/66LO8NUV90Q8RTAlVomhiRcVGrIr2XpLfR/VJ1RwK
KeTkPusXVQfZ3QhmW4tbPu5Zs6zjdYraOhb3ho6FXsqT+jndyw49htA4Q4mpsSXvt0A4W2sVQowh
cSXgi2Udr8siYXbl1+48fW6RUtUSCNT1YzHIfxYBCBTKgZldxlber1dvZsAZl4/5J2RRl8X0t+/5
y5oQ1QI6RiNGqSOvqrPcMRhm7nzC8IQ0mgkFgzC2jTJV7bJRT1NV3Y89BqoNCuxPND2oipI4zVx2
9jhAFYVmwf76t1+W+q4kKfw4IRi2RT3lOS18t5tLSwPbGHRLLNRGtho0i9NesyPEwGkaioJrb2jo
cs/dr/PuJ89AbI7eNnXLxR0prEoIf8BCD8rUAzLX+4co+zb7r01zMxZbJKMbmyeONPRzninFRCU3
YK8Zvmg+OuH0ev0D/R+h/B/3oUKQS4FcyoYBOwfB+dmVHTCXIIjbgxvu6I9tuOF6IP9lTgh0nd6l
6P1w6oadYil1aI3ZVgdt4+uIEFKZNWk+JDh+5fQy66mboF1Q+Tdk/teduvduQIW4lqZhEfSLIeOm
tyU8IN7YSILTQmT5xh+1Oai/fIwrbk6FyFIORlDLKiz+JIX4343Uw8c3m3RbX0qIK7mSo5NbwtZy
30Y7ubMXwTU9ggLOYKO8tQsPytYIx9anE8LF1EJVriC4m3x0AJXiOeEnqGJaerI1J721kUK8aCGb
lcQVgLZ/sJGLS1/7aEK0SLU2bMblwv3TZGnDIFuGxM/u21rNwplRhKe2sqmpWvJNbEvgyQY90MKx
tEVFsX69/3OkxeZ4NY5ZBbgZd4vgKUVNp0MHQQ5LW85kSKEk5kbA2gj1osIuGQMGMkTw1S4Kuwkx
owOolqa9bio4dihlHRR9g4tl4yQwIWMqS71DsTSIvFoNrbo+Jvpf19e0EeiZEEiiCc9q9J+4q9Wt
xeqdmn0Y/e//zYYQOoC/UseZDbGnzLcQW0H1GeXp6uW6ka3bRFSqa/ssDbMYH+dPUh9tPb375XlC
uNBHIy/iEhw5OGFfoH7xXelDtxqa1AHkRnKGKFOstO2JTXTjlQEDKeWK3UUDOgyJOqIto/Ruowy1
mTLUvXqwJ5pUDl/LDHPbiRLvgFrZoT/6Wunzfp7k17hpdn25VM7I9FyiRqhmSWKzEFJ8EzqQacK6
o9KQr8XAnEbXUfDW4xdgnIhDuhI1waH51ywm768gJsQxHPQkZfXbhZDv/8fBtzxSeu836Ak2oqbY
xC57NGiiDNb+gApyI6pwIYhJ8jCNNIatyTO82V7eDAtwX7OTA4ZTJryn0ZUsre3H7ZZhISHCzWP0
2lz5bqknoBreEf9rpH8DrMUm0reN47IRy946+meR2q+asmkzHJcoBG/Q5GToLUBDij4bGHaIp99Y
3SVg4L3HiBP1bdRULPjDFGJreUJcA2qnkRMfuWVrDw7h0NCL3ciTxrvJVRx51+h3W+DxrY8nRDkV
9DFTGXDQPRSzJTctWrd9/1fbBbuyHcBQrYF88Po33IjdXEiTJrlR8mQpEkClvFNns9BDc0o+XTey
FVdFkuM0CVUjmWAlPi3ycWiULTNaBNryZDS3s/RNe0JcURJNIumS/One5Gih2ViYQv2mQ2e69YZ5
O9nciCxcyJHQXUubeLFXu/neR8vGwlgo1FYQOgHN967v5vX7HLwN7/OjPo3lUgqQ/NUJMyuuWxX9
cN3CdTcEz8B7C/5czrWeg+PEGHW7JftBfczjm3b6WvjzRj50KTD47kADTP7eVhMWLZM6bN1gMShf
HMb9UnGcCwd8fnZDwXWfv6ngstLG1JvV3P0GGdn1ixiTfe9/gwE+A2NgcM//BWtknsR84/mwmtLN
LHhOvRtszBOi5+FsfdDrzwZFFuIMn9XaKMCY50I3fCdXGHedSHRLI+kuAyfS9U+rLK7/f6fzGDV/
v9ZmRltZYU2M+czRVqEKChWO52w0C4s/+Kdxwuso3NXWgJYcOoObldDryb0iC/FmTEjGSQfn/ZMM
ayMOAL/7frEJ7YnEZzjX8k4iID9CBxFF0J9kPZtPzq21CVFnYlSJykADJQDGukziRrjqMTZAPjBT
gcSsvAUlemMxuPYthbADWeMpJAOWJ+2WJEN/Tl/TPQQ5nL+TjGQv279VmLyEyLw/tWKDZ+z0STKW
waHB6m0dfPxtf8/22s1oNfuphXost8N+v+G6q4EPU9NgMwBe9gL03gwBkbTl7h8s/8e0lNGbJ5AN
uMTpJ2ewSXSj7rZeh+sJx5lRIT5JgUKHof2bOv/fVdE3bQlxKMH818967x8kqKtX1tm6hKAjG7wq
6xGbORmg4E2OCwXvP2/sLebw1SzjzJgQdDCNOUOICpsojW4PSF2s3EzZ64Z7bK1ICC2kH+aKlG9f
yvCGW1SXHpajXh5+4ymxekOeLUgILL4POhVdhS2+Yx5O3HP57Scvl7J7S++Xk4dzsJ3er7cdzywL
QSbsSxUDIW+r7BG/FfWtaiff/V21+41kamtfhShTBomfZ8vH+wOvXE25f61OjCt51I3QioFXLpK7
uP+t1rhhNvwy2WN8eifv5u7Tf3Obt0N59ogZwwREORpM/v+qpZ0tTwgmZTHFSabAVndYLl8wiC8E
0DWC19CDdHqLnmQroLw509naIAVbBF2FT6ciSh8q8Ha+8WzLboqt3Lz/tj6eEFIwJ9aW0wRrc4X7
KNqFg7vUXOfe7uxpOQ6/IWK8ZVOILLWklX6SwqaPWdGjfvhZLJy9iJvcY+5vrHLjFnpraJ3tqTrz
LEmXhJXvZIuaS9XiITCN02+XLVbTijOnEWINT7uWzwmW+Ce0/usp05k1Ib5UeqkYxMfytNbK96g3
xbEpOekRlJEOMV6i7cfT1icU4stcRVWZUVj8yYr+t46FdtPZ/6kP8WuNIhNXE85dDxjNzx1dWL2X
r7ckhb9xU2x8PZGGye+43HZLD/d/RL2h/Y+v/OFeApTEFKgWLZjI9wlv6NNqlH1tSZF6G/NRpQsO
GWqOlmIRK5Pt7Wbi2tUO7J4K1uNFu1ccgyn1oCnR6OPuGEeHSvEtcFZ6faVa18P04nZiqouBGsKh
xwT+HRGYT4EOSfuYoGdJIK6ZcvVU5eFtIxWBO85+51TzfJdA0GvDrL520WNxmq6Aaf6SkSZPFDJJ
PcdxGGniqOkkm+2Uv9RGktrQewnMaB5Oka9ZPBgiO036h6KKQwzYqx+Cxu+gSKR/VkBYueA79loU
eSmGMI98VDCljkE0or4CMoAJXxtt7XqEWB80cZp0/JDx6aX0jZtBCz71QVVYnexHIN3DtEHZe/44
9FjyX3mb/VCU6nvnp581KXgswTobGOPzkLd4RJbGdxUyfS6p8l1tDFujVurq+0Nf8K/KwuMIGPZ7
b+N6p7UlHNHttCje97Xykg79bMUNP3RD+pAk/WxGcTdgwtGvodKEwUvPaOPebOP6o4SEzZ40Fjtq
D/W1oQRZRZMapyACACP1x1dsOKZKp2cFww+8rw46ST61+vQUtNNLS/UXkpX3EQqOSQKwQQvup6AL
AQgCdShkF4/zkB0YZKEw24vnmDI81YF/rKvugzR3tVMQ/g2DvJ9yObkzZMnummiwUlmG8ubYPcsF
Zl2rWvmrzMvYylv+PUb9zWpreT/VDBwalQasA+Tezc6QfkiZ/hCmmJHMsr8yGc942cCcNym7h0CX
77W6OMbk3sAUKHC7tf5RkXpQNVapmXDp00wNN9SrfSGXlTWQ/Lk0mFdpvTuqPbUaGmVgB44dKY4L
s2jSA4sKtOyDk5SkrpLRx5l2HwJfeewMINOlHqiVQtVBoMm8QfMfpTp1B7/KrCxOMTbf+t8lv3cJ
j36ENXiq+/k+0KCHh5IAJmyJcqdHDLOltVJbXOshbAK92Kqq5lNi5Mss5bgbWXEo5f4jUUaQiXST
rdLAVkoMjPp5eph486gQRYW+pYwfkCePA2EAPFRxbxNaYG8jjFAzpOSZDzgoCcDWL0u5aRT8CfP0
uF+SgWMVsdO3iSsF3YOv57cSQEV2nOvfhqD9olD+3MrtbR0r90YSv7RR3x/LZUq1lwDpmWbD6cDf
YabpcGxk0LENrPoUqdVjn/o34G73wlHZFT3/UVJgCwcNcyRjBtIrPQVHWWdLQXlfRcTxIeLbllAl
HZQdB7rFVVv/aPDIabp6tIyRelWe/Jjj/oDr8aQ0vjtC4dBUSpAZyhhbiaBl1eaNOSbJd/C/f+RR
/kkPgpPiA4gWVJHd9vOOFLKXZtCtKcunIJM/L/tktiVvHCMiEAsuiscG7p3WwEOlheHpnfHUaz1+
dj88BCR5lCsOGqfaf+VN+R3jZd2ubRugaGY8iaks7cjUwRdSYC/6aYydLMozx6+AarkemtcSIgMU
iJRwBQruIl1GFyPgQWQL74PwWCiPeroF2lzNSQC4BcJxodojYs0KJGTd6FeIM0vPdOjtymM4scia
a1Pdxaq7VZBbC/pgAAGHN0Cc2gVDLRvzqujDLveKahnFxph9ChjOx2GEppbiXN89ba36d25MyJr5
NKiDPinU7WOjwxC4esv84gNOYgCQBqJGrqO1ImmQZIjynaTqH9V4csOMWMyQzFifgMtJbT0dAe2L
vRwnfmZL+07DNHxd3fjRyK22LWMzzUs7yhLfLgiDYtMIDnT02R+7BBrc2cB8i4wRnGSAgHeYYKad
y4DNQCBTYpsTZtqay4BEGQIkVNUpGP7fXxx1MSYVCFjQcx9LYDyi2m6Klti+Xoxm6UvQdgbNvgdq
GWIbSoqZ91w++QTAIMk41XN5gzatN4/aCzNyxRxV/ws4bpygLR/VQMMtO3ySsvHQBWlrQgV8srqq
vNNHQAckzD5bJeOGVbPqR1Omt9lAMHgOdd646L6nWerwcHqQ0+zLBMUIs+3L00iCg5rwZ1+TfnQ9
tdmgfPSZ9gIOj0M4pIdYGU5V1P7IAv+gDRQi2Mk4OeGcHpqyw3B/ke6LNNmNUQVoECahaMisWME5
nVUgE3tc+nbR01sfbH8p0I5zoL4C0H6YwcZc6MmpLpNPYzGPJhv6HWdZgtiR3yZN+qWN5HJX8jQ0
1VJx1aF/HeXqJpz6J6XVXqVAKiwpot95zlsgmfJHCNvfpTWinU4nw53y7rkc6AcWazJgEONnqS2+
J310Gg1oGdDef5aqrDWlNv1Cgy6wCsNI3DJJVSfX+M3cUzBQqMVgspB954n2BCpBTwubnS6BHCdn
hVXlwBmCeQDwptCjRoXNqiWTIP4yBiGrmD2lbLrBGNoXGZQdFgGKLZz8Zzq0Oy1oPgSG/ATuc3ds
i9iiZT7bRVvmdp1QsLlOvmZrPOldHssbVca14wi+XB1U5BzCOGKiOWmyxLUm9F0ty2/j8bZFV31s
QdK/yTW1vGvElJZAu8iAcjog7+KcZZ/O4GCJYWlU/lKM7xHQ4SCiMKvkqIKyt5y/1PGWRslaFg38
tsqBsJcp/vP+3GVGESUYy/fdxY9K3ATlUb7TWWEb2ikM+60Js7U4iuwQCAfoISCBFl52eplWUhei
rwJhWDvGlYaRAsziS86iRMVs+rkkLs/sRgcsXrLnT9cj61uP/WKDCZgCGAQZKb7m+9XmWVUYdYBR
9j6onxkOuIXB2a9qFyS2P9IcWG1NB9LKKB8H3ue2HgfNqZQKUKZNo0PiID+A2hjjEpi+KLTKlTma
UpJ2bDv9PsbNjNwo3Gl0eNTz4VFt6F2TN+ktKJZuMadxO86al4/DZzmInvtJdVKp/AhUHbRDBifi
5WOT1ze+ph8g0a3Zc4W32ZwRZQ9mV8nSlfKFBdI3I5OJp+ajYXKePwN9Lln+IEc2crsQoLUGOzp2
CNkEmOcsuQ/l/Fuq9PuUBlAf9+/9rPkEiNshm+VPXWd8JYP/wdAr1SQTALt4H98Us+xFlJ0Mpj40
3fAQjsmdD/rYTB5uhorYqpY/ZbS9BxR1PwXSTQDMKXj4mnyfznjqFTP6YXUY7ea8pLYURurO6HOg
gg1kKVUW7jGqfRNC9tkMAODauDjfXpYXnxf/Z5C1geYavBHvPy81Ij9pm567KdD60b6Hj9WfaoyM
QZbbWnQu/MHCXqKh5WOMlv6AwBwGL6jHdslmxrAaNSiH0hqe3exCsCanes0G9GO8mOV/NaTYQzk4
N6GFZtZT9OO6X1+SbqP5Qs6MCRkDq9uxCqmMjMHFZHRoSaaCUfQEeshTZw12urTvjluvveWwXOz2
mVHhMDF9GsfJwDufhCZHmq7MyOcheb+xtrVyySKiBEIlpAcXAuRAiVOMsIxLAWNwckREN3Tz3VLc
Rn6duFuNibeC8sWyzuwtv+esmpdMVZv2GezBzaibxyqShCJuXqSFkzwcqsCuCxXPrjm2azyiQKiH
R8XGmtcKYOdrXv787De0csjmoIUjy1qOp6kx1Y5eqA+9DMis1qeGKeX13VC2malVkkcr41EOlFOl
0uGhmZi88XNWgzZ42vAJdBC6ixcgkhddBpMEClakeUxy+dEIm7u6lrzUB2Zw3qKHXW0lkl/2RGwM
z5WZ+aCTxph4YjxQv84PAMuMgPylncfkbADdTE0AXx8jJwjKxkQzDsDEmqa2Ck47W67mu05n7vWP
spah4upYiGIU/EucWMmjWS+DtqAu6flnXR2+BTSyr5tYXzkHnTTloGc3xAQA772Gq1IsQdF0wMhI
5BTslP0IvAVrBUYEQLmDw2aRfvWAnRldItmZs4W4jsM6Yz+7OYvw2nS/iN4u3ZXt4uDqLp4ZE/KN
KORz2NYwViQFroW4u0vzeGsYepl3EY/w+QNKiExSkE5gBVUiSGEQu5MeamkwG5/b2fQFs/MWCoO5
Eluq3u6uf7+1xZ3bFXZSGsI0yqVEcv1sOkTgMOj0LZqwS3kyhPqFv5+DFRt07+JwssazHq8TEMw3
zmgnX2N09+UvBm43yUJjxWpOSARmFHcBnD782Sv4l20hNPZFBBx5hI8nH/TskcZ3vvShmj8qW1xz
ZC0rPV+kEP9mRIA2HA3qDhNrDqVaV1beoS6kxBmSMog5+iFyjZEcE94+VQxZ5DLJmspAkQ/+N2Us
9oCFo0aiR1/k7ksG8otwBEBbSz/EbXbP4xI5AP5HYdMCPF/kyAq0MQQwHmDsmfZgG/GnfcmgeBiM
B2BJ7gqagxobgmQmmIrAyRM6bVB9U+uG221LgDPpKUbKygkgLJm/DlMHDPn4oYjmjwQyRIHu36Ks
YE+sYiYKSkfS+AR92jm3oyEFfNnQ7wbUUi3U7F7wTv2mBtJWxWTdNX99uuXPzw95AUkOXuHTDc0X
CumHaZN0eC0dOP9mwqGLacT1EUVeL1dIb4dcQ9Urlnchqew/OWW/liKcsnpqWd7lyDuypDrRpvg6
Nf3LdRNrNx5KPVwjaCzg0hOeKSAdyxqA05feAg5x5XLA8wOZOLTCjRNu3a+rYf/MHBHm97JSpyP3
Ye4fMChgAIoZuhwJNcCg7LgNclh26TJG/rNEIuTKUeEPnTzoiPrjC9iazLoBpDfTrIBsEX+uH+Zf
loSowf00NRhY0dwo2/n954zvgsgHISfBg4A/j4a04R+rAxEgi0OZzlAhB/HWpDjz9Zmn5YTC9fLK
c5IvQIBhoo1blL0ke9XVd90u9DcC/6bJZQ/OTMq807QGuhju9KG1230Ii+1OfwQ3klNjPnDrzl49
zdDXkVFh5eizCGctaRPSJhAocGP2ZUY3ZQom5w9OwJkF4ZCxdhp6dVlQGpJ9ztUdEB2fAj0DkUOY
2DwqNtpqq05yZk/IC5rM9yeNBszNqPwaLg2iPN4FPZhzfD/9Xkyz0zFIP11f5Oq7CcR8/+yj8NnQ
mATyURqpGxjTk6Q3L34hVVYjYwZ5JNEriPvA21gS9K7IQ5xKg8ty4mFj9iDo+gg6M0joNPG4sfWr
J/PsRwnBZ0w4WCIGbL0fkPsuXUoN42PUdi6X9XRjBzYcSQQlgCE3CeNWCz02k88ZiW+UPrjf2OTl
fF9Eml/r4UKkKbNMImOP40jKD/Xe/7hg+SOr5I+qWx5Kb2tifmtJQrjpeBK3HA1x129OM0pMffPj
+oKW/b+2HiE5KUK03AidqSvp2Y0BtRdVb7wpCl9pgZe31H6SeAs06OY+Ln/vNbvLws9iTFbRusgj
+MUfazKvXoNnX04IM4Va6qVagfI2MY4TNGcUOfRkPruKwZyy5Rt+r646PtjVUVNAC2BFn0pCFVzG
q7dmrbaTB+VzpMVIcFEP12l62xpN7+WyDAqzxgfjtq9EBxrLgw2WIlQL/UG3dLk+ZVWIdhumXvPk
iP6jp3XznqGiptL4wQj6+zkDo0M81zdVlJ6Streve8d6a4oQRVm64BANEI5vnBm0nioo0TeO77Ef
C9BA+pFC7Cp1ut8AGqyeLlCKEnRHCOojQuAkwZTLFR0ASSmmwky1YgfVicQ0tGovz7j7Zv1gLAyN
RdV8Y33rm3WSHmu5SB821r167lDuYRQ0qhjHFZyl0uVWCROUdnUPNWvdgbyLpXnlEU1QC8RTaCGZ
WwW/9cTJgOIUHkRgiRaxP1I6BwkyQXCvqxbzqAvSXdClTbHTuDPQ+bBbW6kX6hvfeFnKxUmkqgrm
U8Rc5aIgEkWEx6GK+ST9KEvoJP/lG9717VzdzV8mxBoILr0uQEGNufkASDl1KWgkr1tYd1RKKHjy
DZR2xYLGGEp+oYWUvU2R/YLaLVNP2xnL6uChcWZNuGoTwA2xofyntZ9Vhp/zcb9ha/37QISMQo4P
CgOCK0rB3IJjq4rxRlZcxW4fUXnNUAyl3vixXeAazxACcq5v52oCw1S0vTH0xFWRqzZrGrSIKANr
xdR9R2NgBFdc6qodg7QRK75RCcP+RGEf/pvVxY3O7gQtgKZoxP3IAx/7gWEKKfiuJvd1MJi0SG8o
eLKu21utjqL2/88yha3NKhZqi8TCm3j0InbMTtrBP/7GmNzqR0SxUVGwmeBVEgKbEUIFa5AbiJtr
mH8C9Ge6bTzjU2LFA6ZHUQgFJ96dtKffr69w3SwEX8DgAg1BkWyhjakeGWyB+AW3qfG5yJ55d3Pd
xFoCgVK2gZitQitQJESPcs6MuDC4C079r/KY3vCu3hM5dKq030lh9UT85Cskxr5cN7ua7Z7Zffu2
Z84yBFoSULqIcdctOD4w1FOo7V2UyqeyjWwM/qB21HuoYlhxPn+N2voHUFC7MclBoloeOmW8vf6D
1rYabzRMJcoETPtvj6qz3+NLUTDkmQReiyg3m3APbSuzDzdajqubrWqY18NLiV9IQbYpi9swxFOp
wZBNh8k6DEqYCirndf+Qx/fzhAbV1ozgWiygv2yK7/k0jdpq7tHHTVP5AbLZX9NkcDOg53hX3U3g
BPT7ZOO+WN3LM5NCkq1MmNBoip65xtBZHb1PtAA3/b8WBEPx8XxhQm6tg2uURgU2Mwsp8gzZSzQd
AgnNDHk+2TEgUAg1KXV33U1WH9dUxT/y8taVxfe8Eca6PKC3h8c1HY4M2uOpzfYYIoeOFWoIQHB2
GybXP+Avi8ufn3kmYO8FMJCw2JYLRyuzFCijlPSkpqBlbu7a6PX6Ete/3i97Qs5YaBNTodO5iJ1L
z0FY29qI9CmYN5a1Wjw+20lxzLkttNjgSPgBa+zp33g/P7AUM3BAcdkcaid47sF6ljpVYv0G69la
snpuX/DSAkNu8xD4v5IAlKy9vwett0efl79NTNPOrQne6utyLgGA91OwPjn+G3KZ9SjzzwdUhTdh
0wV6ms0tSk5uvc/dfte51R7TglsfcK2zcb4k4b6fSxTTuiyG6HxDP6ZT/RHsqjesk2ywHDqRWmNY
hr0Ec3lXz83H6z66tcTFh8/ORNCGZEyzGD3QqQAMtzdZeg8AMGF3EcfA5SvKyxtaTusXlra0fSHD
YmhimauV6Di0CqbyG6eXQIoJHLD1rcA0pOnIYEE1S+txK41bfVLQM5tC4WuQBo5ggzw1rf4m5gMm
p7GWkkVcvBHzbddiVynPKCbKIR+iQLCYCO5DIfAZVSPeTuGp3A+FUybuAnYavMiRnAw/BP0/Eu1q
b2u5SxJ1cUTODAv+VGA8POgUvB5141ZWFZMDJxccK/I1qPX9df/5PxaJJwBjENdRxOmMGJz65ZAD
9wAB7n2nH1EHAvChsWV7obn1Jjs2a88Hebq9YXitcAIJoX8MC3GgJlM9zaoODoXDwiky7zLL3y0t
zt986qxGuTN7wtesMNWmTA1jbwulR3+vQP28dlSXHQEIsKJsq8K++pSjGOBSdGZQ/Eu4PxgBVbFf
IcH4Ewz1cvld+MwvY2LNUON5l9AuQR1KZWYuu0X3KU4/9aSzKl9bptzNje+3up+Y9IXKCNamipUF
EKOPMeMSWwPMuFt49NUhInpmTQgA6iwH86gizgHMfIOslDbUTsN91VGTJ63Flfg4+/H3Ov+R9hiL
B/3wGEO8vcU0f4+pqyq3iHo7F59Remr9U9rLqGDfBJmCofocYhma+x93R3gnkagopqnH7/2JVpx3
venvqOebv0WitnqWznZncY7zW4AN5cCiYIFmLWBTkeN2mwphNTU6Myi4djdnqQQRLLCsVO0rD9WT
3/SdnUp84zGyHviJoqGrAU+7UGYd+ZQZYQsvUx7VeT84EqK+PnmBM31fYkUJDYtNofrFly6O0plN
IfwyjI/1Y4jWGKjiHUq+hAX6DZi2NYrJuu4my990zZJwe0MnQ5fUEZkX2A/c2L8fuk1NsVXXOFuM
cHAqf1AGY0FAF05vt8kzdSsPHBlukzwHVmZH9tZRfZNiu7YowfX7QmolWc0yCCrkRyg5aE8jU6HB
NT5Lk/p1hGqrWZTSU8SNA6sNu4GEihw21lADPTxB2S3VC5fT8ofCw+9ZkHxGg/9ZyobnepJtXWs/
Fm37NEGvKa7Vh6ytc3NuursiVypTLjESWfWZJVXSB7KcgtwHWid22ja/NXICuh4pAtVfDFBL8kGT
GrzGuuBBC/Vdq9VAyEzqnVEkW9w9618Z04bLCD2oqMXDQjPMazaK75IZHGD9R3WzCXERi0FuLRMD
Vziaf0DBCX6E4cqkbJM693RP/gtwbMCVyxfI3TjT4/aw0GXRULAmuNSkxG1fVLBWqyqQDScl1GwD
8FPaHDRWuvUsmzrKQxHI3UlkbOUNF7spWBfcKwR9BzARsN44heRUt4q5oKV1szkpoIt8hejEJj77
IiBAFRoaYVQmDLe4JooPQowjDiZFWvJ7QBg1pf8K4c+9VDaJnTX10/WYcHGRL8YI3AQ1GKh4iVkn
TyfWYmgUE21ReAxnMOI3GljdqB5gFrjP3aqhEBFRfly3epmsvJldasEogcGJhEdgrKZcoyzOvSVZ
+c/zZoKxxZ/P7isoqI5toiW5lyfPiqIBQ7VVEl39ZIaMCd9lQvKi3+OHRhp3GiovapJVhyhCd6mM
ZXA3xvkxSuaH67t3cR1iPQA8USjnQiDz4knUpCRriiLPPbksrDLqwUZETNYYznUzl64PMzpgtRQC
b/QiVy9Rzs5USAh5cvF1rh790ti4j1a9QNENGRVeNK8uUtapBvItYrgtZNDhGY0LrU33J8UxbSB2
sEV8sLogLGbpZmIkW2wJsCYr5MJAWVcpZEeeRlMGGd71PVtzBAVgZEwTUKA3xA5ARIsglv2lyjca
jpIbroZ5sKm4wQ3iXrd0WRFbvODM1LLaM6825AHiYNBGcwmYRjwNrFwmaI6t1swVD5MSv8GItdwc
767aN4vYQJxb+ZJpJ2jluOYaDu0iYajsIoykGi4EDb2NlW3ZEc5rqE/FoPURVFZB90Hc5obdD/ft
kT8Ds+YMJyBFLXabHdlN9TI/XretLn/3tTUuCc7ZrjZq1kLgFraXtlFyLBDwK6s9Yi7KJrf5Y79D
eZN4hqsepSd5V7Rm/HneGpZYdSKmMaSgnKIQINw5BTqdc9qlYIxy9YNmo+r4ku/8+8Rq7OQpd6K7
4kX+oO2vr3zlnoU/MaoBc0QVggv+/cqRHbJKanDcf0q0otxx1x6AQXYDd8vW5ftq8aQzW8sOnO1y
VtAeIjawNVnpXtolt9OX5WI1IOlr1Uf8t3SgLUy86RQeuN0d+Kn6Ku2rryr2e8vbVr/42W8RdrtU
U0MZe/yWZZhWtxovtLkDHTiv9QKbb1y36yHvzJrwdqpVfxi1EdYW8NNCZYPxNK9xITLh5l612/im
W2sTckEFNa52BqAM3GM/ZXelwGzN2pG8zE1vjK3n00X2j8+qypTrkCrXDVyl7z9rmRYsTfQq9/gj
BCtxdJbEEJD2ffIdm3m3WdRZW965PSEExmNPR538P9auq8ltHtn+IlaRIJheGURJk5PH4xeWI3PO
/PX3QN7d4UBcwZ/vPqtKTQCN7kaHc07LY3hjrR1++V3iLbzmRhNckK1bCUJK8MhgLg81EG4v1XCo
VWCwA62yA+eTCqqOKO7AG2Q6dBHwbG85+JUovnYUYDzViAvAWmT5AMKo59gY3KT8dlk5BOvhmz8N
Pa0BnRahRyXFRPkNOl1tGqRu0na7y4JEq2GnuLrsWltKeh3rOvKLLRgzG4yLPGdAMr4sZcu5r/eM
0z1ZigJdTiq08YEoMceMrF1Es+i1uWkk11I4jesMAC9P5uk5oOx0GIvhFUkXXN7oQRO4gc3zURUM
gSBRytppPm5bW5kUbMVovCJmtwsW0MuGeLy78TRkzjgqk2D/th4C4PiTLc3S0YPAo3YkoPfQ2wYd
1Z0JRNu8ROy6m8qbBuRTLajfQBJ7+bw2LeFaIKcWYDPo5UHTfltC2cvc4TX2JweD1zvpQB4F0s7q
QMw0rZbHqQdACjTULGZzFy70KzrMFBuj5bus7COv79GJGNCrJMlf50J6sIr8uAz54l7+hE0FXX0B
pzp6IC/BVGMwZNA8Uqc3oab+054CtkY0I+FJYGJOmX84KrMmj0CfgFc9Br62ZwUo4ygujJ5XEDk5
THNXFxoIGoGapJCjG850j8GJu3SPOZA387ryBi886HYXOb2reunOuJ9FJ7m5j6tVcv5anotOlnTA
MFTfZwc4vm79whrNpE8mxg8x8hJ5s4hf/VRd5qPC9c5yXjsH7aMRY8IeMQI6H3fGXXdo/cClz4On
eDm4MWQXZQtPEbic8+IXt9OcDUirSuvgDH77b2MHku3Qpih5KxDIwpPeCV1JYK4F+8s7n0iV6UDi
wAByTfyLtDp4U4kQb3YzUng/RN75TP3UBlODBskORa4ZY2596gPf1y8PpQsXKy47M624cIIaZ23M
BPCyNQb6drF6NGIgxRhuYVTOOIDzdo5F58bO5ZI0ztpQJBWBGjGxWPoUUzoTgtrcK29SB6/1A90b
h94hmFxlR3jZzJzye5dkc3ZGQQcIyRroalYC7MlJDtG1dT19jnz6pbwCgPCueLJuQUd+BBie/pz7
ADX2R9d6AOVsfT27IMneidqxt2396rhZiLCyGLNqtVYbjIhwcX+Il3qhB+rMO8vX94Wfi0rG28qF
dh/0UCG3xYehytBnmYG5rPeSMQi5AJQEDsVTyfgPirebMY6FqjygiyiwG7h8VpdoQ0rCqERKVN21
jvotfEnuIldWbYq6gQ7EQXO6FkYjTGnPj/pdKqfUM2j/ULnFUTeu7LSPeP57FK8mhtQMIHqRw942
DO/SOKWOlqBs2nCBYn0urpsY3XgF2HMsB/hk5WeUAGF5RRH+lkgVM98KWn4w6MjH3BmZM2JMqGuZ
KlAVla8Y1rMvX5fNNAriK+CVGUArQrv2R9Ucp6VNMWDDCov0mF7VTumw2VfF+UM46K1AZC2PO7Om
RoUpDZEhYoXof9gDK5LFndg4AEAiZ3ApTNaMovfvlY13Ymal0z7xurheF2d21HHSrGFGv1uaAV4L
Zi8MbXUPkCkZOASS12EgdcpdGdWY5xyAg/Lj8FNs5U/NS5e+gjM03bjMGFAoEj/+FN1XMHXqXt1F
TubmPn1DauwT2aHk8wDcpAIgfTuRvp63xsJhr3eBC420NgWQegX5Bl7A6r55pVg3uc6F0BJCveXC
oCivpUqOcBun76PHaFSXq9SZjulz6KSuuBV38yaurgkXAYFwvEkKwATtpOphCV+QThf4rc2n1Xrr
+FinTHIVEBZon6qBSvsbsRX85+XB3P8BYPKW6VxJ43vru5mAST7D1WC5zIlh4OaO/ISBAWCWu4WP
QXGBndneQMNkHekGAnRueWYol7QIEBKwkRAGwDnea7fWjeIU3rzXXOVOEbwft1wSyjooJOE9h4YJ
TkGyNgWkXIIWDRnjM31hF1VqE0M0i65trgtsRchpoVSNqs1H+4mOYZMWqsnW1V1jBt3vq5d+dPLe
teonFAlBT7JXgdVE78xhr7uYcnaJ2wH/xcEcEXjm7fh1vMpAnFIqDgHUKslt/REYRBbYuN+Sh/41
QRrU6Fw5tPPIrkBY/0huoi+JFz4pP/qr/ErG39uqwC1sBXDwBv9ZFafuShdVkzaaCIJJehfXgJxI
geYJGE6gy5GwdNRo+JaH3Rep7USYppvnhqFV7KVqAAWCM9rKMBVznaAfoF+e2/jK0p8aWRQhbWr/
SgY71FU8BnAyU02Wk9P7zbAEXu0TDeyfMCyJFsTZZAD3B3XcYsq4oosrx63dhqMr0UJwZNsWcbUo
zvZi4s5qtQqt7a03e+yxFLnhT2C9gd8l86oX5e3yjWZ/d+ZqVuI4xY9Ls2rCBvhstfy5rB5yYI7F
4DJvk+KvLONKEqeMGbCXgVOFhf2vQoaVLM5MBUpXDICQ+g1MvA5PxC5l81WAKF0xkG9CcoYPmpMo
6YOwhxb+TzrW4JkpgAUJCGzRHsebw7ZMiyxqc8wxmokDEC/Lkuyu7mx0MoDY73WeWoE+bhlGirVh
6EBBLxGPZkh1YPxlaVv4JmlurFE/lIv045+rICXoiJfRinEOypPEqZXkEeJ/RT9YkTsmKE9lV5Ip
YjVnqsyrOqbDUDJFXukc9kYJlFyfpRJuMbiXmtSpuzc5fWzSX0aT+ZeXtGUsMMZnAl0ZJaIz9BtS
RZEF1huUEFqAASf5jRzLe6RCBfAwIjGcrVBoogdZgsOhcbbHVKUPRt9bqlW7y6vZ1IHVajgbkbVd
XcksXVxm0ictV/y+XUKBnomWwlkHrUoAgy1jx/LFuO0Kw6eVdFfqopaNLXO3PhjOMKjBVM6FDjGh
PthGknmAH/Ck6UWNau/ypm353pUkniG4TCapB/g7+g6aXdcqjhk+alrjE/W7ATy8emltPRDxh28e
FPqR0fansO4bzunSWV+iRsLq2mxR7daMY5sCsvfyws7bC5kNWklhX7Fyu/2SoXtUhzpk16M3HIAi
bNiVbH9XH0CFcA09l/aixtnNY1uJZNqzEtmCQzvoFmzmHBO7oQBVUPTpcUyWHZrTRMJEu8jdKiAk
atowY31FRMC+3viaVQpGuTa1XaWw4AbG5mAiPq4n0M2+WlSIqKr852IiOxlnUuzmgYh9e3st74JY
CLXauNBIq0CdYSFSrd4TYG8PMfl0WR/YzTwzqyoD5Td0vAp4iORxthRklrEWyZztWgEolXIzpaFd
ACuVMXn2Ipe0+cZCvAVgNTSOoE2Ts0dJScmsSagpjYze5/cbK1RcDPv8AfPH5j1eCeMMU4pq3CCb
ELZ01JPH7EtmDoBnH/2KAAk3lR5JOt1WSikwH5sagkY2gIuqmPvlJytLMBPn7Yx3D6bvMrSix7nb
TzneIXPTCZRxMz9PNRNNbIDFY80aH5UkzeJSr3s44EKfjmrb/cQUy0M+Ki+BlE23KC4h2M2zT7LZ
v5Bl+KZo47WmxIdWwTcp2usArPfLKrV53VcfxO05laZmoCYSrVNCEOaEg5vXmIuv2y52oiStBRaN
re9Mg1fiOKcwW3M60wz1CWms7ajp/SSQ7GF4VAoKfC7RG1og7YwCup+1ZpJYunOR0XwppZo3W4FX
1gAcjrKM2NOkiF5KWyk0gPCywSONnIN+14o8KEQHmen/KPZey+LcA9HHzljoDMeHdjjaor687IH9
d8B4I/3nbefMFxlEA9cfCCzO4K3yxVSCjsgItKz6kJKmco2RZh7N5XIPHFtBaXLb8ryL46tKZV3U
jSkpJ8vz7+zOoLvybj6IcVc3bfdKGOckSlPK23ohBVBsR7szdsgsCxRfJIHzDgOdI0srIEE1dbsv
weaui1CZN59H6LoAMDMg7s8Bnro+Xvq8hzowjhj2FEsxsvSnQx2bhmMljHPdhGZdaPasQjP1lV2Z
7QK0vTnFlYq+4/MeL5upbcO5EscZzpmmSm5iEsynN9ZT/4kCK6vq7Ek9WMAvjPbkCmmgORCOgW2u
EmO06G8gwGbhu53jVNP1ooLSB3roSwEASbTbrv1h9QfB+jZdu4l3NFUZQAhfVSB1oZXo+cTLLNdm
tw+tt7xIH6Ja9aRidJVwcTvwedjUiu12QP62Ui27T4IHdPN6MEUvXUoMr8ir1zSsol2oBaJM9fZO
vH8gp8C6rId1UmMn1MQanVoqBxuNOiYIM9SngrYiR7F5XyzEoUAHhGPmX99G0IZKOeO+TPqPmYx2
3onm37bcvibj39GxjNc9/9w2BilDA6OFZ9BEHKMxMJ5xF1gid7C1jrUUbtvSqaBRjuk3f9ilt5Y9
35S+cdt+10DqgaJ8vZPe6mgn0KUtF7SWyb1Num6OiDIEaIdt6eQlZK5aO4FG9HYIQN7rvuyifTCR
MbN1Er2VaRMfSDYs+Jm0T5e/ZcsDo+ncNGTADJyD3oTKKC9ZhqBYrlObgjtIkb8SpfFM8nXJZvey
sC0VXQnjU/StXOh51UEYyLZBWAJcCKUDUufidHop2OPtY/3PulTOYWCeb9SUka0LZaE6KJwKpASX
V7OZntSwZwC4MQDbyselpIl6JRxw41gBoAUmESbELdbRLPlSCG7Uft8bAi+16ULwtDDRsoYe/rOe
3lgts6gBDOpfZdi2buBaGDvP1YupBClQE8ly7scqtROwXBEJMyT630QSazGc6+ibVFEpAPL+VxHZ
WhYXTo/IECXlgmzo7+hvufo9naDcxELXtBkhrWVxsXQAdLzRGDCdQMEhdiiPDLtdD93J+5PCukgz
eByYQEuQYIsoJvn/NYDz7+DirwCfEWuulnZa+kozQuTGSZ6Z0i417ikovwbQJFy+XVsXeC2Bs8so
ZhjjIiFMn2bVpc3s6KPARAi0+3S9V2uQ03nCtB0kBBoalZK9ND/oaSkweZtVdJ2oOmo/FE18lFtH
bPThPPYaHlT7zk00RwegWe2rBtpI5t3gDGCW3PXANWMdJYY7HsUtF5t2av0JnLspugS4YwSf8G/8
cQJi5T3a+RzVS9CNX4x/YxnXEtnhrrYWjmYyc9YJSv3mwEqISGW/9bvqltiYlffDb5d1RbhCdtQr
ebViDSBXhzwG1KoAp+5ElovRAtNhEOvi5gihRM40dgqA+WqUvPzkGrh4IEYL9+o+9bUvuupIfuOg
I0lwITZzjetN5cwkEmJkSgcsUj5aduTkyzH0QCRmR+mJsn65SY6D+jcDAMBSVWXMEirmWY98azT5
UioGUj5P0y7cFy4j3OiAzW/Pbo7+IOEqmTLyCYiVQP5ZuYAtsS5VCGwzt3P1Y/KZSUzhv4GW0eB6
CKkhNi0NIKQIC8ngUbl9pXJdGnWYlb6qv2ODMPAc3R0CYIM0gDMVBeubMhk7DwFnDTgwuPBE7+c8
jYO69LvkS6N8naa94EYw/TvbxpUA3uzIiVEWVlX60cH0VTe7ix/0gwR8LIxu012HjhLjIKHR9/my
3E2buhLLmZq0AHSdIoPTa6oe4umtt36mvSiPy9zmpaVxxiVFuN7hpQPC00OIobUOK1I8MSP81hGB
Eg5lTB1FMtTkPtoUTas0SU7b0u+VwpU66sjJ2+XN2nTZKxG8y04WcC1iKJP1GEbUAXfY3nKaXymx
f3c9gzf0skDBkniv3clFEWcF5OlxY4Ox1o4SQYvKppEyMOIgs/CAnHWsS43UVaMOnCutOTKmnump
dnJnVG8H1j/uBCZaZIUDXxtapwAmVMWMkom+Qb7BYkEndwUAUxCrJYOtZ0eKcWAgWtjanLpIldkt
psiHwJPqX30JbCpLsfPp0ZhuEhC4Xd7hrb7yD5/CKWeJ3hmlzvTST8vvunVd1K9jX7gk1F1LCTwy
1A4dwQbeFp7Vqk9hv1eil3L5HoaRW88/LXCjCj5o48w/fBDbu5VrxOtWSsIJe8N6KMhXBb174Rf9
3nCiR+lIwKTp6o8Ckcy2cBf0g0jON06S2VuA34bt0R7N5gsQf4Hnv1/i7GjM1KmNzGsmkA92i2Ng
figo/iJxoAAoHlQamLNRkRv6uGQkPOOm7CC/afZ5dlsQFUxVIkd1KiDyq1xL4SysJJXoCqssrFJJ
r0MaOxad73MJ/W114GVp4gR03vUEwUAdH3O0KKhpBILc3osmTGEOEbpR289Z/KNqyW07lm5qaW5M
Kq8av3fT4LaU7GtjcfO+8jHzd53HLs3bayuiBzDLX9fp16b5cvng9A2ngfFwGW3WgIGAU+I8IQhe
6iWKJVzesAIGxsPcI7oArFJxH4d2trgSGATDK0wcGi8Ket9rJ+sdPbfN1zpCud2Oapt8SWPWLzqB
t6MBF+KV8VQnz/InK3Ha1B4x+ms4WWGDWzcOPQMooIkjj3YwHoIeuTPlBwhcQMk7kycUesb8MQ/2
bZ7bS/prMd/A3NHdWgxD3s/RIBZWrzl67bJvQZzsZvM4pVc9xs1jBwVm9fnyzmwk/z5sDPdqVEBd
iY68sPKLGdTN+tco7G09GW5j0FKqzU8dt/eywK1bi/4MdJ8TDXgcPEZaXCstmGfjyq/q/ZJjoiEy
BRK2nA/W9C6Cu6VJjylS1LOq00SD4mZucN/sW5dgTF+6LwVptg0LrcE8sw44CgvNO1MVeYs57xMM
9RR3fRS7sfGT5J8v79k52yiQNUA/iH52VbPMs9qdvlQgIgqzyu969l5MdKmxhywnLrh206tmHKHN
DflKUmOfBiWj2xrvyhiMjOacOhoQxn2JVNfWND9OwRQ6tUz3+dSCXzWW3FjWncHKSrdWWxc8NsWN
FJfU6aKC7COgSdt6Ee/jMcAoe9UHdlzOoxNacnMsusDysoxSN8iDp8sr3prbYnyLSHNhOBcQBVyM
EpmFWgVygRX/axp4aJ14cprWyUCP0dnkOT2Y9nDb+LK6D1uYJL8TBTEbycz1N/BBDO1JLM9WCStV
6F+qSj0WaQ6sowUIOU086cDNMu/gEAybhJPkLEF81RL5n4/XajqyxMC0QFHvrPRF8spg8AKgHejz
w9APzwA68c1hEJiBrYyOBoAOVBpQ4tfOigBR1xfqqNeVr0eHWZ9Bt1rbVrHsdfIzksld2yRXVTod
1Jbuom4U3NgtJAMw18ioWqLrTTnDYtfGYlSKumI3VnamzitBBOjVXnybP7YYcjDd1p3xEB2d9KCg
R/Kz4pW7eR8LByw2TvzDd3CWY0mNZJANfMewU3fLYdlXs3uiX7ya9/Vf5IzRtIs+dbDJoFWNb3CQ
pEFuGICDb5HsUxvq11YXX1tJ4JqaiOhry0itRXFWXle1RCUJRCW16ozxHjDk9jQL7suGj8VcCpGh
rgAu1viRzljL0CcwLxCilnCky3QvAeEf0CMPZB6/CuzD1orWwriTUut5UZUUwuYj6Gvgq7QX3XLQ
peRBVdxB2VfFUa0ws7aIyA5Fy+RCCRS+lU4H7AcI1H9KKmCrus7vMt8yRbxAG57yw35yh2blUlsZ
GZaoFaBub+TMRl3ux+V9ZB/LhXofZHBmFn0+RE5DPGpqjGTJBHXU4hjno1uHuj1Hg+CVJpDGZ0BC
Rck7GmPrmqG+KtrnXEV1zepsowNqHcBnLq9NsH/83GZaYAikaLF/HUXCeHoGeIkgcSVQQn5QE/TX
SOMyJdTaekebfDcvt2bxj6nQ4PxXqs4XgsEzNEXVgDMaDPUKsKDgDk8Pl7dKtBC2launFBAk4zjN
cTDd0n6p58JR8xyFMpEzE50/+4yVmAGnAWpxmKG4+2ZoqAGCYJumg12UT0sromcR3FONsxC1ofR1
gkkWP8/HXVTjrWzqOzPDhGP9enn3tiVpFCOcpw5qLjUkZ+U4V7GCZAduUBoOR2LGdg/IdkMWvsLZ
f51fWAa1piMYPHsBprFUDZaGkwqyAmTmlpvmj7qq76xw+hxktWrPc3efyfFtivDNGuInY0xkO0VP
leB2bS/6/UO4R2K5lKMO6GGkA6zude6T67ihd52pOmTURKlakSxug5Mqazp1hCxQcDaWLf8C1qXd
PIUePfS9Lc2O9sDGczFf/nz5ZJmJvbTb3L0IptTU+pgguJe7w8ycZzJUup3nmAgpWnRCDgYgVmOw
v3qXBW/brvfd5W5KJ4VmRCqsOJwWexq+x6KruCkATBXAqka19YxmgBpDGCsJkie5WYKMEknv/C8y
wcDVMdAziu5N6yx3JYHhGY1NKYI6lPsH03RLouz+8TZ9EMGdz0yGcJi1BFlsidyXev4jlSdB6mCr
zPVBBncUutLIgOOAjPhXetsd6K38QI+5l+y0RyD878Kj5GiGUx4GIJkBEGAff/v/rZFdjpXRVKJ4
ImoM+QOqhUnotkEqULatko+OQrSF9h88Yc+ILcqk6ZUMlKEIe8N9qNlsHAmwVt8nh4CsAEwtonk/
deNGA3IOz3809WEkhK9MlM2YkyKhv593ipu44eRQIGpdwcvZ06PVOtp8PSWOVLqx0/1Ka1vF+MtT
4ppsSn1B7UsCt6m0X9RbcN/JexLtgg4VuFjdI/evC5uRN8zuh+/lYrFE69pSngl7oCy7wFdQLMpv
lgfzVCuar1pBUmHzRAhwdEDfDDsPXMOPhx7kyG6ams7k/UaLSo8YT7ZrNCESN/0LFHnmT1byOCWT
OzDoKMu/5EmowcUP7U3gDtDr6KpxMBQi0GrhClmssFLrjtYTBSMh04DfsBNZ5XZXLXoIulvkaUbM
Wl6+R5sqt1oid4TmZHYy6prY0jhzVLMBEkD1mVag6ZZG0Rthw7qioRvPIExxUbSScQ4rDxe0scpW
5Svpy0AbpwIL++XVMAXgPBOYm/Fu1EFDhYZuLnCXa0obqZUqv1wOXRe9EryfbblLVIGcrWSajiyI
ZmnIxJwDUdZ6RYulS2pUcuJ9Gzpg0mTJNIbKlqR+5oiQPLfaLT8I5FSxy6swVFAF+7fqo93SCMAW
TZ4YluG8n94iAEeIlrl1YiCDA54gwIjO8SLnJA1Sk5Q1TODknnKGB91lUACwS8gbgvPo+fIBbtVT
sM53iVwAVSdBIVcmJEaH5jAUgBSkmoMcu5+9xkBwZEs1fjQuyhiq4KH+X7b4XTSnnoEeqRH4ldli
R48tliRXFhAbZze46m6k5/IqOopCqa362Yf1shNYXfhKaemQ6ljvggjOQVHQm74Vr9NROTK+vdQt
foow/ragGz+I5KwoBpNHghwE22KQOz9GyA9Ed1po928aWiHJM0N2gSrfTF7hjXsk8r2gcaY7EgJw
yxYc90Yo+eFbOLWWkrave6ZgrKWuAHis6Y739Y3+ph9YARFW3bUOAWorzlCJZG+ktT7I5mwtsDLL
OQamkE8fJjdC04p5j0YHT991NyLc2v9iL951izOzlbFUdTwX9Slxy3SLSjbAHhyG7hW6hmj4XXRv
OTs4dp3URgaWVsmWM4AibNEnkTOWN2zt6qbyeeAoktNgTiBjdgx7ONQ3DVrbVa/yRW5foCN8FZtM
eY2ELwQFZYfi2niQpkK+r6olsg0jrD3g+R1MdCGI9IOZGt6ZrBfIfl9dzXIAR+zE7kl2wPKcsrZj
P7xmeGEoab+kwrsgksfZH1rgxCICHWGguYzvGsArCPtA5ET3AVKH7uW7t+X518vjLE8PkPJgTCpY
nvzZJK1r9JIdGEdM7AmS9UzZLu0jZ2+UcpjHtsU+yiD/AZ3GvvPoTszCILpjJ+aa1XkNVMvBg4wF
VfPPyUy9JtacpVR3eK+CKOC+GgM7UJ/RZX1dNL1dKY0u0JjNR9F6SzmLIkNjZkCiM2vGENFir5d+
GUDJAeajM+9kFy3CGBsIkWveBU5ieEt4TMFp+U0YLWyqEqZggeyPiaez8pveqaU6hjWLFmSHYdQm
EcwN4wQDBiWujUCVNk/4XRxvCga1JYFsNLUPum1bBp8CMaIrJT+UgM3G3IMS59445s+X9fecaBjR
OWKvfy+StwtN0CCBr+O8rT3xGQZdute+NXd9bYdHA51PV9Ve9fXPndMgdJ6v+r3uhXeY3D3GO/p4
+Vs24/b1t7ADWeleMCRFpVB8i/J9OBifGZyh5lkPKB06+fc/6JrbvLyrtXO2IjbUvjYCHHDnLqxN
b9eWTkhxxgwrA0DEN0YC5pjIi0S925tWfyWYsxpBHKVW02OhCYxiAYC07gSmnTyImny2w5SVJM5s
ZFoa1IYMSUCOcYjTOhM6DRwwTIFADKACFWBBlhM1cPjU5jZTdBlP3fIVVV8Rv5ZIv7koJac0ycwY
u82w4VTAcqo+3TW+KEpge3dmKFcr5syH2qq5qhRt7Utq6cqdZZNKiETCFOOSDC4QKSdVlZQUS2m9
6FkB6NQEfJXKZoDz5c4MAYb+N6hzH+4pF4zUib4QMp52r3hu7uEBpmsKvxbYuJo+mkjiyI4VR3Aj
BWdGmCKvbuQwTlI3W1Cf0WHswe3LtMtvi11wqN0BvHONnx6a28aJXcsVmV/BOfKjY9K8xDB3MIeL
6dc9lLcSQW2JJHDmZkwidQhkbGkQsb3T7SJrPcEGimRwJkahyygnKmTkn4iD8NhJ7pR94H5nyHpJ
aEfHUpCK2H4Lves/YV+0OjI1IXVcttg3+UEGLux0YIjy5r3habhuw5c/MKPsRl24DScbtJIoqVGD
vsGTjUELA54A1TdsaKE41ZXmq6AdR/tgXboV3h+GICoSbS9nU/DwaIuGeQy6HK32l6k2ohsguOqE
MydGO6W91Z2uOsslZe70atxi0ssOneLBcnPB8YkWxFmWGgqfLwtOr5ckFzwdv5YiFUVYyuZbYKUi
nC3RI2aHmc/vXNNvfzEQ39RXHuRDs5deZmQBKyRfSi96oaJqiyCk4mfZAikvsoFZseSAKNbJIjtw
+zfWXA1gk8ARpV62zZcOPh8Ksl6DbxvIqnlSjK5nLme6Zotcjn/icraDZgAf/FsOp4adJLWkayCn
2y076oz+9A0Z44N2LI6SuFN0WyXfpXEqaeVpNQRSx1Is6o566TFwg+ffZAbGfXETCK7Aycif3+93
eZxOBgCfMbsK8pgToF5zyL3oLtjnDwz1VPUVxzoWX+guQZ4jeBHGStsq8y6dU9asAOi0hd51X72r
DvRr7OUOe/OjZRHAwa4Ibf6cmfMUD/9HHN9H0M5h0Bk9xDHwgd5BCynKMcVd6MXIpLQIym3ZDoVM
i5s9aRgHZnPBaHI5mxgpisWs5mZERJEPN/GYgUUx7FxjMG7LOfW0LL+P2/DaVEZXHqln6cmTvCyP
GPq4X9rAs8oFL7W0fbGy0aFV9RjKk6hV4PT+OFOD90/kd4bkVJKKasJlKpTjmKcY0AtBPngv4elV
DF6cvrXtbREP+8sudMsismo0rjDS3hafjZ7VFvgpuowHSv/UG6k9d8S+LOGEpMSvbCWCX1nREiBS
Jgocl944aM/3dGBEZgD46hN0W9deFKPenaBPtwJH+o9Mi49FlKCV9TCjSTo2YweYr7Y60sdK+xTm
gZ2T3omsatelGrpyf+gh0lPpS0TQKkkfu+BHOQAPZaa+VT1oBQ71m6yFu7mR7Wo+ZlPpgpS6xlOk
yi27wLCZBMY+bRfpaMZsD+0EJZS7cqdL9ZtiVNSWg+iwYFMACuJpABsJ8fGxhMbi6FNRemX/VSI3
U4xB8PaaNH5RH+RmAi1XaTfL4DRz50jhz7wUzZucHOOlTWWJw1VUUGQSXaRsYXGI7mu7EtCi4Lh1
jcRBrPxU7BiLcO9OX8eDvo/d0FVt4se3n8hjdSN6BW1e6vUBc5Ee5oKVqU/xLa3H5nrwrMT8nmxL
qLIyxm0274AEAgL3+G+wqdFR/x/15TtsliQqC82cf+ejFmRIldfUp7bhg5vlRcTNcgruLm06F/xF
IxkalS00+DK44Z6R+NADgBNuKIgluleEZSwXj8YKJ7+WMYpmHRoCeguhPRNcWo17dgKRT12mBN8x
pBZ1UIZ8bKTo2+Vrq255hvXWcl63Dcpx0NnWEl8BZ9qyL75VnvHImioTd7gKj+hO6VgUyoLt0k0e
4rvkp+n1V0Zly351XTn9vtnV30RRx2YeY/1hnIPGIQxdruDDGIUUq3gizskdird2f62Ct4r8TVi1
Fsh5aGNRl3kM/qVkeOXbC94YHUZlT5lkgUFm23pJxziHTIhSmXWHsy17/bYbEi8opBkMm1kIUzR+
vnzIAmE69wCdS/hDpYb1BwjesDzqVmRP4VMtCcQwfbywJh41I5BHZZ4WbGARKL413ySZAfgx0XzC
9mIw4IUiID0H5E9lvdfyEIsptJ+MPT6M/EZN3LJ/urxpm0k9QwUOPzCWUeXnZ3lSBRSseQ+HJik2
9Pz+9wAqULgP3RVSFZIjfWrd/CCh0jA/RZ7lzn5yE/5KnOzYC7TF3NpZgP3hjmvkHLo+xGhBGI+0
9tOU3mu1ATqGz9n42Epfa/MIVD4R/O3pCXF2lO8CeWe+1KEkpREEMs4J8qnY5S9IeFUOanPZpwaD
dQFjWr8Z9pIDWLQj6HhRbLbrFBQieIDYpLEtTM47zSgIo0+Z1EsfxjlE3JgxUHp8WAfqFEbxOBte
uwPODao9iPcuq8C2DVptA+fyMgv+t58hLbpedmD4QUvR8E1+Sw/sAZTi1WULBG4qt65C4VDPP8fZ
BhPOaKixBuW+VgA139+Yh2AX+40X/mCBeuhGviKmPtt6CxkrqUz9VlFGSMuYzLLOPHsABGK8zyNX
uQWMpKsPKPyGrohVY/M1tJbImT+MvVhjEmKdyaE/Gs/dibZFuQIjjXE17SnyYkh5HLtPIOn1QGsi
2OatF62BxjoMNAAaFg+fj+tVmykBh6vFXrTMvafgnmQ9BKJ046b/Xonh4ohmGacJ54yIuEF3p1SU
V6EUCyzDlgxLUTCrRVkLMm+kurxeDDIGSPDJqZ0Y6T6SCkF5VSSCuwRyQfQM5MIwPp3xKZfpi1KL
DmTLc6xXwR1IDqi6nNRYhdVXXh1avjGor8r4fPl2bVlRIAnApANKGdisXETRaWSWwjFCkgTjU200
PMvRhIFYi36ZDP1xSObEJrHyF8m1tVDubtFY65VEkVC67X1a505NhIRSW9d3LYK7TGk5yYCQh4i+
scnxd8BagCOo89JnViH+q2zCSiCf0I6TvMvnAhs5O73XPOde7ldeex3Y1ZHZ/8untqF+BialAb4J
vgPrrBE2WpJlxpg12sLw6hnU2KHl58sSNrQPdwcgsCc8apPvdbTaqe+UFkNFRJ6f85EeraB7zHMR
l/qWN/kgh1OFflRj9Ib+a3hJg2X1un2qOY0X7aUYsB2JD5CWy0vb8pcfZHK6UfVLiGlEdI4yABaW
xp6u5jvtaF6NexHB2Mb1Wovio0yjaDULNFWVXy/qW7kkeA9OP8GfcjSW/nkc5ud+EHVh/5ctBSg6
WuyATMVnzSeZhsU8YEtZmVvChDcAO5TbyZndRnYqRCOiXPm2rrwLZA585Sp7qoUJpv0w7jf1r6Fh
XS8B0HXDeRKYjf9ycO+COGM1lJYxTjMENa6yYwcXHNCOdPiTg9vKvOLk3mVxihnotJ80E3OUSXCj
7jD1nB4ljGlp2RNDWvkDsP7NO70SyGllX2nq1I5Y3Cm8REF1TO+H/Xg/gc+sYwg2oZtMAnzdDae/
XiSfNW9pj5ImGx1kJC3FLvWnI7itfFH2QHRwPPybERWy0bOh1N83DpOv/8faly3HjTPNPhEjuAEE
brn03mrtknXDsCWb+76AxNOfpOefcYvqT7Qd52JuZjyuBlEoFKqyMre/e+IWnPHn2/7MGTMrNIjf
Ts5YQNjzWILQb1Hd4wI07d1nm13NcW9CR4f+XA4oNbb/LGfyw9/QWluyNbnN2Xrqig5CTuuZmtvZ
Rm5MA/qEAqDH35juvOyDUFhjmF6mGA9/byxUzEKXcY2oL7eYoMW4ZeQuBN8pM5o9VvDtfpmYrYeS
XPgq2OfhCtoqje3EY9vxzfyJixDLhKT/Ixr+sjf5y9n3G4N4BKnk/7l4aR0n/hProXMDJ4QaDm7m
qvy7++WXyVk8VGM9UtSi+WdO4N/7pdrWO7FZejRc9vZfpmYRETNcQWH02LAxabZGSDaBKu4jzdp8
vmtLZmbBkBdjDLUNbBqGfzF007u8KBw+LPZELzv7r+XMYiAYefNcn77cn9/Mn7s6OJ/e+0WoZL0B
NB9u5vjYgalC83Pv84+24HqYRXhvQtaYFxhLbA60kjsPpKl8g1fkSkD9bnSVcl+vF+vRS6uavUuM
KreoDPAB063uKLYiUbAEWdc0EK4B0TGs1b2ZLICOPncOqs6CBhVKaWFiqsRb6JZnN2lwDNn1wqdc
WtcsaqS+xepsSkcn8OWEd/ADVJ+5o7e70dXt0kmdxcvxf9xa/3ojlC7f75/WjLGpNnCRqT35T7ox
QlLTR57YLFzEi7ZmMUMnUgvyGgtsvD+9Upb2axYz1CyVqpbCRwYwWmXRYUhB4pIsneWlHZuFjAid
rlDzsaA679zUzN2WLaSD5nREP1wlyE8YtCVBMjGvrepK0vQl0G5rQx+OwtDQpEpfG1Pzeq45gPl8
Tyx2ZzH6tS2jh4Ybd34exXbpB46RG1dWXJ3aOj5VFsRZMTmsGuVX6PBs/RAwd6GvhDW1uipwmsn0
HlI2P9pBBdbd2JolCPKz+GsU6M5otM91bVyL2P8+Ci1C2wtSgSZ1Y/RMA6Pd9r2xEIsvgSyg1wmu
GItjxsrisyDZgLgFKFb5b5CErvdG+arUPzEkU3Ee7DdgOVLBeBuvGV+43C5t6y/jUNt+fyaqSlNk
rg2YurNuO/M2WCJAvngQzg3MguaIWkAwMBj4/3ToNLToNA7GFjD7zL6koTU8C5mGAA21bSdOg7uC
KIYdmBpmO9S6t/Ho3ZuBMtihLAZbGSK3DtPnz2PbhfImeFKwjRq6hdOOvv+iCR+a3gxJue7UHUZS
v5iZ/yNR0OcNg9u/sARNRt2yMBgF8o73ljCd12W+HMt12LFDzLXQjsPWqQJtr6vGUrn84+0HsAHU
ejEsZBmwNX9biDDvkqTUfajF+etkLzdVlNiWM1UxeQAwaOCS+NvnC5wi17uAMDM58x0V3aqBTSZ5
/Tyqz75yV5iVG2TEDfW7z019OAczU7OLlmghboYMZMKsSe0SkDQM29qfm/j4BJ3ZmO1XCJDiWFsg
l/4goZnSSUJzidtlaU3Tfz9Llf1Ks4y8AANvnBd2YtwKbcEBP85wTSsCHyFEG9C4YfOMKGsCxVI0
ha/0tfBU9WQcgFnctna3Yq/S2NFVjhy5WgqYF9eFQgikP9Ab+0DSDY4LojcllHNrVzhsXV9PFZHe
Xmtray1Oy0/5i/bAX4pLyUIFek4DpWMMPq0G2Av84IY1+V5NHxZcY9r6D54ONVBIfuOtht7I+63S
IK9uVobBV/Q4YoIgGn8y7BpHiSQPfA4hQv/nFi8dLQZpP0QPkHBiIvW9waxlCcnbwl+RrLc1aKyJ
YaVVQJvkX0b25XNbHxIUeMmZLT67YzJgPoOU1P6KhuWKgwif1G+tWKLauBigzs3MogXEGIw88LEk
epxyyj//hh8RtNPCoDmKTvZEjzJ/XidFGyeZWvkrsCKv6Ff1sVtPYHXjh3nQVxi4daqFgHjJE88N
zk608A09KisY9I3ESyLhopy8EKUubhYCPVjkwJwLmrf3jqFEQF6ysYGCuJ7bVQjoTfDS9D8+94iL
6zgzMksme6aUWqhgHVy5V6GE7i81Wy4aIGhpW+Cp+0gArNOxYHXbghuhFjfAHd+IJFkCLk0/cn5m
GaaS0T8HMyooyN9/qTQWfW9Zvb8yhlUsajvrf6TZIaU3cTI6fZMvhL2LG/PL3E9s2lk0V1o69j6B
uc6/snxp53HotOnfONiZkdkZIoEpdSJgZBxT26/u02EhFnxEWE1nxgKbnsYsIOTmZLJR0vpVnybg
0c9PbXPTFbtC9UBwYivJiylvatFB7vagJc/ReDTYXUYelfE4SPY3bn72M2YniUOjIETLADeX/qyD
b9OATvcCacfH1He21GlHz3ZsoNUY0rqb1AvZWgX8doIcSUc96JulWZaL4fxsObPnZjNENdpV+Kqi
SOyk/h5YxcFoHk0BWOJw/xeH98zWLEK0GY1GWcNWB2FLJp+TqljYnMuBdXoHgpsDKNf5jZu3TQJW
dKAb/2WeqMRRcfzGTfH9DKfcgcx/fP58WRfP1y+b86k6LeNlAhISDp3Hg4WBtoClduP/MVvXT5/4
b2U/febcJ0jn5xB9DNehEPdDlD4mfrfWNHVBrvVirglOeQoVNhX8DPOmUaOwQOBf/yNXkeyj3Ygq
leaAFXejLLYvL1vToVYEhmjQQMwvwm5QRUgsibCxzrcDKAupO+wEarK1o7iLSMlLwZ2fWZud3VJI
tR9j5NHd+H+M8pzZmh2uAKXnJ33l75cZ5S+65LnR2WG2oiKT+VDHKOgoJ+qIY5AAqle8Nm7c2KDq
h9CDvlRzWfyus2NNFcPUIiX+OzmaiwnU+RJnB7uG9FZu6Piu06krwMqEsUrL6QRgkb7d34wb31p9
fuYuha1zi7M8IBtB+JkqGoiKNesEIY0ffpjVDik1SEwb+g10LhZi8qVDfm5wdmdbuZkLFpnZmgXQ
R6JVdt2U/A1aiH/elMZB/8/SpBg4C/4pMFxlhwcl35i76QD+qxf/G2oZ0608z0TObc1u7RS1RhIx
HHYdPD27M5VStoFQhvf5nn1E004rg0yohoefbqnmzBrE6PH2Epyv+opsWQQRkLAoPUWUrTM2lGO+
cXBR9t8MwJXZSSstL7P4UxXHhhOm5UOhQKonMFUwCHeFraoj9craeOAxbW1Na0EVHMTcnjA4sU5v
U6l4Qzji3gzqRxUQ+4YC9qEWNlHkluiydaNCF+7nS7x8Es6WqL/fvFgr/RJj1HzV7PJtey03mdPu
qM1s8A/v/kbKaPZJZ5WBKLA64DbgLH8umnkpaz3fvVnwbGXUhiUz/FXcHsX4zKyrzLxpq9ot2Eu2
iJa9GKrPPuQsapIeokmAVWXrtASFUwVYucLewrA+lbxW1qY1uloVYjOH/oRyxaMhRGhrjThCiMXr
zN7RdLEqc7pLKaBfeeWvVai0Uo4x/qFC3C0LK/cSK3moTEV1VTARyopKMA2OO0Naj7wwCmfsxLE0
MGtBu5fQ4uw+U+IN+L+BcAc3QaxU+05YB6vhxT4d/NiGcADIQBPiik6k34Mu/mGwtrVrY+zcKG2h
uhDGp9RKq3UQkJ0MG2r3AcrPPdnXSVusP3fFiwHr7APOboBqKP026OGJVoki23AjkXPV4fZzI1PU
+xA/zozMAr/SykIZ9GIqTP2DFZxmxP6GMmLm5rNwPxiVWsgQi+Ebth621dryQL2DhO630oSlTzeL
9YkRUEsNJ30wdNpTlDegOWN5IXN0EL2uoNABgqE29uhS2W0pesyBxaRRxj4nWGZ4mAoRGmoRnu+q
J2obDoo50WqJEOJynvBrAz+wzHIIe0NvfqrDYfTN87dwEo+vp0aasogsXfiuc8JZhSmVyU0sL0m/
hwaoywwNPPCLKOgpxn5wSvA2otJsYJhsPs5lFmrrhznUXIWktyCIxNS8YTo9ywDvt7a91u+GnO6T
UpyarL5P0/FWBxzg84NxMXxBlgk5LUP1ba4TUIfl2Fk+46ss8D1WCbsi3z+3cNlZzkzMDnhPx6xN
DZiYvBRjYBAKQM/HyIETMjCLIjY8vF4wefnL/lrV7LjnjRrnPhj+fx7DBBo/lhdtBeRjEjdazNYv
xhb0YzQMM0D+aV5oZHSoE4WjnkTyY6YfGvo0mCheyHXL0IEBhWz39vnyLrrnL4PzauM4Wn6RmSj9
EP416O8L5agulWIuveyR0k2vHWah1fQBTdmDzjfRI9Sv/jy5u1AafmdrFjRTEw154aP6XPXGFkSj
pT106q3KjbeBFGBHHNTRRefXCzWyyaL4W8uUa5FSjKiZy02gC7uJH8MnFDb0AFD4f58YRWGfmWmI
3M81j8Qe3PEx4k8T5w3I1lN30vTKQIE5kSj5+2S1pCX289U6iwlEhSIDKOvx+aFG8d58oZagKCH4
7pBNgzxAR330afII3M3QHyKNGth+HpYeSD2RGyTFHS/9A4mJy7m4EXl4nxXpfVdVNsDKJ1YS0Lao
YLJpS4rRGpG4cW+ASj0Or0nHVjXnntQWh2MvuCeWAK0X+A0avvP6ahMSTqMM1RP/RXhsp+GzYSKg
xSiavoo3LYrGOegP/vhIvLM5c6E2bFgbRLCpyStScruRpkeGpf7W0spm962udGoYgOVqNbYxup7j
WpuotbOwW8IJfLwYCPgmLehR6BrwzNPvOCuhRBx3QOXDDum76TKIr9Fe/XOIIyYxz63M4nKqciYl
CBlXPbf9dYcBCu22caNr8hPE/Pn+XLq/3xmbR+Q6yUivTMYwqN/CJ1ZpdDLtztU8ddOJx8USyvT6
/HCQzr7hzCOY1PIoClLU8HZsHe3lnh2Mnb//jdLQ9J0+szTzCq3WiygesLQmjVsva/qrIGw9IxVX
iRneNURlINQWW1PvbqumWTG1/Gqq5ZVZJ49mrzlNw1eVNm4XPvj0QT/+KlQWMSiONse8dT4WaNzo
Pn6VsqFrCRm18nVYSZevtA1zU/A0blU3L39jqy9kFNBBnBRGqGnAh2efwxw1XZUZmlRBbBCwLBpX
2gi2sIXlXbwzDMz+oD8BbMkHVY+xUbLMx/aqqMdpxDMAU9O3rWcp3u/V5C4v65fBmT8ZRpJVKYFB
SLM00LES/ZIg2KVECV/ul4nZl2NMjh3KA3yVbgcXjUoMzDpN9X9AOLoBQY7/p0NBUwgwIUOCTpiJ
e3522RERNQ0k2NHeszTXwtSqBV21hZ26ULp5Z2P6sGfBLNVIV6IMjOvgmCNzl5vxlG2nPcoXRTE/
znzP1jMPnCagULKALVFLgIlMcs2HRIPmmHWtd1276XJaO02JEk6YtaMt6ui2rdvXuuODk6s8u8tH
4VUR8VIGeYGwuyrRY3Nqyh9qXt30MnhoKubVZlTZECBY8OmLHoYgiSmwSZJp3hIIsnHUgc3gK4VC
miday9xc2osLeTGm5f4zMe8AhFplBkUOD4ujAyhpdXfilQMmUXvk63g/6Qd/vvkXQ+OZvVk2w7S4
qboQJWWlf9ZrYXdJ5Kgss8Fkv7S0i252Zmpa+pmb1WDwLzIL7a6/SFiXPuPs2JTCzPlQAXYyUncE
lZx6DEDFEmhusZ3qkUtIhsvJ+NnaZkeoxxMjyUrY+/Pi2cUU58zU/AT5nQq4IUylNHFNU3loRPYo
NH/hevooRTWd1DM7s+RDKSKDVAXExifhMbmN3cxpvoBFk4JWLdiUq9RN1hiznMiSW4e2+8BtY9tY
Suguh9yznzFLS4ZQp0Fu/VfDBimr828bCQo9i4ruS+dhdol0+dDm/VR1JSoI+dJ1mnMnqh9Ca0mo
9XK+RTDvjl40puzncJt6YrmUCixl8c7CM8Y4YALeSeNdsR23yy56eWG/zM0WlqRlx0kDc6l1irXH
lliQUW2csV6CJCwubHZJgmzajzIGB23hOqOXux0cxZPriYlU01dLM/v/4+z9tzI263Ko9Rgk5QB7
4SHfksO/XY7fajJOceNDzvZr0z6MAQOUQmXOlPdltf8wUr/R87scNX+tbhY1MWpSdlqNfetBYPuz
rqY0du+oqwFcn4tx7PL6UCiBGJs6AYrex+iG00wQHzCpn9Lc9Va7T7xJmlszIc3N8Jxeun/+x+79
sjgPM7JPTSChf/aNyu0/fSMNwyBrtlle3+XY+cvYLJhEwxCr6rQ8NX/0mUu1J4Au/uJCBa4fUgSo
1kH6+f0XVPLY8vMJkaOCOUE8dmWJTMaOu797Pp0Zml05HYUVygVIgVLf5tq3bDgN+nVUGStLvQq1
xiOQeyqYdD5f38VPeGZ25iFm3UPrq4DZERyiJSQwhX4o0WT73MrlIMKgmgMqDso/yDBO/8Xsx+Ef
7ICBQz0FfYbi9e8c64ux8czY7IwlEmLCRMJYK6IH1gN+keSbZGDbQCwleFOY/RBAGAAKP7GjgNq/
dw89Ty0j0zXk2lpnV8q6CkfbZMcKKrOKdseWGJMvHy8gLKFJjdLxB0HJACqzrGj+qkp40TPOTM1O
ctQptdaqMEX1wmuz/Mog/UYV+kJicikJ1/ConDQ4LMi2zxyQN1IZNIraagYlOHPACFL/vOB8SyZm
KykKn1ldMUVBsC55Bro2CZTEXcUZbnqvthn5jZb2dCvOHeN8WTPHKEcyZERFHExLxc2pR4jwumwX
tI1T1V5LEgCB7j9fJ6DD09/6wapOmAltdUjMzseRZIQokglYrQ267xT/lrEhsCFlveN1chhou9Jb
uVXQZYkDxcMD+yUJSgyiyKOedlvaUjfQxVpVIV8XWve6VRR20Pk3eKidCvDDZVa9M5L2qPPwFGig
tzfJNmqNq4Iq61EBvX6eyBtiJtuU+HuVEKfDmEseBUdD7zYsvhsw7aJaV2Ls90VWRWtekG0jW/w5
FmGSn8Wpk5LuKlPXPIlsFIvd1BqhpFyszFBz0GPedIm6SgLTG2juDDF48MA3F0Amxjcf8PB8JHX0
pSzoXVXUUOWuIxsjHXZdinXv61Bi1Pep+ML0cUfKIrbzsVzRKUpkwh5E6Bpx4VUKWGTVbmX6wg71
K1qAMktyFFNZWkFPW9glB/+wGkAKb3CylNhNfAPVWbuisfUYdP1L17QPFPQYVMbbNFB3NGseSVu6
pI9f/YgOdiUp+Ew67oRKb8doMQ1QGHfAcIJ/eq9tB6covpI4AiQtL76IsQBsrEquKS9WSgNKXTli
dsm6CXW+Gkp9S1iwMeP4zu9Ai6Bk11QfHJaH13oebrihrIek3ulWPdrAvbsDqW9jC3X8Sh1H29LH
56zPPF2U+x6sQ3TcmlnoAOR1FG0GVgeQ/nEVfaOvJe8GW4shpTw+8BZ8pv4VYwWKa5rNpbbNoyp3
kh66gCG0wq0wcTC9a5uErxWm3YeocIyd3Ck1ZjzKbxj07mGK6bYfqyC6ChgKL1J5KeIba1B7FHfN
jc5ABD6c0IfjKrWJJG7PnoZSc0XQofeJQcW+d9MWpGuD7qCkv5Mj4LFG6qACdu8bveNrV7x/M4b0
Vov5xsjJXuWN7TfruGS2af6wpHQ0uFYTZw6E8CAyfYijh0x9jEMCrKO47wNc8irERGLh5Wp7S9WD
VlerMSwdHX++a7YmWqMNV1x0gVGPXPU4Z5ae4dyUe7/5asSdHfSJV3VvSgnRX5p4nZrbkYVuHAXL
U0rWKoB62gPmSu1R3IuysQWDRpT5QODSKcjzVFyW4I0yaxTWw9sG2tCKBiq5WDvpQ3KIimNVUbet
ArvEeEk2fEmY3EwaGtxIVlrz0oKz01ZDiLiN32QHEvvuS2v0rpI2qxYHapJWSAIQkJiVbZmZaySl
YxXabRt+rSnkB7GbQzNAnmOwjeh52k9qsZVP2c6siNe3tUvTt1bbZRW4ek3qdRM7aNtfGZW5VYPn
XFeB9NZtLXjsGShTB+ji5I81SPGG8KrHRGHup44ag8k4fR25cWAVgnKvPvACzW1FuAkD2XegOYnS
3Kjhj7QxHJSXXZ9FezOmriyh8TISj/HaRf/G4eUhq0yPhbGXB/quIbFn0HUhzFVn5lfcGLYJkJ41
9HRrVEaZtJ5xH9k9kJk9ydYAemzAAWTX7TFS81UfoXWJTavGfdG8IDN0q6aypfnGSLxNrNfG8KGN
mGK6RvVtDPM52fgGqiJbiS03DDEv6ccbZiWuJsy1lQR2kl2lYXtdKYFNu+fMLxxZSttoiKvLyB50
5lhtvx+gSJ4W+brvofZQd06XcBujSSsjiNeRf8tr6URcyWy1Viu7Th8qH7x+eDvQrrdxRThEy7wA
ATQydbvPFbuFu7EKVIMxWmfhMVXkIc4xma3XV7icPFlhrp5XO5VJ1x+u0YBzFbXyAMJ1rK5bYVv8
8Ka1cqfC3x0U14p1C/VjJ6ib7ci0Uy6e9b7wKDmFVX+LISToqhc4ty1SV9U2A1x2WFeuAi4shFPn
2cqyvnb1Q0eUI6tKV0TULYGXKf0fvRY7QyD2dZqCz3RwEzV2jDh3ej9zpRqfcv6CgPcFaLSrWNfX
LB0ORq+cUNWDnJGh4iP+aNiVH4RehglVtb+3SuhHSOokVeOl4xPFrjM9sVkKnDSxrkrowreVtIts
n+OUWnltx4Pldq25LfHN1B49i87Y6OnJ7BJX16/LRtnlBpA80SmpzNWk9liX/VrEw5WREenmiXqr
+e1OE/WKpr6jD9+b3Nxz5PElVD2pcW0BZRAqgVME1Y7ouEjy6CZnXzAp6kX8LrJOogQRWwNGVOtR
jdLnQrLeYZm/TWMM0Zc09Cy6yurA06BZAwawTZINN4leYj4gQ9XaAO0/2WFjBcftpR/bCAKefelF
5n6oXtsQV0lp2Nl4DMXrEJMnWt1XOCFEPDP/xSz3TUVPvmge0hg/cZItxsUKyg+7V1O3ScC0r2bu
ACYEUTuGAJguATyvCvF3b61cPFayXSsKkXYz5B5LtI1Zh89W3HgSIRGDTjZI8XZjBKBbl7kYs3LT
WHUpci5+W2aWY0AlwY8fE1y8KSQ7pWDrXEYgSR02g9bhwr8vYa8Ehr/3uZ2A+xb8YDYRGPkxv+vd
NtKxZlOJ4QsQQwBXP2K/kfNvSZO+BghODaGgq21BGHwac6wjgSZV8uYX+V7RfDsUN2P7mvHxCbuA
x96L2jRug/gY+o2j0gTsmXSjsv5F89eiHff6SG1aI8Qp3UPXXBvoqWXxIY0QxLsnDMB4OCo8/sGL
G0xY4nq3vLEM7b54altUfhGs8/K28UVh9yOEo1L8HdDo4uVLF2GqeLQcTMkfhIQ0JMW34uZXWr+Z
4gePumNnvACVvYUCn611BIOm3/hY29JP8YmaGz9IoJSDyR0djeeq0LZVfyqHBCGuBpht2GQ5SuxD
tFX8EfnStd6gGR0P+5RSh4KIVERro1ZORhKu8q59EeIU6rrNCRjlCrDV1nDCFgqdUYlT1NiE5y7m
NkGDfbDiwa2iF0ahX6IQ28COtSg3y+bQgwTaUL+K4Wipxq7PIYr9BEidXdeNZ0gALguE8RQw3UF9
SRiQupmtlEjWRO0GDd/5dOOnhlu1uNDED5KiiR4GW9lZK1OEV1N6OPB7ncc2nnoJ/s8H3++9kj2O
2L8eIwomcKuBruBj34DlC7pnut2JyiFxsuVAN/Sk9aoyuUL1LM0AkjH6VZTHtwZXEJKgL1GHnl8+
58PzmJSQPP7OeId8s7Yj/85E0A7NzMkC0DcKwx0F5LPCR8KZlxQvJDPWYx07UfvFGG4q7UaKxiu0
csv6gxrjUsEDUZJsY4T8WeTWemCNUxiIW21+zYsaZJHPvrB2WqoclZog+CU/qHyCaKYdIZag537Q
s/pu0Et3zDqc0idDGMCbQVkyOPk49xEypEggxctxWrN8o+vROktVx5LolDJp8+otDQBTzokdGWwb
pZkHRWf8yZUoGa7AUNlDLAW3ifQSUXvjkIFmGwyWbY7sC8UPzT+0Pqa4AgNzNPhViqwdH8LaTUR6
V8sS109idyg3FuKHrlcr4hvrRqdO2XQOZyCMVuu1ykAyMWwsomL8sQTxNRhzQV+kpPWqUZFSKoEX
Vrdh3OxrVdodRPxM7WU0MZo2mKcguBMtdKBG3RVx+tgXqIyA3ant14UqHL+rkNYEOAsprn3jDh1w
1yfptmX5oeTV5MpumZ360XgL4lst4FtJnmNx8jPqdINuF3loC/rIlNbRshSXbXorqLbugtPg3/o6
aOaB21ST58zAoHLFQbp30unw6KvGyYLnWl11CsvIBS3km2zwhAB8pMzIWiaIqOxHlVFMjgsvk8Ga
m5GtwWJt5TgTqlfT9piV0mW0dLlylSmhI6zaHUJyoOKK9I3T9OM6TKKTHE2kcQKKlQ+0Gfa822h0
cIZxo9TcifND2LSIk186LXBleBpa3YsK7iWS7FvlOxFXZj7asaHYRrcVQexI+ZapiKjpdZ+d4CJe
1gebnsVrzFi6eW9uDKV0DchjShNI1rJHnLc2nRlAO/qH6CG5od6M+VHiejPJS58hDY7fTOh1hnHh
RFKBt3euQDQpMv9G69naivhxjJ6JTJyYt06OU56q5kEdAbCpk1u9Ezth9bbpq16oGLdhFu2mh09R
xiu9uku79jpAriZxnDpkQ/B+RZFI/ivHZNzLFepJfeMjPiTquhsGiDP3z0XJnTww7Rg8E1BeeRGy
sLs+2BF/HaWsQ5vjmQT1RvTJA8PjEnwQryQ0v6c63enR1wC7MgTQWRevvrHP81szfdJj7tIqWgXF
U56reBAUEqytJ90Pr1UOCKqP5yqvNlEO0FBZKE5I7sD08loJ/bax2m+ldR3X2FyQGylWvmFj+yhH
bgcKWGGLbZrUN2Mk1pV+ndXf8DTYdwOOBeRB00Lm4H6HsGJ8JGrrSHx50meoYSCtJ0rqVDmOZNU9
ZRXOeMDduo3dSBWHoCX7XPddJdO80W/wcunswRyveG6MNq+D2m5L6zUykYNZuuUGJHYb2q+t5tqs
8WiN8HbLAhBxytyjoenKUdmPCq6ukFwTOe6DrgYMe3wLh5cGmHteMTfPmm1lMjR3NyU17vumtkkN
NoxqVQjiqVzaJMyvqvZ+rCy7VRhyyZfIb65DvARGAzK51VvWJSuDAkuoRvvAmiAAHU7EtLdprB1b
IP3qqCyQpxenfug65Pa1HSZaDN/xr4mBN0vJIk8x9M2Y5XZQvmK3oHht61zUm7zCuRF4w2mZPcY3
TXpdVEqFt3OLupBcZ4my0kp8BROqK5AdomQdB/LGiuptUfaeqbXHQU+ea3LIgd+W/CaK03vCw6+6
LHeGFj7KbHhFpP1u1FhMn8itabXflQzCKu2tTJ45YmNe4rXQQgDNbhLLgeuegjJwB0hn4hUkYw3D
JJWnVNvGh0gX5V/8HmQh8XFMCrvte7wXyT06Mw7TbnXcBf3w0BrbOlCAKcDAnq4esxA3I348RJDx
+ko8k/q7gDaPqmG5KugPYnBdatmxxRu7DBGD6+yqbl6jDNmsvqry2Mk78jSQK5ojONcaylgQwRsw
Fy/pDY+esqhYs6pAaw249f4YSP8lCKgzjs9BAJhwLuyaPQwl3Wto/9d15yYIIlb3MOB20nhqK0Hl
yG7TqOlVaGHMHtfAaICHgRwDJB6FMqauOqiHou13Gq5vRXuMu3BjZfK6r8A9q+h2VFIPfHie0Qsk
K52jlL0jcZkOeL31fuqmWeByK1tRfK0+/GbqYPQCk0UTg6BqL/zpRnpWUULQg+iuMegVCzOIbFtg
NpiwwZUs3mTc/YCEwo525VXaJydTMOsmIlYFX7wBGNxDzWeHdybeUFlrF8W4z1m8ifAG6riFW42u
LZ/j/YOchxtbpaAHHtBVp4RbkqDaU0VOGMerRmbID6qXPmCli8IrpP5SbVu2CpILCJfjbUmi8r5S
kdWhbmU0wEx0cf/SBt8alq8J7l7bVFGwqJ5HDBqY+HVtTp20pi4KLa9NRRgqc3jB8+p1xPPDtI59
X9/pVFLXl8N3X/SeFT5wM3e6cLClkqwkkqpCEYdhZCvw1mS5fppyIkN/gZCaHY1PNZ6wVh+5pkDh
grdeLlTcnGXlkqp125EedQODlSoKemXrBrV5q1WsRG1i2Fogn6nZuNd0v7fVPFr7wVVpWsCMDLbu
K6/9/2PpPJYcR5Yl+kUwgxZbCBLULC02sBJdkAmtv/4dzH2LtrGZ6eomgcwQ7h7hJm+uNZ+34QGQ
NMpLx7MKsLiuuwj5vZcXz8w1Ts+t3K56Z7t2lwX2QDUWGXR+ufShpIfcQDOqXPuudDulcqeU2y5X
u9pmw5Vi+9aEM6dzj2fk8+IwT+LWSmnQ50/WUO8yeQrz3A7t4Z2bAOjU+mQpUtxfK8e+XOpuiVRo
q8GMYj+DrfwHLJHie2x3TPPiqAc1Kc7pci8rlfikVxlAjWp4PU28mtuXjjCbFNa1B+Aaf0VRP6XD
ezumJ828bLdjVdKZevqK61rQEJ+0pQi7agyXiMK/NkNTzBbCq+ghYSVj2nm2MwMBQRWN/PAi969a
nXxkJH1TTV2jZL6lrie3oGGOMWRepn1tPdXa4if24rUEuGpY3FZe9iboU8FK5LNhfjQjEm5am3lX
kryH6ltPv4Uye6rNHEzvVaa9K6plF7XnqSlIuKs728rOgWaPjBfFesH5MWhQFqfKIxi0p/S7ThtQ
p8WekUhgS2w776OLQ/dnVZOrE4Kr9dhM7zzLqh8CzurvoteUTwMBTeReOtgeItdTKVIv6+NDs0qn
chixZ+vRKa/+kBQHPda9ElRhodNRJgOgh0NRGOFcfEWECCA7X9gAy0YKUYM5Eh9EJhA5/WmI2we+
ei+Lu1jeO6yc6zIsZmzD+DlNGZ/M6DkaVndCtmUM4aiqfpv1HksB3Gwk7VYFNxDgJUp2Wj/ttORH
sblFDYoGElNJm97KedCp17a6ldZnXsm0JHrQROdhelLbY5Umvt0ku3VVjxM6BbAWtx80j8jmWcbJ
sH4tZ7iNqg7Dfx7rUIdHGGgnp/RZ14/akoWSgsdsqhz+A71mmrbuadLsQEJE5zPveZqEceZWgbDs
ckWckwkX06TPUs5NQWn3IrXXvHstSBnrfJmd/ACigqheyz0nf1/zr4wOqFfPSXLTdHrI8cGZcRKp
Uh+kIBhz0rro3AIUUJrGnZT/6DkAGxjQJD5jLGfycfZSOJBMJl5UP3lv7FZdHAYA1ZqjpOoPaynO
0vqojkDTal+5mTQ7LuXCpBq7NkoDQ/uWm/UiiyjoOnEe46suWNNV3KySdWglH4Kn3DtxIMWfkdl7
Yzq50fo3818GxiymRSMJaVS++hVZLLNbL4bZPfTafh2kFzB4P6H9FFxO+y01uTZzivWp7Um5/mSu
9dNoFJz90W1UmvyavZe17evzxo8AKDh8T7Ayef4y9XWvLLAPiuGjdDmYYgyk6rEAlav7/JbGhN+Y
KDlgDZwB96WpRuzKdn06BKWmnap88DQQvtLowUfvNYjfym5AR6cXk/vfWK4wO/pr0gNy2yBfPv4f
t+Qb7e109rOhOCRZ7eFM5zkd5cw8HS1V8h0K8mUpXUOWANj2BfBJhstrPs8nfX6ZMQ9OzOyk5Uw6
l51npeZe7uJAk9Yda9+OHWsbTCoJ+pmaHnqa99IsE/PXp86MRj9LQauHn5FTNzs8+bgD2C1TgKAM
OLN/ymKMflrLDhS7/FttamLFrD4drQ4rRs9E/KbbEu1Ru7MpXKx8PE4LqQCIP5Uu5pZv7LnxYvsY
ky71Yr4OWvc8mYdBdLui0XHGBpfIS/ExCQHwihN4qYeVPj33+kQspf2ojQbf3m99BdeR4qvR1idh
2v6K0egk/iXlC7sOdkNGtbf8zXN3LIpXs8mPqYFteU2B0ocx9UnbX8feuBp4H+X4FLvVqBM6qBPk
/Fk2x6MzW0+mEQXjMAWdk9+NdhncqjbejSn6kAVAydjnlLqJLxtIseP4kOLO4+ZT9rVo4gc54rnN
KtNNRvmNKe1AtdixFKX3Zc3cCNxGimNXSpjVkCJ3IpepKX5QKxMJOCtl+RvQua916V0IfdiJhPaG
1xa7oNW62w3dq1LmZ6taw8Gwb5p81Ps3mcOVGItwBQ0VLIu3EG2YpWP4Vr3rlRbmlXRyrOc20y8M
FPmkXCFpntT/Q2HoCu1d02HQtF1m534vzlUmnrRecjs1xP/DLazzQhytVt3LlOeZ1FykLyoVWjyg
eEm+Nhxlg80dpfKi9kMukUcvL5rah/I6YWnFELDaartSSv2W7dg2t6BMpXMqgHEFtOKqAE3kZqA2
q+eIq61jjDwJgHlAivHNstOjqcxuvgy7XHr5D0eC4CrLKkys2yA/MEXsOohwCqkNtIFuWrLdQsfR
wIj9VvqUTFJ09FvzDxWYYxE6xxzSQ5W8IaLFvho4vE5L7k2j4U3Ti8NKwCxjZ1XiuIZtuZWKsRNg
hF2THRLtWM03E2XYbE27RWf9tXHioV9jxf7uEqiBOlwZMlWt5YKi8mgvwL5oU/0S6HS2srd8kXaG
3vn2YJwS5xWvE9DBWvP0SSOcStVXWn2VGht/1cofljFUJ9mjE/LX1OB9zwTOMbTN1h27gSn8++pY
p1KPXNXI2Ao4EtevtkOPARrgpJ9Frh1lkd0s6M2+Ue7VVkQkwq9z3n2VuEN2lW1auKzcazr+Y9uL
VGf1Whr5Tq5lyDQM63QYgTUKY6JJoYEsJ7tRknYCOK5XxlNfKJe0Hzg8AyUgyoI5GKAFa6cGg791
jHFVpXzQquaUjEkAJBnIUn1sAbnV6CrM7KWrL1LdvOfJTMmqfOTDPS1YRhG9TgnrepX4V0nsc2RO
n1PshGM17fqioOUjeBbJTYmqB9uxJYoSy21S1Y8yawfmfwU4v7XOfR6yZyc3zmrFF5HMS59Iod7J
/yYn9vVi+ku19GxI+TlepKuStEGTxA9TMwUbFzrMvVcMHSU+vK3yMg+fM1jhsPzp0wZLSEEhz8eW
hqwjPY3Ga24ngbymwVrhabukgS2YX+vwJWti9v7Upzpl53a17DtcWhhQ8vV6bdwuGVgXkUJiCm1c
3VqNT6O6PoFPIclryYqpkhzkHvfymv2dsQZvHk0PxqB+qxLVYum4/VyNXtFYgV5HbWB2oGXSFM5G
Mfl9El9l5mTgFR3JW9PoVXaaz7RQMEmz4ofUzpqjCZ+gJGp07JbqGHVVQDv71OhDS3AyPCXB2EyV
Nxbn3NbiCAjx5ghAiXrZLcNYBrQ5NyOV3RVfHrdrwTjiVPYdbUHyBGqzIBYwx3Ory29aar1YgANd
Vd9iZv7ctG9AOErmrlXxT9XnaydilHQm7U+SFW9k6kOZqbd6UJ+1jVSNI+ldLZYUol6+a1YSjOp0
GZ0x1Mf80nW0vpAHnwusvJeN/Z+82h+rnswwsT2OkjNQJ6PhT1YHXJILbO/z7i0xh1sDJSJEh/Xr
FqOLlbZAczC/qiLPltYLgOxhKaND1UAR9jgwQMn17+wSftVn1ZdU5dqVFno1AaJWTKk/Ith3x6Z5
sq3xM5OS2zgON200blYX71qrO9mF9mBaS/K9jMDMdDPwVlRqeDMEq2zuBWPljm6GwrDP+mCeZT7z
EM1H2fg3ZvkO68RTlWKzV+UiXGT7NI6woqr6usG8UpLgDTzkiltGBsPEncqoBb0YuNYbT3s3yBZT
xvV8amE5UPftVqt9YZsO9ONiu3XKfgjDeFJgrTGr9fJI/TF1cc7zGWgQTDxNMuq51vqFGfbmEiUC
HITfjaVHF31MTcsI4nb6rpshsA3JH4ENom4+ss3LzS28ywqz4IZkKr2iys4LTfMyS/4rcv4+MarH
AmRAtpzac2AtC+mbTfVPy8ZGaa3xUq/xTZ5FAClwKKLZcuOWZoKleN5oxE/sZ/xTi6RxuVes/F7r
jymTdwkcWjeq5wKFA9m73CeF0p+SmrUQk72pNNrkrSsgXS2VtXNO+qOtBmqFZrhEU39tzPRzjBYM
z+ux9sbV0C9mVkgH8IMnuZ8Acesqws8RGZWS6g8qrU+mqECLBroPB9PPdnnVmxwpRP8eqe8W9jHz
moVJxzboDRQV694g9xYjPpFrFMwCUSVs9FrLwTzH57yxL2WqXnOQIlEsYQ/4O0/awdSW3TqZLobz
e5abBan6C8ThKpMIGrk4KqQbzVkPjZV8ZYruDQZani6NT8pEX4cqcFetArUOdOisnxvCYDSYgUNb
i8ctRLzuG2rn5fR3lSR52cr0ITIRxU3Hxqvb7CzZnyOjSYaKYGEtXwYYyWya5MBspGCoAEGVTD/k
Cr+K9hX63beaKbQacWjS7zWaDrJOP9FbN6Gtr2u/Pg+1upPBjvGG3Vl9/GapyNkjZTdm8r8Z9EIX
gEBFxH6ZRD4piXmYR7Fv8ni/zCR8Qgt35tDa+CEKG2B5uaXaSu9QSgzDUpwmxquFdIfqg1Jc3ul6
dMrYN+FozFEsSZBY075qRjwu56uoDPpJ2zz2o7RfDQz/xhh1V+s1wIAGaGW9VEFWND7/H/tJyqFi
9WPdoPIZqWXjnTQ+WkX+qGnoSpnXiEccAwfjhxWYgTpj6ANQJcYuwIWK/Fv5Czj0HGvoujDlNGwP
55DQjPU96PlZ1ZtgltRjaU/eAg20RCwR72uUHxjeE68GyuM+LdysruH6Mf3g+wmE8PpYBH29BLrV
QWpLPvfzhvSLewFmK4TmDpx9WrlQcdiHNE5Xtl6DfFS7uOu9WY4vTetcI0VFGqYnCGD6yyjUPSqq
u7paflaCKkmlr5a8dB5E4ShXfgUouZAFCdCFzyGWA4d1yr0JW1DxdyEVaDIPCCeQcDPdfmpa2AA6
aB/pWPt5LH1Hc0qAy/dWNe/kJbrqo/OaLc7J6UsAsqkLTaaN4v4vSZd9pA9hbaXCG2d8zwyLKbzp
UypQ88xj5map+KTWvfeFOu8KB3vOxPyXi+SrVKbv0qzCdWVmsiFU2c01KkEkMnoI33Igh2PSAHQI
UWrUkLY07Uqab89DW4dTE/+kNr97KV6yWD4nmgjmVIeb28/jAESxWD+DGeK5fZ3MsLRir58KX1Hw
WC0LNFdnQ1sptcAFZ4nkNaWPC/sTNQvkNGiX+5B8zuDwWrPbcBajJQMXe6U5aXETiPKf3gy+RkEp
sykuEfu5TL2IKG42YeU8TyJ5Ijx5G42iJPN5dlg6v5U2deKrTSiy4hDhB2sjo7DNHAq/AC3pvF4a
eEuAyvoNSgPa6KVQPiInCzUNZD5+zfSd0RvHvN/X4qcSt6wod1axr4vEq4vUTUW2k4r6smSFv1h7
Qx3caNRoRok0wz3BHr5/LYBO7X9tFurGV15+tHF2y+T9uqjerF3YsQxEEjrG5FYzQ+HzYeyTAIvG
E/jaqVQOlv26jsyLses0ubXKYcmPVZ74iIA44GJWCUPsO2mPjYPqgPShxn+tyXNXqt1UvHTADhwm
zHC7KQKcOVTLPan6fbSxKuxy6gQEtfWtGQdt+oEaMVfDnQq0Q3QxGYAWXdbaVb6agV8tl5x7NmUX
nWl6vftcLdO32yJoHPQ0yE+csdbpeSR/1ZbArqHrEF6y8kJb39Ick1R0ajIudojAOk7V+lsmcGHt
rQAzMNovtXts01CuUibTz4JskFWrm2jPUvUpEcYSFfKkYBu9XHuVzW/sUrQl22oaysWtfYlft6gw
pdzVNvI2YVHsXNJR+BFEcC591XIHqv5eUlbzxSpS5qYJXd+Y8AWcJneqUK4toSt9Te3CmwrFzTrh
d9qPqIC50YOJMIv4YuBlY3Kq7adWueYtm82aj6bY5+b3qqAoe9yeoCX4JMtdVBZgUTgC4rbWqQKZ
WGmtJMCnYr2M2exuT9+mgFCVaFMwUjl/C+uaAjklTktg4lYqb5V9Nef3Nr5l2qeiv6jpQWhdKFAs
DLQyijPvyT47FblMcrXs/mqUp6akKogW6SZU/WINBYrAz441kaxBYFvpeVLWPTSpurDYZQQjhTcc
1dv2JYANFxaqg9q7jUZ5J3705NNAOpAJClis5Xtm79vUqzX+FXuFjK9CO7Fm6S4v5cqbrV+1euxV
vkD6l7JqIJOfzQb4ufdxg1BB17PNt6u6iNTyavlf0v3wrcRyaadPQI/VLcTbhhgb6XuOLqvWTk6C
Xzi0NAYtwWoCPs4HbnOfrCeufV/C/ZUNGrXxOTPZX6r0sI5YForinncfvUwGmQnymW916bYWEa/G
Boxx1gjpBu7aYrxOxeuySQe0XYOUw+p8PdIDpO9VNEM+2UENhpnqzdPs4OwpSX8S76kyImC/10bc
zPg6NNDf/dOo/MnttdVoCVeQKJqRYp/grapgica7apeXvtKektpy1wzor2nQxyFsySYv7ltXXw8t
AyWLDk23rcnj/MdIMGciu+SO1n6gwymGj4ZDHLWvHZgeL7zorio14FD9OFJPvUc4RMUpxLEmLSDh
1Z2gWqhH+h27wd10qnezBHuNfG1A7DiTG3vqEYOQaR26IjkWy0Ot8nxRtI7Pcwaung0n3luH5AwV
xjmXvs3E2U3O95CMu0J+RZnNjinkGUl0Z+ToHBmRn8wEM2Bvw8D4gLoUBW8y3bK0u8viYU0/ySZN
dif5okk7O/OxaGLKJpx8WwrZHL3Gvu1+WW566okL7DabzeRBQn9VYs2IFrSYevAgZM6d7UdW7zkR
nXTfh9MiuXpRnvs0zGyasEqDAHAqv9cjukHogeI1pX52zMd2iY5cgMoQh9WBN4mkfYSQKr0M+q5v
7yJ9y8fHgrX4FchAne/aAmXuEJb5c2JwJCZ8HQCyfvPybe4+sv4dJs+3UJq0w1vKNxuTpxSJrRPv
bNA0TTM9LcZ4J7L2/QgsRqTJ9Dt85yRp/lSNkL6h1f4phXFcCnKvCCdU6PF9rV77mlXhyq3hsAGh
+DObV6tnQvjCU1fthLI/ZPks62HPzKF4Ku4OtnxmE4S74pekUcr3vKrczx2QR/zL57sx2b5c5dDp
uzo2XeAWKnGvYzNRRNk5OIvnSIunEJ3laVeo93nGEyt/dShy5WSfUciNAje1eATCmrAdKb1alcOO
ozwm9376RkIZpP0IyWDvZDv1N2mF0e9S+9YArktZ+SvaLlzH3o8i6sXqrAPDyArrUU0vtR6scc/T
rVsQAge6/0dJ/2KFW6t+FfFNm/ZF87jUM+SA6i7GF1mtkncgrkuxrxRATpQQEsi8MNe9pb+14o2l
bQgD3F5r/YxApbbvc/K0RietfV3SO+pYfnhVWRs+bovJgqR8kFFUSz92zImmz1N4xobzmIunDNft
cvE2hohIUOfnYnnlT9HK6KZV+6IvHnOr8QljFBxeI56kZVOrUg2C2EaNOwC864V+yqozL56igK6w
o8NLqa7+P9nqzWnCu4K9Fug5647qoER1+04WR5So0LW0aFx10giUkQhLtTgmzYEEJlrEutqnURQf
haltszq6rCCNl4PVVpDL90yB70d02t2c4QyCz70KRju6eXaWu7uZnKmyI+fgRMVZW7kk+yW2PBKb
Zb0PtDq9NHmargFtsMBWH3eT2OW25qXjEhjO29gdquRoOnxibW9GjBCgWynn+2YcUz4YEL72mFNH
XIduI/bOGl2wLVGP5uZdMzrK2sobxM2A154WEG9ae5uphWyM96yfO0V1HqojmbX09FajSnqB6wzo
132lNvZKW6LE/ZogKCUd1Ht5beOPSpL3i/khFbbryM5pUaCQ132Utwf2FFL+oDrIpUPSnKnDVI0L
iBBMN4sHlf0eDWJdJfIklXOQqffWiK/TOvqG8VE6OsxHvBdYYeTT3daYQ//OFuWsJICS7UV32tfa
agrCxEGq5cNsiiDliyS4IC/lw4AwUh3gcKPn0vnn5M7G3GXD5xo/dv38os+1S4jOOEFYTh5ieF20
J+S6M2sld4sS6Lr4JomOHdx08gIswEtssdR+KArJZTm9t0qs/4jMQE/oyPTE0yWIfGgoxgat5LoF
8tTSQZMq8ubiRpaD/AJopwAeiNFT6hdaKLYZuBabPov0PrTbG4RJAmvxGnDolu0RkkXdTi1Mnbou
l0WeDhTDUcOiF5O60hwuZk/qVNEUVROihxagN+LYJife0YYH9PGyt2AoTNYzzZNLGaa0LL2kGaIw
cUuUQAl46CRDzCmtL1GzxMvvYqhe6RhkvzZoM9bvw1wl3cYLzJsymzqr851hgob7ZMzgZseslyX+
WGIGf9cOcxWQTnLj1Yw2i9crYivUk4+WXQZWT11KbMYTRHGEq2wDkMlnb4aabu4gbQKm8J3xTD5m
poCHIUFQ6I+dBnH9DGcjNTezrX0clNCiWke7k6ibRi+xHtlw6DY26kH+ghnSlvqpcZ5NLfG3FqGl
Dh5JdghEsN0Kk5XESnFTKxGyAscMY2Lrkt/jykEeZxz7bnE7a3EH+U1v6EiA6EEjGKOoWge9CvUx
0wNKG7NcEbt4R3fb8UVJNy6NPVNOmMWp2yLOU4nDrMUqC0KOYkDa0pZLximVcXyx9kzkUeA888pt
c58jP1IYAqgjC6Fjtc/V0p8Hro5DSEaR1bHCuo4/ZOWQ67zUSg+236EgppoUzn/8nKjnyhq9qbxm
WA7JvKR4UnYLHzlTfGl5sOTxP8SkqbWHVCt2sgX4RISjllIc1D/Wl712ezX/6KX9oNdB5uRBnb9O
soVa76AJBCMapxRatwyHZUNkEhcweWpsrGAzz7K0oNXiUOj3DqGJDdOCjEQD2JUQWDkLLBBIWN/O
f0ru3LC6CVh9CEV5qPrlvOmpOoQtq0y3zhdtAVi38rwE+eZz4HX03imdCw1vzdKzois3I3udIv2R
13s2lTXMTBsmu0SWKu/j/qWnZ0F+W1H+MWmTk9dzsWvsPfkgTGHgAfeh1D55tcmChnaGJFPtJ6kH
UVxeo+pzawnSkY+dfWpm4spdu2vH/qxy44o2gt8JNZNlGFDxksHrkdHr5MgP0+Qf2xeODHrlCgfR
3G80LYIFo21oCjaKS9+V//WkZfZmt5RwiAqyNd7NICBdzcyS5SkVi6LVUNefbTQlw3LachVRylFi
QviPYOeAoVE3xWHvzO5W4FIPrwMjXoJI/zBvQ2qcuobaQm5veWUeEKPYk/DjxWEM5qtJbX9pWKM3
fcp55ZVlcrDVfbamNwwJfDPb2ZDaVh8C+7om4YyL4Vax4Ym09VbOsdnr51UVCLds4iPgiITYZAwm
GhiRD3zEdF+sT4uDlpz+fwCcjFNuzRo0VOYpm72s+ebw8BIFtZeh7reCtl4FOp9w6ZlJoUvh+XXN
t15qbo59rWG+xo3K3wND2jxNY+m3Edt7i9LXtCTAR5r6pnBnaDqZn6iyTSrOeEjPoIBpYicpHzo2
9pKFL0up+7bS7hL9p2rzndqq0k5T9PgYEw0YwhtQcFjCVzUUdy0ZJNPym5wrj0sqbqnaXCJ4kbaL
3ztLeVuoAvAoPumwUKo6qWhsNpK4fVSYA4k0Z5+a44XSg8MDCjVJmGjWK32DeFecaI90Zt/WTOlI
efMFDToUqIu6c1q+2nB8aMpY/vpVt7ChGBPXUDJCpgspEIaOSvLeZfNOl+9937m9Gh/G9IBxk9dH
Y5gkyLRQSAoFBlWFVv0rJOrl+My6E18eX8vutaX4Tv/N2XgwQThz40dT1VNl8BTFOa2/DepKp3rW
FeNVVsN6uUzmQ00fbgHsZFk4JHTvbQVmSPOrPy/ODAFiPlBjz011kUrVr0w6cIQ0jEnuNfk820//
a5BXFIFVXZ2MsgxamfEAZy+Gxbejo8w5ScyjvJ6Ib3H76zQ97lDtu1bV3zZc9UhS78H568w6aJB8
S3xHXBIbr47M+vvEikgi1U4bBq8WbzzMkZkKR9dcZ66PQm4BQ7LdTM3aP4xTHrYokB3nLeJaLxKb
c8zmwpWsotazwUeWF3mhkFEA94zkrCkKPWz1NEWUydvt0OKgq8k8hjjXDGX1ii/oldSB7gxQzVov
Q/llydaB9sKPOGmaoe/YsGf7CkLNBfxcRQhkhnkPLDw7n0oT6nn9MGj1QzScxvnJdrpf5BRah6ur
on00GXKvMWdUNK0Wf6jtA44VDKwAktu5eSsL6dpjOe5ZS711reqBDutRQZywBbatPiV/ytpz2hnH
pDrMEqmqLqkZYZLwS7o5rX1FHXc0JvZeTyWoLTKn3Hw3UUZafPajJtf3Eq38lsYmRm/bbAhVLpth
7pVZ2htkrP4ad782Cqao3a9rKDP70OCW0qDLyDzB8ASHJkPZVsFfliN6nc4JIRDPVJ8g7X5WIXjq
aZ1t2hRybi3vSdplo+JLJrxIn/+HOC8KQYWNqkjnU2sTwJCntvmRsEUQDlof5EylSRUQCRI+O6oI
EQDx03c6b5+q+F2b+ZSawitQjmVMqGmJcrQcNknNu0GcB1CTMWPik6EgqYMGU9ojHqdeirZr66pU
hb4LgVGWPdhMrqVIzpgfVCcGEZW5/dcskvDquEUyoLRu3WS3McqeDBY5u1sXkcJpAOlnEbsbtyXk
dYruGn/71OwCW7KZhpJfR8FOVSW6SxuMIMsIapT4aNvDVy1athpI9WOybD2Rav+paTF7uqBnHxk8
cQfcxw6mFN3nvPtDZ3YtVKYn1A32nvSck4byVbWDuGTDtJIfZiUKTZSta/ViV5bXtWFXHhl/I+VW
1Vu9SKEsZwCRVhuOJZh/kTonBQwpKzZhdCkA1FsbuWOkMW2g5QtoYnxD534eVgpEER1HJ35vbL5F
OlVHK9kUlab9T26tOFCVIffyFLUCm62dyUPADmNrh+0MkIVHr/wImrGSRREpxBqyIwcKb7IWuACd
tgFIoSOEtiB38Mq3fGSajj+f+QxME2Xxi/rkIHd7eZwA60MzF3dCd4tuQGVIbm712yry+ypZ+7E7
OsgW5Wo4yzJrS/Sebny42MvwEa2aq8XLG8KiwjfZACuDcQmZmaioPjUp3Gub3+mGHUgkJZMP/Pwz
ODrvhS1A8tuYDgdN25kr3VW0m411342Jb04odBnlLRiwK5z5N1seRu2nJxbRvMfQY2srk69+yu3i
JMo5bhIaxodN1tIW+1TW3WZkkg5Klp+kj9FSiZGXPGzm7MSm+r0UP6mOfpzTEiIxQUBqvhUY+1ll
dKT9qqy/QkecyjpRtbtbfUW3PHgqg640oNbSn5X0F+IgL6rHqn8XBQi7BKqcMa5mc4Zg3gm9g6l5
UX7egFREBAHInWZ+aPpfj9C/mu9l/cuY9lnq9jUdBnEumY5lesvshYorNIr+yFJ9I7nM+XtVSYHk
oNB6RL8wUabn0uytKOyQ3zaPgzqyVCNnWWxYVUf49t3aaoy3kycYemUbPNh2a9AjaJ+O2XwocYGg
9DoyGhbZT/3gXBHIHrJxPbCPHA5husQzOEHlUoD/Lt2vY91gjl8aJBt6+Zfl1W41ODxCgk8wayUs
xm2EzxwQrq6OV1nLycmMvamMC3MGyFybqkG1qcZhS0pBZ8RiOoG8zmAkD3sRv3WQPOmTcbAW5yHq
1pujZ34WMXXGbO5g2//oon/HtkLLORX3hWHRrYAaCMs0xRBJ6otpzhc6urLoDtGmgTQcywYuRUQ+
tV+rjqfAOJXfKviTIurOL6UyKCEuVos6I1rwiK0uKaRgUX0PUXdCbHS2OUU5PoFaezOGnnYgO+V6
z576S23+H2tfsiS3DWz7L2/PCILguHib4lRVXdWDetCwYUiyzHme+fX3oGWrKTRvod26G4cdHeEs
gInMRCLPOYVPkukpZWjNecEoQnOvScHHOM6v9M5UXejndJgX2zcGvcna5jSzx/1mdiNgN7Lqc9rt
0169KbTeraE82oWRH5eDB9yQosd/470PWR2Ni0zRrkgXgw0/la5itQHDQP6ExLeE5d9aoFa7MA/O
Sdh+7SZUDrr2Ge1TDe/uMVJMd5qt/og+SpABR2U0gGD32kM9Hfux3+dK/hQtePTIB5SmuRbiNqqy
u3LX3xr9Q1sPjTO3qJGaGZDLTrIl9ISr6kOnfUtL9UEuK19KU1c2QMZvDZiuylBr1BixNDAOX6bZ
52rRe/ARoDlvFh+Xih3gyVnQpQGRwm1qAciX/i3T8KGg0v4y8wbZ4qcDfzE4OKlsWhpPjmmCgUFR
ekQWxln1n6Vxtlid1tY47i+aJUGmdrD2wk43e2Dh1Pd7sDo4l9e2RZ6iEI2g7NF0sPdwBEhjWC56
QwzJq/AklQB/p7UicqAtTqy1CfYTVkyCc04GDGaA8ev/iElwbYujm2mroajwscDLcsAguQJ2TADe
cUcDWbJ6mvet6l/evi0WnbU9jntmafOZpG1teQXm28xydIfmsdfvLhshoh3k2GbCoqj1tgMX40+P
WK7INZNmwpCdJyKqEi2Icz4jr1tMvMAf0niPgVtU7fsMJeblBYmcjuOcS3uC10oLb0tSlwEVr7EO
1TQJqK/+l10Dn62mUFnVVbarK79TQoywR0z6cMQduxpz0PbJs2vpktMGFegnPLVudhScBigO2lTE
SrR5ismLdY6lKh4XCsoSrFE9T5B0iOc9sGpueMIU5y6a30BJtB2lVha5o5zlkpoGFNxzLEqN14x7
cbxl1LBvIeESWuNO9YhuKkUZCkJEUPgcqEPRI4Joy5XhK46hfxTzQm+RHymr5XFHO5TwdBbFYLjM
Y2QrdRcZFFADDEDUaORFT5c9dEunVltb4w622QSZXhRYHpDjEToHLm4HR9aohS5HbBcjqGA8tGPe
QLEnchzusCf10vcgY36lBfKPsOv7tEB+Wyt35oMqlMzSqhMfBaar2hl63LvUxq3d7/zoCxWJSWxG
M8wwa0QB657M8/ImUYvMbSBGP2tPWVeMqgvvC4xDUKw9xb4T+FDAunv46///P2gNgxdVeTHGM/SO
IQ1H5D1QZrHSHxc3DP2P+geCy47AYwTLeg5Hq3CDuSKUjwNofd6R5rbox9ar4oKL0alxJi84C0wW
R7FVzKfvioNiw0Hx2mtjGAHP7R4T6GiMN0gBbyaJ1aZykQYAo6qFyDO449oPUerhBXIiAjlCkQku
vFCrCwzNorjMxY+jcVsnpzn7QxNcQMGYVxWGMlwDGk27JDyDJbHBpMlltxCtg4sjRY6xtlTBlzKs
L+VyS9VjMdxdNrGZTVdfgwsYpYarqZzCRGjIvhSZXrxkj5dNiPyNjxBaMEbmiK8hRWq5a9vkQJcK
r4TjaVQizNskLkS5TnpaHC7bFe0eVygkcjCDYwCfSJKLQzaAM4FK58ZQvMtmBDuocJy0+mQpXVLA
n+cCIOTD1FGBF2wb0JiMrWGCXJ/7RGNTAAOVaChLWV8+gurkJFjCdj5WTCbqpxHL4Llgx6xJK0mB
oCarEVn2R7g7oV2wA9G9K7o1CK1xbp1UJd73CKz9392IVmvjti8crCae2ffBc5QDriXw55zx0j04
6eGntKvyDgFypI2X3eQc3pIxJdzoLMKpeIHGZN/fSiGqEFmQfp2aXmxwzm1EST21PWxk0FDDhXjY
66fJbg/NkWlwkXcJB6zWxIuMQTZRbkxM067ulaw6HMBM/Kf+oXG1t16CcSUBguTZP+h/JITdrvRf
vpbGpcMlh1y93v5a2ep+JGQcF3m+xuU+KAiB5mV5by9gS3Vl/c24NDiWZs6G9HGHOU4OhhyO8Vnz
MYzkC7mkBd6ocdmwByCP6O17T7TIGhc/clObpGqB778rfmynkV8njafxBZOMCeQlrGl4frWZ+BRg
XATifpj/qQ+Y7TgAwSomcSebpfzKL7koUphWIFsxfGU0bEbDj8m0FuTqg2EDiOiN3RtKsy219HXk
0rio0mPcJw5M8J42IbQUWLhU4/3PtcIu2EN3mMwyfLE2hWi1OpdFc6tLqrmAB4XZDyBk7PQq8yRX
ln8wKujsDT67nVV/fVZe22tRmj5M2FFcNBAAVQD8pbpAOUrgOToXWSaVJlOiw8SM6Un5UwsiCYwB
XK4+ROFL50JKkimtPoJt0mvdyTG8GBzuxTfMVvm5B7JEgbHNk0cVqlkETMJQ+vm9K8Lq9jkDzhJZ
gOk4vch8q6gT3iXBA1uGpcmWpasmlweGhLQW4CLogvjhHu/kYEOzQ4xMXzM5TXKOjkQVXC83nWJl
kftiKWA7Wb2gVI1BF6RHYKe5F+zg5kVvZYHbwQKtVLrUzzvIusHLfrk2fFAreuKex/aZWtni4n+s
94QsMlaD08wiCObpWQRRlecI8ia9qe3Wx8omlwmswipIwbShmb4kBodalJISGPdsjP/awQ4vvfIu
9OraF+zr5llb2eVyQiKXRB9BG4OWS3NAsG5tFqD/sfusg9rYIQZ2BHZFDsMVl0Y6h3jch1lanA3j
WgKZ0OWFiQxwWYCkpAiWjHlkDcBqzGDIf2iBi/nxUku9nmDLcgqkJMZlZlEzlW3Cq1r15dvwEpka
XqSknvlEBVo/R7UwBzS1eNrDS6syQxsdg8t/tGkWFzhovATJUMFgOAxXfUEeG110/xd8F4uLFNHc
sPIbJmQ1wFBReo2hA4EemMClLS5UJEmhUz2GiSw+BeaVFH+s4v3ljWLf9vWXYdc+vE5BOID79vOo
qED34fYfGfEuRB9IR5pXLNfQ9L0RP6mBv+SFc9nmdsYC4vkfo/xVYhi0EjMXcOl39LrYHl1YIH+V
WNQiAzQbd+cWCYtdJTCIsmclBbu6iCWFtr3iZWmcV5hR1Mwqu6p32ZdCrWwCzMTl3RNZ4JxiMCql
XADH8ABiAaJJ8zN5dC+b2Pa7l0Wwn7DqRZbDHGNsG4uIAumspMt1bWbeWCjvyrUvZtjPWJkJg3Gu
ZcAyPAv8JaAwCwqBmjLZjjsvFricADL/1gxwPjHTYQMt4ZOH6rvuN7esyynZIMxlxTsKaXHxvvmV
VEXH2KtqUOX5l63WNk3GBJokTGk3eQnAZgmK1K+XP9L2KVqZ4BJDL6dzZQxYHOjk77N+CQEWiz/U
1hTs8A9M0lTZSRmyx3nsb2tAU21J7gVhdnN/Vz+Bix69pksykE+I66PhYI63NAynbu4Yw3iSfLq8
XvatXh3kF1t8l22RNcxeAjHmxVr6KJPqRraIF83VxwhjIZdNbfr/yhSXPeaygtxIho9XAZuwsLiL
ke7LJrYbASsbXKAoST11WYPlAE6ZO7ILWJbf6U7vAL7ig61GJMkrcEiFCxtpMqT60sJeNBwxjAIq
zFjgDKIPxEWNPJyqWFmwa3EASEQH1n0Qf4NJJrtKh/JesH3s517yBi52LB1GdFQDyyE3kC3YAVHE
JO9/anNFs/0Gba7NXsrqg3GxZJKSUJ8kLC8ZEzdDpmyZoghoqLQnioHt4lTQhyr5dnmd7AxfWiY7
gOswgiMrZ4CGQJkFGLAGOhv0Wx4/mSPos4sG/il8h2J+d8kiF1UCI1FBBwCLVD/MNgj3r9jDc5Ec
6XHyxXFyu+Gg6kSmkDcnGq94v1SkHSRmrxjuB2dyms/6I5iafYhieha4iYGZQEvzDYY372Erw9z3
HECkh24cDLMe0n9UkhPZ4j6jPM4zKQbj+c2y+l33TPxmuX3SX3aU+4JFDlrLssHCqsJj3GotjZ3L
Xrl9r1ztHRf3rbpSaUxhIk3umZOgroKTQGiGNYje9LU23VKDcqJqQUQRCfX3g7BMRV9XwMZhhn7X
u5rX+kHimA6YrV3QKLy3oalh7EO22KE3uSWO0jDFloKxI5CzemBKy5xhL/0ANhJtlax3RNfI7Xzw
Yo+/Iplat6RN9Cx9uX6Aea5ShWM625f0lTVuO2e4ftmzKx9oPSFHTR4SPCLQvQSCIof6QFxCGMAz
XYHbbH/EX3vKX5lSKidBzqy+p227mcRXS+QSXt9I06x0FZD65i0kPA69gZrPUkRr2kxEKzNc1gO1
qa7rXfL+eYutNAsci6koKuZFLf6lLrFqpR8IC5jqD9ARAqcDPakRPCeC1COyw8XHhE5BnIDB0evo
D8O6U9jTo3Jb5B8uO8XWZ1ovhwuNhEh9Ti1mpvMbhhRnXDxCOeKtr2QCiQq+E0UzINb4e/gI9biV
WvYSjJHS7AAe/R9kDzVvh3FdO6lT2KJya2P3dIi6mmgvEwWYEO6AWaDWbC2KmYBC/rsABUGug6Et
Ak9TVOwvb+BGuP/NEjt0qxJBXcDFjfFSNqemAhzlm6QQ1Koq3bJBFQjHQVTOQouGfcSVDUkFt0Iw
osUcy+cF0U8Li7MkfTEwVpsBCwrmlBzU/h2QgsnijWC86qCZnVQPcgu+f6fqjpWq7LPPqXUP2Gdk
p3p7TPsYg9+anSnNvmr3EugLdXCKQ5cMnMKaAuYOYE3TvQRtOUYenVnQxIsml6jpTaQ+Ba2xq9Jq
36g6MM/7op+OyQA9CkBnARJeINDQNnJsj+0C9q1WPktm4FbB+AH35lt9oq0bgRFE75UvUg7sVtkv
fq3hDVXrgTg3ByABcwIVsw5yUKUCBvYEk/ReVIMfMVEj2cnKDhja3CVtpjnLpNxV4KDvqbwPVLDD
KEYMdrs0Olj6ciMXwEuC0OskYfeWTG5OwYmObgCGAXO8zib6ETJ6+2DGgH4uexZ9mM0fljbfqEVx
pQT5V4o+GchxPoADH2g4IDdRtk8KeBGt/hQsQJ0mxRd1BJkX6wREyJK7sAC9ZqUFZwlKDWaiYzYF
IiWZV0TYHRUz+GCDlgsAv3PiS2Dqj/K/zC7fg+ECDdoaDPpgibTCHtiAhel6LTmol1snL+WrsgNv
Qj+du6R7lIPOBbTBgyLgX0UX2NTQzmWX7Ata7DsCANvEeEQgpESAa81DzHXLhQsuEBc6KzuZkL+U
pnWUDny2FailwZBwxji+n2TE0fsOEAmAkrXlK5SFv2rQoyJx7QZoyLejP8jFXWWGV0s5HboidDEa
vNeX/hr8KV5YaWcMobtdIp/AcQ4pjmbfaLJvSMuhmFFHBppjTQ/Q+iyCp34uoeED1bAov6ZRBRQM
BECMk75EwU6yDgUQmhKI7hJ5wJ0aBFgkTB9QhvwoB2C1KHkC+OYBpN86uSYTwG8ntIHBctM5TIQo
hShrpgNGM3zrGU8xyP7BlDUBGbL0J1JEHXgdkvsMHJm5bPnZLJ2TMnMWKfiWgOcY2o1Ah8bLE/ir
zvrQe5Fe2pYyQQ6NuBBsAsmKdS5wj4s6KC7T71X4V0ScACDCOEqdVi6cKsCzQq/h35FrcZAAdEpS
CGcFh3g65NLH7rZLAPK7q82TfJNVABB9SFXoUICCQjYDe/wSpvhVkBIEpdixkW5N8FIkBwmCBE16
D8mxmd4XBSTmAO/uwO4JeP50KslxVg6T+ThotwUjQjnroDKWazCRMcqHjyAVjqcH0GJPuR2BC6b7
EYK1LMNLAJC5rd9gK+VHsPYC7g8G7HgHHsoYrEtDZdr1M7uOF+DhU5F3gMLpYJe2BsdEwJGSTyDX
BM4yALWntis+AwWQLqA3+NKVXg2YfvlDM7+C6W0AH10Hzo5yp4JOMZ6utTxgjMe7tvhcNLczhDiB
aJb2aHfl6WeVcTu4A/0aAHqq4UZJFQwAQ4wiUr9EQN1RkMMW5bW1AJ4Efpe7ZjwHyWFsv5U1Y2QB
Fq4NbDDs7ktob8eRihOPbkXYeID2a1/bDILu9jh9iz7p/Wc8GUjxsK9Sf1bPRQtYSMjwodfBjaxE
IBTzAPMADLGmT6bp6eauN/ZSAXZv41tvHRclBs/bHZ1O0DoAAv5hAlh5aiAfAMQmtFwYM2dD7vro
Vldvm+VDOgG+5miRS7Bs0NNpAFwWe7AIWu1tb52JbqvdcezA9tfYyezL9FySx7kODyro0BYgQaHP
lkW5Wza+NtzEObQTcNCMG4QvEBuAlWl3Ob2xOpu7j6IxjVFPQ9aJLutcHR5bdT43qWQCI1v/HVtu
C0AcMT8tS3pVhgW0WvuzCoG2y0af5zovWDW4x+h0ASB6AMW4V0MuJ+nvJA3U80+GdifFP0zte5Dh
gCqCSmjrCmBQTJtrqmUCjMovtS/bYqmphW+cufqxv5v2DVB3NpNSB8qxsEWPuZtb+2KPX2QYSdKw
EAwpj3ni54rmqiNUx3K7lp70cPDVGQTkSifa2o278HqVBlcZAbKq1nMBuUj2gvzvpBkItG/Ezfjn
ptarz7haIV8bTdmSJ5ZmYtbamU75NXsdB3uYrx8KxTWd1jN8sFHtMswOK3v5Y3LV2LEjesXeKJ5+
WzBXe3ZlZ0AwRAaXT6LYeX03ZLJgTzcs6OvyjCvVm7CuqrzGvYqokFPUUAMEB8GB2Kpn1ya4Mr23
zBAczEgnA951B+g1PYV7su+u1IfwYNxNrnREfXtvXl82+9zU5T6gTimk8XQIC6mKypmNaE10yCKh
gX8TXi/mQV72zQHIbg/c7J8asFU+WY8t5G924ByAWpaNuGtf/glbV2X8BBPWDZko+nMbflX7tmo+
Dk2Pxyot2nXO4oz1lQVamwiCoDuUF+4CemNIP9yLwTRbbZbfTHPumw9dDx5HmB488KiDLt43IaWL
0XrJz1wTApdITYIPvelKmIxGI05VUfFzrhSFc2iNk4V3C4jXhWn7HWwK95d3dNOVVia4b5rOtVQG
oYkLC/itqARKxdZIXIgU7Su0qwRHY3sPV9a4bhiNm2hsDNwvQdlqg2H3R253u+ga9GG72BmvasGT
7ba7rOxx+WqQw0mO8Or0z7ApiG/Ro1pOoJR26oO5nyXbjKEmuBM2kDaiOV6DdQZWsoilP2eXlZ/i
0kwwvRJKQAz1bgnZ5B2QEeBs2+lgefuo3Go+tUsn9YpHOrjRuRJs9KbjrMxzUU4DlxTgWBK+qlyd
akjn7GgWfrrsORu9Ap2aOrwSN3nL4Ce2BrCy65ESSx5qXXCJT7cdie8xvy5sgosMcQdv1DN17jUY
Wm6SAwCyoEw8pjY4hZzxUBxBGvVZvxZt4FayQuFuEA2y45h10rlL9qxjcIaaMJr/XT5VCkINxp18
6KdDccoO76pv5CrFEA3oTg7tQ+ZC2w0f+KEWtBO2lo6mJxjuMQhuUsqdTjKlcQLOZgx45VchNLZq
3A5w5bj8Ibe6/qwN+MsKdyoTMKwGUCjD7eRgHsEQ6vQ+aE2d5iq7Gj3UlIoz7+UPtBAF8y0vxQg9
6iuq6EDJcsWHoXTjaOoBRF8fWzetrkFw4T4nkwo5DDIk0DB2esFiNw6mASYPRFOFAv7LN0+CKA6h
+IchQIpqnk7lsbCaQ79kpzwAxjRSH9CYAJRZEpjdWCqIzWRTV9GBMkwemitJRkKNFkUBpFz2svQl
qVLBkd+Kdb+ZYD9hFXKUsFUtMHWzN8zAx6b2vnkAjv2azC5eMVFKxbgdfhNGOhZKuKLgN7PcQRmU
KA9rcOfDLAHbqA9R7j14v3DL3TWNXdyJK2XRXnJZEVIxZl5Bws5Lx7GH4LV8ozEJMcGhUATr4o5e
PpjQNCyf1wVFy9Lt8STce83X0LYgj+SJLjnsf3dpG7kzWBG8EkUqzClgQDPotazMZ5nJNVFQ25ed
e3l1G3HFUNDYAXEmrnMWj2HJAknVcjY4aoYguaYEtP8DSL9rWn2/bGjzGqUomGKmloYXRY3LRCTv
NUvO8diWWN8061aC3gqYF/xGy8EnXe0W8940ySnJLDvG3XjJZv/yD9iob1CsIsAYmgnIDn/e47bu
zVaOTa+DZlDdJN87Q4GwTjnbJqQnvT8zxnlmYhE5aUBjB1b7+yFWfFykvYiCX2RaBLFz6wysl8V5
ZxyFy0CNwfIm7UePlFtnommdLf9fW+AdshgAjmhUy5P2mIzdL3vDpT5DIaaOJIzKm1/JpDrVMDdC
zVcwUhKVMjhgIl8C4aIxPqqdvAOFYBKZoii5tSzcYYgBb4SOI+VyTg85gTIs45/w+38vvG+FVm19
pbUx9mNWIbkpzK7WIB+Nl1nIIIPTaKgFHrdVUeM+CwEQ3QKlhcX7N3h6myxkLvdzeo8BxedbRijQ
7Iqj+BK/mWWogZAhm7h+UYOrqNVqzKZegQwc+GdcUN+hLkKf60PqQ8yUHqEXk9/loAF4F6bFoIau
4vJpWa8xcaFemaViTYU/fSKe6oIe0p+9yWX3TLE/boattTXuJKOJpbYpRYePn6zHmKL3rp4EyF9x
qTXo6zH+qekgFzOUMXhqwfkzn+P0HQ9gBq6Qho4gjDejV/G+Spo+gaiwR+f6OMtQwwQxfJGnblHn
7/HItS0ucBCriPUyS9HIYkAZXJXHHeYDHHTuEEXc/gbIBEE22/xamkZQxKq6pmvPh2R1zkAiplRS
j2dfjMlA+WCHARI0lBT9QI8Mhy6qedgK+FytowuimyaCFd59fz/WCTTvQIzWSMhp5wHEgZIOsQho
J9cQwABfUW19uZxWRPa4MydDIWRWMBfuBRZ4eu9GqKyqhXnT1FDC+jhqIkaPrbuPsVqfyfVbrbKi
stZhfWCRG+0zONmhfXSg99XB2EeeZZv3xEZt7lo2OPggQ3gVO/eiemgrdOoUtxIVShnoOXNlZaSo
0WJKWLMFceMS1LH1WAgGCzfdZm2DO+SpRBYNBP8/STb+MxXQVuaB9oum4qJDNIN3UrWZqyZuMFPy
nnmLrWvO2hjb3tWJwBscnuZiDMxkCSQwMhNPpfRcBSCQKtIr04hugOe0y0gVQKzIpquq0E3XDfSs
Xl3pTDyEzUEB1xlqRz0GT9BUwkQLOj3gfbIBANnNaDOzV/4QzQ9hHBBZ5/It6WU9o2UnIWozs9M9
pS5D2qTaDi/GCEHQD9JB9lEZGDIOBFFoq4JHevq1dK7SnQipcjyLMrYdvDtKt/Jwk9EBZH0+E5e8
HBG2XXdljPu+RiAlZlu0OB6ozn7yw+ClDAjqwYd4kSOwtjFtyTLvr6VxhzE3ozZvwQcNPYxrKTO8
cLTwxvxRNvFQHpBzCEZIDdJhZvUgMLx5ZlaGuROKF+EKk5XYU3kACFGx5TMjGIGmRInu3RvGStk3
ehXZV/a4sroPZFOKBtj712ucwPluQsYURD/QkNwnw93lFYqchkslk2JFZpzBIABLS7E4M3gfIapt
KwNE60gtOJ7sO11aHpdIZoj+qFCNgzXwNkN47jiSwW1k7Q+9kx+fk/U6UMscq2rd5sDEOp3ISadP
rUNssOpB2UCUsgQL4xFGbUtirVdhMDYqW6YVZHASCGw9Xf5YhJ2qC/vHj8yFo1J3MUuMP4HHeBc2
0IkMMIMCTrJmZ+6jo2mIzgC7kVwyysWVDONseWfho/2LmcGMw5FRQbyhuhf4v8U2YJU2ZmIl8Sxj
gc+ZfzgNNwxtbEEm2FW85hi5oqC51XtchxaLCy3RbAW5JcEiRc5wZB1IQRxxGe1daB3Zyq6wLafq
T8q+31/+mJsZ8uWoW1xoqQM56dsB29pIWudoZg9Jj+W2DjEhlScH7MNZU0JvNCv/sl1R6La4GJMG
AdgHWYqcffWYK+cCs9X6iV3Zyvas7EXFqrodQ1UVfUfcE1UeVGbpChDzbKGhDqkHCS8+Dmnbr/FI
P5ZNtieF8SOO+3NnjAvesKCerZMrZS4/9rR7KvUMWlNafo0uyllto3sJEl0kHtyi0u6rKnMrlfhL
17hRHyC7l9lnXLy9vqvOQQU9pHC6jS2yHwcTkhhFvEupsi+s5BTT/KpqRi+ZTRX6ktCqLYyPIZTo
6hGDKVZRfLu859t1wa8t4CFujFQuj6oRR2hI3TmFjnZop9YPJpTbgwAsnA6X7THfeX1kX+xxTQZL
CSTD6HpGxIjRhOw6LK9m5S8LQvGX7fwvvvRiiH371Xmd2rKIxgUFD4PZQpwh81IfINvOBasrHtFV
0XjjZrsB3Ff/OhPfzkP3uhuKDCsrl8JBt7cBvS2TtZj8Hpolo/RdNr9ASiQmmQvBsV2WCXZ2e8Vg
GwMbGMZPCI9QCBTJSqqRnZ67HrPgww0EClo7tstD6VRQGBZEic3EAtZBCw8UuJ/zg+dtDLhvJOPw
FIMF7TcU0nMeo4QsdPfyp9wsBF4M8SkzD1vgbkGl6lG8buUQWRxqxsWdFLcN9S6b2v6IuiYrpi6j
caRxRQdqjGk2phnZEsp1oCnIXdBYT3vjEeKxGDN6C15nM7GsTHKVh2x0NFTSAYlFf6LxY5z+naoF
pCILiNthAjKFbCR0C0F+rkGCOYcEDERrP15e9uanZE8VMkZ6LPT+fj8rQdxYWWEuCPjFXd6COMRy
ZUl1/swIl0DrgU3nprIENjXcNrSDgla3ImgHbC4EE+cyzgBBPOcSSJiVlQUJaPik8lQHpz6+1ZXv
l5exfcxWNjgXkaEUrhr1hJuUcZ8dNI+xfyz6A4PqzgdxR2VrSQb8UVExfY6Tzf6+imOqgeFO3YI5
CfJxc/A3mNCdDOMVglVteeHaDJ/z61IuWsiceBASsnujv2806RDU0DvKiZu1dF9Agj7KDa+gkeZI
JPOl1gC1IVj0//CXcN+wKFOoUw1wRlxsUH1Ez1SNgZPakKpY3ODqDZfjrUschsZ1C0UAmMv4Hjuw
sdYYVCa7HLMrIxqooLoA7az4usiyDp/+Vpae5/lWXzMIMzBnD2g+vIu+jB2pS9a4ZGsa+RB0Kbo4
GdDDz4RAuHEwngsdEgi3lr+c37CZW0X5eolc4oVIpTXNmQWBksH5F0PW12+8lopWyEUu8IcmRpKA
x1fSvk4QW5qMSBC2RBbY31dfrJ8qCWov2MOijxwqY9i0EVw9N5POese4I15KYa7JLZwiOjGMKAGN
LjCi2pnlHBn/IXxR3YJkG2uL3GlPm3pOQwXkq8wN6WnFJCaEcIn2jzvOEYNqmCXkqPr2SR3vu+BJ
EC9ER4qLxwEErltC33ukRNa4bD12ZYupE0wr/Ntd+sk/+Db4m2DveCh5MmpDlBpYmhVeG3m8W8Jk
J9i9rbi/8gQerwhhon/gfAw+WObPxL9F5X5ns3t4qpqPwk6kYAcV9vfVgZppNhtBgWCLPugMjjLr
KsSsKxpXjBkXQvD+5RWyz38hBj539Ffm2pwYeaIiHKnZR1mSnCZrPRp/VLQ9OpJ7rRmdy/ZEZ0vh
Aoa+4PFIn5rExwUEanHAtaiQ+5jjg2oe1axz8/acg/PfVK/SuhOlcdHm8qGk78esNd97GETOw4WR
qKiaae6htBWcw9gGX/UeYJTJJsf0L3BVOBhXdgWbK7LIRZNcS7O8YxSZCcBxLd6TTt0e2oaMZw7Y
h8SF2NgkCs+iPeUCDOqupQWRCSi4T6x1Dq3HI7Se/2koi54j2Qe65K5cfKkGFdcBFY87E+78Khk+
pEniLkskeODZPBXoaMoGwUQ2iEd+P4RFbzVD3UNFjIZQmlAx66VAFKgutegqkyHilmSxcpePicDs
5uqAa0QtSw0MKXPuSQplDMYWyXTOr7TlCtpXi4hReTub6rJpWASYaDxi/b60dCG9MWVx6Ms+BJbd
wulTUIlBABjX4BFpXAhP2FzUyiC/qAU6FmYehtAdPYKydieXj3LTuJc9nx2lV36xMsIdNYmGFu6I
+GCYySNMBWyE7om8M6phf9mQcP+4IzZFTd1BUjH0a4D1/HivKF7opoy6vHdmBk165wQDbty/vhl3
xDDBMECLFTbZq3gdIguZB0ilQcrSK70eGlaCpLB5iVsb5I5ZVmv5QpmKHusOPb+B/eoONcc3dIcE
PqJy78YQ0aMADcFeP39WjUcAbUtVcPfdwiAYqzXxQhBVk0e5EmETda3aNRa47JZsZ0aHgRy7DoKd
sg+G8QxQQQvSNnG5y0H423yTjI+dieYnhNNU7ZQa6a5uRbu9Wce8fN7nPuwqB2sYqCMRxZFk77v0
lDiQHsYkzmeXvkm0QWSOC25UkfTYrCOYmyH8mJrBDpOrIhYZdgwuHEiVCzPUVMd6LPFFmU6Tac52
NuNBwAz80kI26nvRHm5modUeclGmC4OuiiosSvW7Q2Qeg4PxyEQ28GAr7wp/SQQB57nye71ARGoN
3RRTlrnLozpA06CcYHC0R5ec5npXHqNqHziDDS08XJFHj9qml3sMfLlL6h0wxqI3kM00pb/8Bq5W
rMwWCgBRAuhzdlM8g77uoAflQ549qG/CVoSJ2A6yL+Y4x4ESH4FqGfy0cwg4zL8XXu7Lh/IwD0d0
cgGmxKtLZRuJsK4RGeacKWhyQ4mmNPTTEpqjyUODWVC0CXZVKzuXw/u2274skXMjAqGuUWuwxDa4
nzVIXA5/x0DQMhXbIfhw2dYmOhFz3b9ciEtaC7ja5Ybi88lYi4FnORUTXMH3DHDZpcl3leSbcYQx
+r8u22XB+5Lnsj1YhRscvt4qccH100L9avZ4f0x+1FDCsMp7aNUWMXU1XREgwDYfQNdr5VKYIU8L
mnjPx4V40EN12hlT5oDzuQCzmLvhEdDyb5fX+b9ksZf95bKYDg0oYN7xMbNDd8iXY+LktvHI2EtV
GaOoANcKDG6W3yBfpLKFUX2Fb5QpPXSgNOBlfPbgOl4v+/9GUrg5Umm+2OPbZUSLonbuYU/bDY4C
RnwzfRquwhOjaAUFB2ZVnF47C6F0m7F2ZZYLfUpYmyFZ4EDMbLyXFjzS69L3xmXyWtExNd41tLJe
KBfoZGja0VDHQllDRjvV9rRjQyvsLfsNQyuvWnRouoDIykL9z9jo+Kcb0qVp1xkAXkOrzp0OZBcc
wJ14WM7j3vrP5eTvtvjXm1Fd8rGcYIthA2sZByNyCKZGZkcf8PlCJxdF8VdOylnkvp6ZqnEqhW2F
TDnWEEerfcidVhBHYwF88qOjIf3n5MyZ5D5fYlTGLJlYZA5d6lHaTXnuBeVTq1yZ8ZcMMu4NpoKj
3C6UT0JimtcNB844l7VqEndmqME40zX692tqR/Nq3P/x3nKJSo3SrsesTOUzJA103xlB5Xy7+pqG
6Pb9KmFxq+MSVl1PdVbX+H6jTSDu7oKaY/EWZ3lgxDjdTlc/LLbsdIYtHWRBTGeL+S2PcKa59DVY
i1TXIUwn4bc4PulCaQzR2rhE1cxEyrMOntq6ozv8tRCvQuFheEO1TzxkzWbPZmeU2JEOoi/Jtu3S
2rh0FeZhkVQZTE/SURk/m9rffe9dzhav0jC3fVx2IpGcmAHkxHHyGRZ62FMfM7F7YU/oVZH4bAcT
8EyXFGP+3C7qVReUWTZWvqLEV6mlfhqM6JEq/VUymIc4pNOnOaPGrjNHPBsP6Y6SHJKkagwqjeqO
AkFIJusEyq9DQ8COoreCe9nmTgNCSIilMWw458B0Mc2YjEPlm/o11a4oyAK14+WdFpngHDUvJLBg
WdiB0OqdIQA7SYx5EcHnfN0YYPu8Wgi3z5hOmbKhmdhJBFWI7lFn2SuHzo10jzHTBrYIaUo2z8fK
IuekiDNEmhpsHctT3V/yl+wg7SyPnfxYA8QUItW23OHki07H5slfGeZctyLxApFhGG67bKcu2i4K
f1z+ZAILlGsIkKydhs6EhR6EmU17PY767rKF18XT79+Lx/PoQ5ePUoLvFTXGHcSynLgq7SXN7Dpo
j1Q3nEnT9nFhuPglB6tgzaso3VWKZevEILspCB4Ev2gzM79sK+XS5CApjTYUPfMg2YaqtupCUh0e
VC+e9iYPEjgQT6e2LNZQJDK2oAO7UQfeJn0CHiywh2GvDd/+cHXsk6+uHaNktKX67DTIjZJqM20q
ct2xJscbK53NOm61n1xoAasygK0xzn2l0yM4CfZpE7h6IR+pspyHxgJRereTJAjGY/RMsWJXsGIW
V14lkZV9Lu6EphEnpYbv2SBt6V+LT4tHHGO4zv35tgPhRKHcyDvUr6KaQLRuLhLpxbio04R1s7z5
e8VDDpfXuJlcVkvkQhBpaDBXCkxFvWmH+Vd58cfJG9ofAKXvYmr+YZClXOSZQ7lWpgweyzDD/zjR
zwILga4C6lsU6gS5g+9MyimNsuZ/WLuuJrdxZvuLWMVM4pWkRAVP8Iwn2C8sj70Gc86//h7Ia4sD
8RO8u7fKbypPE0AnNLrPieCIyuJTaD/EmLMCRt/1Tby8qJ5cEcNFQbeYYfENRkZlSg0KZiwl17bz
fjwmw6HBFaDGHF7qpoMgHq6nxMpZHmeKMVVQkSunn4r5U0Gmu+KPLjjr+3cWxdugNKFFq2dRcfqC
pzCPRqlnAWhOsIPrrvMshjO1LqyBSJphRadqHMZGMKHGYGUlf/iOS/CuETVQitbF2VhNgh6vAFiX
GtzS6rUcN7H8r25qi2PijGscaxJaFRbVbDCJ/8tjjoCvqBEfoOz/znOgkQrjhMTAJBenGAbGZk2K
6WpIHL1x37jBfroD3skRCHei1a16qYUsTjOswNLlMT6tjslCRD3+lDXsRF7qslecGdhCFqcexaQW
eW/AwGJ0pNXxdtwVsTMCKQutJBgwcKN6r6NUa8uJkFp93bgXsjlNmTVNUqkOTWHGXR3GnaT/bdwl
4EqFxs2O6CLoLMRxSpNgJCS0BratNjAzq1fS/mPmCm4zOR/cqvWg9w0kRBTooOZxMoWIFKuJyXkR
vNc1rbFNRnrSQ2Ub524I9JbOH4+j07vZtGWVCob7Q2tfOLG06kkWornyiGprpZFOMzOBwG9qEC0l
PiFojJZ8ieIJvdt1lsB7Me27cmT8+0+ht+0EpFkA/dlvcfyigohWadAC0TWCnHfVaS3Wxta+SMFM
3L+CsMDJhRJQYeYeEbTy9TIRxRfRHnJuBE/MqhSiNexU1NIJ8JroZtA93es3QISpDsNOVItYD2mL
pXHeRIksc5ojiPxZ5fnluWrIEnoulodfOy/Om0RymgCr9+S5AFxCndyz99P30VW36WYIhF2RAovm
wdPMNBqSKoRGInveyymYYlJJ5IwvWjzf27TOeY1c0uxmMLAkvQ4/jpr5YS6bbSdPXhgPHuBl/REo
m2GLQATCZIFWrt9jF2fHORQZYL8/vTM7u/50jwXN2IbdY2F5P++xaC4X32NFWsOPd2hFodKIac3P
eHeOQf893hmcY2m6vNBSlqKw28D/Q9J13lCeCbVN6sLumfusauOYjakfNPFNndBP17MugTvhRzoI
rqsGtaGYc9K4nbofAjiu6PW6kPW6CjitMJRsEkBkc/uW4X6q9qH625mwe2P41gFPJE69/5AFnSUy
+1+4SRID5YNkCksmf50Uq/8Hx1SYBa0HurMoziOPNqjHQdGIxSG4pTd6+y0EJGyRPkSRoLfof1jZ
WRTnlKe2qlqZaj91HdXU7+pBcn5bGWN8+MNqEfMdl+7yLJhzzdqkDoTK0MasuI3iQ5ffI+y4gK4m
JPVo3Aui6bq7PIvjvHM/G3iWt7GlsY6h0eClaP+V2p8FcAmdaodKEUYQkDfqpqXAEdE+TvLDdbVf
3zRbZYAlGuu9f6+DtA/rLjCwaeDO3HZ0D26aUQVQZgrs4+lFEfZlru/ab3k8iGwdF1mZ9uyQJNiy
0W+UoBIczP/wtmcZnCVjZmaWywIyznY13RE/wEtMI0pB2N+6VLqzLM6G00wKjDmArPMbHpM13+R4
nL1+VKKt42w4TAdqDiPcRT+/kO6pLgSqINw39gELfwTyZ7WumC6c1/Kn75GitXC2OtedYQ8Yg/at
ENchHfCTiigJXc92zyfD2SeAioGBPiNq0AR18RHQNfcq+S4F4fb6sfyPwHEWxNmp0mQRmLOxbYx1
tjoULiCDw0+s8GZjAhr1eOXxukSBzfLoLp2tDSoYgkpfqQGnPWEetYmcAuUwFAfccByd6+JEG8m5
iG6W8kZWmDmVsaPEj139lNDMobQUCBIpIA/rIneJmYKfuPQTgltREeyJJd3Mg+HEs3oEGKaJiybm
rnIFfNJ2vpsMkNhdX+uqXmL4COSjgJ7DY9Z7E5jU0Ahwiy99PNh7xXgL5nCBBLZbFw5jIYEd7sLI
RqPE0emQYBgA2q8/d8VTGt9o+WtXfpaKrwnQ8a8v6RLxhOXcC4n8+WXtOEyzwQIyS3sLdI+i7g+6
DEDnA3NEkTcsKEfd/k/qmquJx1k4f8OOwCdcjZNe+pKtgLzDcIcicePMj8cbkmWipa5644U0zvMH
UmhOdnjKPVhF+uft7OcbvLDWI5Klvj/ILjNS0HeetvV9Xenf5vSLdXGuvwPpVJMmf68r2zXuuAMb
A+plf1DDYt99RUH5jspi6qewNKGgp+67GNBYiQ/M7MxD5QqzBJXw0EQCuVhgDiTNjAwbycIOgJw6
v92hKl1DYLyhW11kEOs2DpgxQOYreEnl5LWqAnYfDZtZmRTQWJXmSHL5dN3oVn2mfpbBBR/TDMcg
TqH2LTpC5fKrhs4IBAlHoaog21mVZACnEdiENqbJOJWXS5I26FtEAhc9VWGB0TtgnKLxDfiE15e0
XmBcSOIUPhl6qsmazeJcu7faxxgtRONDj4e1qNoDc07UuMDO4UIRF/I4pa+ieqQ9xcpG87kujzW5
VxMRdLNIBpfyGBmuy6ZtIqdqKic2qTNVAIML3wRbt+orFkvhVC6W5iCqkpOKD5voiL4y2C/LEsWd
XiJ94DSP2lPbqyY0L+zAqhMB2qYEZwFUr9O+XF+VaO+4WFkFAUbIQuzdaH8Fu86UftWbl+si1jOC
xcZx0VKvtKDTemzcstz2Z01VouVwYVKSoxnYkSxSjYAQbSSQaHzPqYgCVyCFrwQFVaQEM8GCZmuv
h4fceK2Hj9c3TV3ND8+bxleAMouib7Rmhmr3N6kxss4CP+hbNx17rwL7SZ9F+1khflYZh7IDiV8k
HYB8si8T6ZjT9jho+lYr+qOWzI4doM9LG9wu6j40aIuWi3xjSamX0tItKPGknjhZaAruOqKD50tL
RqMWnWVCuX69LbNXmz+L5KvxYLFdnJ8B29M4ah0OvqtvK/Bgic5j3SINPLoCZR8o4pxiad2Ylm0O
P5ZZNkNc6KyvZfRai0LO+jJ+i+GbdFMwK5O2CLBjRerU81MnuuispnLISv9ex+nIFpkrGRRbmmuC
7Fw23Fr7ouugmIo+J/EHIMsJgs26mZxlcbEmBLUfaVqosJLlt02fvhqR9pzXqgBDeDUZXyyJO3pp
jIOCdtizAhxpGriNouw+Hb73Nlop6XNo2+5kba9bpyKSyYWcMQIe5gycg1MtGFm42+71vxg5aeWB
Zc2tHXXXusqmdtMn0aPTuorYBCjX6JE3eJBVYkdyL2fIfLKu3SbNq0ZFLbjrun6WwPnrNNaL1giQ
PHYGQBTzEx/A2H+looeEdV08y+Fsyio1u+8V2GwUVk7SRpsJTADU8OW08jLRQIpgUfy11JImpQCC
KioJIeBozJdJhocMXdKXglzucnaMXdWM38vi+QYSK7JHRWXXT/S8TxvTNY4EPFkYBnti+LTD1nbi
owlKstfRl1+oNxHvunaKlsrZHVC1tEoF3YLf1uBVVO+TqvKD8vOYidDrBapoc5ZXK5iAC5gqGtaN
JimONnSCpay7kPNesi9YuKvWtos5riGBoEpAZPhEzLoYwY/rG7Ze/UEzjW0ZAIPFQO17MTktZblW
EKi6bMSQaz1DiDVh/Cx4Bbn5M4gQv+YD/WRm6a2md4DcsUGZZZYaQQecCLltdVMX38ItGZyRiRoQ
pqg082wtOEhBKmj6Ws0tTKB5awbAvE1eQ0dq9Wk9wTEHzRx6pUnibSNXAEkqrd0QKzvLAmFjpKYC
y1jVy4VYTi8DGsZZTCG2sI8WZmBjq3dC3HbiThARVgXBOcqgMoEp8kAMakeyVB4R5PpM3dTmj5JS
15S+pK2oxWxVPUFoApgnQyYgfn2vNxXRpqRsw8rvNBI5YZo/z5XSeUQXkdmur+i3IH7yYyo6WR3A
+eUXmDk1mo+lmR/KGNTwY7n/N7ZATLQnqwRgYHyPdd/StrPnpDpl6+AUCt14m92MD+wRbQid6U00
mLim8GDnRScbhqF0+fQWtbBxXcuTTJOg8Dr6GEorc4vpQbCmtavbUgQX0cI6NaeJFbD+eavSmkos
RXEqkU5DPAHVBFf50E8yijdxzF4Hr9cXJBDCg5nIXU1iUkJIC2rJvt1NI+7xrWiSas1NLJbCm1Hf
yUYYJZACbis3aqKNXH+PZO0uKHNHap6KWVTUWUsIlgI5B6HN2d+Jx5zlGDgc3BDIxrl2Y5WJk3Si
SrVoEzmnr4S91CasUD0q38P0oU9ar/lXV6DlkjhvnlZdGZXsgZFvGviDot+ak1jKYgteGFLcaA3V
Y5yXfMgi1Ibzcsf61Rpv6HztEDg1Bm7ZW0Yu7a6rI9Npvsijg65BJTo4+zQeLXG0pKFV2T0vHl6b
/ikId2F4p2cv8lBuQCDi6K2ocLvuM84S2VYsltrNfTpmHSuYgVgGbKg5yHyvr2n18rpcFFPWhYgm
oxalEkT8Ojl6+ONy7bp/Oi+H80+S0o96SE4X5cCvDvOunNCPioGlQ3hAqV+wMmZG146Lc1GZLMVR
lUIae1pVN2zuLHG1j5KfbSngYgXS1rqFFvvIhy5rVCypkiHNLp7HrnYCJXRI+6gpd4pcgKhuOySK
S+jjdbHrtvB7R3moZrVSwa+d4PSMoX0s1Sp3emPCJAHoPyMiSDdEqkI4v5UEOpUU9orw6831zyuD
q6nqcjs5r4XuGZPmFbZz3CrbrnaTTb/DAE/jNXspwuAHBuqJIG9b7YhdyuScGFF6rY/oaX1sNkH+
MgHGAERmTHOMDXosxw2YI8UtVyf8qiuaysM2z1E/10UGj5Zl4WurVTcYYI4cJazehgKAniSQHVBJ
32rF9FRQsH5Ynd/FmjcUGP2tY7edy71h969lmn+ObP0RNPb7WQvupQRLAKHndZUTHg3nlObIVou4
xDb1IANozM8MHVADtMO8aZrPjD9G1IIt8II8RCfR6yFQJyi5JN82cug2VISxvh4jz2bEOSajrroK
rSW4ok8Z6MlBpxC+lZboOXU97p+lcA5prq0kNQ1I0VCNwp1ryD4YynNp4noQCeZQry8IQ9vvvboi
j0kTDzCfNJ3cvngGTkvcikoAq68sZ4NBTvteSl3pvR4kkMIGtcHFngCDsHdSdEcyH0uEIISiVXEO
CBSZhdRPkBeXr3PwirlIo9YdgXqvRnlgMst4hwbdKJ8ONqqkKHoNbWOLioiXf8Mb9LQhAYD3A89v
HTgC4uvBHmhlrqiPdjUX1XE9B3UReBX5m9Y0Y1Z1jHClM+mL3O3CuHSb/FAhsapI5EqTqDFs3aef
BfJha55Vc27nU4Uv8Oc9PZxCsuLGx+koNYKQvHp+C2GcvkiSMfeViq2dIszXW9sgewJWrMCNr4bE
hRBOSRLcVZWG1ZbbOt7UmXnsMUs309bDmW+u68oJmO/CcS9kcVFqGDC910lQSCkFl2hRPGJ2EE0g
5W3fdJ4aDK9p0GwJpvuJon8AzOmtOicftZ4czNnwCxnv1KG1oUG0MaZql43B1pToX4VmvOG16kOq
57gDz6IhT4GK8awErZnrwOLF/kjtK8jbXAtc02ODoVK4IaA4q6OIp3jV7S02iWnFIsPUZ2LRMYdA
On3R56+h8iGgGJyWvTgU9VGJRHGhidpRU1ghzEeWXgBKbddPSpU6CdEcpft0/ezXw+BiWexbFstK
TGMuzQjL6reBn3e7nygVrJUqkvx/jVIBPOdfzoFwUaqZErkfKkisvcW06N9ICn/SECP0DlzEKqhu
Yv4VEs/diT+77MQdg9d9g8FHrBw8snqu4ejq8VEdZTwF4yb3r8Li7x00+ICVT6RSQLeDCbWs/GDP
o2NaP4DVuL+uGqtLQdkRfVfoiEVn1nvNiFWqdFOUYowELZBOPTSRi7Fq1Mb1qhBEK5EoLmWVNCMd
pxGi0vC2IKOTsw5cUUhc8xiAyzdMC6+YoDLjDBh8F1WrT2OFnnZ710fFXZFM33Wj/qzG0yZKqm8g
GxVVLVa8OEC1UW6UAWAOlkJuD4HdnylKnNS+NmwLqwYEQwh848LaNFK0vX5ca13gkAXKR3AxaETm
21Iw6x4nIxh2YMkKIAri7UQPOaaQN+Z3hhoEfi0v0ne7XPcGUQ/fyvm9E80Fq7ZTU2K2ae03ZuUE
eMHXrJfxHzcyA4wNQP02nnQJZhhlfjOTNI6bMLKpL4X1Ti5xrWmyB8Em8ivhZXCaWJqBPXQJoX5m
u8mtuok2CTDgMse6mSdsouokHvHkfitkpWeasIzBJ8HAI1VtIOwbKl/lB/9pXyk1BBNjcANrHJxo
6kxf0QAymzW9uidhqAPOz7J8HHPs1vb4Le/o57mrHu2gFT0Wre6DDvpJ3UQuf5HBAaiMDo2ahn5c
BB/TCjG8TtKnjAwi07+4rp4WfpbEp25mhg7oroGkuXMAL6XsW0/SXMDt3wV7E42nflR73YcWFGam
4HZxcWFlohXVQB8XeM6JwVfCrH4GTICch37ad/eTQW+swU4epSJADQ49aoNS3wbPcp5IT7Q2bU/q
9JfOytvvxEs/VOjFMOgPZaIPkzR6fdxU7qCP6N5Q213Wp7KgPYMpHq8flg7SQzTKIsXjB8lzPZiG
IpNRppYIerdt/TbqAoHHPzUsXBPCaX+qVQCuw0Mr+s3GD4wrXHdQPD5kW0sgSbQazhdLUkPnsVFC
f8iG+1nRdpYq6jPjkyh2uMsN45KoUNKnqWvU0Lc0jCnq9wDmf+2SB3Bc+w0ZHgV+49J8CaizFQPx
BXg3oNF+HyztuhnqNi0jJDUDHpExvtSgTDe6yT0DTiQeFfUG8tEMIG3vBHIud9DDUo5LCAz1Hw0K
1zulng7UNt5M+kVW9+OQipz85ZkhqODhh9FEGKZicktszJCCrymP/bEvHnOp3FHrn7ZqsUXp6NfB
bIwCyAS+F1wF9Fwxh0AQD+29FmkuzamX94VgJJKle++1HFJQ+dYsW9Pg4riF2INSGo3Rxn4z3VnF
9DHpcbWJZZ9M02Fs+l1lmXe6lvnXVeRSH99L5Q4sUAp5Bh0d0NHt285svDKOMAFUet0kAcondK9L
u2hBx1aC2RxvdLjmg+GXnzJSqm7sJzXLYMqqKzmv1VsF+LBoZ5Yf6OiSDcvwDd0ZIq8AQqXAvC8g
VDnp/MxRNxIFs2GQLh8g0telTX9HSuQkmVt58rae0XKT3wThRnVY4q/vUKtyBDvAjpE7ZttSbNNC
/qpqF/kQVZS2tMc6+7uR8T9NgJ7Wu5DFHW6W60knoSl4ccP4ha4gmkm6uLHxspgrWtzYprJTJHgb
nCx4VNt7ZZe4+Y5leOFRZZgz3vV9XLEW2wLJFaZt0O6s8KS7iDIFyjwjUyS603btbtiGO1lISXfR
pGXjHqOAP9kybcO2bd6DVr2eDhYYBHztLt0nt61XR45u42GMleNw9YgcA1MTSN0xlYdkQPR8egEa
xcvnjjCPLFpGQZoASELaTW52i6d0rz8C93dnOhgsOv4BteiFT+DWzB0laY0mR2cnuv2BeTP8sLbK
kWzIk7GhiL2aj3kYL/0S/iUL2oiFa+XivNll3axE2OsToNns0AcdXF94mb5n71j9x/bLHyz2IkRy
i+ViPmnKpDYULHaCReafNK+4MT/10Nxi3+P92BHC44kEchlAVZpVpuoQiKfpT6PHUFZiL31h+pt/
jDwReOoJU+udw+EWyE57YZhJb42aqpx2VXaLXfCRlRuineaxiisQEpzsML9FvvURnEA3pqcqjn2H
rsMb2yWfSy+4KUACQryxckSEdRcVbl63uZKLaRdUs8MCSO8fowdrO+/kz2wAibqMeV3kMC7KLbw0
5lEW+6Bpaq+ORZ7gDTHxYnsLnMdNR2uvMlBhip+n6GtID3b9KVcFgf3U7XLlBPiG3L5WpUwKIZmh
ikiOdSzvux/mof8OLJgtUGzDr8YhKYCtn+6IT91wM+yMz+1TKAj1FwVVbgdOO7TYATLNeqWY0DwG
owsMXXgT45E+1F7vGdvGb48A7bzBW9wHlFCd9NZwx79yIMZcd9wXwMz8V3AezaoiOscT9LHHO3Hx
3O6Tg7QpN+ajdpi8FuxKhiBUXN4fDOS+gBgi6EgC1wXvw8PZMJOgB7FGM2DAdG7ULfprRreIaOjm
0XDILfpSptMRrwCbUG+/Xl8wX2yx0VGO4Ah4ZkM1FJB7vNe7QjbRJaLQzCd9QG/Qpgp0VFSvPULm
xG01IVD8xR0Z8gjKOjoIDIiunm62i1MejLKSxrLI/F5KK0cLesUb1Nw4aJ3oieoi9X4viX/MiWT0
JsVynmH8NKWtE9SNuY2Rwj5e38AVy9XQQqaxf5pxWWEJctatnM7Z76fxXyBR4qGZFZ8EWaaM+7di
awruFO9PC8B8U4xpMZaejV6E98phH3gEnJ3pLuqOmAURmIN6GWwhEA9SJpHBQ39RYZk14IXblZX5
8zdtm2xK+SFzv/X7HPSoHd7ECzyJ2xvFBcf2Y3uDIbhd7qduDSdh3YuSjUtNff8pnGWCQDAY6IBP
McJul7TGllbGtqo0IFclojvVRV3QNt4LY2FyoaY2HedRziGs9pJb+VnLneZWAZuBDpaR6lOynzfV
Fty3kZAAbfWINew0MXWLOQQu4qsgDBvHOWBHPKN1RXF62QEjsFMh4FPcOgTu59JKMJC3EMfF+15X
+6G3pMyPutE15vFDpZLPAgtZlUHAMqsCSA9lSG4ztV7Pg8YOc/jUJN8kM/jnsbCdCbx7Wt4FTgb0
eaEjX9NcVHR/C2UftThBy8aclBZAaLMJ77Vvae9Eu8oPvW8DcfLaYcy+sZN/MWJHlNOIJHMnSPtm
sNAjmftWq3zLzOKhbbtD2dSPY6IkDjo2RoGVXvpUnCEBlbCtgFz3osiAe8FASJJgqdl8UyojbgH1
l35uBGJWVdOA30FNHi1wF5FKI0PTyeOYIzdEfdfLPcw5MtUkfrGNHg1Rs8mawS/FcQavVAPpZHti
Jxj44Sse2WzH2iRP3XZAjl9SIP6FT9K9yCIu74qw/aVcTl2jstPiYMYyGTJR/Tn6Uh8rD2v0oq35
Brwz57p5XMzBMV+DYQrEYLQkIwZziSZGilMpSub8dOdOjgWoJ2RHfYq99qX5aMnODOAnGXhaCnjc
x5v4kN9In4Zj8mi4GJv7Ikdb0SAJiyLvM8L3H8RFmaGxKpoidOJWF+2SQ+QDtXkXHkRd0avni35o
1Fp0A889nJ3oVKF2Pqvog7V6TFb0Ezk08+DovZUclUoW9eavXOCwrIU8ztWlulKbpIK8fgvkncxp
w9v2MZh8xlfFWpgi4ChYN3+Q2zOF4ffTlFn3qGFiSpeP2jaeRgwVzIy+mdSyQzrjlk5d7iSSeQeq
uI1h9PFDTnJyo43Dx5LgRa+Y/HKib7aRvF1XtpX8VgODAzyxCQopJH3MeS3coo6MsilKmxkVmutu
p1vjDXe9bW468ofazV1tcEQKvnbORAaSK7pnUavg2+3Hwu7SoQ0L34iDzzIwuLzMlNDQ0uHZq6Ui
9MC1YENQBlXwOAGCan6zc60sQOkUF77ZP00QKgXFVrCHzPHw57kQwd+YujqgRmUlQKP+aB6AEa0d
cV1wx432NH7NtqKL6Ild70IcEksD5OmoJfPjcNYUYFonzgsUk4ZmW96H37BzOUv/5v2UeMVBxQiD
5mSb5okdZfQ93FnPtZKBek1UHljdXBMBAO6fFZy4KnBa10pSR1XhU+UmsAC3EIj6hNYlgIyb2GC/
U3XO9xBrttDw1xZ40kPPLDgx2+z5+vGthWckV78k8KPNJAMcaKRCQgnQFLW6NUbVIXHmxem+DEOB
c18LzUth3Ibh/bwGWCGEpTLZBka2LRt919citvRVs17KYSq7MOu8Z+8DdVMgNJf7ut2XwHRlzFt6
5Fj5JnbCDRJ1QT5worfnFNPCtQd9ciY6Hi7yjjTNKEqT0AYozFs7GDszLkOHduV9rRTjZx1vOxhq
wBnOIb0rm7Zx7BjxbTTvjJ7sOznc1KrlkTDeFXr1KEv2Ti/DvW1Kd/M4Ywp8dFqa7OZR2WlDcmwj
85hZSe2qFai+K8sdkx9TnLg6bgBKVn630qJzijC+baX8AVDEuTMkIWykQwdvISuA4htR8A3bQ12S
Pe68gOoHXrcrT80WkejA/reNwbckzzcMydXOkZRiaLy08twZh/phiBrimKpuOAoGU7zrSrmi9thK
QtD2AFQ/JMnvzy8NFDlQ7Q7nJ8+OTr7WqUDr1zTknQQuy5BDKQpI1Bd+3bnmIdtUozPugPYB+BLg
an8vtlRcHl7x/O9kcsbcy42iTEym5siHcp8911BM1QT8aebqnnkXPyjEDQ+izHHF6CwMY9h4hAdE
knmB4090fbabCV6KRHezZe1UrX20Zd3/52dmoMiAlA3OUOH9ciCHatNkODMzD5ypBhC1JqLVW8tF
4fdtUK6qbHjs9PvCriU7iBotnwuEa/0gb3DvVrd4mQVPWHNvvsR/jZ//zZrO8pieLuR1kdnLxoSt
s5r4YU6NHS1gKNdlrB3Pck1c3hda+Pt5Chk5eavBIyOT2elKUcf1qsIvxTDlXCyFavk4A1kNGUDu
0MqdUme6Sb3+JX6zFYfUjvK1dJO7ZidY3EpyYBkMtd5QdUUx+QCmtnU7GxbEdnUkPzVFFm0Us/Iq
2nqVOWxJnH6YezyRNJbhDFX/LVPt+4jmrYMIIbtd25gbXB6jbU/7ykUn1G7U4qeuJU8BpiKcTGu2
AKvfUMP8mknVfdNIRzMZNKef08Qperz/BL1xCA00+tha5ERJ5Cl5RJn3a6Cg85vaUMlJI9KjN9J8
sWrbHwsZDWoguu6z5BjKM4gEk3p0wqoByJcdF8cepUOnx1vszpYxL19JxeTYMkzMmaT44fr+XcyW
4zZkwwfKKIfKuA3xt4J5rkZ7AGqHb96Mnoy2AOzA4/Tc+XgXfaSFEzzqwBVWY7d6jL+k/r9IVt+J
57TGTJsqinUJBlfbx8hmxKdV+5rM6ec2FpGCrjj9d7I4p9+nbaX1MZY60cyvmm4n/dMxYWwmQXlX
x1u2ZcmazElQ7MGkhYHpEjroLyBtpa7WFRtrwIhtWIe9wLDXTO6dOC7GpO2Qot8MHevtt24zY1wY
sFyugna62QEbHmCYZife5E+BoIbNVsHlIe/EcmEmLLHGHJVl36ZN6phD+cOKTOAkt/oXms5+Hlaa
YKUrLgwSUclSTPCdXrQo4jYzzoRhpXS4HpMP5nC0bMEE+0rsfCeC88S2GSrpFEJEI38BGgNgAY45
rBugpII0bkUL3wni3DE6cMbRbNHIPqr1A+nVZ4lI3nWjXt0uBC+8U6NDBd0q712xAlcmazpENPn3
VPrYxbGbWIL3WZEMTtXLcrDCZIISDBayTvteyWZ3yF7/20I4BadqMcF1YSFpPM7+JOv5Zur0Z22S
RU2wouVwOl1nTTJnDBwpNUKAG6GxztiN+dN/Wg5/FbLIlIwNgY7NxB+k0ClA0imCWlk1zvPZ8yhP
09Ai0dewZYn9SEyAOc+vPeld036QhCBzgk3j0ZhUPauiiM3vNPmjNYARx7qfbBGP0aq9LBbElQdb
IgekjXEyiZI9YmwCTwNqOAgsRiSE/b5IXiatnNC1DMedmI8B6YCZGu3/29mzvVxIUKy5nlJQqft5
G3pU+gtR3VX7H9eFrC8DfNCaQezLYoxiDIoZM5iKSC2OUyBtpakWvF+v+knyW8RFMWYmiU1SNjyQ
966lt7gC4pFeuSWSKKMULIZ/oFb1Ru3zFpKKJv1iF/a+bIjAv6xH0MVqWHa5OJVBTwxiNpBhOLbh
sP6LFI8lg8PaIpGzhoYDFhNPFYFbijaR0+m6yUMlnyFWblFIsl6K8EmeXqzkH3dIs3xksTxOrVUS
Y0pqghyd3gzmfdTstET0bMBKKhfZADqvNFD2qJflslTTKgn0Fxi1vDMP1s6+Z4BEkg8+aWGb1+px
ge4LAGBoGrysh8klsIEiE+go8zdQNLi9jPuF7aFFwW9dOXfQMfMoep5Y08KlSE5DTCCsVuDKrHxr
QPavOLIhevxc89hoywUUC7AOLktwEp7U7CbBIZndk2w+zoPuF9KXMPmRaYN/3T+s1eQZuOkvWXwE
0uMqbXuGMmY+jdtpowWOYTuhZ1GnRaNPv8mLTebJb6Jey7VAsRTLleW6IRwljek7KUpkwhtb/mtM
BYq4elCKgbZztJ6j95fLFca2aPspkhBcO8wlmG9qIqAwEAngUgSL6JGWsuE6Yj+VMfrrk9q7fjwC
CTwIS90lgz5pkDCN5bYltjfFohmO9ZP4vUt8l0aadEkN8vXKj+z5ltSJC3TCo5TYgpWIxHBWk5ag
yUsIDjw30+0kpYeoDbfqMG6ub9iaHwXwGTgqNFZDMdjvC/etqmbXawZWE4SZR+3BsYxXNcw9Pfl0
XdDqySwEcdmuXVNFsvOo8mlZHttkPnSZAPJBJIFTXznrTYuypczBeIMc4X7ubIH1i3aLU+AadwJi
GPCeVC82pWkBQS52ldFyUlUWHIxgNSY3FB/Qiki0w36V44sZqE4mRPYRLIbv9O9nWQ1qBRKS9mvR
brX++xQ+DKbgVNalILCxuqZs8eYyTaqaUBXeX1dzz5iQTvef9Sr31VoSXAvXXTM0GfVT8G1g2Oe9
Lmc23iUlBJvTszTyEG9INjVB48/sS37rZ4k7D3viCfvhWK7Bx29Mq/2SezHbVORdmhWQy4bwf9P8
LUjDRYP3q3uK/i0U3xUZDTecLYVyiI4qHXBgA2AM0w8RGm5o1LG3SUHVQCSIMylJtvpKsiCoS0Kg
rL7QuXayunelRJATsy9ebqGFYrHMcO8sorCRHk5QXs+yYpca9dtgrpyaSA8NA6AcBwxkzdboFZMl
0MsLbeFFctpSmc0QZ4pOT00TDEBFPcgYuQLJhIRydR48At1514tuyRd9Wu/FYtLxvZKO6UxNa8JK
WdswE3vmfG5lN3UYNR6oUKejaKKAP0teMJdBWIAuxrybSv0izAovjOJXFA1duxkfAS4nCRTnovPm
JA1DKcAtZ08BJgtvi7gSl8HApmXp6dUe2PMLsHuGPQ/Ci+vhhZ3WhQIt5LHVL+SpZd9OTY+pURXz
C/mWkbFLfu3HggDAR2V+WbzloVxjSinEWOgspvD74waTE4K1CDePs4akROttkZsUeELTpqAOqFD3
sG008u2z7TB7olUJBXK2gN1T26DCabFO5mL0GPU5KBOVg+V39+FBLQTBTbCNF4NDWk8rLcE2htrz
oGebIGbF/VkghQ+h3GFZnMbH4MSz2hGrCs15m/fRUcKJXVe7i15aXob6Xu8kaZZ6MKGyowr8wZ93
ZuvOaHwqPHQJifr0Lm5vvDTu1mtHdUETin1jkcZ+jnYRpmaqDG3+p9EVNJfH5OH6CkWbyH5fGFZL
gzEDwgxUowj3UnYIE2P73yQwZVlIKMFvV5ISEorhSdHwztqKehpWXd/ZOViccxhqcyxHGRL0UvXm
/v9Yu67lunVk+0WsYg6vTDsq2rJlv7CsY5kkSII5fv1dkGeOKGzOxhnPdZVerCo1G2g0Gh3Wsjxq
nev2oSUihiyRXXPuQe9laaDghNtJ5l+9rnxecsvL0uTwJwumA+EUWKAs6vi4YHJrDSgVQh1z1IK0
lGaXHSeBZW/eyMq7EG7fKxlMo+bM1izPwmWp0JbRNXdqMf2sI/tz4YhaQi8mw37btq1aBho18Y87
rYWaJghH2Wh8ruD54ewkJzvZgILO56+SozyTAgM1feE5Y+eNXekmcRJqRov6ggoSXgs8k9J5kOBH
xmlXG7HASP/DQX//PO6gx12jZza4M3GhvXOy/2ZWFgEpCmVxG0xzFEjHGkvBjnmxj48Ngx78jXNk
Uv+6Nf0H5/+uGbfTXdn2RkYgjTVPAgWQ+IU33jNo2QzURbtG2I3GdvLyrn4XyB14OsX2ABax3yHQ
v4k0/xlpB/v2a6K4k2+nQ6uQGLsmkcLDy9NtRdzvIgnckZf6ZAHuDCQ44NAslMVPDUGdSCSBiwYq
0g3FQrFczVKHkil7Cnm9bgIiCdz1X1Qx8FATZgHZN2BQHkiUCDI/IpPmk97JzJ7nNPodbf/e83+D
8zj769poAvt6+5bVhRI3FEnCArLGDrjZUvZzMJ3EJWN5XxvqKZ6SUIkjtAIknYeU7EtUtAdNroy9
0zuHqOowq02mQG+kh7xVTM/q2m9xW/1QlGE3JnEotdmDlCevitTjIQsIPgAA3cKkC7cizSmbO+K1
lU68ee4ETxbBNr0d5JVehb3ISWZBL/C+u1b0LMuCCu5F8w7ng/nmnXi2TLQ2wxBYA7s1vIFJKrd/
v2SpJ0JLFDmft4hnpVPUjMNkVdCpDbTwX6Gu84MNjxR4SvuidlChhpzvGWerqUkBDQfgQbIAHnCZ
1vySovOwcYH9v18AS3rdHreDgr/dHT9AJuuxRhYDQUFW3ALKJqMPwuN1MfX0tnEqmLcUG4m8C7bR
wpFIYjpQC2gBD9GsD25pRB7gjxD7aicqGZIXq8mTUhT+YAxfqWahT7XSs3Dupqc+K1C8QUDulVoC
7HlDP2WjSlx0vHxbtPow9TG4etG/qBfTo1pNny3gTs9JtAN+zJ94onc9+IdBk7SYLJygh4Fuv8IC
19Ln65uxGQquBHBRBtDuUYmIsBk1PTkLoocSrabWp0oEMbQZPq3kcOFClaGoD4iZGCQPWijH5NXR
sB+9tiuJ9IABdFE9bNvBYspOt8CYgP4O7h6qRrMfBxX30G9Cp3cchH8Aas0+/uJWXcnibqS6yIZB
nyCLHaLfxJztdNuBsKwE1u0i8ntC3bj7KbMmQkekQ3fAJHXQTTvLvtLIMXrIpVtLBU/noGQIDFMj
NOj8WGTOTaeVX68bzuYpfteZ51tsi1ltezUGls1o7orBRiIss06Knvy8LuftJryyuDxuST2gkGVQ
CIoy3es6Jd0bpfRSGom/VGiEy4hxk2aZl5vW54YsIoxNkZqc3abE6pbGwFJnielK3UFOAOopipm2
vf5qMbkA15lQVQX1OHCnEHJqy9k+IH5vAj0E+mWDeUxF1FbGLPLaorKrdX3NTEmPxwzUGpX9AqJM
swuTaTdkd6RcPB393Nc3cVscEC5Aeb7REmjLc2UBfTpB4T06T6r1XVIsX1HBrErV21qp71Rd/uu6
yO2NexfJRbpjnOWyWkHDfto30uSZ+k9sYXBdyAWW1u975l0K52VY4r0cO2xcXOcPujwrvkQGyx1t
GTNgcV98qqvoRe6qQLXV+64irUvVeo9BpjsFrLOA8rxJMQTjy6T4VirTs6P1J0srf0UkNe+cxXhC
J7y2u/7NF9Bj/Ddz3op2oBhSNbhi5hlZWSDvb+tkX3jovEDzqWt8IUejDCfrLMrTb+dr1Pfl4hyX
NKkKuBZhB2x2qQjiwECkiPnD0Z8PybF36V8iiHyB5fFxtoZJ3HKeYQay3oRg+rrR4zKI9SkwI5p4
atprbm1VXwRLvGl8GiYqHOCWMfCyj8erRLUttwjQ3VjcaAwAc3GHPdLZrX+7BFLskYDsiOEJpLK/
enGoV1K5Q93VHSqXJlaXNkdHj8Oc9U2jhXhuMt8GB4GmHGXtxra+Ssq5LRTXQlez4BNEirPfr/yK
ZpfOrKf4hCFsDjlF66/tkwKAarareQz73Z8xAJ0WggwQO2bXNOcOu9NIkmJQrLfcnrMqd0syuxOw
cyrzm1HJAiVFOnJnntaZQ6wK1CmSXdaBQ+dDFGsuAf+NQBA7Dde04g4qa7g0hg6C+jby1bIFjmYp
OV48v43bHE2pOk6Yv/RoZ/66vo+i9eTOqWnGAAc30mSnJZI7zcRtyKtWo5e8e60WAcTf9nJirBzT
jJp8wVrYl1RBizMzGcMOch1DVqO6V7pJYCICMbwjAM/wABBKeOpSkj7Har3TZPNAi1kgZnvP/taG
f2vbzoTnbwZ/Y5PoBmyMaMEhQTHuUutc1a+OOu9S0bDvpotD79K/FpB/Bg95XcmTCX8ex5kPlg6X
GIvrpKrXS3emBGq36vG6dYgEct7N0tOoSXoIXLr9lFNfG251qXAb+pzmgFcwBAYiWlLOrWnFSICs
xt5yCWZrUfYZ1CP6tbvO2Wll6jf6KbcF9r/9LF6tKefHytRSQTKFbdR3WpgzfOg4sM8MPW4q9gwf
2hGkGpgSl2f9fRM5D9ZSNmbIAglkXj5VrXkjqZZgHbdLrSulOMelVL2i1AqUYs65VO8UNw5YNmMK
Zs1vUTSJ3AjAY6Hji+k5Np9IK9mcL7MqpMydFLLNGxtQ9cveCJJbNg9fgXNCNAKy/WZAH4DJeizQ
Zcttn9Fk0VziHtpNTQx2psHcZ/n8ZBqMcdZe3KqSHisr3zkT3u6p9nT9eLwh7lzs5Uo6t5eqrS9R
lEJ62don1VLR41EjlVP2Yx/UShEoKSYraI5wb+z3VlLcy/oc9EnNan7dp3pR3bQFeqEG6jkrjTH5
M9eweok+TbbsySOwExxtX9ZU9kF4clPGcMyO2XyXm7kLrAWojlURvV7XafuFstKJs51iagsNoLxY
UdT1OuSNdzaGKz1th+HDXVHuRU2SbI0u19DBDLgpA1vgrVthFUiUlBB7oOwGKm1PbheUdBSXYMhd
lQXebFMSEEyB3ID5dswC4ktWkqrRGOee3bLz0Hg1ZrAWlJY7Gw3uwg6jzUO+EsU9JkeLDF0po3VE
tlsPILxuU4fX90kkgXPNZTMRs1YgobSyzxMdDrIp6vjcdMcGQ6I2AGSkv4FhrNbLaJZydDASjc6C
BjBCwJVFb263Ew3NsyN6YQAm2LrQQgZMTx6luCwWtXXYk7Eh3+1kL5lIF0U/r6+WSAZ3UAGHMitA
dIFRG7nb25MrVYDoxMzcdTHb+ZqVLtzhUYtelZYBujA+JEadhVFC3Z2C5igdEhFjg0gpztNGSyrJ
M4U9L8Mnzf5uR2E6Pl9XSCSCmcjKBApSOo1WQ0RJwOutfK209ijTPynzvC8a30XmKNRI1QIeIG40
V0OiNlJ+/E9q8PxbVtQ4gM7CtuDmdXXtZKWRq6bfrgvZPJErNbgzTyVzjEmKtQLDfNj0tm/bgnt9
M1hfSeDOfELLxVBjSOji/qQW5xJsAuQ7eqO9RZTF3X7Ar2QxbVc7r9dy38toRduVTfkgD/p5bk1f
q6q9anfukGmngUz3aQ/mrSE6NxSciE1m4+1nZo8DETVKaKw37IqP4Km36Kioi+VgA3M1J2jXz27S
NgsVLXttioW4qirlLurr+34wgqqKvCajKE/J5nfMgTSuZeuaG5WtVxXLs151uRtFBQY2rAGTjpOf
R1QN9EkPkG6l7kynl6qUMjcugN2BWLx1tTQ9tc1IfJMUorSjyGU4nGtqmrKNE1QfEIBGx6FC+FkN
P9/wIM4Yt++Fg5+bNcLVxnIuSnNAVGgvkPc7Xd567xh4onL+5oULKgq0tyMtrxicvY511UvqCHtt
6anHJHepxO4YLW4kzHRtK/UuibNW26ROq0xIC1z43XlfiygLt9UC6AmA6jHx/5YqXB2NFvM31diy
vlC1+pWM7c8pwtSskWSJWyXCjPG2au/SuEWsKgNTCzlbxGDyp0PrTfv5rj40R3F5Q6QYt4r6kERV
BorYHYDrMdLqJoruoZ3xGajlkeimZJ99caIttPIqQJZkz4WP/sXIFnvUdHATjB6DEFVcM9knwEuY
Q9WnWjjvpfAP3PO7QP6WUWc6UIpU4A4wiRg8fs4XURZn67JksO6OIgMT8ALOqG8oLewCEuz83lS+
READnx6vKyEQwec2BpqAzS1iZBKZfkOT9ruEQmeHlLRoe9hlxW8PqMcBAeWATeYCFduW5LGtJ+hi
pIOr1F8TAPAs9o2mo/bUoRL0gO52d7Kf8baKrM67ruVm4lo3QDOAcS0N9BWccTRDtIBjcXrzibtE
2rUANsa4iYMuYWb5aFb4EUnAsxQ5rK0rfCWXL8JG/SBXwzTiLVIQTweGTBmJauIiEey4r5wHXqhl
MxhQLSXgzgbLb9q/ClZvy2OstWB7uxZhAYZkcCDinQ5qvvtnXUab6ZO1LM472ZpqTTlmtFbFV+0G
m2Sf6M4Xbc/mXbmWxjkouW5AaTJA2u9WtBq+kPXS/BNfuPkOBlaMDLAZNvbGg1tIjUPHyp6ZDc5B
sS93g6stLoOVZu3xumi0/z/o9i6POefVrjVppg54pqx37Xef0D/Apt1y9GvduBigiBq1dipYCIsB
hp/ocxx81XNCYK7sJ5BreJjBHNCJLywLbZvmu5Lck8UoitxQtQ+myZRk1vI/y+KcSCtP6TCyY/Df
BzqizeP9st4kpExryGLGwpJe4GdklAX6+Q/ffavde/uYlaXgRlaQXoYwRXqpQINSlKiLCx5+2xqx
Eq4JyEcWv300x7msjTJWF1bf0UKmUQwcY0BQMRJocSfmpl2spHEH29ZoX1oGpP33LouZGH+z6StR
7Ipdr14XlXVMcM7s5QZ43YAXeqT6U0G/J9VT4gimezafUWtp3KkGEJCsDubbqcZ8gXakvgV86wOL
7yP5tkNKFBjMgkhHuHfc8a6UmJglW83/L8uHhQBCCUMFF2Qzo97GbdeAhuitYxcw9Hq/b301tPfj
qbUEmm1enith3M0212DR1kYIy4qvRfrUlI/Xr07mEi5t410Z3ui1yE4Kir/flj+t+JZot5r0YiDS
b4u7DrTS5sN1eW+ThpcCbcS/gAQGMRDvoxKts7oB4XZeL4YbOfOjFjlfhmw6Kug0o0nqKRrZ4+eU
qUD8L+WXadTCadFKt4ppqFuYwKbENXOUnpYmLCzrgKq7r42gE16UIK1rt83yU49im13hEZYDTM4h
R8w+4hFWHGdH3jd94qMRNJjtPmgxYxEQAkDwTNoXiXMjpU4Y9+RUpmjGMS2/ztFOJ+d7y9LQqR6d
sVj+EhtBC9q/flD+ipQhnNI0VCT9ZIzNrSUtN2TsP0eq810zxnNfgreUlNJp0fTRvb6Y/8Hs/15M
3gnPclcAmfZfpriAJPfNZf3T5vFtl/Uujf1+5UfwhDYiLcHWFZOi+U6fouRePM2Lc7bM+STb9rO9
lMFILMATGuduHHYCdbfeAjoqqf+yHb4a6GCzHNQJEsDP3trfzaN8Q/B+ig8FXtkm7p7pNvUBEivq
hNkSa8gqWI8VQ3YuHm50MiqrLHUkhrIZIwefGnKjKyLwia2DbhhoVgb1zgYwBDjglKSVDAiZJ8UD
oyprPlZFBrOpiglWM7AcmOrFIyfr4iFKDOt3qcOOveyYhPDOnxgPIgmS4/I0C8sdm5qtZHIXQm3q
QKokTDMHCKOmHMq6oONcpBXn/WlJJQkwoJCQx2HWtX9RXTvLuA2u29+2GMDFAFcLNsjjy0omVWq4
BIQ8ZvkEk3jWJngbNMP8uC5ne8He5XA+v7Q0aowp2ySaBNLkHLRuFrSXi1Th3L6MBjlwN0FEO6F1
iALwGG3mQyfYF7buvK83zHdFmKIrh9E4cxV3sZPsHFm70wx6m9LhmRYKSBF6Zd9Hog3aXDgLiN1A
8trABlkKABGVqo0n/ECCBVWVrnn6g61haJpg0GQQCty6TY5USmWZpLspQVcAmDY/ZXP+J9sPOguc
UpCcXUzRL/aUWXUtIditQFcVyaGGxoDramxu/0oEZ2F9anTAGcb658upLxa3lM9SLBrTFQnh1ioD
Rrs+Yhpjt9iZa5aFmww5qlCCHWHe48LGVqpwNhaTngI0GVLyMXkaW3B3aopX66OfYgT6j5bNBveF
DnyrC9CBxkhsYxiwM+1Q76t0+Msa670iKd+u786mGdt/i+HzdsWI1vy4BUus2n1xutQbZdFls/Ui
AEL2vxXhq0NqlzYxarXpTtOzMyoHwQJ2+LYEwOcny7qt0l9/oJCD3BbaBTcwDLrO6GyjhkK0kgId
ljBMIsb7TWMDHgfDs8FLkYdxX6SpXGYZIkaie4b8tRxrz9ZF1c7NnVlJ4a4yK+m6tm/TdJeU8o44
5JAs5ufrayVShLvLsn4GcIoNRTBqdpSo48aqGSzCof3NY7PShEtLOCXKtrMCCwAHszuqt1L8y2jP
ev/zujaiBeOi/bpe4gbsn+nO7lPPyV//qECIgv2/9/2tjLa6YqJkHpBUhR5giQJLw9ceREByh0H9
xZ3/5C0GpDhI0wFccUHYa3TZXOszdp/G9BZYOl9GQOZeX6/N7KIpAx5M0cAcDWCmj1emXFRDsmQZ
Y53F64cR3CX+31NZFUhFREmjrR1aC+SuAlOJkM3WsEOxrQBtatQbtzaFtdWtaiYj0mXIMKCYeGsr
Wm0Tjkw/tX0O4mtDdu248Ol0q+rHIbJ3UfepwliHlZtuv4gc3dZpWsnlzWMBPnTfSVhOomSHQapu
pFH1sb3769u25U/XYrhdSycSE6pCTDJmXiHdEuBE0Ci0FOqjDUY42LQVV8F3y4YjI0wAvvdHI5G0
2NBVqUl3Ja1enTS7s2X6lDYFdfVIeVW6/tN19TbfmcCSRZpABhKN9Wa1q+0DyyMin7bFMjbpk6nQ
WzJSTG5YyjFugJxeDd+Kjt6Yjf0lL5evvd61wZ98AUi9QRSA2xcR2EeVLStR6ikbcM6BC+mZEl5i
qh5hYtrRkkAr0jiYhjoPZLmIgyYFvXtR1bcMyfsPQgDgzgHBD1RGIFLnvqMG8OmQZiXu5pYcrJHc
YcrMp1Yu0nfTcMHNqgDHV2ar/lFfJ1aS2hgpDkzfE59mQNl0dPI1tQeQNGmLh9GKPVGTU1ZJz2gg
Tbwq175pk+45RAuA3Hw7G9P9n+zB6pu424+QIU2LGLr/TrK9j52JU9lb15MJcCBgF5o6KJ252NGx
UqfONXBhx2y00Upd5LXvE+e8LIPI4zIHxweQpg0uXNkCGS5meD6udN5G8TTn0Eo+GqHCJtyA8Pdk
u7NPcwB7dINgay8wxNmMylog53EtBc9VO8bptWh/VKXkpc0HgFqCAN4flfKB1NMXSR5OYzn4UbZr
0F1tLOlB0/vFS6zSSzvdb6TRz5V+CpYJqC0FCDAp2iwF2y1aGG4P8qJDX2GCPWB5TuOMfHj2UqOh
Vh/eGlvnRBD5bN5Eq41gv185GadaFJ2qkIcbxCX9q5oJ4moWbFzbae5MJToeVo2NnTZqJA9lQEl0
v6iBZjWQazSRESDfmYtuPvY3r8nkzkyKeoI9ZjUibbSRVY85sM2n9C/BTm2flncT5pxSH1NVwSgf
26kIleM69krbb12w852SJGS5aVCgRZ8d/0+wfdamzEWRfRZVfddBMLST8s+UKEGkxqITyk7gtTXk
gkhJAQVgP8Ewqr5+ka3sZVK61K1bJ5DG6LmfgUVb6vkPQwEvQWdNLkX+9/oKC0yTr5Jb1tTOhYld
hGNym/m7oQtuWIGZ8PBFuQVQuUiCilI5JS6VuzYsAJoJLD0RKNmWJAujKBiw0UCtyAPKFJOWlw7F
VZ5Ly741bS8bJL8AGtr1FdsMGRChIEpB+7EGtoSPp7krjdyZRlzY+q6KXMb4E4UsR1sA/zwUjfpv
K/UujHOpTm60gFrrcDOZs1tHZy3GOG0mev1ttt5bePbLYMQDLCzfpDHVLQbvVZh7ZRX+vDw10us8
P3TkGYOMubzTHcmjisD6t1X7WyZvelVigu2zgczIDLVI9/U28e1chJC3ZeArzXj767O5GcoWUnJr
CqgJJu9keBBYxNZ9spbBbVKpG6QoU2wSwvDmsBxy3z6gXtEFurPL/NSXb/9HgdwF1ksWSsY6lGIt
clHqaXvQsvssBRE2KENOwiHFLT+Mpj9M5RuYt4L1f7R5TAEXS42MDUadjXCyEUpg+jj1Wx/05AHA
jXb5szUexDMhmzayksu+a3Vz9vUILN8IZ23qn3vUQhQniERQuFuX51o37o4pR9zMkw4ZknWT0caz
gKqyAHtCXr7WxR0otBpF4HRFWnGXS65GeHJpkFhP3VlKTceN2ugxLlvBCRPtGne9TGXUJVLX4xKL
QOadS2E2qZ6hJwAmMXKRX9ycql6tI1+yqzIM0FADNmJT8yaW8aSfTK+VurDtUScHtsGLM2JE3sI8
2KJhincpvDpNgC0hq6jfz4lrWMrdrE1BLDe7Js8PWho99mn8ONBmF/Uk8a6fIsHqvPn5lW0RKSXj
bLNdoKeUvEbKl04+JpOgz3tzfmu9LJxz6OZOc1JnTN/6nIaf0Y/Zm3wV7W/oDoaTYBMFDijw/kEC
RGBmF29bHQlcE4+6XaO3bt9/B7eyN1Q//mQVQWyps0IiLsSPJ5QYoPRrkxmpo77rPdLFP6JFOy31
9DCP+dN1WVvJCDCMgfkFwrQLGu64MouxsbGUfdt73fJVz1/KFKNo4BSsX2ZJhGApEMcbdGK3VTpW
OD6tCfYlhbq5eTfIT0ufBbV+tlWBdtuW8q4eb5C9apDFYQbJeH6Hn3Hka24fzOCilk3P9tGGNIay
/9bMJYJV3czOrZaWL0BL09JXicMOA3iomkO2r8EW54DM6ocNcIHccJudaFhs82YGvxrwJRwQWPG5
Hqdc4qpBXWtXFkroWNKXMtMerxuMSAR3fdApycw8h4h5/i7THuAOf1JvQln7byW4ywNUe2kyg9hy
VymdN5iwzCl0pj8KbVdSuAvDQMIkpqOMlzz6NGq1/TpXe3Qt+9dXa9sAV2K4+2IsDHVIWyxX48Pi
6V/qUfdkDe+uOEi+mkADKOIX1WWDtKIAdNNVvUvm+Qj6YnQiQpkXqT7P8a9R/ZJF3wTaMU/EP7Ys
mJqGFwKQvC+K3EMiWfq04C0Z9bIvaSpGudSxPjdSe3I0PC2BQdD4qmLsmyQ9AVLpLFVFj7pehgJf
3gpyTpu3jyGjXV59o/VmK7K6fTKkiFA/xlrrTpq4UpHs20x3XHWwXuRiCa/rvrm84Hq2dJDjYQSQ
c9JqpRtRuUB10tfh0nybKdDjWhFcskgKO40rlUyiRnSIIWWaEi9P7tRmcDvn9boq7EDxuwj2NvQp
6KghXJDaO1NhA7MBrzxltn40SHz4jTrdxyrwwcpacpsl310XuOVDQBKOuBeQZPpFb4S8WI2msVjb
SLVT3Bm3dto+XxexGTqtZXAxgsVm/5IBSv32vhOihM4HjjYBaPKwb4JqwZQ3ATeH6ZaqX9pPU4Dk
eyB6bG6oCnZ5PGxRZWRWyb1sm94qloEoeGzK8qmuxs9YDYHZb4nAvC4gX8GCbdsXj+e+oHU/ETYh
PLpLBPgaUzCT/zZkxVkIzNzW2EQPM3nuZCVJLKkkwqirbZYnux0Wt67JudXA8F6BqWjxI3N+Ucd5
P4ESOx+nm6wnh17vD0ZulK5Ol/vYvjVzHU1y2mnMJx+IQBlwspw9YKXcIik9Lb631MRzotFrpwmg
1qNXZ8l+VH6W6etghZJa+ZPS+FkO+GTbcQs58Ult+4A22ndm6dEeJz5OH4B+f29mZFc3S1BkLwh/
W+cHeJQ8O6tmN63QVaBYhmf3ejCNDuY2MTtBq/vUuYlS4urkTGfwVxrSCXyQYalZYWf2LijSQtD0
unpKv9RaEy52fGujF0azvww030uL7M4qCZXS2tMFDKAYaM77HgyXTUA76pHBcONRORrJ4uZNOOk/
CiMKbblwe9J49oyonWSTn1bxKamlna3Uj1KZvuQF1i8ddPf6ydjC00WW3GLUvA5wmfgYtsHcCqoD
MxoTHOKleflqzPINME5C4L8/ttiLiFoYz89uSez4/WQF44jkWQz4wykffxVG6cl19GD3crkrjeqn
nCi+4AvZ2eTMDVh1GhALbJSPQLf10esVup3MVZvqoX0jg4sItJl74JoBAX88/BFyu63YKNWiYsVS
UJwjRzRT6NbY6MB5aryqBITA/E1rIk+g08ZVCdCv3106aP/kj5Da5nOXxL0R1oAJXnyQSXYuooKg
PQPW3+1l1xCsoropEa8IBrSPC4q/oaJuURSyyKhT5J4OmmRypz5lxxp5hlc8+5MvU2AgNz/vixCk
qRj3jx5Z3kHMnbyRDGBzShpAD00QWfGaR3Gl1lJsY3ziPJ1paB/6MLvvdiK62g03+EEMF5imtQWk
hMh0wr7N97qe3+WtLOpS2hq0/SCEi02VAbNtKhhzQ3WnPavBcm4Oilt8V0LNJ2EGS433iUdCyYv2
ptv80LzmoQXp4akOq5037dJQFPFvBAhgL9Ewh2Zirs7mOXqpuqDfG2SRodmk+7pDm5n21yyp++vW
uxFZraXwseRAgIOkJIoRymp7KvPus9FV9xWlfk8Wwfti69n0QRZ3Y6KLRUlU6jihfEz3xe1wX3uR
z67p+OfyPQlEC7gVoX+QxwUKWanpelTBPK3ELDF/O+EwtIpfLJ3qdZr80CLb4KpxtFNsejuozjnt
gZFQja5EHooxwax0eyqo84gmkOD6ql/sLcJqYEFhAhQ7zCqOH91gnNFh1iPTDFWJ2GhiV/3cAbFY
l71el3O55EyQg0y1qaFXBaTFHwWZJWA46gSzudpd9rgkbg/oJL+Di7rVACH/SGMvAeiqLLqILpIB
nFjuxI6LVpjtMJuh8YklcJQzBbsE/JQ/PhJf8gbwJWgy3JN0b/28rrFIMneMp9wmWQW8zhCQtw6S
ruj88JHHlhbVqyZwaetCFNYLZ8zpyr5oFcgTDIiY1OijkBFppPvRBJlM6jWNOwRsXk4b3fF/lsm9
PTNlkjKq5nZIDnNg7uQg95eTczuGepg9iykELxwwVFTRfAAPiG6kixeRY+mDEjvYziElXhXLmNcQ
Pboupw6ZDBRTbHRoIz3Gl/qLUtGbAb0WYeMr4Xibh5Fvns07gDaG/X4RPG8vb1AmDS8RJJBYZ7LJ
GWih5Y6BjKsTDiEgC2kwnfUv4+341D4NJ/WQnqNPKgi8q1cwQQflAGqP5pXuRNweW14AqJ8qAhRZ
Bzko5w+VORvkAjTjodVhKiW/JfN3sxb0Xm9u3UoG5wMbTRnGVoIPNPLe1xNpnwmpGLeO3FoNzpmp
JZ3UCkjUYSrHvtrNLsntgGDWvGxeJiD6SbGI3OONlvBDGMm2b6UV03p15nrw8ZhDHjmhvqt/GKm7
HFiDHMKuQ3RmUJtKoD93XhIooydq/r0kkXqTjfEMzbFseHHu7C2dZSTzApfa+Uvv2Q8yxpd2/W46
pTfmGVgPMzAZAbGz/6+joI9y+QqgpM15kU0ObmrnE9qP3C4XNTW9PVkvl/Vv1fjyH5lTVZo6ZpBo
8AjtneITAKgVYMhKfAwB30xHdCIfgXUZOjvVBxxK+t+XcDktL+x1KVWCwmvY0G+57Hja/NSSz9fv
iO0z8a4mZ7CD0qeDZMN6hiIJnAz3fdQLilbbVmKg6G04jLSNrwF2pjTbcDAGQuPBBz0V6hfNS3om
tzHeBGlY7yVf5E4uRy7Z2oHAGN1iwJNCj+XHU5EB0zKhANQMoyf9aIX0LmGB60454jXsMwou0UNk
+xyikRMvEQCCYFSEkwiimEVLsyjMvlh3k28flbNxIv4EJillVxwqd/lhn2Q/A0T49S3c1nUlmbOT
ue7RgA+o0JDB7JpeivnLWULOp/dZ7qe4I0+T4M4QiuSWNx2sMU8IRI6edBcdaVjWbgdP42aH+UyO
C/57dOv9dUU3netKT87TVeVSqwoQ8kNb/wyMP924rXJ571QxYPxbfx4EGafNK2kljo8X+2XKbAtH
A/A/sjer5tFcMFRXZJp3XS+RIO4Cnqous+ZYgq1GsTfJeLrq57IXlP4vU4XsRKzU4aLBJK9z3c6x
evORHurHNPXINzl3u89I54RJOLhNMIblAajr2i87wV3f7Ma9JljTbbe6+gouQhySrs07sGqF6gMG
SQN7V95m+xGwIm5xo94ruy5QvOVHHlCMRWd+v5cESb7t2Gr1AdyV1VVZNmPUw8RhSe7pt/RIv+Yo
UPSfy0/iOb/t2Opd2lvj4+pyblpEBDWFup0/zKF51J6X5+TncLATT/HzsEA3RHpQjvkjhnxT1S9U
n/kn8QP6rTn24jpbfQjnnfpy7PtaiYxQqn2G48eQLPJfCfjK06Co3fhsPBjH6QfZNztGEdoh8Iy8
yncOwg3YvHFWX8J5K2dxZKrIcB0sUY1F8CV0Z7zYfg9cQdD8Urf/KvTNzLavac+5K6PWM7O3SAR3
VZ2lPNRU30RtygaYAUk9/dl4GAI7dctQPolClbfusWuyOa8l5W2BiSwYXB3Qc3HblGCJN5FD0dHt
o2ZuGkhBH8Zwn25y2x5AOwgeid+1MgcM6Hhn7AoAITGjEG6FaFl4D2cNzYxuYgNbwS4O8pM8s8eT
fe+AvX7263D8jDwo3YnKBZddY2++iGE94omDLC3ni5bIzuI5gg3ou/weENAH+gsALl7qa392Ub1L
4vxNo+qlIss4gPnZeVbjt+GRzIs6LDMb8O1e89ITlSouc8+cepyPAbREoZk6zG0I6SFuXTmYPnWf
sNNeh/Ru+tM4Grv0Pg/Uzo1DW3CbXOImfZRuyx8DkTSdpK4uIH36K30c7gl1Ja9y/AlZM0iXEf1Y
BGkdd5Lc9OX6TbatuQVGbZYFRQzEHbQ6BuCqruKSGT31GO9bL79LgB7r5qGNhhX6Jf2s4y0ZU7e+
Q8VAoPlF/o4pvhLOnbQ6L0fbTokZjvlRGl4HNXdn4y4yU4Gczft6JYc7NnOsgWi7T82wW2BHXfGY
qii6dIN/fTFFYriwQJHqrs6NHFel9H+kXddy5LiS/SJG0JtX2mIZedd6YbSkbnrv+fV7UH13moJ4
C7Pap5mImVAWwEQikXnynNxdAtAniCZQHuZlK9t562o11FlsoD+pdjk+GanZLHZkzXvBFezCjveG
1duiBL6X0iZ3MQs/t/0w0JCFa+gvo29NXUqAjKJfJeP5+J9y0WTlp2oHmQLjsbd1hGMM0FwNnM9Y
8fbG/jVL3UBNrc1B0OH1mPijI1rpgZzMGGsVLHxTpB3s7sB/ORh/bVIHQ8olo1RAloHsa55NHZDc
6lDEdpRAgit0NDDeCYvVdk6l20rrAlIA1gbW+TiPlH25ilb7TR2QhsuDlCORIfGLm+6o7+Wnibez
m/EpPKRO7g2W+N6fIcnZbgGXphk5QWgme33XHltfqc3vPtRWv4k6TOEIdvl8Ol8FEwD6SnsuGc7X
PRCilWfcLKPJ2ofNSjC4K/7xO+pkpXGiSBkHBxgt3hKt1lJA+ICSyWL1R8mBVRYMh2mROmRJJ6Qz
Ms8AF170YbhEY5KYU353eAKH7Ocvy8Wpa09PJ6WA8jzm7e4rX3EjSJIEN5rVu7w728gzcbKYLYbN
59lqV6lbL6qBcZjDGPFKs/TTYBcP1U3y0lwniP0YuIiBgjOl2SEXkGGziB3/Sxj755vSE+J1obYa
6LBJpp0Npv67cpXnFPKz+xRujSagamJsvKotwRF3+h2aHYygQoLGhbNFz4+nmRQlooho3dhAacKn
ph2g46bmSU7hSawQtn3V/V0tFcJ6bsoy6JCRyKl6HRH/QiIZ2SRgz0cRDZ4jSSErj5VckAhxaZVU
GDN6oa9yAae1ADJB6hcw1mffuV1BK0N6fWSWk3LdoCZPtAkbmeJpmKLPmM8mkjjW99pcycoM5a1C
JnfFzGEHi2PgofuOXpBZHYBzPUPhC0tlvL83c+2/9uiX4Bg1qZIWWJZRgPcr6U0x9zHfZhazbJch
C3u0/cxdmaOvVnC4yn2C5Z0lxorb2lPtGS0RY9qBWZ/9wCTbRTuGhKYIaBKB/0Fv+HPSqcxgVm7n
MnC5ZicpP6O0vx3mca8E2o1q5CaXYsJlYb3libddMEpnuhEgtgBs5DqiKlQUgHXZdSYkBkWTCJDH
bmZxrFLm1ilfLZPOWJpMgwYfsRigG47Lm1SDFacHfvlOhEXp4xtRBVAkAcwngmx8QbGMHGAyw4Dm
VusMeKu3ZrjXbfRgfLI+hRFVzj74ZT9VyTCASSHdIOroVXkpJaFeo8CWll4j6b/VWnQTrnHKAq21
rPiBY2mnGnevzuMx0KrXFolwYs5VMZrpoGhWOWWdM6W1LYQAZCgQNW1EQJHzeWH81K37DWIf//xS
yt3ieWyKdEa0jyu0ilozDzpflaPb72z/XzMq9ZQS+ZzPwWaj4/Wo7mWn9ABsdlvE1gYIEmZasulc
K2vUmZWTjhsbCdaEa1InF3acpR4VDzVjDN0yrW1dIastVKkrBFpI8rAU6A5P7uw0P2qrPg3P2WHZ
i27nkdUBXZrcssohX4fg8Ehbm6VuELhYmIttqwL4QGoOWKSTWoonOOW1xnCSrRC/NkX++6r4luZ6
1oygI4Es5mDm3KucPVz2D5YBKnfNk7hYsjRHljUCed/50ONgXVNb18Z6DVSqKnMLFO04SFBygsmj
j44gkDvjY+lJd91+dMH8t2tv+ht2V2GzYri2TKWsmKNpp0U+hx5AQRB7LBVPgqve4Z3Cnp6lAyks
OMpJAMK0Cs3KMnycxav2I9mzCv/bpx1vRJBiqbIsUfucSXU8VQnYI5a+trOmdflcc4WBNbaxmaVL
6l87XzZ7TqchQXQHmTUUKCS3sEsvPI2SFUQm76oue5u3zwOAs+CSAKoKY3KfnbTRlwWMj4qKO2zw
k/fSS1F7EyzlqXtknT0SFL+Ed02WeDD2yaDSoo4eAK2tMItY3uDqaNkMOyD0/wXUcDMVB1sLuvi6
Amg+DV+AXEzTZVKi4dKa7PxuekgdsKBbtdftoFi0FwBBru9Dmz8EzuXzuGkZCsCY8AHQBwgK6sQn
BZf1eNoFsDw7+lN825/qU+4ReWuA1KzKC63lVFnjG2trxa1QsLZMfUY+mboSDHJoiHXo/MlOkUGA
EkoTxaveK9pVroWa20fJhwEkr6YLV6HW/Zz7JbaWvoCsX+qDQOdHXpa8I+dGBh1HKEDk4q3CQZFv
wJiI2Xa1IPhVHPL2EC+MnHvz1+NzAW6iSUCBUDfPKKpcXGl84PYpnsTg2NEURuNns2NIPOJ/TVDX
jTjoUlmTsj+/R9cpu5GAgiJlZnQd0EdPzIo5JrQVOtcWKXdXxrysMxX9u5EbHTRAPL5Mba0SPP6l
yJiTteQD04drbY1yPTGrpUU0iDXgIKKbwdcOBIdBykp6ZBPhM3ZB5yuqD5eprAM5hyk6IJ1pDqGw
0oY8JM+xzFd/o6+BUXzS2qmee2Qp47H8MGYTMNG32GY9BLeP2l/TNI1QnQWQXJfPdRv5tTmWoTvZ
vAOcuavapJKmWF22r/0Oh45VadjyVgVQZlwEAE5/IYIJFjGKenEBGlSU/Gac3wNDYGR+WybAqgpO
S2BO5S/wgTHvurZKhMCt5dLJILqp6qwq8uYOrm1QHrMA5xpFwoKSIMQv+p8YefU4Z3nI91D/9BWA
SqL99NqlKMKxNnDTb9amqWgFR2pEbZ5JsWR0JJSHuqMEpEKKrggEga3sSkG0DG0WPPwrsBj+urZL
XbBxqM/pvCA+Z77uKa6UWtpbYs+W7rVXrTcciAq24CyPkSNfz3aDEkZxEgGKlaxqH9uJF+2ZW7F1
KWo8aFuAKtYJJevn+7eYo7zFZ8BLIo9CswWpspPrmD3m5PBVkwPNyoO6dMdU90GXD6xsJGjWUmSp
U5U8vDwaawfzV5OV5k3nND20nwV9CPZjHuWQAJQ9xg1HghYdZtY/l9rBUAiHpA4QZpa0eQ+iXHM4
GZK/g1iZcheMZtgW4K12eTXZ6YovCVxrxvmDMVa/Lv+QrXCHoV3QbcmyColn6sYIqk6Tk5icQV2+
ldN0N8mVVSfu/9kKwLpQ6cOXwegdnUlgmKDICqVMvAqSI2EMBFFwbygFY1M3LgoQfxgKOO5RcIJI
0WcX6PRZGEPA6D0QBdhNguo/CodNg/GWGtQ0Vc+4bMknoj6hiikjXcFVq37lzBMSTEoFWZh6WSnd
Vuh2JN0Eyd2o+lX3wJFd3sGtIweudA1sI9CnhooL5d/a1M15kS4JiHDiu/TQn5JT7WjXhl3vCBw5
3yV2gNac4hlX1S486XZam5ojv0Mbzcwww4EKFbMRsbkDq99EOXFXyUsvyVzigaLYAv7VlHUQaH/E
HYPSd6sK9mnx9JcteC2PUjBHyl64G73sPrKrZ8HjPPlgcCarfrJxaXyyRpVP8jDlRa6OU69rwW8x
aNaElsnlzylvnP9PNqjCxxJnnZwYuDSkDDX1WTezEqc9DGor48SHokkOPIiFQYD3iP9NMANCf8E3
u6ifbHC1Yj6ssLkBneAAw1pyYGp1i5Ew7hZPENWMtUkzFYEHKqXpQrORJQ0jg8NLpQDHmqp2V2h+
P0RuvIBmgZvNrtOcspzNcOr2csVH5hgh6e8haVOBMkLGARrH8CiNFSrymX15I7ZqVeuNoCGgQxt2
/ZiPqbe8EzzF2Nt5b0PJIXhof6S+ZOV26IpQKX4MnkE38ob4wUz5Nq4OVRGAYNAQBMko1+e4IY/T
GEZhknqyQjp61XF0MsmMXmJnOsw/8qNgNehh4lZRHoGbZs90bfnb2j6VQIBHOmrLJEu90LhJB1Ds
M4fotrxtbYEKHmol5IGodQmI4KIPUgJA0f9O8bS95BC6mIh1XsmtQYfGtT0qMNRcU4YqhxUR4rkG
p5U8hg2IzvK76PGyA23FoLUpKjQkST9JuRJhHFiIcO0/LOUv3bgT6u+YwbQAKPINUQbs6bOPzG3d
hg2fg7VPlH4O1fR7mLo7pVQNPLHGp8tLEje3768xmnfCMJSmFbIUN4sf7Os9bq/wddjpH4EEdBFh
mgot8Vm74Wz9DAG56X4lrC+46ZOrn0DlBXkXYLq2Bqtp4ne+kFqll/Cm9ijcNTP4SgpnPuiRWyTO
5ZUTP/ziNyur1OMSiBcIQGPahehUWl38oNeVqXaMDg5radRxH0NoHdRVnnpJHblZ2dhz7l5exuZ9
pazWQZ1oVcuGju8WRJTbCUgMAcC4bjei8NS8Iv21GNY2GrYaENIqQFgGno/nV8KqPhqLRiyLgQyK
Vl/cL/ZoLe50lFB1htDzfkabwbid7dyGu7Asb2wlLOvgaRVV5I500SvvU1Q1IfiKc85dC7GJGUM8
PmSzxb+6AtyE/ebZMokDAHMQokSeT3+9finnIYLJSQdox1DQg2Mcv62vpxmGgWYNxo4xxEL5PopS
RBsHPEatE3hhYkkH3V/2oz1+oC78LzAlxKspr/9kj/J6RVHiNk7x/aAft2D4VXFbL3iY9oMTA8nx
naGLT+aoHezLVKz0BsuTIDzetDMoEyqGY8hbLrneQuoATEEkAwiNJUmxJrnhBC7PoM8dXtWaPXjY
cKrDDN3ELCxsYZifCj27BvW5nXaCmcUA1og1oF+z/l6I0lWaLa9BadyHQgfKWNGLav7YpXpuRdBM
r0MwIUixDwL+E0SNTH6oT1OR3IOpyI2EwWw544AOtSOI0WkQ+V8ggG5NDDG6LYYTgQzfRbEBaUy8
BbvZLtXgRknKB64XMElf8u4gak6uNL8vH1j16/fGdBTKEZgMgyvTp0aYpySeCS2TPElmWbW3VVBZ
UzV7fFTbl01t4ZU+2SK/ZRUbmqHQikwFY5Jcqt2HwhmJp2HQYK91Y+6kPKYaeMnkeEANhqTy1WDy
wDbox7mn5jX/yEGKPOdEN9Tih2wSoZmrQZpGZ2VgG2eaHGccLFA36uAg/vwjRW6U8CvxI8NxvKqF
7iFEKsrKuDc2HURDZw0aHokedailqcjzYoQNpRrMQvtRzCynlzaXAWILQgckY2aFyhHw8B3KZjzH
jf5J31dA41fPxSG/FQ4KWhB4kEGkCVOAIqgbbMULb0ZfPARXyZ7bk0kW45jJaL/019yNikEzVsub
8evopCJtqgLEb/h1876B8GztVffcnX5EhAGFav+WvbKywK3UXseL/3/3g56k4SIMzgVgRvCIDpy6
WIQpM3qLrqv77rnakZJxaYMON4XClYkHc2Ex76eNfOLTL6Aia95Dbqbq8Auk3kxVU91XH38G3vGu
W6wwMHs/+xd31MaD4pNZKsJ2eVWCER6MMeS5inoYrn7ZFXesgSFyLKh745MZ8sVXZ1vnU65UMUnv
RWJp58NsR0bqjvV9q97xhc8IJFvG1kGLOqOou0RtQa56YMxf6p/LMUOlKjMLMAlo1vhOel36gD4U
e5lb9zFCg4jWGka+NYPud5ViqwpGDRq2sEZqQ3aUgPzK0ozueLv5v1MzSIhg5PiC9wJkUfQw5DBV
mEXmwWIUtSiAj40dTbeXN3PLLVcW6DfvHI1iPXNYUNUppiAONi+oVqa39mUzW33Q9Uro2Uc9HWpx
LnELk5QwudEO06FAs3BwjD0RK2TNqW9/qL87p1HHrVFRPcCgDLiE27Deq+WCd7RR7Yysaqwlmq8z
hXcNsb9v+/gpxkhKUr2NPFRzLy97K9Ctd5c6fXw/1bKGaqo3ps9B81p0j/+/v08du2FIdLVX8BTs
Iw78eI9a9XbZwFb4WC+AuM/qXJdy2wfVBErmP+GDcyS8nNllh63GBcbE5XOxFDcvfe3iugpqMBEl
yHMbv6pM/heIG/LJ7GUAEFU88zpMyzllZeuhOR+iPavNu3kMVCIzKUIHGP/4vM4YCiekMk3YSfdx
ftMsr0LICFssE5RH9n1Q8r2o4oECbBeHa1UaF3OcWSjETZdbrYRyuUkRy7IRsBJ+OkWQc0w1ltL0
Fr5AB22WRvquQOfRLcKq4+cx0jS8e9zhmIMUbNgvqEuJJsDn33j8r23RPcFGM5quqzksx8ufCh/p
Ajpa2mPoa7eym7sgx3Iue/zWrMsni5QrIJsvcmi1ISLaxnWNEkNsgkHOLi0AfjJrFOz2GACsxflD
wXiqME1TLjIgY0z1RQfIF3BbjBFohwX7W9wbVwMmJiC4g9YnDDMbVmRJ9O29+qDnebPVKW+1KZWT
CSwG4ZXgnknEdwUmqWNMLTArBFvHQMR79txfRnZKXd75IhR5BvZvt3jpbHXf4wKVroLdEWMhZIzH
/WDBqLeyBZiDEBdpV3zpVsjGEkZqjgOhRaGVJE6jPDZ4X42CqVYdw3lYtqgnzsy3HdpbSPKU9zlX
ruNKdOXuJo5EJxh/XfbTrXMOOArgsXi+oQBPhX6xmuchFuErVVE5yfxYKMyUdXs1f02QT7lyi1jr
Wo1fwsSLnzIQocS7dM8nNv8xX0t30K/HwNlHtef8orDSYnd5dVvYDlTB/9qmdnLI0SiTwwAXz2v+
c7FzKKWnGB5q7T4C3J/M07BA4lsbivoGROcUwJmQcn1erVHV0ZTzsDjw0GYbzapicVJuvoAVwGAB
rdBQz6HPWQnqO4jIiGRIRN5H4PPKbcVNHd0XbrmTstcFu/8x4RGU2+CMY/fIto4eyEYRsIFyhbAW
tULMJy1Vm4PjL+/ecAqmsbeEhAXKIfcLHUvWD2jKL6tmSsUGcmcetIN0qAIvDiKmR9hDQN7BSxZm
0gfvG7DMT692ylO1YeC7Kq4TLxti0NlA8MoqU1BMXXbKTQ9Z1QYonxy5IuKA30Xfc05BrJjWSFFS
LmZY2UyV129VajF1ZsjVNCKIYMDbrlsAwhdTvpFui7vMSe8zixn+ybXy5ZOtHsfUurCGIFB6PMfl
2+aY4k0T/uKvuRMB7Wo/WOP6m5n5enmUFyZ10U0yUTNRbwla98wss6vt3J+8+cB6lzIf/lQD1Ygr
DnEf1s6buZhoDKMu3ZrpXpZcMijdQmunWUwwc4qF2RLZDOb+bh6J1f6SJHsVR6tG7wtxwm8YAItW
MT808KaKBjnnlS7mZtkIlC2OgPVz/LwrK4u9JoyoasIioe+IsMcgBj0q10CfuvUvzgKYfgYARj0o
SCsCE7n1LjuxkDlbE9mffgSVSClaWOsLjx/B7zvQAww7Misc7dgEhqwTc+apWC03CWZBNAY4MO9F
g4maNVaMOrmnNCaPbkPsMrOYzVDw95OeP8DKIiZ063iQyNq8+Gp2SF8lsZtd/z6AG5Jg61mDrVsP
sdWpOYNF1wYxTyuCZxM+VCVWKNyOkmgtxiks7tK0tPLQuDM6JhcTw3FFKhJJQxkDu4LiAJn44d4I
303nzHbq92eNAJ5FYL5FKPLJZahIFKkqx3GkH3A+KY0ZNSB0EK0IoiK9bPI/+xPaZB1oRZR9K5j1
B4SocX4cZtRgLZyKUeVUCxgkJhHRC7wUnaTufn4S7HAfP8Z4jgoWYb/ifqcxyLDIv4Y2+gjMGgZZ
7YW4LFKxK6s1FEpJpEyfBlt0pN1ymN7QyPOnPQFDZnvtB7gtmOGK5dtUuAr0ucsTZYJ2xukEtI6/
7Kodqms/lfNCv/XeWnk2/cKbWjmsSyKVROb7qwfRUbBOMpGkebWf7GoXHME7ptWtJ8/aKhWcAD9L
uYa4dveCS/YqsxNb/pBIvEhd4+Ny3sC68iTqXadkYt6rAaoo436yOVzoMUZICS0vf/wXtRSG89JZ
JianwqIysKHVu3JvvJPYVHrAR44gguks9pwew1/ol0iuzMWgk+irKw+F/sCGtTLOgUSFIeiVqr2q
Q7ar5ZxK4t/k0QtngEYC5gOc/KULJ06i4k/Qx4bak9RLvJV8/ZQ8pKAWG3bTHSYQbw2v/RdDMazL
i87Ko6EKylydSayJd5k7PIucGXxIp8EB3JPHfHzDZCtgeQgdWLpJSzmZ+CNgwjIGufNfKOYgFwit
Yt/vRAbKYYuUYR3WJSqi8KKK0pqKbX15ajOzeZAIQvDjF7EIBMtjYTFzD0ZKK9NTdsqgph1JgBq7
B2l0ZLWAIcaWsMeQ2KFl9LMY/kkXD0M1BdlsmySeLBlIPcYKV0Ip25w+o0dvaCx9CpbHyFQ40Sqp
iFIJ25k/EUgHxuzQzsPw/+wCQwVCSGbRhrVA4k/r5GPQ57nQsUAe8pQzb6ZLZZYBCOELlfXuJzfr
hRMok2CzMlVpRRBJOdYWvM5PGLgvzMQNT4RkQHA68FilN+izIIgZ3xj8XfsoTbatjEvRi/OfK78x
z6MkDqZU/fF4xoyzhyVZK6ViTSQV3R8ZM8IYMaLGHWPcGIH6WIPXHHQdmCl6njwSAFiFHUbAlqns
JsCX1AwRx78qX7nsJStEi3HhsRyGCjCG2vZjqYKFRfYkUHZaYo054wwMFapf/Y6PGE26au5Sl1kt
ZgQ2mtRbjGe55khjWU9N3ZNBvm9KoWm05oT5ZsGJ9moIcIHJWC3DKk3yXS+xJFct9vNPsMF7/TDs
Qm8hfcjd+C2+OdDuY7bPANQJTFfU9xODKp75hKzyVICJQ9hpDn+NUGqhfmpHHmN1m3fiyhr1LfMe
pOIKSSdKwcPU5vgTg70nzukcwHXRkZwyzIuSHJiZh24+eVaGqVvDgCQjuJ+xTN7jZ4uDigJ0V8ND
dy0dU6d8NPB0X3A/Fw4EK/4NomzzDvlrn6YC4LguzlIiIXOWwHpQdrp/Zrs6ttds5NXmmVwZo/LR
IeC5XCGCdXX/LjXvI4urcfNErv4+dWfImTppWYa/v8Qa5AT1+VB2Smbp1eC2i8E4/wyX0cmBWQVx
KWibUCyJgwqnZDp20m0iMXIK1nqoe0KsRzUzMnjl1JwU5XUujV3WG1bQZO5l/2d4IY2Q0rnlP6UU
2SPNJ6KA0/rsGgbr+5P1rrasqXohzYj6rlGdCk7wkrxhLIRlgYoa/JzwS53BncF56gBv74BG+vJW
bScmKyejQsUCSUeRK5B1kRNDpDraE3el25lpeOD+/PW9cL+yR0UIYQhDaWnhZ9lRR2SorhNbuzNe
q5+EBbh/Y9Kak9//JTn5a48mBAraeVHjGgX05Fg/oXd1xR2Ea/m2fjJCW7pvnfSKlPNz2STPVz1+
1BoTA94QYEkjlIUArMKEDGPLGV+V5ghSg1kvtBnnwNhNLu/gMohsDLXvJesejHzMTHC7qLfaAiqO
AOMIlIoAe4k/HclxAN0rDoS4+8bky/qS+zKnZahFhskUKKGCaaGJwLU0PjD2jhFD6NFuoQXx8hjC
hGIWPohU0eOF8Dswwz+eOY+U8cLvpV6r7SORc3XMW20xSkjlwGPD2F+yxRJLJvseedtc8lIqlMRN
kPQgNYZ+XejpWrRT+9IUozcBSs2T+BgINwGUmmrwcjO2k3U6qAAz9UKkQKcSqftJXXbyXt0LdrmH
IAWyEyBgURxdfqcftducmPW6zWrOalupwAMywF4XSgQeAlNpInMGm4VoETWMyF489Zo07FPbgITZ
D/UQXxs+K6VmhT6DCkUtN8eStMCXRiu96nzlMKBMmZsKgAM+mXyN7/WcdfYvJyjA1n52po5rlbAM
Uaj7h2axh/pHjFR38gbM/rLsXY41wMF9toc3p9ImKHxjl1EzQ8/kWLnDAYjtAcSnnSWUFtidfYZX
Xf60Ok8FHHAVzXxV49MO7gieEJDJvvE+75a2yGRcIA763w+OzlNpS5bMwRLzCO9dClwu/yZImJTO
wc/dP9fz++V1sfaS/PdVIIghGp9wxF+qKAeHnGZ2KSNxZ1mgQk0wZAZEarFx+lCYVffeJgztC/Fy
/AR+6/Masmxu0iLHGtRT74D50VFQGjhxVrgfvT/8lwhuZNyDFMglXzwP8YNlytZuhI//33ZSsQcD
jBpmaXq0tqfAUvLF7ueYkXFeTmpBO/F5tUpbFXxGegLI061w1qDLLfm14V5eCMsKHUdao/4j3x6P
nalIj1K+0yrRvmxkE13x9wWp0wDsakiNKJCwFvkWeiWkApg+pqBy5G45D0hwk9+xckPGumgA9tAN
klCeK6ud4CndYW4A5c8YHskyQsWKqFpGoRWQRI+QR8m1Y1JjeBPUIIzdI3HgQpw43wWrs5t35VRI
DU4WYVkAg1F/0m/Ue/IAh56N151Y6Ibt/sE/1xtGQj67Hp45mGcn6PV5n19JaENlh9klrAokpfwO
s/kq8wLh32drk1EkiUpATKNV+CXUugswqvsE5zw4/GBqv7NdcwtpEouxrYzr7IyOW22rzE+TVJCy
JuH4kS3AuTFGrjizWwD2wPLH/7KnEOZURBnc0nS9b+HruZgUwPxAAaDvpd2ww8VZmiUZF8OELZNw
aiscqxAiEkALYehfpFtbRU9KTa8SL4RiYFVhjHf5Doh1bYJy/74v+jjgUHWrheVn3iT+osBOxDNx
TFuBX+UhW4wEWSPKt589RMhAuaaSApQgmMu74OLp5U5vGI/CUyf7LfyWj4Rml1XUJ6GPPnZrq1QA
1qehKZVFIE+PYN96qSdh6l5kQ0a2/HBthwrBPIba+zrGQ1n2IJWFNh2Iq4vr2stPqQWo3VXqh6WZ
XIk21Md+jHspAfcla62bLZPVj6ARHEoY/gf5P0LrXW+M3axM9th1kdmM2ktWgYS2Gw9aGJwMcBKZ
wpL5oTr54QjuUcOJa1ZrjPHJz3PCq8OZFfUs6yM2PzfayOmW9rcMsZRaaCNrmQbWlPgWxYSuyphx
BhURWB1oigmh5tRqMBBiG7DJtHcTpPWuylvDrT0OIhOcDUKEPUHKBQfxmN2ipdOZol0/YGQMTGDN
ycAsDfR1Gbno1vWy/lFUvpMHuc5Xi4o+D1+eDBXVs1ayBejlXg6Em2bArgECNxDbG3R5F394NjJe
Bk4uMEYw9PW7PhFOSs1A6m2Z0aA2J+sIf2SXPx9iiG9JQSSCoqTmbzNtP/ZOVzJWsnVi1yaoEwsV
r0wzuDHBvTUdexQLere6kpnDR5uHZW2HOrF9n+tNWyH7I6ITyQgGYbNHfOgas1FNjUCdUhSI+Vcw
Nlz+VJuJFAj2DAWfiXDXUE+GuR24MiuK5PwEg45oanbXoaPa0ZXqQrPoEQqMjNxNJN+FDoOaDgin
AkkoTAaT77o6iQtXTrLQxH+wXdCGtztf2mmAlE528Fs7BD64gJ2BtDwAGQct9xnhBSgFBHA8Ztds
61Zb/xjqSIgLzy0AypInaPlUBNdkIoq0IiFY3/3sH7oTG8W6CW5b26Qct1UxrKHEYPAR3kVLstM7
PEUDGQp/AJPrfp2Ar3dySmCwCgcxE7rVXGbGL8Aps5lHt0otGGDWQEGFSQgI2H7+FtWs5lrc4Ayh
IfuSB/0LhHTv0dB/CQ113w6Rn1SarZe6nSzJNx6Qa9PUzvcCVIozUU88qVbMNvzFFS3DuTexk2sT
1EbXvQJS3hTFqjAzoVYFjs7SK677K4J1wysPrVEiLNNeK0ANxC6z8bR15azNU9FD5Bqp6WNkTJ09
9VbxgLF+W3wUdioGVvvcwttyPEKImckFt1nLAamgTmTbBRVqeJ+/qpzUkpHNMwy/Fz7B307PBqqC
I1LDb7P0whgIksGkCaVnGgJS6RNXQhyQTD8RgGjs6BA4Ia9lCGZxD+WOEbS2Epy1OWpj06BJJX1G
0IIAuQbpIP4UOjlAhTaY/H1+x4pYm6n22h4VntUu5cDaQ+5Nb0RPfzoM0KZQ9tjMMykwY3VbbrOy
RkM/wrqZNVVqEjxfBruZD4TDGxJIxUHz5GPqBg7/2t2yK+NbkXBtliqOibVWL+0IUqw0eRnFo4Fq
K2NhW4EfEAXwyUEkFnRflIV0AZdtqrTpeWHcNWa7FruC7gNmuAczecofAtN4AsfetcDIe7YPxMoy
cajVlZMHAi4/EWuTPbymI32Hm+4c5lFZzhWnApyaKUG4uZ9ErZYwISm8QgUfZYihBziB0gxSx47M
1bjVcU4Ye7rpKzp4BQiVjoB53s8La5IxbQS1Sr0akiFm3fa+GE7PILxzJlAwX/5+5G/R97aORAFt
e8nQoUXw2RafRnEkT3LiBck+Gl/G/FqX3i6b2ExHVjZoLCUXQzAiGGuAC48E5l64IFSGZH3+QsoT
os3vBM5kjrVs3hNrq5RjgshBXiIZKxvczo+v0hzT7TLh5n0De6DhLHsyqQeBpu4uvhFt8bl+vrzs
za/4d2clyj1D0LB0XAM6ib4DTrUXzVD40YaixdeN83+3ZGgCRAlAGo05Hspf9Lbjg1KtQJ0dcrs4
KtzMgM65FJlGwsCUbc4Crk2RRa/OXInvqPCZQhp7hb+g1VZa8g2Q3tZ0Swbc0eE8qAmTRm/LSddW
qVMXx13TGt2AKNartqDrbsVXdhOzIDPbZqA+gEeGzn+hc1ZqRZkKGQElyW87KTdnCYKJyu3lj7Xp
lxDP/scKCTGrLezbmDP0PkZ2dkyvIkg4uLnTQ3EIaM7FI/OGxh34As7nIhbQLGVr9GwFsfUvoPxl
hGxzroG3GikMb2Uf9R2RMs49AtXjUqBmYrdnPUlYJim/iYysx/AqUlJ+Xkxh7s2ydi7vq0TyAzqS
rVdFOUkdRlPZ6siPmiD1p0i0MF4JzQpN0Mw+QMYkRXh4RYpi1r3shC0YWKPSGUL9mp/V+wlEN42c
22pi+EMreLWcu11b7JdF9ItxscqgPnCgw7LmODii4uMIUv8yRBlvFglnYZrz2MvGMxeABSZpQE6q
NCCy1rubBVm30ahXbSReqXrAmENm+hKVMxVxFYR1DV8agPV/4a7BFtS/LhA1I2BuwwFlyGKlR6Fw
htlcwGTHs+tSW4+N9bZTF8hQtUuWpUBh1o2Z+JUPUhcMx08HzsogxnRUQGyw7yEkUVn6lXEMHpPE
vvzhN9/Z//wCaBxSDcey6/kx07AJBLIY7hYkxE64l+3iCUKvOEfNifOZlbBNb8N9CU5YxQDbHeVt
gqEIyqRiClU5z0S3eHxMb8oufkXp9ljsBgykNNb8XC72wgpT20F4ZZv66ijkdpLct/B0uzkSKurO
jyAe5qZe40xOmAGoCWVNZkGDtWTqS0ttA8MDim38Ipm6ph3KBdM+yYNalG5Sd9dBmjHO9GZA/meh
+LSfQyXXcoU8oiXpVeAZLeqnJgX15jB+p8RPcp8/31KgO8hCmXBJCEpPxMPRkTFVH9nNobbB6e2F
Lotm6FyT/BKnVtaovEAyFknrpHP0JZOG0qGFGBwy1hDakdxVP6JEAuUys3oNYrOJyZW6w5XKhOgQ
B730M6gaEUirSiWsz4seMP0B1h+bu4IoXfWWYpYoh/K7U3kQ1B6tnJEPsixTF2Cax6GRCtgAsSjc
dI5AwxssuzgYcOkiTVKgZmcyQgRxzUuLpW48seznoq1xN0yu5Jb70psEJ35VR1MF/3hz1d+U95h3
/GiAhOI9SWE52Obtt/rk1O2XKK2k1CVogOWTqpjJR3OTOnFotZwpolwrmn1kRrd4Snwwls2ySwWp
KhP4uYzwjcmgPPQG7ydbA2s+GRsZ7bwihOv+ZZOsjaZCkyAHIJMyUFv9w8xCuiGkXMCC1rAWRoUi
g4+imstghs/UXy2X3ieVyoDeM0zQzegmaAC6aOClwlSbaY9KIosxirFXdPPZyHIhrDtEtz5Lbb1K
7TowTD1GZtsuZpGKlrgUjtG/Xv5C5z/79SzoKgrskgROc+ostGq3xLUEqluUv3HwSdlM9f/wb/W7
y7a29/CvKcrvq7qcunCAKbXsbsBOfQir8n9I+64lt5Vs2S9CBFDwrzAEQdNke/OC6G5JsAXvv/5k
9b5HTUEY1tx9IuZhFNqhRZTJtWqZzIfrJtbhFM9k0BOz2t9yrkyc21KmvZ54xpuZWz3EGeqHBiSR
gHHqCU/a2YTq9OA0vZWCRxqjS/+SPYQ91f/3N7B1uAjpp6ZNCjJLjD043LIGs9gNmAwxeWjdaIuJ
gsfgjif4vIqiFzYX29ileV6PJiCtSEZX7yGLqEJMVftUQY8pqN71VV57wqPSD8p4cCGJ8l/kgGE6
BBnSzf/EWKyHNh4tsH5iXLx3M5xWF2EzT0t0xfuDaYMZw9sP7QWLL6RSJCiZXKRek6bOXEc7hSkN
DKPL+TbmcBcX4g87i1Paa2NuTBQnaNjNBea0JTC0lu7XlHYNLRNu6Lhy7/+wt0BlNUpmMuigfkl/
dTumMoW5AcWqIR9a2NC1fAkf2Hh4dDse+XWaryL4tY9dAHTcRlkpznhKQ2ySeJ2bvIZIQz5ESO8G
aA/OK7v/lRWgAOAPE6wl7P748AVq10E0DwrI47z6pXNZTaasPOhN6V8KIMYdAXP53fW9XQGgS4vL
GRhwHCR90eJFn+myFRqfWvfzugHOXv6lDiEpSq8JuPl9/YLpPmsQPg1Qo1fIcJERHJU9lNfJ83Wb
a5nrP76KHegLuJFkE03zGkpNrMPSqKCTFvjz7Qx5sqL7LxQv1x5Yf9hbhIogMWo6aUQ57Z/BzMbO
C58J/kSYwrYNXH7Bz8DZUOyuf+fKe+MPswtUVWs5rNMQn2nK0G3pUdNpT3qyG4LbRhfsOn26bm4d
bkBBA0UvU/mrFaaGgEQrUOYXgW19+qDVIOHNONmfNUo5fNS3lcXejWKTgH+JgDvxkD4ptWW+RK9o
HpCsCHNoihUTi8Vm41ON9qbdv+mV/cP6YicVSNJ0Ckuk1UJ9N0TTBk7rLPfDflC1D3USMBnQ9bZG
wg3VwQBcyxs5nw+aFp/wBObqArEM7N9Y9L0Wiw2eYi0a1QJRXEhyJ0Lrdw0xF7nO7WwitlrcmdXT
EEJ1phFsM42d69u94j//WIqFd0nUOCv6jPlPOp1SqKlZghbYbSAfZiHz4kkm1nWDvPO1cDOFoAyQ
GcD5krWnBkT1YeA3Q8r5Kp6RhW9JQ2HUihwbnIfQhp50GyVeJIcMjpm1gYs/Vm/hRsJYy0CjgtUT
dxXejs2x3k5MNvDE64hbS3H9YWnhNEhL9KI3FXAgnvKH8X54NBuEV+BhHB7/UU2on6pz/db+1NtN
5GaPvDFxti1XDulyuqacSF93ZoyyJEvS0sqCThk0YGOMGnvXD8ha5/Llpy6nZuQWWjmlBlOMH0c6
SWcWzcZb8RcLZo3X1BYem0N6mKFYgtZ2FJnt8J6p/cUbbnaAwdC1r17AVNBTPW0hH/87vTV/hJ75
5agzj8fowjm0y6EapJQGbWBLbIJ3SFffjOk5UTlOc43E5Y/FXYBNM4BevRRRgM0OJvi+8BxwKV7j
wNyqsASob1T+5GO4ZiNshR/pqfOZ7gcv9mNGri3rAnRy9OyUegzd4SlKnQLUibrIqdDw1nKBMqNE
R3OAYpXXoOVEycELI5eubnJ85X8I5X5D9zL9maZtOxMVWzbY8Q3Ba6vCkFL+rFmGlWwJl8tg7dH6
x+4t8IbMQ6XHzF6GqhOyRp5yMizk88EGydMv5134BeAoiqBEEnYJpYqtBr2zShqsXoBKMH82ae04
oGeIQBxLhhjrF/ZdBHKjPJlT1CAvFKRWAT5B1lzcf8SPzWcu4bYVm8wb9M11lFl9AWCQHtpqkNqG
gPnCRRRFGk0dK9gXyssMdfYdcdnmCS7xi/EmPqBUMG3+oTPgEVStHc5L04tdBCfkROUEORVZ+5zV
2abqzxpH9PoHst+/vGOXRhb7F2D2MMxn3IC8z10dKfgQZEyjARmFcx7fX7fFW8y/prEHUuvxAGMt
FAYZkVm/xxg6FKZZLp7JIpmKlXkCdw5xrQZgXnzlsu2ClIlZD4L6j68YbsZDtZO25o34Kh/B226P
jyiwmf6/QepLqwu30Dd6NY4VynhZaljy/JlVrdUEPN241WzDpZlFmNpVBphL6jHYFG4X2YEnO5DS
+dCpVbrs4/Sfpcfr61q9it+3wli4h6kRFHXEe8MzcRel4NyOnFrdKmReftQC+1W5q6UUES5CJsYh
wuqt0RN7tKHg6pg+14WvFOZwQjRJ1qBODDbWhb0MmrC1XLKkMxrGMUyzY7luZQN+Lp9zCdYeapeW
Fj4nk2IxJ2KAV4UZ+DmJHDALnqJIu1GN+D42pu3UJi4C6hvNFOwOLm+MZ8fok22LDPhEGicR9fuM
9I9k4HWVrYH55U9bgJ1ek7qWJfB+1mpyHPp2Z2amYwTktgt54oprmcg/FnyBbjqNTTmssAysrM5y
ZFiI1xwEEeDdIGCGhj4O+tgMV9x1VoVpUGvmtcOv4+v3li+gbxgSTVJT6PKlJtpt62jfGqNtyDkn
xlhNCFys6jKtMlVUCvoGR5ll+SdobWlW5RkOI62Un7QYaqYF0gLcNpB1ZP/9ectki9xDe6zHKImn
yo0lTKYzjJtM6HC0kltNmzhjWzxrC6wr6RTOPdtOcKhs017ZFYHwQIL6Rghpa3WD/Ov6NVqNUC9X
dYF6RZzP+UhDNuEhgyyyObbQ/vigmMsxN4JNfHrApJNj7NPcmhJbhSQI2kxJ6fKC1P/gW77XeYGF
wtRLqTqP6IPxB7ffqMjWtT5mHNw6tGK/B7NJ/FJ6XMBaSwdcfv8CsND4b5hKh1OV+NOTvI02vcWY
Teo7fv2IXYS/Y4TvL1wgFnQ0zMg0GzyNi/yGxuizoWG+FXNRsvJB/Yw6c4u/Bh9p8HB9k9fdzLfh
BR6JpIOItQZQFobnDJMAysgdeOed2wUMhXWLBMAcsYbM4NZ8ITt9M6M7uf5FoeN0Y2ziU2Lj83we
eSFvTRfgI2V6YBSpgfyZdCuZnwMKqX1tGb3uNOGbqEL0lDP6KnMOjLZoDyiMqIMoNs5pDUpi8a59
YaPYvTM6jZv7bFhP30sHeksh86beKi+ta741mxk0WjZEAXCJGAmrw+sr5ngcjf3oi5g+10QZIQSq
CTJEb7XsNVTANyA9NZS30Zx91hb4NOMxW8Uy9jlvBysHEVEuhxtDOpfN4KQhr2rI/rUrN0ZbgFMs
VnKnyUBDo0S7ibwNHNMNfc1Sd3gpe7z6Lu/bFgikVooa1lGLjEBbWmOw7atToNGtIkHuffi8fiVX
0y4XuLMsiLJpER367sh1nMivHordEoFqT3fU0BKBTjEXVDEbwc0sMKxmVvVa3tS78iZ36YbP4PtV
rby2zAtg6oIZauWDlnqGeErAEW2lxSPBOHSJibbcyDF41caHeiCxpdWJY0biIYb2iK7hhTHisSg+
hgK1Z4h5dwq1IfRiicmtMmZPhfoEuUxLTbUfqMdaNIgdMUMJRnsz5l8YqLAU+pIWP5pp2F5fXQ7g
aQvAywEIQi6h5gO9QtdIxUfVmG+vm+DduAXgQeSOYv4NaeRikK28SbZ9Jt7Qyo+o7F23xImvlsJH
khh2rS6BikGaNn03P+Wd7qoq2fyfrCzFj+I2KauywXlMifoSdyPoHrT+SJGyt64b+g/vrN/eaCl/
RGiZIrvKniSe+EtkkzS2bHy5XUYY3eR4N3N53TlruJRAKoxsSE0Z8zNjJrjTBAI8kv5EYZCXBlit
tFxc66VocRr0SkVVEFjE78wXVCCAyJz+jJZlD/2JdnVQNulrdisMFrfMsv70wigcE3Q35a+n4IUP
0DEw3gktvDyURtA/RaeXWpgdLdKehVpzR1O5J5L8XJbleRh5LGer1UEMKP02vsDOVEcbCQg2mP/X
LcZSnd+zKXnVk1164pGM/oeg9dvaImgrBnTi9Do+lapgwpM3dAsCJqSvxWMGMTvBFlKEcMzT1nfR
++ga+38144J31/dPWGCmTMEAM4NIzJvnezW97QsetcI6wHwbWGBYB/owxZjxjbP0nJr3WXYUevBT
6DPvPjIn+jf6fxtaIJmKTlrQOHRsUEL+ZNMsCtI5+fRVIZ8wAQU1zOsIsH4Zvw0uYrYGqjCh1gIA
GjDG59Qb+8Q3eg6erY1GXm7QMs0J6mU56bU+BX8x0RxkcJHoRMeD4lbvIgbLQjdyNCf2g8/yrn8S
qCu5KdoPePNCnG/9er5fXMo+S0rIiOJeBCNxBsioT5jVK/X//7axP76VxVEXVtCYBmFolgvR8MTX
jWeaqpw9+w/Ps9+b9rXcFybKopCCLERwpHgG+pvB9xGjlyL1dFeKbPG+dZVN4gqga3avHxbuPi6Q
pdaiea6Zu0DvyID5nclVTTbVnI33ZWAN3gjBjJEi+2OF6KTsQdFhm1CGUlFUtv8ZdublI9ffHN9L
sUAfk0pzm6r4RRkYR9NdiyKk5CY7Xji6HsR8m1kgTJfl8djIqD4U03giUrWfa+nu+uLyTucCY1Qz
R86aRfMjqS1JfpvmvcSr2vyHDNX3dyzwRZplsaINkBIqOBrSnCZ6UcO76ibAH+3hZ7udd+EPjM5l
1NE9Gv/zQvpXyiN/3JEF6vSGmeatjjBqsFn/Omr/DqZtYtB0MJIT4cxrlfuSobiCq8sBtGgYBLnR
8dxXPJCgbQVMgnuhxxotwJnkYhLEpaBDK5GHTez0i70698afyPJc3+PVm/slKAhpLE0Tl0TArVBp
iN+V1BPfJtvw5EN9H7xSW7qjBx2E+EhtM3a/pnCu2129uBd2l/k6JUmioDMASqrk5IGl2PV9wtpN
nPSYnCAq7dMzErQ+U1ab3RZz6v/NAPPaJbr8EYuHMSZqNMmo09QrU/AA1ALdVEbycP1LV4OfSyML
+CWxKKDVSwbLAjgX0C0AqnPsL/VlV8AEM/exz9vRv5gW2sHM1Ag69tkh97OzfEDX6U/T7e3wLHhQ
XLHDz5BbRV4NbS+/ki31hQdo8rabhRBLybiHIQjudHcSPtTwjQMGwsGXLxpWuFFRzP5XucFL0wvE
zYTEyLMgSb3Il8CxIznytkR+iXHsiIVlbCrwdPHFitZw/tLqAoCjYSalNrXBRmTa70fTTcHbVnMF
u1bLzJd2FigMmTCpSY0MMcKx9YtbdnYGeBQoTvM5S9lRXILSpa0FGCvKjMGikoFxbbGxqVGy06N2
SJ7YXOrwIfDaaZW16PLS4AJ2K202jCDC1vVTAlZ3LdxUMt11EzmZgVxC1DT3hLp0WyXadxQdt0L9
qy8xTCoF2yGXnpuk8KewPBtduO1FKbEgZOBLRoKCseYMHeiHBQwVpOQhkMYdJGB9vYxPgq4f2lnd
IHI4NFW3rRvV7dLeLzX5R1rGiGjNvQHZ+lSo9lM3bQmyZSIVn+V4AJM392G25mUvlmCZMQxNwVTB
nZihw4aNirEHrwLp3w+5QO8r+dQ2JaLDAxU5wL8KfZIsS6BkUQiYWf68r5GRBmOKd4qHFnIER93w
MQ66y4G+1TtyYWRxRyR9zoNYSMDdON538rEp0g3jWJzQND2p732SWJMGaVe52GWt4ksmKHKz3NbA
Sd9En6NYbxTyGEdgtQhEyvn+dVi++G2Le9WRViFhDsDSOyt6wMKjg6P6nF4Ej/G/8MK11VKrcWFu
cbVqNUukIMB6f5EtKHaDTJ74qliSjZkqbc+eUpzFXz1YFxYXd2voKXSwNYRv+MBCBSp3Xi0ipOmc
/qmerOCeqaolP3kNFev+59vusjtNonTORhY2slbg5DW+QaoDcg3STWaNv3SIWLePAp98nx2lv6AL
HAiqZBLG/LBIBpuBmpJZneAEDkASzZud+keTWh0GwT3G86M1vrEBudErrxtwfZm/DS8cnzboWkUi
E/F+aRyNUNhPRruvusC/vp2871vc1wRyO6UuIGk5Y7Qx77ZjRUDXM9gtbxRuNX0CUpffK7m4tJoU
JFPJJsMat3gPjpMLHSavPzH5QfFHhvYAc1c+KS8sMJy2xZbcmg/XP3Xd5V38guXVzAvBnBqcIMVj
ySKU+ewUARMUaWDv/2hrcS/TElTs2gD4TfzqRt8GvoSudTaqGp54gQr72X8dUSjrGjrmVkzI+v4J
uaEglmPRgqiDRM1RDw9Gj9mR4sMQoKGk8Yjh1gOyC2uLsFNIVVWcI2Bv0k1vJVEPeia6yTy7gYSW
FSWwx2p0Si28VfrEjjpozXe9H7YqmspEK+juZYFu8/hXIQ73nCXnrcPiqipd2PW6idCfkd93N+V9
tjF8kKpCYBGBmvPVRurpZy4wsfW9tv6Lm1p0hpabJoZ30I7gCOoxohE+tPYrrXdD9bEBo6UafupS
YmvSI+ebVyOri91YXN+BiL1BdfCNwLVv6nOZY8xT/+KfFs7KnhtUsE+59qmLO1yWRhU1BW5Q4wae
9hN3d4PRe7SegWYfLbpOs+NmXXm7uri0OiaWpZi9pZhJc1OgRJBYxY3aW7OfSFZxBA+bI3jBvj62
dnBi9LnhWXZjYhtokh626Qdnydcy3hjA+33dFjdbFIwsjksEzpBeccDFtVXQbFTeiVzm7VUPcGFo
4WhrTUgTcO+gnjQV3hQ9TXjMyzMPFFdD5W8ry4QBSCNyEcnRf9Y3QlXpPj2yFDoj4B9HNAZz7wvP
4gKvxDiLS3FCigKtSZiNkrbg3973uw5keUjmOf9CuNO82K8lOY2U9UGpTFGGZjQkD4/tlvqDX3q8
u8E5p8vhzERVqKATNF03cnjXEs3ti9FSunGbmqYtzdP79WPIORzyAnSULhraacQpbFKKMLjGmAtS
y93zdSvr0ezF6VjgS9cpaV70OB0TKizNjbptoTfBXPV/Qyy4Js/9x1Yt4KWa0wwrBSQdbGnTgWji
UzoAxB3zKNVW6COmZW3QJ2hdQEjgxI2lOWC6ZIEDWW9XiDlbU7c9oLXChtga7gJTdSPPXGu8HVzg
SDnJWqDWX9aQXcaoPorWUEPeNAe8L+3ck32+TgPP5gJSmPbFPGfYziB+zjHFGss/Bp1XQ+IYWfK/
teMUkKFFfykpzZM0tRj4FOPKApPHC+d0cu7cUvdPoilcviCx84LHwFPwq3lSY4tCLjYVAGES5D3H
NwH2j7zonC3U345Q1ohs6KqOZrw/Yy5JSMNUTnFSpx17AAV+7cZnvijRf7h/v+0sHz096mSK2MP7
tRvDY+Ozws18A1T2lG244c3/sBN35aOWQzk1SdSsV2HMSFpnyohTzn4OwuHuFmx+lla2Lmf/1iOn
769bxJJ9OIddAJGHr2S1vGca9WysgtU1ePC8Hrl8m1oEh3FXNTKB5/ZCk7hN2rl6Xt1f/5zVpxR4
yf7fmTAXkEz7vpy6BIq2hXgi6ac+zXYT3aQij554dSLNuDDELuBFTrRQ2mAC6y1wKvZpf+irwcrM
LQq1lkEMO1N26fiZEE6PKOfEmwtsnow+kyfWY8BUUhsPhLNfdBe85vTVRg0DIxuqCUpkMA4t4r0A
VFUjpVmG8Eq0UXEjj4kD1WvkesXeog4eUA6vtLYOWN8mF0icaHolDyLOvaaEDgWlohG/y2NpXz8e
hGdmgRlqMozpmOXYtg68qYm2FwSwcY2iA17CjRFW57QfbyNKX4REOgjJcNOr025WirtBHB8KDSPP
KVAmrI9IW+1zOdhnOT1k4yGryF035LuoR7xLY0473Pq7/XtDlonEAYpJTcI6rVmGKf8xbya3O/bn
7i1Bq65yYl1xE0bAt0wgFKKZXrfn7Q/vTCwbDUcS5Zkg4vKCYx0KvdFJFLadYEHii707PKW90V95
r+r1StLFdy/AKRwSRQ5GgBPr8YhQRwpe9Y9wtAbMRqLqQTbJPr/RPplOaO5J/oT4CGkw7ut+Pe91
8TsWyFUOdZ2M1dcTL8L09CYD26gzOyna9RQneRqcBBobBRRDeBHK+o3/fS20BZ4NSmGqAv2qf9Q+
83GyhzQbP4W5ipvgvjBVgBojpvoTzioIzhN1CtFNiwOmbyoUBt1Pv/nUVWQxcyRNg5/mD16hdNUf
XBhdwFmg9YMw5gPqhC04byhS1fT2+n1fP7UXJhZI1sZTKUYiuoRZPoJlZtPQFoBkbBCm3CW3wQ3v
abUaD11YXACZBN3ePi1BsyOqg1M0T3kEVkDjJtB/NbyZ8lUwuzC1ALNCLPQsFzENJpaJJY6i3Zct
wklpw1lEjp3l85S0hZnQFsNfLOvbaVb2wJSBy72GflF/cNCbGln4H+/sr067gU34fw/lV0P2hY8l
mCeijYbePcWjs62BlcHPNgG0zMJjuDOcYWPIYEq0qs2wNf5Vc9Sl8QX0TNDW7MUKH42hjwdmePxg
z1bi5LfVhj+qy7mAy6erkGtzpTN2JqnBJMvYYB9bu1Hx8ql5BHTr104HW7uuS5jXWrz9w7ZRMEiH
SmAWI70ACrSEiBw/u35ivk0sF2+Ui4KoaJWfyOucgiywPSSQzL5+Ltdv2reRBSgnowSyJwVGQDpw
A+Zpu1Qlf+41r6iLbYnK3//N3AKKxaItUokAItWCgCIPLxql9hr9adQlq6/15+vWeCvI/v7i7Lcg
r6FDBTUHmb5Gcm0XyaPcFpwV5J2EBQDHSaNHeqKjJlxBRKAEyUBVcU4Cz8QCgNHvV4Ry3GM8Novf
BaW8Vevi8fpSrc6HQQL694FeQK5IST/MrLTdOjGkLjKbke6Zks2YbUfX/FXimQZCUO4gIm+PFvgb
xsh2CwPawWonfBft5ibeN17zU3DRl+YW51i2/ovX6DpQ/P7YZbu2NpC0jhm3IEJBdIX+an7pBSgx
MrCqzao1dXaPPzwxFrw5ca8v9Or3KgqRGUEWGIsXe4mnNp3TBHhM6sBphB+qjCyUFHKsrJeILsws
tjPNSzMoJYQFmd/63ZG9SEfbxEtH5KuI8z5psYWKWkvRXBXMxfQHMPCQd5brYjRjjV/vGl+MQInM
C2vXC8a/v/AvolEqVRhXNWA18VGi2DGj/wQl2V2OqWOumMMqUl7YWyC+ogakFNpS2wxQaYcjzcH+
ozeRpQmi7lAlyzeBUnI96OrVV3XTgItRJMy4/QlhKeZgJRmUWAje1c8RTbiszBjbwYNigTGWBQ28
G7m6m98Wl3eDlCGZIIIIny3XbhCGVtnJ1qD/un4N1hNCF2YWy0nQnd2aAZhu9PveQYOQVz4PLwZj
PPZMh1vFZG7sr4zQhbWFLyVqIIkKRftiHTrjJtxGmc3abxVIu26UTV6CsJXXXyCDao9jdeFci0YZ
gjGmkVdS1dxMfT15Vdv9lHrDU5VyOkjhbNhDiNnMIBg9EJwX0JnJhrOgDeCnLsmRxGXvJhkIlcaW
0Nsag3NWP0rvYS36gpjbQoTJ6Gb6nHViB4Own6WzHn5S+SWTf1TdUFpZM6NLSBcnp6yCfdeVj7qK
2fXpjmqxYpF0rreNoL40LfRCCChrBTFAy7owKxtFi856FDwUVHiPSGBlHShDICXeiNE5q0pbaT4S
pLWF9mWWj3pQ3pGsAT1KaSmIJscxcaQSI3xGdFv15ruY1Uh95BVGyZvkXh2htSNOljh3p0ShVhdH
lihEtpJonhEOxyajb8bYvtJ+RrKOukpQ/IhT0L/Io34KjXw7ax8xiMBnQ9mY6IXayOYwub0umqhX
hpGGEB7kvPOkn8ZifK96+VkGHyjpy+dGG59onBYWuApcM0yPU6Z1lgJln1Fp92X6PrfRoZL6bT6b
u5hKTjaU21RiPL9B/5kX1WSDQfo8Df0+DBsvANnnPBhWb9Sfo5m4Rqc+iEXnVOSjrZJsOycS9F71
Q53Pbt6Uz+osgGOynp+jBtMWWWlHuXIjSGSXNpMzNx9R0fhlWnixqbmirjtSOJ1H/ZfQGHY7a+jN
3ghBvh2mwqlbsIAIvVvErU2N/EgmzFGGnx16HwaCekPxUbRgl+hRadNCyTKGdJfUlVtPwUEt6H1c
FxttijcxNlUIjQYMPuBP08ynspV3oPtziJLdjcmp1g6g6XyDgJyFesIeFDI7QO5Rrs3JQiR31+dg
QzTizTyqOxz27VRTT0zk46ipWxWMhXYu6701TiC8q8PML8fczjEQF8YUQkqquS3KR7Ek96B228Qj
pm30BzEwLJC4Wh3IKjpArJjGjwrmprMuDa1oaDZlIDrx9CwPT1ryaqbTqWjYAHDiy9PgzSW0GiTT
lqmJhncdbboBcdQ6151WyP0kmEM7VppD2EP8QNE2JL4ph9JHBGLrZNyVsbkbCGSwOsNuwtDPBXmf
T9WxiDVnMmVvLqAAHfY+zp1bzqofxD+AlZusVlxtNE9Ux7/eNy1ekfND2N/LHYY6MbNaaq81uGFK
YiC4ABHWAMKYDu0FsX6rVdVOm7BfaCkQ5umlgNQiig4Qg5A2+UDcUcqh5zvh51RPgib5bUQ9Kek8
aItALK+wBpzxrnirWvUhCqQ7iBB5lRY32O/mKZFNLwjbH6acn4RpfpRTyWrLwh7nk2RUTtZUbgWK
juBjRD+Q3Ll9pdjAKqyU6Chog4ikwk+lyKuJH8iDR0lq1XKUWwn+84AK4NVKrKqu7qc4Opa4IW01
3kTSe0luoE5pi0J+nAiKFx2FenXt1hniquhYG6+dAcLOsEb66aDPoTNJhVtqJ1IciVDBcArtzD2d
bqVBdYwoxZTsQwKtwliidjwre5xuuwrR75y+QtLJmopf4/QUhO+TcSBBaUkDNNrAx13R0gH7qSWj
sl5GN5XR2BLBtcFWDbhrBugBEuGBzn6mnWowk2SDOxTlZqIPYwk270T0VfG9kSermMAHg7HytpOd
KgltLX2p59wqZMlVtU3T3yvJe4pzVBRPaNN0Vem2HMEBjhMrRaHTlrol6eqp1Nt9oCSHEgRPA4G3
I+dEFa25U2xjPqOB1ekTEaLH464bqB1k6LibQrftFbuVAyseHgk0v0cVcqnaexpsy446agHOfmPY
hDpxqAn+vQEqCUllxciiddOLjIZIXc0AdNB5pJ4p3g3me0CftOCuwI+Q0PhbjlvFeCfw8PH4HkJ8
QQGhNb1r6qc6QE4yhvhjots1AdMQ7oveVU6k61aMNFNSQCStx/7+DGfqyOknnag1ii9UxcsBx7Iu
G0scnoXep/OpBZOdOnf2QG/l6FHt0PcQPMUaUn/TG+ga4OhCK8l1O1d3YqO7SvdByns5bZHI8vTk
3ZDPRE7AI0ltWiO69JIeDK91ettoytYoA/y7ohfOzKAEuuDKMc0HvMcsMtwZxoGdh7pN4VoeQkhh
5SjfFZCtKQ3kpLfBhC4jOClFtGi2b/D3QusTcRObvRXpKNAap1Y0HWLU1iQYVjA3h8K4SaSb0RAg
Hfkwj/s5qxyx/FkaszvMb21RW10re5MIVvrUcKJZhaN7UchbMyLHmxI4byi8ZIKda4abSZFbip8d
/Rloow2XYCfgFa/nz3nInFhE32eEoceKWhW8mWg+mKJmVz06jmvfED7oeBdrshUEN2XSW+hVtXQ4
314Y3QQjxEKya/Wznif4f6U3TNK+yYynXMWRHH9WvWq1YrkJ5HeC3Y3wTe1zL4LA7bNIJHsQ9wEY
AFSc4WGk2zgBreWcOt1Q3HTqaDf1WyyXdtN3Lik+aXivSfdaf1Ln17kEQ8y7jHIsLq+XBLqXj3vT
+IUQyGrgVARq7qgeWEkfWSShjhmi2bL+RCezNYmxhS51SIe9GX1vmal4NxYv0YDVhV67kDmKUWz6
IvFDtMfOimBHgKOuQJGNjogLBtmJEXYM40ekIpYg2hai0ODHtHNctjpMLRFFVdkXyidTPaeGH8Bc
QI8ZRYDRThadQz+G9AVNykewbIGSGcba1k4IqJISEYt1yKm2V6bSKmtMvASTLUzPNDolzVEbSysl
ndP273N3VoOzpuJICbsRBPFtclel54ic49FrwgeSP6jDq45jTTdGdBNne8F8NOe7OqF2Wr2PuGFF
+yZ2t11K7a4CEIC4JMBguyBsYvJmDp/h/Nb1hZUKZwhfK4rOILXIbmh+amhna+RWkh9zLbXraTvO
B9F8p/RO0R7C6bHX0EuMgxznP1WNWrmx1TQ3m55F8zAFZyR87CTCPML8nlDdbQZynLS9KExgUtvh
P4nIgWg3Y3BsoJySou04RRRn1s+ZwJxybCeT7LSp7uhZuJGVbRSrXsX+WAguoii3N+U3DRN8Kcks
U0+doakd1YTsBVhbdQV8ibrszpVsZ9AyUKXWSgIJzC1A8ia0Bqp6aYempKBzQugjTe2+oIjuhk5x
hFj5jBIAc1dblEAOAR3uyYAJKfMczehXVlVLLk9KLVlBc19IGwhsQhwoQzf3jzwq7HjARE/Y7+r4
NixxZ8CBB713rYHoZvEOhP+lEyRrU0ii9ZOLjLTdFNtEKhwKVl2Axag+EwhCDvHWNO4r4aQJMRTN
zmBHs3ScUiP4IRHiNDrIV2SE6AL4EIJmQ0Jtq+b9w2jOm1JBqTON59QdgUgjSLmS5L6Rd/E0Iz3a
0AZaA/JnC2FwVXlJid/DA6TNboZAyyiqLqJuJ5v2RRjfC4CrPn8tyLta49yFkyfmsTNnuM1S6KAY
bueCj3FYuIgAP+Ejw6RYWt7N7c/a+FGYpxxcBb2q2gViwW5Q7agP/R4CJT2wsa/jcxxBorm9m+T7
EuqQukDsScfeIVBSENsNGnUm7TwEMuh9toYUW3mZ2iKyiiM8BppDwGp4KwOM9ABizibdVpAXs3NR
fvwfzs5rOXIkWdpPBDMkEvIWqgS1aoobGLvJhtYaT3++mt/s394aWvPYuZm9mFlmAciMjPDwcK/F
y7xeK/JpLt5W8zJZf2SMHFcDYqGFpyXwxPItmDgDxaB5pXmtjY+VQ/M0YzPpvyztc+tLz5Af2nLd
RLuCwNI6sd+kjTtnxo3ZvfX162QjrRAVGAJMu3xIQi0n5mWE/sIbxWvRWUTMMbSdy1jvjlb2rBWM
lw+3jfkilR+ac9U6l7gACeuqm7hWuqeCckFmXEIkDKntuHpiuvXwGmMf1M651+fvuf5RVVxrUfIO
d5J0QLOCuNGP1slVrFbCTkShFNeDMtyS6aRLGyIwzk0+BZH6IjfLTzJyWOUxtX5U5nuc1cGyPTVr
fCgFxhMty5/2qCHIc6VvlRezYG8WqLsNT8ua4NX0oOaxX40PGhdhE7+u62Nuaq4eo3LtTJdjFbvT
eLvqFXdR4saIFOQzyZHNqdRVT2vy28U+tv1eiz+aBoIUz00qFlhzDAqdYliTUZs0tympfNQMnmBW
1CEez82rlr3ykDvJhMJmvWj5nWX+Uo0f5XjbKO9G+Vyzz2Rzh+a93cX35DBuOYPBydorygfMnyhY
QzUfydthgTpNqG2FH9WNW+LBMRl9aFToOsnWrbqJkJmioPFbIwDH5KjL87D8ipqaN4ywfvqJW0lo
6x9qhAZrvIRNKrx+zoJW+VDY5BvzsOZCVjg3/kBJDJ7jJp3pZtZbXTtes1E4ddz1fDBcEdVN+APZ
YMaRVFfbjyOClPKaY0VXJrMn24DOO4dFdxu99fT0dtZJWR2SEfGzWh+0sdhBqnCV5lerHVrIreo6
BklZeavxIasXOIRu6TQvrQA0a55Emj7Uavk4mdgz2cJNycYNp7gxlmsqMHbTj757nqKXYVH3c/5s
bp8pTGm7+JmKm3xuPWeYPYdP1PVkKjgajLR0kY0I06m+rczIXxtxL2N5Q+PwYt5wD8sesMdy09PD
cZr1+LlM5WGrqyCOO68zp0MK8EwqjxVDP+yX/hmhhEBkL9KixKyPJLjqehsji9RPGJpr9pXVatdL
Yr6WPeWQQZg14WIuB9Uwg5HqtdS2i26I0dihplDx+qLgs/rGz5vLytCDNf5cy8RL2gfHTnZJA0OW
ekFMhZfRLN/mC51x5V4ol/j3kkXkyG3pVkQ3u6/fZc73bGNXcX5Xy0OW/8xi9qruhOjY+aYs/IpB
hxYOwtaqbmJEAYDshZXedYvm2npxuZazl0mupHrbJ2SKdtHdK3VFY7ryemZxlpxAG2M3VN7LoQkd
gkhqgYogJ+9YRSiL9WHjZmtMHDXbk3166gqC1UjQWuDRDPprYiWhVI1rbau9uU89Sm/fmOsbszUO
VT7eiIEXkW63ds+kBKTkdb1Qtdgrugsx3tcoeudN5ZvmzzaWnqHyw9eDU2aXOW7Vm2PzPFuoV51v
5bwzlRq/6aOdunw4WQR+It2MO7Xrfjv8D14lXp1v1AmkOPh9OTGsjCrst8oHNspceg4J//cHe8n2
FcW0tq0e3sWulnY4aFWD4XZWjF16Qp2yzHbi2WJmDpnktTiWUDyK9H7Qrfux/5DFPb5TyoTrRcK8
goXDmfmr1J9jqrq5ek9RmuL6SBa3b/AC0fCpkOaLyWi8YoxeyfSt66DzGK4GAjq63Q2Yahp5YCNh
GK4b2ji16Alv0vkcrGwghxbqlW2XISyf1tX7dd+o2Y3oo/wxiuv415A2dRQYyUBFqKjpnmDyq2cy
ntO+XuVbVYKtliPjB2gvnnKIzrItd0NQ312GsqVQ6f2YLTHZyJ3T9WvM/iU3ls/JUIIKjT3irL7c
dEr2W67xu1arP1QAY2E2l/TqH9RpPMrYCEshfTUy/UitrzkLWDmk1S/HMI9FZVEJFAtpVGa1H2Zd
zkG1LrOvz057rJrmpljs1c/mWgsT5qV0VVD9UkVyzq+1IZ18Yc38upWINOatPOC50+0VJwnkkAZx
2Wh8O/VGFd2+iabYm8rpwel+iilnnKG6zQ2b8YbKwC6vyn/XmaN7jdoS+vKxwvMq+zE2PVqBQ3u/
pWA0Rg3TSNR3Q9vdbXZ7V6RTtRusYXK7qr0TC+9y1bIOkavs51Tqu2VVbY9x1MukxjsCgfXIj5zo
Sq498BvKPCnSbmRaslDem4ygggEN6jO7WJ0eU0fj1tn2Tjs9lzOZU92kn5ai/5hq5LqmNizqZD84
+FOoCTmyXd60nTikpGlFyXhc0ndXTSv3anKVUTOIrHAzuD816dhs7suo8HL9RzqDDZYPiv0q2N4K
cTLVQ9U5qU6zvfXbSFsCQdGfN7tBe5uEyR2vUyXarp2BWeqvYwN+tBXu1HKnUKa3tUMhgiXXXZYi
ohn91jkAPfGu5S61a3G5Ov1erCo9+DJoUgUgig23KbsKeMVBBlfGBHMgrc15GAzpDUCvXX696h8I
DrSa5TfavpqBY43fA+OCZndcrRUE4VWjClwmNZwF4MHkGgIB7aTZQ4Qu3DVfQrWsrpLqPdNO0gEx
JOU6yAhgMHTcRhDIjHsxqXfYsV6pOPXa0+2svNtGfimRXHWz7UUaoWm+GcL24lOlFL0IeKPV4Drj
o61mbg/gzV7zdDh99lC9i2Kg7NF47Jhf91QS69KnYqbhNycHmws5GyI3Wgu/SF+6/r53mn3T7HDp
OEaadVMtEnWo12r67CcZFpvips0leJp0kt2aj2HWqCHeTF6rcN4lHzYqQn2WHFpiq+yeNl6NYX7q
QvOHkprcaYiDU2gWaDgr5eUMKzTSblrTb5SRdPKFpNmTE0V82jfuwH+9RiQBsEj1ZLvJBqaL+cNV
brkz6oNTN1x2BaKHenQfc/9ZYCtWvN7MZb9AZOxGL0lwaDMwwtOr6gBqIo33VowXUOVGirItUCIm
QuIEyFoC5xtBlabccYo7KA4w202R/0iXwVtpmQ/ja5/qQbROV5lRPWGI4A0WEtQxaBEcwzrGF05J
f2+Z+WxlKmOMbZhY2kM51d7azyHaeyRLgx2KYbq3Zvtg2qgprbMvRoZMkt5dHPNgc9XVcb6Xy102
i11Jrdx1806rXzB01fn25WEV225OQM5PghDOVa+aJzgZ6Lc59KUSDmINmHe5SfXUb00r6IiYBshe
IUHjLDWARX0TKcUVYreemJaLIX6X9v0qHpcqD6uEtDpfPk5Y5wS/tVuMqxklPlUzvAgMU6jdZeQs
nALt0Iyr19mG38/2kX7SL1Xlxi4Ht8kMbxhelDTnjA1+rFPHT9W1hYOxTihYM5oi1DF11YVDjP+K
c3KSSGlE9G4j0R4A7Wk0tB2KbZfPya0eQ0iMfsLeeVpi83JIomulfSHM7PQmDgxZXJqLyRF6TVi/
Hn73w5WhWVxN1l4k1kU8xcdt7C+LQXVPtf7WjHtHyS9HJd7pJ0L5xKGL7fmlUrj5HPUiH9LQskeu
wir+la8wwZsbQ61/Ct0IugzdjX7SHmK98qYivRjX/GjY+UXWyaPZOBdRDqiop8FapLeqZnO7R5W3
xMpBcFsWgBarriPh/SaLt3JyDhbYnjSA0E7IUoyzUOfbxS7Sc3AtG47XIn8OVrN3GuQaDcnpig5l
KS0KCH1P+PZEXQb1IO+asrjtT7lHjxxIhk5y1rGfD+nWuipUYuAwb+IeGLXbtUBmxglHHpLNslsA
E/vp3eIiUbRHQ/mRNCOqfc+bIn0caN1YVY81GddQfKQdEGIeRHpHqATP6B7xtwqhjHqArZQ9lufo
wlsj0Jt0DYblQ+tT12l57K4ISbC9Nl93CrJem3Mr7dKzW747Zpi83QLQ256CwXmNuuagU7ShusLA
fesuQAOxbHHlaPHpfOrUn7KLvYG7n5G4kpGtZfTs3vHlEgdzpvo5CoAzHa5VGd3ZXo5wy9yqvbCW
EQk/k0Tpjtl6gV9iN7+k0sQvMnEnNfY7gkHfzy43yHFzRq9Ws721pXiOWH6RSy9WbrtY8yyJQGd2
MXN92bUaRM5xS0Cg2NWW82hMoLEXmTbxl3D4Io5SL8ycOmM6zlA+T5lsLi9qieJP827PJsnkzz5p
vDr5XLOfyuL4k3WomtId7NSdxesQ64E25O5S3inFdtzshyy5s7UfdtR6uQZWn97WaXzI+19Zl4W9
cUxRRpDbay2ImfngdyO4qcjZtW8l9LIKowFBlIFkC7HChuhBhQ1u6yToryc3qaZ5cdYEiABm9k05
3/RMKJdYf6dm7cbtbumuzehy0z/Fcj8hVpQljW9MuzqNXLPiIGrPCrmjMjycTEfVaKepNI7klTLf
CAc4tTCId7OrWR+SK63IXgs6b8unY6GYa1xv5hqefpGNK2z6lCqNN2oldcSd2t045q/Etq/yKTta
43OTkV5sd33+kuSRlwq0WZo7E9LBNFy10QODhZSx2KXnb5oeHR31SdpvY7r4zkbiSlvD4VKRZrGX
tvDKer2eqaON6kPR+0MmaQzZVtA072WXhF0kyQtTf1yEK/GVT+KrupN7E7tipjVdtX3pbfujp/LK
2xezq9yxS24dQIIIE4ScajJDBLiKfQHwheHenoSnUuBJkFn3JRIWswx1+7NSSS+gaNvZSEm23Uyq
ikL09azbAR1MPx3BhdYW68vWj4aIK/0uMa5GuA6G8RnnpCiqDFBi34lxujDwyYzXoJAXjcl+JhMo
lQ+ted0W29WMn6t2oawKRbPxNA7K55xcig1hG23ieI6+rtRuq71WEEaq/qWwpbtsCblmiu5X7qLO
BZ5r3xXAsJGI7lWl95x1dWnecAifR9pB8dC5FuV7W89+ZFHl29OezIY+56nGuqlp9AmVN+P8Tps+
MIdfrXh1Us136hqgPvbW7kWsNE0iE5Xfh76ofVH+as2PWPxOwBAKmbsyGQNnvhyXq9b4aCjpsmHz
xgkbqBbhhvWim+j66bFrK2mgbAwwO3dKd4mHyEVC897QXvJ5DJPuqZnRT0PQSSb7ZnrvilvnBIRm
s9ek/EghKPGwGo1GMLPmqOYWzIHnf5pCJ3QkubMgackt2TvdlanPrlxbt8y2QOupPZv+qEaTl9AV
yjp7r6px6PBwGxtJlkkobMXXpw04oPEZVHM3gmROVWI7VOJkYhFpi0wj0tcosI3yR+4UXpyqXgQQ
kselG+ePFtFFjyOQBisYNUAVDVg4Zpv0DnDf57C8GLwChmK8JrtK8waY5U5qwk8oF0VJz2bqwkVT
jln6m7a9Z5TKMSqbvTo4hE7ig94ApfU3zaheqpPhDzbiRvnmzRLYpdHpMRWHjC6efaUWAKUEB2eN
6U6hTK/eLul+0TQyGXrNbRs0Sb0fBvsYizZsjSEwbek7xRZkmelDkfKc6ncOalca6GdlJncKrS1a
+oVlBRHtLyMRd2Zs+lNK9JqYk0VxT0mboBJlYIxr2AFdzzx1Ou+MJvWq5CWiV4JNDB37J52iWbVe
VVzMR+qVWfyceXjN6g44i5B9Tj+KCZwJtseEIvtIyXBqVBZ8n4JsJM6mfSYHP4neNnA82ajeClDW
JGW4tp1fQlOL9beu3dyETvs6/awzarWSbg0muSkbInJAobfCE6fGU9vuzVr70FJuqsE4JsqvWNlc
VRIcmsori99Lft/06c62Htam9RZnOUEzALhvmwmlK+accSyxP/XjjuSLKm4gezOzRyuHHKCcDszm
l9W+OYUakLlmbNw6i4OVNFwMTF0uzRsOQbb8nWkXWIqEFVuy41xONEqyWfHm9LmtmmsRjRhhRV47
U9a3zfUE0WPs6a+AcYp88GT6oU5tg1r9qz32/kw9YZGgiwq8uBVu18swqw6Weqnnxb5MP6OT2PxM
mCa3tiQKRMVncyqBevu+qU9YnR3oqxkwU/U8DPSqDUZALIzPt8GPeo0W12VkdySTiGKOtEpj58UQ
bZAvzHHqKFdvn2Rxbs4Vaq6vefqrNx5kZICpKrfCKU8wHHHLvBiK+sI0pW+UuqekKVAK2H4ub+W2
7qpm8wtt9dW1Ah96OzVZI/23LugURq8qbvBm/9Zpyo6bV1N48LZ1N47nupW7jRe1xXWoWXCDHpNk
CSZZuRaYpojZz6eCBndIWYD1CAIppy9pkP+bKCsc6eYVZP7yRiRZMOSOl9FPigTWvCjMrBKRwCwQ
mM0UeCtPw0MG3NzRlSM5MzqYC/O9NiX+uK4wOoCHzfSuGKrQoWlYTdgoAMdp5q8a7nVs/oLg6Q0a
GYHyKbmcrcM00yiOoMtu+4ycez7BxVrkqWnj9iVgm/3kNAvAiuIJqpsZS22Hy00VN/SEC7X/pykT
Gc/zvGuhg1ik+SJ5anr1rpy1sFJ2ZVsemh5ltOmxNJ9K56qWT312l1j3Fq81cqxwMvdm/qmVAgrB
r3q6H8FtCppb0L29OYImaZseyFlQVoNnN3tDLvvVpHrYuLLNXRW9ZdYQqBHSXfVPGhokCIr9qTU0
I2IS1J4/1uj3kTVQz+3GDeFcwI7GChc9DrlMlK7bVTQds1l36/RRd35mleaN9uxpaPxgteGN5HeO
uZvbl0xMOyN5y0EbW9o1icmdBE+uoNIxuIMqT/ZYu1Nuy+mqizOS8Cu7qG/kOAZjN4WtuR9a5PI4
F3ZB3KqUPdOKeyggr/nyJJx7pSS0A0w7iJKBKlolXKcX9KDoVV/Z04cRPXetpyZtKOZyb85PpnGo
o+baIRAiCewbAhk69albgaSiwm9BnZQ690u87Cbykq6kl56rfi1fIyv16sXwCySMtLgM5diFVvE8
SHLopPAtw3GhyHnlSms0fiuj/FIFd7PKnnwwChuLILqOblNZu5QTltHxFiqYJql6yf0QdxeWZUJY
BBbWaTiNWTCD/rUOmfyYHQ1pe1ZfXcieKIpYs7s28T5Sr0Gq8cXlBiNW6qrEYiylnzhvOx1EUS3b
MLdUcDo1bJQNgcfph5gptbfmsYrrp62BaxGTPdfxvV0t+7LqA4zivTyLICsY+5kRqwECzJZafiSu
+hFZe6m6q/UhnP6CnsseiVWi3/RT158tc3poaCauGXXGUv5K28UbUzWASHahp+OhFZVnzfrtYtxu
9BHTkfyhuNk6GXTlvpNg9+mpah3YbrRiFNCU+hjra9ioGk6cpVsC30/MEJdJfZ9Pih9nrxE4oTFu
NLVoz35a0nYVHYFBYe0Lg7ntajkUzu91hV9F7KYRUeUkHUO567IjlrB+Wo34fKpeliPVV2eXlVTc
OSevyidQbShvufSj5GGEa2dqrdvTh21JEiI9usuGKdBb4zGVDrlGGjgdIlanFJHEfVtPSNgHHWvo
iKPbAdo3g7bLTHzDtCt9vk0gCmBf446LvusTqCdZLlp37gpqYnlQW3oG9Gt0GAYzwlXU+mn5Vg4Q
WYvbRCq7aWyg7AGtADR7jrPsZkLOGCM+bj6i0BzkkeIVfXIlmIwpARz6TfxqdAnERrNBKMFmGjdR
cSXy5UI5bYaUME90Mq2MN9HRRq6pZ3Fqn0VFHqE1/qJzqKu8vhT1U5cVvhpDXKr6mwqnK5zlPltu
fQqAzd0Y+k4zMyzpumYwu6Leg5UVKKV5GasLQByDZUt02afJXq/gw4hsLzIC2qpBQwZc2Gh59YCB
te3sK32FJ9B7pglkUt/2fQ+dCt6HrbtVQbBXftTaAAuOd83pmvrxfkP1VYCECZPMqSBRi/SgnIp7
Sb9taW14MjieYlg9msae0Re67QObqaJ5aIlDPW9hmZgf+rZc0pVhx7yXo+E2tebHdHQ7ZnFMWkfp
us8gu8SJDeenvNCUHMBIPPSddS9zy7NNgQq+tdOLZL/17Y3ET8qgiZ7kqO1xOBEDdqOCRHxeyFDo
0dnt6Gdl9bNd1p0WqW4/m4dpsi6UqYHHorrVOINjqce5AGjY5HGc+4vUhOzmdPusUGB5TXdo/+a0
NZsHlfezlNjvVetvGsXFieLGNkpwM72NJdmr0vlZU0Pr/Ci5JqbO2Rvri1k3bwUCklTF0PhSrwf5
8mVMX5iEyIDWOjiXRdQi1d94miGu9XmVx81qL1ucDFPAhRrCSzEOnj5cLfR2rYbJCxpTfGXfobWV
xuSFayEeMe/cZeQPzcy4VgINbliOoh38jDVy6zeRJWAmnNsti3w526/GCXVKfaO/2IAF2+VuoJCa
rfwhXh71DWUGA5ZCxZt0dFI0oarhZnPbxrzCjuTZoO9WkX466nxIGv72Jm4MM0KYQF5lg0VN+iGV
nooD2Ry6gzNlSw7jrqf/M9HlTTLb0wi2+Em5qqH4mzqHqP4/GicKkTpe6nX+WOmDF4PFKLR16DZ4
veweM93p3CLm9Urr9xoJGl/Ct/T8vTnVel0bfWSwj+KYFKdTfEttfRMsuFwPmmzeVe5Tsz3QvgCb
HDY/Qcctmx/KedlZnOAusYM6hzXRVcrnsE3HOI7KHVmnAc+v3MMxW3ZdF11piZy8wbR/jjx8MKVj
5kekE/ulNFW3MUAM53lNoFaMOCcld+XSX5hLbh5EqR03bkB/mdKCPkH8qLfbfW+s848l7etdq6wf
aV1R5CbjhxTqdTWRcrZFIUJtWIfj7AhahIMau0ZGRp0qM2qHanI/NF1YbUAD8UgHZ9QvIbrc2Zl2
mMvukYrlKjp1E9oJccZBb6b9IrerRjcB9HtO4jD7g7Xy76OOKUdpSq+yTjl3bNHnUsaDIqYP0sTW
HUvSMg3EzstiI/PUQlzKyjrGi9ZeiV4Fjm00pPdjacwXfQoR85uRgC8Fif4g6Z8NhxW9AY/0ZCZU
EqVhQs0bClAtEG6yNyCWAuQ6ZnbU7O8Gw79c19RtwzCQs6X3+t8zFqUTbytSjKcZi2in3IgJHhSC
uwXzmehVuCM7zEXk/KT2O3hJgGbLd/OuX6od23/8hLMhslbty1jmE9GOEuZQhTo3Kdc97KrcIyMb
9qROlydZIXLzoKBA8tbn5CntXOqAi+80Qb6cAPnjx5yNKKmbuhjOaWzuRCuI82vFea7n8JuP/eVs
xB+LnA0oTXOdp/VE25zxHZrAxxHpGLG3otNDz3Q1yKz89gArBbnPJuCS//v6X87VmLbmoIRomOa5
08Q2liJXkM7frdFzXsGqydfg7yuIr7fVf5Y4285Vhcff6AiG/aNtr+cDaZNxbw0UeQ49MKjPg15/
ir65q4HTv1n7y3mXPx7vbEuLaq6TzUHroP3HXAkQ7w7g9Ni5J8ns6lsnxtPH+td4zR/LnW1foxZt
M9m8TYMatnR+lOWtLR7M6nU6kXPIhf7+eF/vnf+82bMNugzGNkwNAnlFHkZT9IFC915q+IUM9n2R
Og9/X+3LrWIJS4MH4RjquThPopZFY9G/3ulwEkjdqurX3xf4eqf8scLZdJLaQwuGA/T/lCnEZYrt
48mZe7j6bhr8u0c5bZs/BmLTbFgTM5c42dMfSQcFBHL3zbN8ufP+eJazXa9rg1FpKW9Lgeiz6VW4
6v2xnPJQaN3zIls4yrF1uTjtZSb1h3QdX8su/aEAu33zQ04DZP/ak3/8kLMjEM15pQ6MWjIwIR67
vrtKDP1Ka6PPHP5CS7VWtHk4QASZ7elJic3vAtxpz/9t/bMzsdXp1Jk1wgID9lT1NdxtdOtx/tqD
G+DVe1JyLHbG4e9PfRoH/NuiZycD7gqQgq4yXbqLdk047cVOC/X9d/vo2x17Fr3TMm+MYmGAtrqU
IUzyg3XV4r7NRNM3Fqxf3kWo3klDJyGiwfnfO5ZHiRazzthO6qfef8QWzirxN4pA4st48sciZ5+K
4m5hZOE0BF/KO4tmfF6M75Ze/VzkeLWNi+WqU3Y1QexOBN09UrwbxvfA9i3QvBnK8wSvNzIu84h+
3d8/6NdScn/8trMvKkpntnt4EDsmrQLQ0kOT4C/fI/mKVUd+0EPaw6CmHlRBkoP059+X/+71n33n
LkLWqjC3U8B4X1ua2+ppcEd4f1/la2kYx9G4jLG4ds7FtuN8yfJFQaJLf1t35g6ctb+nrbybMEEc
w9QI6seTfkr5/Pd1/xGEOD8ueJSbhtAs0B3jLB42hTk1wuLDG256TRvVbq7n8X6Wu/au3p0UV223
/IiED2x8teyS69Wn0u7eEfETQf9gHLejGg6QAgMNV8LKU79xS/xyY/75+86CacSkwWxVEs9LbJr0
T1gsTNcgW7TD9udO3vWXyR46vfkzCb6dXv0qe/lz6bODZwiQXqcnfGH4gW6HTwrhw3X8rVxSizBy
EfJ9UIGx3tZbJXA8a7f90FxaET64Pfyt45B6/4u489Xt8uevOjupJT3OhXGgZDcf4SMgIwdLRtwP
QbLPjsnTilPv33fIVxcmEJaAdWHqluacnT6VokE2I4lNk8EPVu8RMv3mgH+5gq7quunYpgZZ7yzA
JYtshm5ByXDkjY2/NGUL//4Mp3fyr03+xwraf69gtX2mzQ2baN3ejRQd1LXdD0yRMPr4zbN8KSLh
6JYUOKhJR5wLT05zH0/mOkNKBH6hM4BFAgjGycpsAaNgb+BzAXH+29n8L6fJ8cgxNSwJDV37V442
KqUuIS0hxQr4i0ni7rQo7GAafUixfrctvozKf6539k5HK6/wMMTPadYaqAZq5E0mrFkUwcfmoNbK
Z9Y3gRUz99iLt2F0LmZZHVowuKwb98oww5ZuoVroAQzJF7jGu79/8i8D6p+/7yywmWXSa6nk9Jod
8aFBgm4F2KyGvZJUF0U3vjqAZbYcQeBGANfkChrj5aQm144h3y1oAcswfudA/VWR4JiWI3WAeP55
FlEsW7f15iTvXQOdQBF4/MfgL7AbN/m93kahdTcFHWa3WZA+iNu/v5DTOf3XGfhj7bO4kTir0kwn
RdTKuh/a57FjWKx6BasKUrn/+1Jfv3uLza9SMKAOdPburVS3ZutktwKb0dzpngRuck92Bra/QOJz
8Uy7JvsLv92UX4bsPxY+uy1UNTdjx0LU+qSIMXJ5CsSP0df8Vmfwy5j1x0JnX1J2dQyChgI+OxqI
tWS4pfgmaJ3+xL8+2B9LnH2wbBrNdDwVsEpBR895jJYFZPO77OrLLfnHKmfhXcQoKmCwQmm3Za/C
mI9FWQaRlXvGXF4bNE9me/3OwfPLrWjpWJpYmm6q9lnoqIRerVnEV5rLFg7m+ETbeq8zwZJBJMtS
+Z1S1RexEexWM1Gkk3AszPMbptLLRB/kP8LYc2Af5d4+pIclOEkQN172Tb4uv/5w/3m8s92fDXqh
jxKVPzH1O8OKfC2vQjGV11E6h0rtvOkDBJrYOGZNett22Y0jxx90Ww9KLI9lnz3b7XSoJ/0FHPix
pWO2zAU0CLzVeyUUCuMJEHjXfvuhYmWTGIx3QvcrHCYD5ySqoHHSvh5seiAdxNs4Xz+bUhz/fsK/
fkSbUQfubF0/twTrmcflSuULbkz364zdGB9r/vj3Nb68tK3/v8a5/ReouZ1oJ7HEtKZzzFBLSScu
fx2ZZvn7Ql9VjI6NmYTNfsQZ5OwIRHKtjEVbT0GDSYhw2M9hste+TaT+iXr/OtB/rHNWSUTjujBU
uJ1UKFWvuBV+Fk4/rcDaaT4UUQjo3+Uip3P07wVJB1RT4DR6nttnWWV3scWARP9b9WBY+O0necnJ
agsq977/Lup/GUpOVkGaYZKHnAspz7NE1aIHvE4OHfPMzN54yQcceEp+uXfut9iVdxVW5oF5UV0Z
31xv2peh/z+rn8srq1Fbt8Db6NswqAaaeU/HBx6ju1xAZ/CvRRBd1Jfx7fLe3Gf/JxVpQoyqaY5u
nEq4c+XLKYucrhyJo0Jh+G7N5I9pquA467dFjeREOzGl5sBvjr51UPr3V/7vlc/uCfyiS6PQuIrg
UOEYjC/hTbefULqqw/HZ+OasfLGJ/3u1s8OSOPGo1YIU5n+oO6/lyK1s2/5Kh96hA29OnO6HTCAt
k95VvSBIFgvee3z9HaDUV1lgNvN0P90boZBURbMTG9uuNdeYpT2uwAisKBzbvE0cTHT2N2fH1OeF
5tfmZnMm6UVlkFPG1IQFrwghSRvvO8nphbKT7XhXv3tnTQ0+b+2/NjnjTdWlxJo7eY94vr4yk/CW
gvq7r1ecM03MSZhDEiuGmdGEECPz0nu7iK1zk/9z8O+Xx5hTL72Ish8sV6fswh92ylTYEy0JN/nD
2VjYmbekTEP0KKga6n4Ak4lYWJY34Ff7NHXUOn7QIUnIrbWUg3RfFP1FXrU3lAx+ywakkXVQ3DSS
AQZd65qLMrTOxAGlcx0w24bJZuU0pPlrQ9g1lWinZr6WYu2gUVnh68+tJypkMoM9gMmFLJ+lnU6/
/tfF99f+n8bAUZ+MbSB6wE7w1robHH+JFPZ2grMNq+EiXPg79Vyg5NzjTu/oqD1dyIsq6pkpE111
xPHAp9jGzrb9WrCF+6/H7+eteXo2zQCqanLHtWZdO2jJAAiKmECArpcCi57b1LgayQx83c6JRX1q
yJJ0HZiwZejzhwolox3Dj+iPuR4u0W073i7fkB6wo423U21KASZLIK5yVPgi6PsP0pK/foLZ6mrh
s5DVqEpYgIiPbQfov4CkrjwsTrbosSLUvsDoehKj4SZ0vFVpC9tm1yMYPOd6fSK08OtHmS29lZLm
dRRwo5UPlBVsqzVBZ5PGW0dafiP8dtby9uQyxZYmERc0Ffkjdng0pCw1J4svcGXsrYcMbXcmpGde
8L84mf/VxGyWUPKmhWSF3VVtV4/5yl9B7nAoxIWzOdnafj2cPh9Q6MCj55mPJmmkGLfheYIqcDpP
P1CetjYp3Y0Fi5w2KrdBsL9u8mOZ/bQMHF09ZktjhMbCS+WJA1EIdqtRFGOON5oKoghETkbRQdqi
NTW+1233g9ruLdmj764R73pJXzZ9skK7v8k76ZClLQJx7SUvgp1GoeRoSHuTauS4yJjwUrkfQu9a
i7QflVADP7HswfdfU1l/HNv8jFrg5Ow/eqTZ7BflrjSzoQ7whQyuxFjZoia8JkB/51Ju83X3nciy
TK/sr5vbbHxYIlKzdPJArqYanyI2NmWmwWcot3JAocDYvAslnCdISMj7yr5zzrR/chU/an82ZMai
F0NPwrjJe5QnzyFiGJbT7uS3P6JqwupMe6ennMW1BxGGZc1hl1UWmkWfhZNlAjYoy8jJ/F308IYQ
a53vys4J38/Fhc60OIddBq2WdW4HG19EuC+853ibnXmmk+NlunjjBQHFcx4SVUwrUfoKT4YJng5Q
EF8GFFtL067s+FajIm0ZH7In8/Ks/8TJl3fU8OzwKEZxYlaRykX8qnHyrUJaWbtsnuFJcr1DFnbm
xDGNhU9T/ai52cExrFJTzOLJ2iC5aokxxsBDa//fvnkzIf5qZO7Ik9bYhUDq4JlcgEpQAXrbQPr5
9Ss788bmseRQdQtD9Ok4QaTyr7uPAy5UFIZVZy5t59qZLY6xG7QFqgVcatIS9FeFNj9dml29rdW7
r5/o9L1F0XWupxqE57nCqYg6tU3rDwsIytCwKSt3xdq0a2d0ssL2QIOc3T5PuAZM7+qvNqfHP9o/
zWAwXFOkzT/cEGTN9lfGkgobsmnZijNLsz/LBD65xx21OTskSAUO9blGWB4AQDMgOSUV8J2N1baW
wda7juAR3lAoj7lH8fp1F58e/n897Wy21SAS81jMGTRgPJTQWFPzfema2pkJcPrIcPSEs2mGCLPJ
/ILlpF+BiLTjq/Qju8IJjFMDqZbhzBZ+buh87FFHr7ETS7HKUy7YlDKsp/XLt7XbgkyOaLdrvOjO
neRPzgpV0WTuR5KizmcfADrVlEOdTM5aWlFZeUUqZ0vEkmQsRgWYMyY2BbPnomCnH/Oo2dlkRKGK
JNg0iBCtBwfb+V2/iJbgPtl64p3rWBdfD5ePS+Gn5fKovWn1PupW3Rd6I/Bpr3K82/6+OgTqIvqe
X7cX3bpa+zgFeRf9znCCrUrWgFL0ZYahebJ3b0MAigdqrLfjQ/dqntmupuHz1ceanTiMIW8NT9DY
rQRurxSHBdT7WNQJ9ahmezVcYsZqw/M80+zpq85Rd8xOGgocidZNzOm+WBBO+dlcIkR2eAM3wQFJ
NXl4KJd37Vq9EC/Oo71PTt6j1mdLVRNKVkZdCS9f/N7EHDcAZKmlf+Yhz/XtbHEyKQbXko9W1u5u
Mp6abOrl89qcaeh89Q5nS1FQVW6gEVv4OEVNgc/gxrrNnWJbr9NDfDh3wjnXebMVCd2OYRkWE9ZF
fixR3GW6D6Y4nuk8+eQN/693NA+Id4GCZDL4mKB4kdvZgULjXfoKy7ne67a2VpbFql5PY0OG8rZw
b8/FGKbX87lbday8ILZKkPt/nbFJI4RhLTBESwWFKsX6uvn2sOvl1dcrw4lRYik0MukBNOlzCh2y
HACmMljrmrhUqPmxKF9QkB1QiUqRtL5zRUK82ZlWT7xECwGMNCXuMbufy2GDOKSwxMAugBouSpaf
SdPaFijar5/t1O71SzOz5WXsskBzC8YK0Ah9R97QQdlMFcSWPOXeu1O2/0l7MiJA0cCD7VOmJlUt
FxbFh89D8xOsgzM+qffBvbbUn4LzjgQnti5L/au1+RC1zN7oA4sTj7qWoGjc+LCnAdv7d4Rs991z
WFxSQG2fT8d+io0gQiEQJXNlQiNnqNpsaJINM40sSQrkUzBrqhVwjWKRLS2QjgtjLSSoLlDmUeSy
PtO/8+vTrOG5pVrlS4IVGVGxzpUlglKE6nekubWlCjeNoDhQjubOd4JzlQLz0TpvdlorjjZPJdWH
1C/iYq30+zg5BPmVlJ3ZoD8dCOZtzA4EeTP6ARfDYj1apHLAzm2p6glBpSx4VKSO6JzPefHMx8+8
yWlhP3osaoZD0ZgeS83KpUohbxDXKz8KFr35eObFTZ/+eDH7aErXLc3CGerzKpPElgqhKaOpdb01
prfm2/1txxErarbBymzOrC+nu/OowdmmJFp1RLlbXnDekVaUBU02FoCUl+TDWganZxvnXuB8w5g/
4mxSNG6H5aBCb05VHeOWyOlgAyOzw/2wF6ozx+STE+Gvx5tfTOEcxmrSMAPT6LskU/ulh2d68FwL
szHfSr2bUjRRrEOlWXXKZTC4Z1bLk8OPIk9FJPTyeQ/wZC8uwPaBWenixrZUz5F7whOe2HjU+rXn
dBAnJ7FhyPSaIbLfzR4IsH5RxEJdUKw5XHD0k5dym14nKZyHM4N9mjefBrtFoh62g2WK5rylcax1
iiEKQjCMPbJ2wESmfJCBHQ4gTy7dztctfirnmcaeLKqGphq6pEjzdOzYtKOvY8z6Mb1KkUIibWU9
KVBODhCtV4A17+oDJ9qrKYHnXVm7AW+ExbA/d6355P04/yCzR+8BeVf9wAcBdrYTniHv9uASVtka
HcXDlJGZzMqnrZei5etspWbbDnDp6twZ8dTQIi9OfljRTfNT/EHRRX8U/LZYN9KGUquVnlHuQ52s
ruY/vu76U6PquKXpkxytoVY6NH0udkxE43aETauatwrY6/+gETRskihPJ6aPxe6oEVggIjzMoVgX
+U8LspA0jpQsDmdaOTXj5aNWpq8ftaKMSUqwayRQo5V3gZlmTlxL/Zll5eSbIQyjUvlGcfN8bpjQ
b5IawCPhrdBfKJp1a5YRgfUc4lBkBva/33GcUugyQ5NRZkxv7+iRPC8WRi32ynUwPtSi8mCWo12H
0jml4ameI3yA+k5D+MHx79dmfC1NY1cJSia8e+OuKdzb95s3SoYddVXuzntRnRp0uCUzujFoUj8t
MAIS3kShFnPdpEi4BjhAMNqsoT0zIOY3kGky67LBfYpLlfzpNAvQNclzgLRrU4he2j6604vnUU7u
tMi6A8Z5prWTD6XwMBqXRf4z70SjHsM0zcp1EfZ2SK11CUmLGu2vR8SnK8HHQx01Mz8Y1E2dWxZ9
N3nVT7n66SiiX0y6oOjuPzqw6ketzQ4FgxrD8BryaWSIS3MHBgu22X5KYXZ2e9s/eHaxOfOA0wPM
d5+jJj9CH0djvrYSWSqiFOBHsZV3sjNF0FqQMe/pXUktUPDNuxfWUzXQ+YvB58mtWqJFrpqYGXfw
jzv1UdO+V6VylDXl2pPAI5KqretVJnprqzlXwvZ5sHCMFA1ZkUiWkqqe7TOGD6UulyTeIvR7DTI2
+T6z7P9YPv7rrf9v7z27/qPXqn/8D39+y/KhDDy/nv3xH1c5HVOX7+/14SX/n+lH/++3/vqD/zgE
b2VWZT/r+Xf98kP8/j/bt1/ql1/+4KR1UA83zXs53L5XTVx/NMAnnb7zf/vFv71//Jb7IX//+29v
WZPW02/zKPP+7c8vbX/8/TeV2fVfx7/+z69dviT82PJlSF7Sv22r+CX9Uc1/7v2lqv/+m2BYvyPg
o1jBQlPKVX4SYXXvH18ypd9VWeRAImFKPAkJGCjM3Nr/+28SP8WipYloblSJOA0zosqaP79EENY0
p7oEURc5y/z2z0/4y6v669X9Da0vvL+0rv7+mzZfvXRgk4gM8VnDAxqt92yI6AO0vsEvIdKKwx7t
up0qWBUEFaXo0uBfwSy+D7IuWYhhfF1K9XdzCHfA1WGRZikUFGrnV5abTGp207tjx73yRrVDFdpd
QDxVHGjR5ZXgcVYV8/hQl/IWejaoazO8VFqoIrLV70aZS5VaV8tBEA8VSBLR0s1l2gANVPMGRKpg
PSKG95xMADFST8xf6IQouK2gXaYJpPK6ikGdyk2306r6QevUettGEcoL1y83Wn0d9fV2rK55T/ey
kdiNrC8FA8QTzcRheebAPp909Kgly/JUl0J3Epb6dZsTrCAvJcEUVxocnjwGO1CWS7E+J8XWT7w5
S+bgrBPKI380P+7gS5AUcHXEVduggUhNqHadPjmFNNMLWnadezADOBc1uDNiSM8qu1+hBQf4CNAK
jG02wHASxHaVSbDh2PNBX6ZbvxguxFGxLvO8wxXLVG/Q7hJj7mCZpcJ3PRoeVb+c6P83hpyulInm
IzDXYIR769av9srYPrtKeevGKWws4lYm8pCFWcU/ZDWLl2PVvKM+SFZijbFGHfhrYsyBHbXApnCm
uhIbf+WLlFR5LhacAbf5pihWHvsVdC59RxbtHs+9ZAl4jJrVCWkkv/WRRr2Cu9UDSV90TbJjuwaR
us3iwj+z/fImZxsHU04ngcabNTgxi3NFqaxhAyioprKSFB/eYzSuB0qEIDK8QGR87vyOrvcSCrsD
+Jc9QMoYwIkw5mu3lUmgi+0t+acXWfAcSU6+Ka468X/IZZpF9AA1CWC6r7/IYrfBwPJu6K45sEBE
HcFoxyzjE3rgUoQYUjagmqjmFnr5adQq6Hs4bfit/s3zx5VSZPhMxVq9UkauvbkivyRost2+gVos
3adxSaN6eN24gAaz1LzzOMb2o/WNz3kwymjdBPFz4JmLGmMkwPb7uME0Su8vKddLHUucTNdiSHnl
vgds3ot4z3UVtncSHz8pJBcRhOZyOwUOZoKF0VBCJb00LRkkotXOjoVs3TTRVTWWUOBip3QruF+C
oxSBU/WYNMQDFcm9BWnH8gxY0hVMHGPc1ZPJXlZIsIL9yVEDGqCXYCSA84wm3/mtdBAjF5hWtq6t
+jHKb3LA5JO7F/ZBl22aPzYhSLYm2Y8gk7o82uEZsGw8DqCAGYsOdcMEzmwNnEOGTaEL30cPPrD1
IGqU6hTfFPwFR9fRwws9Vtaiay3SZOsrndPl/lUTWotaDy+bZO1Vd9yrLpP2RzQGm4T65rHbak1x
YdUX2NIt2vQVHpZrWLDND3kv2OJoOF2jr4yeGuQi25nZDSgRDwqJK651ARYqKZ4wcCLIuIn+M+aw
gFJjr0jGUoma11rQQZ1Fd4qAC0+bA08obiupWSp1upaxExlKZRGoD3o82hRvgHs8NDCLNKiWLqpr
I8NvHI+PXEPZw8SMcZHrdWx8YrC2owKE1ds1ubZVQWp1/rsIYQy+D3hy6oJ0sMlCxoigXjsGgpjC
EBPlbSkkq1AvHMixE/EIW+kn13dXUmotdbw1A7HZByoKxPoFeunSKHGCgRgjCIItYeMRdvETBRNb
K6OQGRIjCoalUMurPqqWbku0oL9ruA+3qLkxTdqVennX4BNCzn7RxJdB2BKIcQZAZIDRMTJZZ2Bl
8+inFW8yWZlIWRDVbB8XGzNKFgFZdhbGVmO8FasRSKwbMJqU1Rgn8Hu9BRSlUOoWBktcU2+HGmSS
yaJmbfC1AFWPSV+yE/nbxoUSBYUZvmqMM4vnYkQowUq0HPfRy5+M+CIeXofLbHgVhn3LRxq37Pfw
c/cZmj2Rj1uO+9HNFgpGPWPN4kUFa4DHUL2JoD5K/G9bb7QSw0kdgKS0EfhenU8F7yjhA/oW27ay
VqZG+WVUywZspTl/yzdENNHhijvK110Kj7N70sx2T/DqoEgQGgGrypjTQQ2cLEsNs9x1bv4+Sk/5
qNtpwMYdwI9DX+jh5+tT19k9qBWmUMZOBtBfS5TaPVRUXueQQsXgkA3tamIzVxKO9lAd/YyJICwt
8qhC4qTqNqxvRohbFe40aN+gNifEHHhrwUYpgMR5XAJc6dKaHD6tLnvA9Pyxw5IFdw7B4jIiPltM
BD99LJp2MfSwtm/8dCP04MQBNknd/Tg4xfjDdfdK8VhaK7+nwkuAP27e1PhrlXJ4LSrXkrQZ/Wrr
YnhJgcC2AEQd5MBSm2fDs/YA8DHac6bFQTHTvQXJxwIo6hdX1vjmWzy8+ZRn3cYscKdh8KiRsokE
E5zZUEOXg7iJH1E7fhvUq9IrlkVz3xsAutzJOktf1wUQQcrT9RCSLIu3D6USFzE/enLdHyLcpira
+sObJrzl7kMWv+rdm+8j0YDmNFriEje/dRAbC48VNgxQvFe7XLyQCgYlSyGkY1suTbtNvwdhuZOA
Kcnu97i1NsUUN2fblIvrun+UFBD1/a2r/MzIeuMaGdoG94SquQthkQgBBD7dgSO6bidHjkC1Yxci
sXtTIpAOWhkgOYSwYS9pnCeAEPrpuxpfRsOr7D3LyashdXiEkPvDJyvHEDktG9JYOBhG4aZlUBew
+73edyawM5uK23wPAmix5r6D95Vn2bKC4Cv7OCXBxiz12mlhiuryI+rxRHgSNMR1XozyrYZROFRL
E/6h91JrGbQyLjmSsS+MvVXgAGGYq8hMH70Bi593mb6NWwm6693Ii2qsC3z1/HirQMb06ycNblph
AFUsr4XCfOiMdhm49DfniTRnjbHMDLI9pQxjBhFaXbqDT6gO07IUg6FofMbKB34ZIz6GQICNmQhC
j9OuuG89AfQ1TDzpImP76vSJuHuRNciuJdtj2EjNDUYckKGDhVz97IsMu0tebEtdTAx1l2dOHARD
uw4ws1j8FDhKRdpFbT554s7vB7z5noLoPtCo9cZlBSJ5DJQ2TGEGgw2XYZniTBa3+aErMNKEg16u
bM6JFaw4tgCg0CA1sTPMcR69ipRvyRAC47iJ4/3Q36RFsxo6nP9YJmEuheUz4JVNx1lEDgSA2ION
ZdY3LYt/NOP3tLhNxHt4F+wvxiJOr0b3MNQCO+WPvtnXSbjMzfecUnUjAqEnCYVjQivOgZUq0BQG
HbdPbx9UwjIBRpdELz6P7zE1lfBaUhJnOm/I0X0WqZta0bdifCMVwbpWJ2D9rd/xK4tuFXt3PqcJ
HadsTZGdmtXcE9Vns08ci5QtdC1cSe9FH2OYFN9AHaQUTpOe4W2EVl5n/b3Rak40crOx7gPGfI9j
SIgV/TAqvA6AZZVgV+U6qXwny7H7yjAUqF9rkAMJdHoziGCUtk6QcgGJRadpD7BMWAg3Vps7UXld
FT3b952gjxs8YZaVdp0Y8jW8v8UoyZDYRVjQ930f7iJR3YGKv7BG1pgyWXXFT4QKDhb1GGHeS92L
pF7gCQ6XGuew5DHjOEbBneg96QWLnQJRu38Uws72oRX3tznvJJU7Dsi7LNnKOSF3Xn3pYf0FHDtg
tun1ZQWRLOFj6oO3EPXO7vKdqaZ27iqY3eWH1n9Ay8USBuQCu6AAbzr8uHJTHTn/o7CCr14oKqXL
gOKYd6PwnDFiZLCFTXfnK4douNHcizR41ozvQn81jAyTQnEwVSOFv1W1u6oDUN17d1RKXAYR14Wi
Wcow+sXoh5BrnH4g2zfCfd0VDhx0XV6TubY7nDg94zpl8nKAaozACfRV5l11+UOsmfZQXFd8l68/
KnWzctFjCSkumdZl5t+NsbDSk7vBKF74cVvPvln6XQ8wLwWB2eOKmTUrKJhYlI7bMVCfK+N7avnf
BHNyu8sODeZri0SbjugjQLAx4nQXDM+NqjV2o5iqXYNLDLL6WYd1J1XIomucQ6pCWJmlu1H09g3f
jG9gC3HIw1NJnc63yIb3UhtiudcjyMatHOp6/doFLZazlnGld/63Lmkv+gi32UA/FOlWHDg1+stx
7GCgPuflpQhA1/ee0SkDCgNhrFxFwiGsHtIEWjc+RnCwRwXsZ2FLAjyvytyEavFTjtpgib/HVQg7
mcOAXerPZf3dGHEoGYqdWUlbXy0WRjiSR05oJHpUC+F91GO6H83YopGtCRLY3njh/dB0F1ZyO9QX
k72k1onYpyhYdmZ7IxNv9ARwswfG0ICwHZjZtZhfx2L3oDS+bZgxVnbqTvM6eL1FA79PW42DCAAa
0/FdmslbKfPWYZw5idHd8ZLOBKrn8bmPG55qSIRXSBdJ80qSwhQIKbe+utJLD6Z3j0UsxkSZiteD
5xwFjP4MxxyHX841NUsmpEMWIq2jqdFPb0IwNVghARh8katzicophHoc7/x4KEL7UNV0zYSo92tU
Qklxd8nLUF25TbMUxh+D8MOnUEWGcmloGEb17GEcm75+PGkeZZ23Ol2mj0KdPSgXIUhpVdxZbC+H
DhGftod/BkROctCbLupldl2vzwdZP6kv/mhaAV+jE58nUvJr00qSuIIsRdOxssV5271wR3DEMfY3
Ea7elX+t4NcZYPo3yu10ittLUrgNDXSU4EUN0ORfd8WpNy3JyFDITenqp0JUU4qG2vMTddVnxMKU
dQPd3qN8Irz/up15kmV67KN25jlOyzXCKKLYeyVhvOQ3L+nw7esGPoe3fm1gPpCsXMAkiAcRlFvM
wn3pvo/PqE3P9JU1GzVEkYQmrHkGQ4HQGaxHlmxOhGt5vP36WU5NiuPOmlLUR8OTw8CEq2WMDEJq
R/g5ShbGe74JgXVIRGoCNCYIxkjiw9ftftJdzN/SbN57IzUkhUcnlnb3M9hMqm9pXVMzJdolLMtz
id5z72z6+tFzSj0zhNiEuqpwNuzcZq9gOR109X80xnXSGkS7wTfNIp85FXhmpWLNZqVXMgrosbrl
nG5X6fbr7vuUP//oPoWKZqTskEvmK3Q4YLEu5XSfquubLH0L6lugIYswhABV5esmq5ww3g04ZljS
ztNfLOAEQT9cSDjMDZC/VesCUDpb7q3rXRTCRSjfiO2ZQfw5PMs8UamKIC+IymHOKEq6OFaCgs/Y
sOn6bYRz7IUgfddyLBvGM/rzk+/3qK1Ztm5k3Rkqhbbi4j5PbnKqvWX5zJg9OVeO2pi+fjSGUrfG
2JsryqrBeEJRMgoWDm52iLH5UJTnIr2vzs3OTzifj9esUrfPG8bpYV5pKSaJqipDpq7SC+2uxzMq
W0i2siHIshTv2l12kckLEFOOR9mM+nQ2Kzmv3v9oXkOkSA5e/SMHc/zEYeAxXcqGUbaOrxOn3bzp
i+haPQ8pONkQrYmUWJngQGbzRqScNFG8mq0KJUx7Fey8tbFutuXDudL1k8Frie5UFVMkQzFXy/oe
QX/dpCXvpUUFGe1weXC6JafhlCooY1M8uGj6B+hpjvGIlVB/KW5c5+vZe3J1/+szzEsXWmEEndbz
GajXWxj6+OQhaiBeOiV7Hr9u6uS8OGpqtleRQsjgkbYsSOOb3j3j5bnoPMn+upGTO+5RI7PdqlHD
DCD29Dw4cgnaDQWRXzdwerk7amG2TWWSXHixTgtEoWFmYNV6wPpyK26jC8oQ9oaTXPSPsSPu42W1
02+sTYCj3errD/GRtpofII+Gzkdh0dH85/JSC9zGpkHqwlSYFIrKhpz5oqfYt94rQI3a9Xni3clz
3HG70zs+areSLMnLDR5eJQ6FBfcCT1YbS9J1te1/ms84RNnx+7mCi3NjdPr6caPx6JkSSG+crg+e
VjgalW11zVU0is9RLqfh8VW/ziZ/Zvp+XGcf/UqwZ/8hggN2v5CW7r48VGfuNp/qvz4WtaOxNNsq
ekH1c6+v1FWk3CjdCEe+vkz156G9dFsMvJvJOAzMdUOpADa0j5JL5MILVkXz4+vxdKqHpxJakuOS
KXEq/rWHs7pTh9TirFAb8NI3XTbixBIu3fDm63ZOHrWoDFBBpMnce+aLq+8rSk+qgzPeLrj19pPC
9U1doHLzlv8bcccn5czUwcftzTrYGuMoNa2eB7N1bM9WxVqnqLQjT0B7YP7OnLlOLXHHzc225W6M
B7+DKbEy/GCnRPdJlmzq4f7rTjy1xB01MtfR+l2YG7nAM42qsPQ1VOvWmU3h1EXxuIXZcIhGRfd1
iRYi5b51f9a47MEjWejdtyzIN5J2rpr0TLeps0U7GsOh9Hra0wVp58c3XVqt9e5MKenJ6+/xU80W
7rLuNXjm7D/a1VQ5Xd1Ir/VGuvHWwTbbijaYuzvsleB+F09fv7Bzjze90KP1q+vVvhxrRoXeDhtD
xnOk1jaR5C6+bubkeeL4AafPcdyO71u64tKN5qFtqKTmGZftnvjQTlhEDgWeHCGmIkjbe64uiuvI
Ts+ylU8/qkqNBfcBFU7trx9hzP249KdHNUx8Gh+qapv/Waj7bwmc/qVs6Rep05cyqP8HBU7A04/e
+CSg+kXhdIdo6G/4uNUvddBUxwqnjx/8U+Kky79DmMLtepJF6JqsMNr+lDjpyu9c0aCxsPya1PpM
B85/SpyM36kmFSmRkSH8Aqhih/inxMn4XdVVDVkSKzavVLH+HYmTPq/qRPSN3BSlBq2pGuKc2Rpp
TFpGFEOSTdawC5/EYdM2mzi4rJuFayzd71BX1cRuy5xI62Zy5sObB0YoKXFj0zmyo0VYQ3LHQCyh
U2xLilKr15qwgiTp+48hp6HaVnf4Q10W4rpvnOmbUe1SPWEdQsy7WwzKNqK+90xbUJZ5S64M87Bm
15WPeoK354F/1ypW0IvMvQBFdCsa3FPxlgCzfImn1fTLIO79SDCO+zEY+za+iAYFI7Ir0Itd6rQy
ZWhOXtmj7ojFolQ32Mco2qa+S76L0WPDCYmyf34fHK5mEfVLsVtgaUvKfeyd+inBIh0X4BXWWEPn
YN3TwbAZbAxglXHh3vevyka5oHOw6Iyv2ldUz+oixsH4Vtv7V1NBbnAhfFclu6yW/Kpvo7FKf8rx
EvuWktzDk8tG2Dq9C1BqHVMhOJK6x5fS32Xt1gTBSdaFOO/kwbyRLvNyod97ZK6u0juVi1DvGK+K
uFBDuyUHKTqYqvkDwZkr+Ye+TQ6SiLUV+Q38jp9xVZLF51Zbl8FqwFx02PF7fP1gjbcaSZ902cDr
ajDxwc1SuuvHg15uLfFApi33lzhZa8STpZXpbiqKUrC7pDqz+2EB8wiQ+WBgA6JBvdKzC+iXADDK
bJPIbLrfAmC6kxfmTaUTv9+I3bfhASKI5ojjd7L8grQw16pjsC66W1xxtfJQtuQRsXtbGPJCeI7b
pZja/fZj8VzDgSH6fS9SFbby3rHeUl/8+8FJ7fQKPytqI6ILameIXApOv7Fe42vvcoJAY24HWLey
/UswjbywbBuai/TJchfWk0f9V7tIbsdtcDPVV9B/eoTZ7M6vFsJP842RkMO/IJX6Egg7r9vH2rMV
cIhw6mEzouWxMLW8blqHhA7mkHxYv12W1rpudiz3i3hZ2k1Mac0HTFVYvpH5cBfGLnVMW1kziOpX
DLdQsRcP2aWymcqHo2jRXkm53VqrKcRvo9yiGE+SHF5nvNI25iPJNu4xCx+3l2RZPrkwlpqDtkkD
p7wgxRb9TF4SRLOZU41wrGJ7YmeOl3IKqEdDrELaYEmyqNyACycngqtavsox0oMAiOFZRZqOe+DW
/ZY+wb3xlwIUQsYVHqDCarwxaMJwfG2dPaBPyL6byGE8/HoWKDtq5FK1U7zpV+VL9KPGkDPeSPpq
fE/ecEMUMCK9Gx+VYDlSFS1tMgn318Wk7pDxiDGzDZIDL7qVMPgzifMR1Zy8O9tl9JaYuwjiA/+M
Pyi56cJvg3uv4XmaLFN9lRPGWovljQJi7j26Vg7momCX2yU1ycWlyOyfrHYd3EcrlppkmdEBqS0G
tiCtR2yr8ZyMF5K3KvINVrkqR1ETX3L8ykkDvQC5gD+6rBzNhuJUPo35RRV+EwERtdc1xtgqqSBz
IZnXJJkxZ0daM5l4LsvLyXTH2pLIll0yd5uw32jmhUtejv9vr/T+MY2uTWEvkTHvv9U+5nWXY3vw
w2sDFyv3vW0PlmDYEdksnPGCAFRXubQMYnGrId+56pWsbrWl+ZrZrnVjeHfuJZ4zJWy/euk+Ge/K
S8hivuKGBvQdn89hk4FPMZfDa+tx3hgdAUPu1fBKsH/Yy6/8lJxtrXGHikx2F95b2290FKckJrEN
zbejvPJUcq+vRXjVGTcULqadI0ROVTjIPZdlt1XInD7FBY5wy245LBUkHzcZ2eN1/maKS7jSGgI4
zLLyDeoXtb4MlJdW2iMB9Yx7XOUmTYa6nrKJzb0X3ujVpSpvDQRKSE68J8tYh/JdkztHu/WJ9NL8
tvfHzkeglPsVBdLaPNbSGGnE37I2Jz+n9SVywmiJ39syvNRX5bLbJytj+9Hkv3VW+v/tFGRxZvzX
Mu91+Z6+/Hg5Pv1MP/DPw4/0OxptSjFEsBhIQo8PP9LvRNlk1UL6rSIH1jnh/PPwI/8OkFMSKUuZ
6jg46vx1+JF+B19LUFvjYM2lVVL+ncPPPGyjmKj/OZfxIXBTEs25vrtTek+IhEmJjHcoNqp2WIeO
Kmbbgl2zxOLcQtvSk/CINLAsbbUBoWv3grzshScvb+4Ax69zKd8c9eCJgTm7UH76VLPrlxkJiYnf
OtIfHa55iou6ZX/dwvwe/mcT1F5rcPos3sKv9wK3rFw3CdE09av2QnaIGuWLEU8ComjrMTx7D5+j
HeftzcvMA9MbBt0sQrvCLUt1G0ekhFar3U0UsozJ2jqyWBSLRSC/WlHw7czTnuxQaqqmsiDE/HNV
cq+1BVxCOtSgxtxT2dzQDEY4Z7fpeBsP3qZEFVFahSN59aaJ1UXtBrsRfRI1Is9ff5apY48CWn90
BFGQj/IWLgazgNZIxFzGkzG0y/xblb3Gxs3/4e48diNHtjT8RBzQmy1NWkkpr5I2hFzRe8+nn4/V
c+dKWQnl3O1sGo0GWpEMBk8c8xsLR2jDvDdBHpgd2UYvrn5e8qgG/GvJpbvwpQxtSuDXpd9ABZ+v
yvC5EK/a/PbnJaSjhtVfaxydpyoPA2iMbewu7fLJS66CjXbRPQge4FWXSxzkIFIw58bGf8qgv7eT
DhmfryJbDO+/P9skJuDGTNZVlWYntKbdSMpmmtvnXEtJrno8FAfJCUeAwjOCi+Lr3Il2Ir/pZbzn
GNqjhMdDQsLfT6tGuwnLyHDE2riqcvCPtXY/kt9F0AIE8PulTsoUN5e5aqwE4aWS8fYb830zv+Xx
Q1fGwOaiDX7I7jSK1yV+652crscmv2kpQULVX0/q3Vg0t1oqHkRG/oGxby3sdMGw+O1bklzWg78V
ACya2Kp2QA4CTX2PRsoi0OG1FdtZV29bWT5MFZ4N5kj6FN0ZQ3Zp6QVGtA0YxeFOQ+yjkxonj+WN
iONlnM+bugt3M3dwkWgPaaWCWwbtZnWugN9J3FWHHufIUsQ+0A+37PMdA8FrDAE20IJWTT3uLWUe
7El/KXvJE0LwtyoZG5IztTp4SDiAaMr9DwwYrpJCD3AvRv0oNLeQMzc6ZplimF8mAroOdbWLQ2vt
S6JHfXsRhZkX+pErtq1t4W6bZpXdh6Ezkev1qboJVfmCAvhWrTPFrgDiYnfimFa8VatHs0tBIhSr
wRjXMtKJC0hYFisHns8G23FqDrDvZrMRx0caungZfybzsMnNp8qiqsUbHcWra32w3KFLvdgPwGdj
NdFPv6ZKfFCTft0QFGIRCkZTroa8cKcyPzMBPe4O/fPJUPrT3pVNLrKjSKAGYI2jhpBopnh7mdkq
IgYb3UbO5YOl+dueAzwVCAmZ3X6Iiz3/3ZunisR0Em5ypXP6pt/UVM15fRN1YIH96bXEV70I4zP3
0cmvewmekKAwHvjLBcMUxtRvWoIWuOJ79Xd+DQcRs5JCsCmS0czQV8pDdifFZxpopwLX12WXoPMl
cBXdOBnTyLLVIHkZAKmqV5w0Uc9dhstOH8fkr+scvYm5N9NRDAmQ8k14L3rmY4VsdTHa/aZytR3V
Uno1PpAPC+5Zce5T1wEoKlT5IbLJ2rG/SIhaf1unA/FrTRlaRyjMjCs+dd3LtwJlnqM8mYAlL8x3
4oAZ7Nv1/6SkNN5Oc9xOPTyELBhu9JtoXB11YXskSREGHmN3wgwmjvglarIdq9sRG+tZz9c/XxSn
7omvqy039ZdXWltmmekKzzuLJTrS80aYtFVK4SKd0zM4tbMqDsAyzELUK45REAPWfcgG8TwhzRn6
oNTw07prwakCfJhQLpwn0rz/EGD056P+uurR8yVl0SjTQLsAJwRqSUbyZwVOT70wJtSQq3QJk4Dj
uCEkeacJgooa5iF5ne/ibbkFCn2nYTv/ML0zumHob9M8Xxn3P7+7P4r4x98Jqs4wvIBoIfR0dFTG
PpgspDigV7mQgp2lnU3cNh+VVeiA24oQZ7D+SN41h6WACr0MLYM3+msP5y7+U5GBmsFEHAMWqH7M
IpwkMRsTFXN1v58uoyncQKak/jjHZzsZ+GCrSZgjgHMwjudwPXaoQ6cQgeR1eI2pReVkjrrN1pAY
vPxx9pYqv0K4+8xXsmRkxxut4SwE79XAeOh4o+O2i3sSf7KpWtpozX2QjY6OH3uiY0HR3sZB5Pz8
ak/WA2hdwMGFI4g+xFEe5Wdh0A1xQuZf4lZe4FyuRo7V7esq8bIS/h1VPH09Q5/2/iBeWsV45hco
pyKDBssXsJVKeXcchyROdassNuSaP9laUr4gr9LQYwVBDB+V3oER9vBgaNJAnWhqyTPigu/6VS0z
+hPNWho+Mln1QoSiLdiOY35ZW0+1kG7EKd/2dNi6Cm9SoecSoTeYoYkU0JGhIb7Nu/cUmRPVKB/b
JbOC5DOZyhmPmWOYwp/IoIs6aTyJ6t86wRTHuOJp5DsdEX7xgdM2MP9C7niPB8tusw0tOHwglHVw
Xb9mpQ0vNnmnF3IuVV9C0PHh0kk3kGPA0wqW5vcQ3I/ozgsTIWpwkqsMe/It6J295bS1HV7hW7RE
DvfM8ToVjL+ueXSTw9AsCiNbbnIvex3dZfxFWvmW34WraI1YVLJtHxWHk+1B9mjbM8ufihbECJji
eNWDIzqKWyC4e9nPjcgNaNEZxVbyn8LpzPs9RmL8836/LLJs+5ebLdVktYV1FHGTW+8ZcRAdXi9a
V7/UX5OrPeJc1trC87mdPbmxDPZQ3bOsvwX+cgue5iiysV2nunmwEIcZKQraTqMO0UYF70V4Js1Z
C5NTEQr9o3+te9w6a2MDA/h0+VoZZAh6bC+1l+8PcNcTiqmLJtmbaYAO046iwjZlGBDVI9+Fo+a3
miGsA0oWCWLSz+fs5NFGTABJB3ST/sqmBElNZnGpKZKCMYoOmhN21M9L/NU0XFpGSGP87xpHR9mi
NSBJCTuuHfyb8aJxFkfJ3jEwttTwCTyPYTi51V8WXPKBLwdrMjVLblLIXLl/2foCFAXaJOAzuz5c
VdNvNdfP7OKxAv4/R/nLissv+rJiL44S5vI8onnpr4ueCYqGZ7uCS8XkwalLbnwXo8Dd7ChXtEo8
uOd2ccc/V/lOccZ1vOs20+acqe65d7t8CV9+VF2KrSZM/CgfPouoIDBXPZx5tSfjxL+f+7hJZah6
l6dLlGpxyjHXtH82/X656iF74H6HCblzDqAin3qs5Y5f8ipakMf9oHrWpjmoCBu1S2S8aK9F1db2
zU11qWy4tLRbg7GWb0PMmi/DXXNnbatDfSmK9jng4ckfoi2SStQCCK8cBckgbYW69EmpkuAQlQ8S
+Maft/ePaMzxxYO62P+usPyCL2/QiitDrumRuFVwk8g4KCYvdQLfWX1vh9GDTAs8OV8XA3bv/moe
D6PlSh2Cbj2UWojPqj4z6LW2JpzACYGLn3/dye8aLgeSIZJBI1g/QkpoJqSuDD6WK+6aq+jWx6Nh
G+2iy/kGIgiGuvvs7hzg9PSaqEopOJ2aiz/L9x0pWh93i448T7NTmUSAAmwlwgbco0Vpp7eg9zgB
Hz8/KJQW/upf74GiaLErAI11XEC0mQ/vyoDqPtYM4AF6G1fi+CK0mxj2o6R/TNT1hWnadai7gfiS
oHOSm27WvtbtcNsm1n1CLeoPjNsQ3epoWsglU6IBRPtI7riwAZPSKTuKg2h2YwsoZlBfzCK5mdw6
ehA8NkPmleGjIX70qbYOBgX+23Lv10DwGfuFUr8uDEif2vs0z/vMDLx+vCmKQ15pK7GDVhWshjZ0
OuTnJKxL9VK6i6XUU0ZGZ2mEnIYROdB6x3B01JkBqhU7tHXo8b4sMvy5XO6q/LYUjUtVg3GbK27R
iW8Dxywewou+JyHzkwxeU70pYT6Mib4t0FHgf3BMtYCe0sPXDF2lF1wZhqRZfwSjSun8Tipqy92F
Kd+JAXRFDHbIvxx9bDAT6+HVG9pdPjxCfV3LUGAHFVE/TXSHFNaPHF8GlWQH2S8BlXlTbV0hu/Mz
wVbyNSpFq6Ee9nozXMrmcCkNDO+Q7Bp3WUSOGD70Ru0oRnuN0qIj6/5aFKu7JGVsD5vZb7OFpen1
CZwGA+1ATfFCwB4qzFtRRMovn3Yp3HXNDL2U3ukwqNuEmUMnwxKXXhIVxuMEBbWSIY0zRNdxEMce
V8H4BGdUgBFc95H5ImqJk2viuk9fanH0zFrbKTgRRALhy3jLa3jlWeVYDbyDMvEmRqdSol8kZMAj
RazxFhr5WmeuHYSj3Qn+LsswC0sfcln2BBUpx6zyCoCX4/gklOm67PlgJmNlxJZbKtk+xhBqljkR
cbzKQ+pffyRilvZE92Z+kobSYTaAB0ljq1KF0nJFpMluO1mwg1hY9dJ10jZeokNt/7Ba9VMJ9krZ
rHrER7oIunX6IHSM2+fSLoXHULkS1NfECFxOipPJySpT0dgx4gO9CK+HPY2zlmdVMYVhhSPZPYkS
r152GrF0Un1wYnAfQ/i0vJxiBguBy3A31PsuaGF7g3kQqN6tPR29TSeDbBh922cYNYnP4Qib2kT7
R2Qob/puGgju0L9UluEJQ+8pPnXR0G/mrEHehhmHsi6xVzHTyfYBEvR8DQ0NX8P6nTc3bZTcSejd
mkG7Tjt4A8pHINK3ry+SZPRGel4AANedeo3ymJPoi/3HvEL60mmN2ZWIWOYMIzqTurewl++SSD8E
kvFb4ZQoYb1r02mXm69spd6Y+7K6bWPxpksDO+2Cy3D8SLuIyrI/CJr4xDr3YzDuUKd+F3nFfRis
0x7px3l+y7rks4RM0ZozYaLz9G56kgTdM4f8ue7na61RbmAo7QZdcTRlfujNCqud4Lc/BfdyqT5J
RX0D0dRuhNjJUGfSGXfTMJ3oy9SFvKnr0Wt6ToWiz59mA5wEzAWuP7sYyaasTjnG9BvRTQpl40IS
SkeFGspc4VUo2ssWJrNdKZ2r4/K6KPEw8rmum2iTxhUQEvjIonSRlQVGsNlqDEGW1PotElDEosTc
+DPKFnJj63PuCAKaTwozKtsK5j0uzStVqK7yCeDPFMPdkGIsXavrfjKfoJiEdpyXn1Ajf0W4iThJ
NW5gYHsquT8ca8fX473WZy9NUtzTt+dL9QFGtGa8m9scyrjslen0QBRwyTz2af+WUfdVOKz2gTf1
9S4iY5bMDIL+oRMGp5DNe02w7KDGgEKH7Bkbrp/PNAshVcOoLWH/NjD8FexAqgAhiaG7GlThMEzq
RSOi+SIVa6pQV6FvLWGwlaJUBO3RFmvTaWkP+QbaIMATRdApOgTSdr5XkL6WUYLopI6W+KFoVdfX
hddUHfex3/3yLcHRlQl1oyayc/8pD/SVaCDTUaWrSAz2cjuDWUoiJwC5MZsJP1e8U60eMaLAjoyX
oQIOY/XbcAS+QYAtGX60jAQtZYHM6HY28yFLK7z4XHFQblJEoiYGwaaikhOkGyQyeAORDk+pVxtb
43Q0koioza+azz4JrJVWNxs+hJ3ERAgZ05WW0AnUDm2veE1pOr72O8vrj9QaD8YEAhTFpM1YPFnN
UyeLO5ZYTRpkk/xWTFVHb16b+N7gs9CAuckTvP7kUTHfeFhUe4xdNfauEf1qs+c0m1y/fA3DYlto
v6Qu3Gh1vQ3QDtO4Llq8wGR6dcgB2JoIXAgeWKDohDDUIwiPHa82yh5rRMV05Flm3qhJk9YULgo1
JXgmntagBdR/ClIBV5+mAVR6X6+AnmHy6E+XBpstRTgegM0SjRZ9hWaziLLk1mQPyC6gv+ekLXdw
b6cxogBGskpQI9G69qIBMDWp8arUzkxYTja1qPlVEJYU5uYxjLkT5shKOwGkz2ZeyR6iME6zIuGg
TDsvF3uyV2gurSuFUt+gRvyezHXRWA3hiPwo2mNoj6DP2E5O1MGOb/g8mV7UfrKdJhGiVuvkxbCK
BiR2S3OXd7MTo0RDlniOPnHEnfpTySGRiloxWnoiTk7ff5OpVWOFIFfkGofxQtlk68VQctimVGg/
Z5WnmtJfFzoqUi1rlNrYYiFVLSj3VeIr0LThM2/exkja/rzYiVJFBU+Lxp9pYl17jFgd5Arq4Mwl
VAmlrYv7OD+nI3qqm/N1iWO/z2Sg7Zv1S3/jTvy9FILzHumy8AluxKpAmMYxEeM/WwzKf2fm31Y9
qkGqWsmmTP1TD0wTfjHBAUweIvX9/YC9SiVsxC3Q1R1g04v5Ut5MbwiprH7e2xMv8ttPWH7i1yIt
sdpMGGihhNp7bnzkdW2XcOLV7L6CpfHzWifq7W9rHZ1ONYgwZZ/Z5Fj7yMeYdO0z7G9+XuNUjfVt
kaOqUyEuhFWJYot4k1/geoeKu3q97GNzMXvZKrg7+xZP1FfqwmNnmsbh/Ku+KjNDryudtyhxyQfS
gFJEiAQOsE/klrVOsoXwLeBf6+QhJQXr/FsjBiwsad7c5KtFMyJHbSRDSr96CpvJrma0LZiXN7Id
I/JVgVUWW/mfd/EfIdP+f6L4Ld7PD/i17vXjMy268vMbhI3/598QNtBryxGiVIaBugxj/oXfXyBs
Fvg0WZERjhCXK+FfEDb9v0D48H9hYI0VqrjcBv/C72v/hTUnuEgQcTpDNKQr/wOJ0hPIKnRJ6R6p
/MZF13s5jV8+2CqVIG3Cj3VpvPprJHi8JWHeRde5F79kT1/25vqfJsFXRY4TPRwGGEzEGECCykIp
/vtqUSxGqSSbDQOx9mLa6TvSOJdKhfC0uF3NXr1PLgq+LH1frs99WX+6yt87F6xOk0ZZ8D488VEP
sE9EdGBaH8IYbJr2Wtok62Tb3Ndr7Sw3aYk9fy+FPIahwwSGpf79QYXWAo2jW42bA+fNcc8xAtLK
DA8WhvSGGq0LCZh4J6/TyN/1WrTOYD0swkulPLpKuJ3rgzZU2zBAMa4cP3FWuzNEGY2Xzldsw4p/
VTotVRGnvlTeNj5Qg3oh+Un9XdQrF5kWeanyqfaD0yoNfDwsQ0K3VC+CRaZ0+q34OnjlJySPLPMw
Qew3RcMzk33D1FlD/3NkNobkU9M8hvQEuvk+7h9bS7Zl6SJFci5CN1C3yLgbQEVNRaviXh3AG82Z
V+dwAKWD3G2GUHesaq8A/hfJ3Dupd8aqtfv+s/IPgXZlYgkdw3Y3hd9x+CsLSjdA26tJXhGPcY2m
cJLC3IjAhcIB6SfkHYeXLui8lmukEKkv4/ta6LxG/kzj0E1F09Wjh8AE3uI/oMbiVVNhJ4F4UIN3
i24+hQGq8iIwzRJos+yv1aXZhFRtbd616q6sn0p85GgLrQRq7bh46eObKX4QkBML4gvLmvalPnhR
AHopqJDFq+0p2ZclqGYh2FjB3UB+3XbRisht15LqggR8lhVh2xeXWYB4j3/Tjb+CHgHL57SMEFfD
L3hCU9VcB319EQbM67oLkTS7zn5H6ofWXhXpCyhWR1Brt+w2Qd24gYTSX3FQq11DtSZBQ2nLEA4E
dlD0lrTMAMPz6cPoj5dyJUN7pmTmG1DDDx/LHKfsn8GsW9mFlu206Fy2/PdtvHxc/z7xR5+2Ovpx
Ug18XP1KWWFXuwHfBqfltcK2TeM/qlfB6hyT+ET7m0XRfwZ+o8rEw6OMJwpTNI41opfRwbVvbsGE
P3XwPPrUtaXdhAlQ7KEjhoVeZ3e2hqsNBprbcz3Rkz9DVujGIWkEIvgYhhOhRO+XSxBFJG8L8m+l
rQoQOM3VInxuOcNquq4uFEffJwjzIE3+hxx7DrFyIulkuKSqNAog5OIoe7QZyHVMRtaJBFfEyGZO
WBaMdi3Q/UfeYW5AHXcJ4pcR/jozOp8xYxBa4YD88ujDilHYOhPsl/WOY+DX33OUC6ZGMxqZxe+J
a38dx4jd0xEbu+DNmPe5BpsKqkpVP4RV7VDD7yz5XmoZ10/5bdRo6KDl/jof+606K/vnRkkfNCE/
B1yQ/2Ahjn4kcHBzuZ5V8APHd0IBcEsX86KBI1ZCbiLCWtTE/u84fWh9aDbjop4J96MMVlr0Li7w
46LdZL66i9oLKXurUIMuRxEeDKKjiump3afZEVFlEZ5aXj9K+u85fAcktY3DhzpEDW8cttKcHEy5
fCrE8rYITE8svI4AGncxkVbZ1bPqDZDEFhlPY9AdPemIXtpWMl7ScHxiogclQ2yQ5pQ2acXHlSCs
p0wbBBrRes6caqGWxe1ibPYYz/pHFMnPU7LSfHnf9zvBH2I4c8Wt30C5QuiyGVIeSr9oZ4keHQiH
yUDe5VMdUItFLlVLa+h7CL6ibUrbf8G5QydKbDlvdrIO6oyOIzI/zN0zOwTbnonVQU6kfZ+8+riR
TgDudJphFSlrgAJUodABrIxVIe81ZZH9+5X5ple0B12/iqIY7GLqSj30wWjfJY9B9THF+6r8iJVN
55MnECmH9JHaytUz1e1KSHBI7wjUO+A99fozwYJCEXeIYMM8Q9L0I0vfKuXDECN0qV4H3Dt1bKzG
+1DcdhpqjUHt9TyEH18X6Flj0oJENGaxXW0HOcSdbHBSuixWq+0XxQLikJcJlmuMDVcdIV9s7UT9
nFneZCzmiD5OZEJ46UNqErtsI9DnzRJhoyNRLWu/67a4akZrJYmMr9r3Qqlvgy5PnKphRjVOh55p
SJ2hwYlAgqsICuffOqShOWznWKj3rVa6HOaaRmZ3kwbDnVHkm6hlLlEqW9yI7SS5DYvgfkSIMF32
4Lo0r8VCeh2CvTGiMa4GSMcmDvAYp8rKZ7Frr9Swf29yf6Mhb9vzJ/Iq3bY9GzI/GmyuKhEqptob
pmY799KuSM8pfPx9b/xxUVjgg4j10/j4nim1YjcJQN46NwIgFfj0WiTTRp/39kw0OrfOUYsBTYQm
mBrWUdfBhuFSaA+X1a0k2zlWRYmDTRZHfV0p9uxov1Ub+ANRupEcVBSzN/nMbXn6x5DaS8RpqCpH
D50UUm2Bxe3cvDxE1iPCrHF/DlHyd/OGjSXLVhai0mID9X1joxFyiqizRmFemeisaumziZdJC28S
UPNqRDdSMx8E40yOv/zZ7wEVSDLSQaakkuBrxyo4mlzXpSpFTKAQeBzbu4idLnXIogWPqZD16KjK
P/z8ck9UMd8WPcaTiCVi0kEttUxCkTAFWBjd5BtxpXj55Tlw3YlGHWtpeE3QUFuKiOXdfqmYUuQD
RW257PuV8K471Tp6aFaYID9MK9RLHeE5XCPKfa6i+LuxsqyKMD79QVFEsun7qoaVRpgfFPCHnew1
2Chu8wA+6AFx/PXowevdyPtwd97p9A9E8fh1yoCDQEsaFhjuo1Pk+0USDzJPm8FQHkPof8NDxARU
Qy94OpTSa6ipV7Em3LbCsMoSfycX9c7Hf9FgGJWhw4dU4I2elqs6sjaTn0IJ/nXm5Z/aGko64EvA
djRzYd1/fSG9NEWBYLE1Pf7QNJCHz3hleeOu90SYoZFbuAskrTic07A6ddIXMB44Jo4B//Z9XVVm
UqHJMLDzCBuxsLiatHnd6fJFZUwOifK6BYhg1eGZCfyJlIUXQcsAGr+Fc516dBSgtzGUMufOxfG7
lVyuq3ab7bIH6UrT9spvxSvPHr+/W6bflzzqguWZGiVlJ3duknxo/tMgtWeSxbMPdfQSB0Xp2j6w
+Kp+6btuHd0sTm3mQV5lbn35f1CwPBUdDSIvSCwEkPCb+P7ycHbAERb/G64Dk/VgvawGygV5cw6l
sfzw4w/oy0LHH246FVYf5WydhvzsEAIk7S2y7jPSQ6de0JdV9KNc2wizvK8n9JtL9TFmoFwy2j/z
mS1/4q8HMXX4lgvSF87J9x3rcjUzfGTFXP2y8xZZRcFhWrEokCjesJHPrrf8vZ/WOzpzaSg1HU3L
JeL1bnLbrbNLhAIgZ2uOusnBk515vnPrHZ3AXFT1mv5U74bIBWgradPu56t5t1Aa0Vtw9TMpwAny
KIhLkOFLL0xaWKnf99NXZHL8ROqAiw2/X9IPdaHaX5NPFiQf4SZw0p1ox2ex7yc62t/WPYapxWat
K4UkLvsq0rNBByDZLZB0IM1Q3TbZKr+cn3/e21On88ujakeVaRjraSCNvEq5auy6NL1gPMdDOTGt
+/5YR1/AXOJTrDdq5zbe4BmrRT3EDi4phhm4gINSb39+pD8B4vh4fn2mo88h7sQQbATrxRfCHTIR
1PwJMoYjAkTM4/PKay5NtKnIJh2aeDnE/myFkceN72ziz+rM/OxkAvTl1+hLuPuSlLSiVur5AMLD
AiSVNy+qeVc0zE39xJmkx1D+lSGzjMo+Tha58/NOnAzdX9c+ertalgTmiPApydfC61BcFFevF385
YW3up81Zh+tTHyqKRGQl6qLnqBx9qPFYFJ0/t407vs+r9nrRd21c/6Dtlr7K+bHaibYx8jtf1jtK
1v0qlfW44aoIrpbOVr+hibbOd/+HS+lUiP260tGlpDNAEFNah256UW61Tb9pUWGw1v9YaJ9rh59K
X5g+4E2KSBDI9qMD7E8ZSCaRbexXNWqDyXpYCet6fS5LOnH/gQiVIPHr9OfAb34/mXEg6M2slWBi
6UTVxefUiZs8i85ZH584FIzNVUlciLxYPB9tXR0bRi8UfAA0KyAEbCBzOt3zP7eTvMct69ypP/Fc
OLsucwTMUGEOH8UbdQbYl/fEtOixvRARSslXocvXdpB2y424+Nye7fCdOB/f1jzaS+Cr4yAUXFGi
kF30g++Fik+jf5tMn5kJcBHr4hphnB7MSRc6Up2uf/7Uzz3z0Sbj2ZWR57LJun/llw81cBA5PAc6
+PshzSVUI2ulgYJQjaN7MR1DMR2Mho6cu2DHkS99okPiWutiFe7O3sJ/n5tvq5lHgbPJBYy1VFaL
t2Cv3PlJuRUADiG7KXniJtMuz/Ws//7sWJAxINmahKLFcct6zKfJENW5+dOHyFc9jJ0lxTiHqDhR
uKHJxXcNvoHTqSlH7yqrBMWscrmBM7Pch/XWgI583T1KbuQFD+MeTy7mDna2LW/7xG5vz6uLLisc
35AiHQ4KM5MB53GKjUOZWqga4FCK5X0/fyjZtinBTobTujU/fz6ZpzKMr2sdcQ60LlaCaFlLSxvI
7k96cKYAP3H0adNQA6OYRow5LjKjzAqKJszp2ED5l8rc6bvIU5Gs+fk5zD9yj0e7RkhhyAXoiIB5
XC8IajHJjcjwhL73VQPMtqcLnFSpA+3VEfRPBZiUOBQbXWx2jXkzam9+IXyC4bWbvHUjAWKWOuIP
A4qYnm9e6dhiMA7JVcyQesS+kD7TZgR7zBcF86fySuxeRPPOlJEaSrdVVO5rw3LREb6toeRIheIM
0V0ywVKZAXb5h4qWoXrTMj0Tk8zz013a9AwA0W2odHeGeyeH90n6pEf4t43pOkOhCHe6GxjSj20y
XQZJdi2iEryMAmpZ2zQtJ6KEYivEyOXM8Yp+N9pSmfGK9aRBF92/tUBR6m28C+ubGuOUmXpXH6zr
VJFXkTbBKYRLLr80veZIM+2YaXzJAmun1IEzaC+jSOwItX0twLU0aUhhqTUCOhYwa20TYSul8VWb
dTgkRe7i31LlqAaBe3QstYQ2oGMgEx10/oBQqntT9Z1e+O0bv0JB2ur0K0fr3g+VtWmyB0RbXOTd
FvBkml43sW4Dy6YNLHQfBnwT02f2Sptli1H6LuUnxDKwTQHwZ/7ZTO8Fb3jSmudZT/ZBaHwa6bie
G/S/uyrDmzNwWstfyybgZf0dVLpTF6rqhNAgDDXZj1q3T8t9Ztzz5PKEv07ATmh0ws0XvFCwivpI
48nNc9yaDKwR0NuqFR1okN/t2nm4GAz/3lQFLwNo3/3O5mtVTty4AvCoho7fKW6vKo96KOz98RmY
vG1kxmUc4A0oZfta/Aw0bR0P1lrHua7wsR+afOEuU3Bya2t/K0UQL/rxYgxjF7OWSZLwUNtEU2dj
NhI0oMGrpPqlFcK7MVY7uX2ZpMAzRVCvorRthZ1ZaisTp68mm7cmEH7dxCoPwCHeZFOTrjUfWxyd
4UiuuXWM2qd/K2JGIfqbstS9Rr2tO9224idzwH0OGT9BuQyL1MMf1m3b+tAp2LOJd4r13Cl/HqTy
OSk++EsMznX9YRlbRIsjdJe7gW5wcAFwV4hq4BUXhtJF3SU7E7E3uU+3kOfWQ2NQ3ctXojVfV530
qPQPgAtvsij79JPcDpXUTaVphTeoHQS/61m2lQKRNU3ajuXoZlkPytlUn7rqFsbC4u8aN6S2Fgwx
xMJSCf87nOnq4SMB6d7G/VrMacuBcZVQ30vng2+Fnjhddcl8V6dgg3v1Xg6eWh0yPkDdqE1pUKHW
oYbrqDZyW5gAMWEbE6hPoXFIwolJCi6YGaOwREA4pM5t3VccP8JcDuopGtx6BNOoau8bRbmfRsWT
OjQYMTsQM3k3yNmqNm8iAIzz+FnWvzQRO61iX5oQNzjCelKuUKTE+qfahyoYaem5akRcYlUPT55V
bLQcCfxU9VtB75DDCzZ+fhEwD5EnTNFQexNz5vD9uzU+JnhMxuFLi5nScDvV5UWQgzZG0s8IaAHr
+MqhusHERQG+Lqn1Woq6fRm+zOaNKn2M+iHj7RZ+7KYDQGMm+mnwquCaQ9TwMpNQilNYbKDrmL81
02znCa5lCmJu7a5ClkwvRAyI2E7trZfUbeub664ft5X+VhIku+C+jm/K/EnJEQNskH+Xfvdqv1VK
HEdTXjVGZEzgLBFhCNPYxPHTUNyOAKGzpHNC5UWZPnoICr31FDUvAZjsNvkdMcgLLjM8ZNLmdi6x
dQyuLaO0E2U/48DZR8YWl7FCKd0ROUZlQG0KAgfS97YfSI4gMd8RtW3VVW4bqquS+WGcG1dY8KCA
F6zwxXGFQtvVEVGdgFkixaEFE5J7AxaK1lUTBzeWKnFs3qf6t9SioaeH+D1ybpUHv0+vpwnOGTyL
XE8eZC10Y+z5kqJeiTzHgslQso955kEwwFPbJ2Kwa1T5yp9yxypqZ07aXZ1Za8Gv8UMlegRAkWjn
VjhowV9Am+ZiyIRreVJ2cX3X9wpOqdohQMVYRGwm+DUSOiXrOTSgPQ31ZtBqDJ0mRxefIn8z8weH
6L0Bm64QVyYIS/jKuaUGZMZIPe77lZwPoGw11e371w7ZwVZ5sPL92Au70kiIIrxwFSXFigIw7C4J
Zzth7D4CEN1DUIBZRhCimAUmsMNGzdNDIpuhw1V7J8fyWtGqtdFxNYmKF6iN16mvpvkQG1vMee2E
YauqiI5uvMRYcQVVgonpvJsiiExtzfVDRzJ4FsrGMydnVrtLP5dA03TQemC56ap5r5Q3Amr1vQEH
QV4nOo7rXGKgC/+buvNYjhzJ1vSrjM0ebdBiMZsAEIoRlJlkZm5gKaG1xtPPB3bfW0EwhrjVvZpV
mVVV5gnAHe5H/AIhoM+qeIrMZzW/oTbfRNajbO6zAonSqvsZG72blArqqZ8op7Gps1w/6Dba9MXv
DcdgI2qcaSHXuhFxHOaSWwc3LJ9jFnd+Z5wTwCxyuhMNFBjxJGS842d0XBRtG/HnPJEjH/7uJhjO
MW52ftnZfvs1ylF6mFoc53LQZibuWR2Z1I3SMpvC89Honi0fmAZk8uGXOpnIlse7+fWoeQeDh9E6
Spqql2xTL76Z6nHPZWrnqez6MBNabxuEBzULvwrhsS1fcr3eDOqNkd6X1XFAQlPM93XSbb1IOAT9
uMn9wB3Ux0C7FetPrajYqgRiNngx+CFW4jsNWqmGtJdFbcbuwCXphwAr3J9VilzN9JyjA1SPLx5z
31Yg5wGCNPuN6tknX/iaS7/r6angkuXlbdp4KxUeDSF03y3wT2UAzODPrNqUwG2wHtES2XbxbxHT
1Unhxk7vSXhgcqFLqeSuOshkFqRsuf/ZlNgFk+9GKBr0gbcRlFtsLVGq2hiIU43qszk9lsPRVE55
XO4UaZz5vniHV05oqbdZY+38xLOrcXBiCUFRPMWwerFFs97FnkfxeCrAhIC62uT577DtD6bxMBIg
CfSDMGIAk+iHovhjYEMmq/wCHZFNLKINoXbqvNgVubepLXLjBsCRtZeGb3ny2aA/Fqf+jsnrpqyr
F8XnKE4nNzRbG4dLKYTOZmy6YYAMnKImVXg4z4U0k4u9EFt7byQNMTJUpV5UOFoekja+961pZVuG
E+i1ql2a8Ir7B26SsLtVi69eWDsFUIpJAhmF3r1BSTBUqt1WqqsN5yIjCxK/wTkK/S9a2AFLS90U
05pQxGch5Kewl8YIBQftZ5yXG886yz7csbZ3FYOyt4/304gCVg8GrD0LkC2tCDbUUOF0Gm+n12+6
RkJJdXXjxh8f2TsqFLBZQbuKv9ec2BYLG4BqK8YXi5MylMKbOgdsoBTnBhPiWi23DdtV7n5HYA/C
GMxS5zsJuP+ECr+ch6gZPqPxMbOq+yqWt4oFNyjNbsboax5LpIM/MdU8CXr4XbT6baA8pvhblxUQ
D3g0UH0oDaBPmn8+rluuNclkTZRQqsbaTTaXxZ5RRbo26XrzWkfPerqk0A86FXu+MulY6r5DSmCe
fRFpUeoZhYl7fV7Mjd70NnPCo/9cHBAvRj85cMRf/PsDR0+bbfztmm7M+9odwUbKWQ3KNYSIZcus
zXAC7DNjHv0ie3Hs9v22PjS7tZHRlcL5TZjF5MPzEk/sAIQ6OkhuhU0MNourTCEh99p/Ibf/nwJO
1+YB6DYxyUafBv2W5VxnKAelAa46zwN6N/qaOeU5e0m+KzaHwZasabUDcm3yMWuHoBw5Y9xBMr9t
CQqDIedmyQ0/bNPb5hPurlCmEbQv5oGLtsm+x/f9XfStpvvpr9TXV3RULLp2uk6+AlhON5ZtkXiI
6mgkNn6dh9k3oLSnG/0wN629r+pB3Yhf1C2d+lvzjIKrA37AXeuIXtlFvGZETWXm+Ax+5gbYRa8+
69vJ9xXmt0B09vWuYRcF+/XG6xWFOB4VRSV841VJf9cB6vRMSQONR8V6czc/Kj60t+3t3BmdJSf8
e/Ng2ZOdfsqAScg3/na1R3plyPrmFyw+VW3yRGOaJ/PqTtqi97QzD/FBOK4/67UZxJtIi6Zh3pQT
7TYizdMf86jb015nBmHsZKf7/T/o1F9pB13Ge+3iXKxh1NA69yJm/+IuvQ0xPhk2B8N2hXPvNGBO
M3ut9/va91n0hd5EXExZGhAugmlw7HmfcY1xgLi42m24B710ojI9arfYpCL3Lb2E59LpHX0bbaJj
eGfwRqpTjhT8Qb9pPv9bEhSIiIG/gCWmoSu2bGjSDxN7WLbz+AePnX3hyEfrvtlOW3+PPfyuualc
AXx/vCvcWR5onjLI+7Vv6uoGuPwVi4+KTEQWW5VfgSOyK50ipM3Fu1lckNKUafHq1p5b7cvlgNAx
yz1wFyH++/YjnkBGqoXIcgSnaRvuxediO8es+0131ECHI0GefMNid3VMfW3nXQZe7HT8WlMy/zlw
/6RLh2g6iCLQPuVrEn+y0DYJFebGwl06ntKeohPYqowmubJdue9Xnn+JuCpySZA9hZ8xcogNsj39
8H4Ff7Jb2Sl2wolhp1Ock8/j40rY+bV+8Npf56AX312HTir5DGGTQ/1d2w5bOMTb4AkVqMPs70iv
2W5uAf1s1+7ka7AvRK9Y71nvWaYF/HbBo9wXi2G+OKLTaHcnfBieoEHMlFDusedqo96EmB2DMv/4
ia/kAjSbQd8gfQK0+x2crs0DORpA8Zng/BNE8BOq/0SF+RD7COQnK+Gu7q6/wi2XtQVWBEuDpDka
n5upcahXfS10Pn6mK816wPKyhny0ZIJ+mH/ExSKWWZZ2ahvA94G/piJXWSrfP45w9TEM5O8Urj/N
kBYR6j5LzUElgghXNQidgnZPj+vWx1Egbl/ZjhipyKQUmqW/U4zqxaarxDSaLcC3Zn8Ke5T2Q1Rt
6bEM8mHEM1vLDBjrP+rs3hDumgbJC43kv/ieCD/9wHMr9SmG75wJj1VHgZlhK4trrgx2IR5FtMF/
oppoD74Fl8ew8RimFfW5j3U7hmMfDb/NXjmY9XOXiq4MdNnEaKkzGpoe2b1soaMfinvDfIijby2l
SmMxCMppvwV3fTXY3qQ6BnZTSE3SKXoqgrsYxqHtD8FJI8vs6VPJNGeT8BN+4mOWbevguakk2pef
R6G8wVrtxuhmP5diA5HWqVJGFEq/iaffsIadcXoeM9/W6ue+fx4BHEeQEXQB64iRfi0eokoWo8MT
MkGkv2sZSCvQsynr7BaI+0aO4aGDeB8TayO0w5aON0MB5kaKfxvWFeVRfRipmD9ez2u75nI15zPv
Yl92YdzJnQV0VRbuE3omg/HFolH/cRD5ahSYgLNBD/wwbXGQtF0ZW5XckRSxhmmI2kM1IfyBak+N
V0dtvQxldpNO38b0p9ydDf3ciJQz5hfDSL57HYIqA6WmKLbbMf4xTCHFX7VTzXETeeJGH6UXj27M
xz/5lQSxPHUh7P33T14UJHKiVbqGxBML9pWPYE/L2I0xCPEpFbpb7phcxYBtuJ/CYdPP/h6d7uiK
4BYwovKOq4AixtPT3egn7sc/7VoubcL+l+ezEWTs4mWG+TSGhsGSpUOOCcjMysjpu+8j+sPzkKVg
BiX25Yol7LUD7DLq4n1UE9BtQ2DcBpmMpjCY8ejXx891NZ+5DLE4wbRJ8aHzzn5BoLTG7xrGrDP6
jSxuq96s5zNrT7TY+o1R5nGQI0cydo9+eJNkPz5+nrV1WpRdXit18LT4+6Mhc43+50S3sfCZt82c
v25AJP2nGpcr+xYVtGvn81/b47USvfiiKzGyJqEAF94Zh0BDECwFtC1k24yGTGCV0KRSwa0C7SBo
kt3l8lYKMkejGwpn9hdaVKfGw40oGThz/2QqExRLxkiph4MylntVaxGtqLZVjuJ4/TlL/0TDg15V
T3KgntppPETtJwkqjxGoSEf+UhKo3BVsUJRDinh0oVcgy4GeiUKqDBif++VkqL8rNIeTTIKjaDlZ
G+48bKss6VGnKRjQjx2H7negKjdl8gczquZLicIqLZldQMOzN1/80bCzErYdqphCwMign2yz+NNz
zkKlCb3+YdRER20LOk/8n3gYpb2HVNajhl/NKPsOeoBYgWauXjY0pRArSXysakoLpSfpnPSKLeHN
pU3Tzmqx7KxzZo1i9UUZhl0QBTfVZJ5H07yvlWY3imDAkpGRRngbeYorKFi0TAU5eeT9CJAUStPC
6ZXqkD+aCupOPTrtTWohmJ19DhmkFpWOPhJ/Dq5RUiTPSm+cLVSFslm7S0MTQ0PeqC3tQqj2UVUd
c0siPi19CbUo3rUoQ94kDWAImkCRyp+S7nYQ6SDGqmNmd4n1IGqDHUQWHV7RFWRjo3K4ijRZ/Ipx
U5jY+NYHkYxGPQNEH7Og5tZHo0oMv2jNuC1RxNIKydYD82UohJPVxk8T+op6MN5lPw1lozCYwLkg
o+fHlE/A6KYc8dSxBKdrQp4Edhv2Ed1QO8wGigFRmxFV2vCTnHe/s6Q9V2Gw7xPpPmzi+67Rt7Bz
DpLQ3KhG7eAWvZ+Yug2jyDvsxJORa3R8m6e2/KGa1q6JIARY4n0S0GdlaGwwFfCTWTvnR6Gitqk/
paG0qekrZZSTlWS3AkzcDlMpS7IpbZ2krW6q6ruP+M+oP/cWcldNssXZkTGstMs6mghRiPXYUzB6
h1ZEatcX0NoKzGNdW9tuZE+JKm5e42EQsTbK7khAjmxI7BEE2v2GdZzUP2b/afINTEoZlSt0qiM4
4J4J22seYJf4E7C1/WbLbMwFoPcoeaT6Vv0QIXaXQFUa0u7Q9sgnI8fToJJV1l+y6HfekEMld1JK
hk5rPBqfMiFxtY62K6rDYm5tdIWSWBQcSf7cRo99+UiC53TQYnIlOWhtzeg63g0lrF0KOYgO0FcY
eYsG0lMjk2zlhFjats4QdGf8PpbwTmuE7cefxZRtpumznHwPdEhWOro5+rOYai7gBSAO2yJp7IZQ
lvrSVV968TFQLdcbRQk5I+E+iPOvsgSpGlOlXhB+KM3vkq8Am/PbfvyuSsFtp1A9x+o9B9GhKX3S
wW8583lfEpwK1IE66ZuipCPQpgerBZMdfevMwkEfHnklcBMRmcN4NybiIZiaP4X1zWPvWAHU8yi1
kzCzQ23aDu19ZmgkoeWfAsuDsvpj1JMjSgLCRij25dDq0tA4NUhgyV14YviaSaecA9b00NgvUfMs
pAcUqg6i9GhIMO1V350M0zUzdV+Kabipo3OjCHdZWt+lPjCU8UeRi4/pwGiJzrjUwK1DOy2zgk+D
GN6lSjQ5g4kxIF10S4OfOEhfxUI8GGMKZb5kJz8g1L5tsZhqk+AsWl9yPCJCHdVAKIUW0190q45T
/tPv4n0PoqVMpkPeRcxKJ1zY/ihS5qTFaWq+G+IhL17wRr3vGZKJ9WMGh88LOgdeixUzwJF/iPWw
1a0vMkO4suXAHh97DcvWQbMV8dxAGWxqZqWhkzT3gc+QTvncldpTnP8YrUe1edZ87LaMH/AA2C1Y
fQiaI4CCyJQ7CcXBSAy2zFacKsgZRA7ORL2XTdkXK0/BWTBEMluMvM5Tcp5ifnmzQ9ybIYC+i3QR
wjqjVTOKNr4cOULGrfBL14u9n0zHquP78737VoU5pN9P6afA0495+JnBzU2b/mjjcYOCmG1plRPE
kZu093HNHiuOnXyXlO3X2s/PWfHTDzH+qjj3KfZ7Pd4g8O+KLSKC+UNJ2SCEya1RNceuyE4KCA2x
Lp0gE+yqNWy5zo8VOmqED2tzHwnlXc1cq4sY6agwLlrUHibZ9ns0KKrIsrWyvinE4FGhiS/40bEB
AmOHXg7Ap0QWKvopp2Jva/34XKNv1v4a0OASSsCILfUkrwKmK/oFw4Rkkr9LBekWx+lPNe66cMht
v+qeiwLpPiQiDfRBy9JEJREwAqeL2NcOBsMb0fqjivTPGGlNEyaFQCxL/WeqHWpVPhbR2Wo/q+hw
VUjQ1dB/vGdZfdTGU1J/z4vUDlEwTIvMFbzAVRE6U0DWx3yclB4b2acm8nQk6yxMMiu7k7SNioSf
GXK4t/LJD771mBT64pPZUN+gB3gsPHGf1MFZRuPMkyZ3ise92AFdEoxjakgn/oqHiW9WTxAPLjAm
mCnLr/NJ66vW/vQ9j0rDYJIebiVmvXXXP7YmnAYm60WCEkARnOI6f9KYfFWktGaI9CCCeuPYbxoU
FjzR27SV9dxrjLfj3pnQRtPFyO3Nh1SNdxZzTdS7dhNgigoTObM4yJJmJ2NyqkYU1KRum3M0KBLK
XcLOyu9bzpPSirZyWNhSdFelL8jmukH4S9ABRgS/U0QZwlbYIh96p1fhA3NGNwpCd5TV0wDIofYT
pNdxjRshtwcAHHRu53nYHW70od3HANkC3kLGcutMvgwwK5lfHwKIzmqBJcbw6CVM5AoonuK485s/
jfAsy0yrJOXWyvEZze616JfIL0w4s6QMClcx3kytcOs1YMk4cBsp+GTF/UlthB8QVh+lQrZpmdhG
mNyEec/XNOzBlf5Iq59tK9ij3x8iTm1dvpUDMEXZ0bTotQcghC1MSVXvLjOYaCIJCWtXsH5P/Wjw
VGcN+q5BHmjCnSvqr4KPXOpYYSie5feafyuj92HVX3Sj3/WMoFGT3MhKfVBUTwVZVBp2F5s3vjhs
i6JlUMsbEMxDVmOzGE67qfymNoo7+qe4Y5ItgmsBqPdxyr9SUrzO8S5y74Kh8CjopPytRxEvHyC9
Oh9HeEX6v6tLAczr4jy/gpv0tmD3pU6s5LkJCYXGZZTzENzPnfFy193JdkCHnC0uOuXvbm/Zs+l7
7hhHkK5H0ZH31lcUR76QTt4mbvZZvFlrGF7rVJp//TZjASwWLb3xRpgKTotXUw0ICKZNztaXaK0Y
d75S7T5+GdeL9IuAiwGB2YTiKGB27wxI7t1p2+DLPOdBPM/aeod6W9wMDHt8G5RM8K0UVxuVV5Yb
7JYioVzFQkDMeLsWjadFuezPa6Hotl88BM2vjx/w2mqrIj1YFIRgwc7efW/bMw26OW0Q02w7ZAfc
fH5UDucZ9otwH7299wsmA/iazfDDP5PYWhBQWO1d+5LetGirx47lzCLcxYPn4pq1XaXgyIRfbMY3
P29+QRf7va3Cpg0EeoG1O+PWZ4duGTTYtjyoe+3rGgvmSmWrykCEsVMymYdri4Ja1yy/Dy3oB4FI
T61+0jQGHuJJCVfG7deW9TLOYs6R9V2qynPhPjUmFq7JU56Wnz9e2Gu9jjfPsviMLaHqrK4CKmKe
i0NgB6CVHOExuVHwue0Gmzrr8HHElZe3ZEvVMIikdpq7EeMTCFEscagoq03fPX8cZ+XlLUdjbVop
Wj3HEaqHoQrsgZ7sxxGu9FUuX93yBGxroQFf43fALrTtP0k8/xM2wSsZcbm5YWOYtKQYWTO9f7u5
dXBTVSTTAfRII+b2Qap96ySdy03G/011kyS75V9Tn01uEQd79LzBKnS2WjIfUZn/gfothtvEQt4R
UAO0ThJz/QG5WFcuRmeM+0MO8DsA4qS0IwkJiAeD0rtO7lopPKAhvRMDAVsKpBMR6ADmEuLU3XxV
hXRfWIodGtXzUEg7IdOd3sAqONTsOpmhcBCpjLhyY4yDw0FdO3SvDABg5Pz1XhafBwl7n3bafMlh
Q+dTdevdXSzeVPKd5urjE1CkjVYFSAYrzt9f+MvAi29GasfMzOua/uAR9V24qpjfHtfnqte+FIYb
/8VyWpJUs0qx+iEXW6cg5UeDJw0j8ttboGcfP87VM+Ai0JKV2kS+39YhgWZ5jtQlGRUeDVfdFM/W
Mb0L1I20Qui4hkJ5Q6Za3JcenZ8o9DhBSxch7sfyGB8xQt8UrrgduUnS+9mNI9//a5D/t5QS/3/z
8AUXdLGczvfm+//6nTVhM95+T3//n/+9/47IzKX+4ev//y8BREP6B+7IqJzMrkwiqlT8Vf8SQDS0
f4iwk6C7KHCVaKlyfv5LAFEW/4HPKgghdFp1dLXmg+2/BBBN/tTMKeIPzvMT7H3/jgDi4tpGqURl
QAirXbIgKb2DL5ShqHd4ZYnueKyiTXCvuvmO0sdCiHibO+LLKlJhPiovjlICajLIH13RNbQb0Ex7
e5TmVVzFY02vrwMjYR5lN9nmZ/SQ0UsGVW7PKgQoEZkQfz6v5aRLSNAcW0E4UkVlGJIZ/3wbW4Lb
E1ZWL7sz221EtDnexLDeOKCGXbdBHDZ1RuRa7GSHmW0Pxx4J4mz+LWv4icXNOP8Q0jjMrESomiZt
7rc/xKpMQygy9N4L+VkMf7biCh90SX/7ZwBwehzNAMzepaNTzCU/NY3siihNzqCnwFHvyy/NfrzH
yfQkzkiUG4SZHtVda0M42F58APf/XM5LpcslHf2f8XVVkaApGcDqFm+61EEwpx1vuvgyu3Ul20nc
NHttJ7nhz3WTn9eB9mJTsZNURFB0C1DK0qNqQlcziuJWdmvXgBU9ON1dsvVeRTWtlB1VkEWtQROW
mM/XZwTDh+wKBjSQ4xbP2Ko6CmOpJLvDl+getPEL8GY3wIlj1WVyMTNdRrIWxVQDSbMeBiLVSPWj
pBggOq54f1bWbAFXexdlcSNMMKdyumr0sfe0/Tbtjq7ZNr5fv1WXd89rJIPDZqYsmgBvF29ONcsm
IHWalwvpACdzPBjY3lc6VGg/oCL0LduhH3+zBiK7uk0u4i6L0lHpoemhPOH2D/HtbMCo3AQcO3S9
ZMpjHI6BzFr7j1/rtU8dP6BXrCMFy7Js04PG7wIQw64y3pj0PFtxzXvo6sd+GWL+CRell6iVqIkO
hLD2jOTg6Jv093bCprajJ4+nm+n62dmze+rf4jiuarxcO1eNyx+wmNYOgEDEpuIHzBha+XvUbkro
WU9NY9efg7viRtrlB8Wt7HFPm8X4Xd4hxb/+Qc67ZnkIXP6KOZm7eA1RmPWjMr8G3GCRoZwZ/ep2
XdFmkRP+c/NeLOjiAutx4zBzRvJuG/ovYsmUrUlo/ILVFyxhLUubL4KPnmmRYJeGlpfi/EyVY+5C
4LL+Md6JzMKFXbptRVTOP96tVx4OWBKCkKC8gQ69ojcu3iEMptSc5Ay3oepsBn8EmnJ4acLG+v1x
nGuf4uu9hIoYLG3qqreLNVa93HZRqbJYc68KRkF+FuzpNj0Zu1lHzL8TfinFCvhkCfae1+4y6vIg
rZQwQiUkp2A7jM/Wlg/EmbHA5mZwo32NZsEaZP7aUfcm4uJQZegmG8JQqO7co5vmtkiAmd8m/S24
jIe4mmDNna2vHjXdylJeOXgoVuGe40mmoFe0yDHGhNhq2qiuqKTHMWIIL/WHf2cVLQ5whVseO6zF
KgpdrCul2UEueUpIqWaPiOTGP0Mfs+cvftxDwVs7UN9fhgwkueppe2I0htf5252Ta1qXj1XGZNz4
ZfmKIxvn0TNXXt4S78hO0dE2Q0uULUNqvHx7ZWXog65DzZzXLX9Uv+fHgL0yQOtgVEz6ZP4QVnfL
+68Pb0SigbTD2hwB9LePFg+5StSZD6r8IbXbMT3aRBHazqvevFde4ptIc1lw8Z17UyIhFUCksCy2
GpCyILPsMP+2sj/eVxc8EPWzNGu/05Rb7MFpFIU+nMPULoZYyC18CxwknkDxTL4tHNbS6iU5Zl41
hYxzrrjgyADJfvtYRVF3/qTF86p5D/4jqH83dnMb/QVm/5sZqwpA1i523m3+svKo19ZOQ9t9jotQ
4fKeH8CAoEOqKG57HI/ykfmno7wMG/NXCa7DDfbJQ/8jOKsrjYMr60jb2eTr4+2yVxcPPHrFFKZD
q7pCxzwItxlB2/ogID5+uPdHCSL8F1EWtxAfQmwVEVHU4t5S043Ihvk3IkiaTkkrGjoC9W8XLomR
6/C7HuHfLntSq26n5dKKssqVBVLBqv93iMVDJMxdswnRQtfTb4a6tE0MyET9nPWfPn6Ua5tQxTOd
2t5QVfSwFwcU2zP1xxTGnbpT5itmOx3SaK/vRFtiOpPuFGM79jczzUbo9n//1NfBaKMAxO6nrF8e
IZ0nQr9XCR6DZtKKHI+oFfTf9eejpJyFXEAxL/HLRpoX6OKPqjtC3HvsELU+Vb+yuw7pjI2yA0Bz
6+PL/MnaiU68XesfXNvwqOOQNOAbwZGy2CiKLIelNt+nAjqCWtDOIhLjzkTK4ONVXI5b5qMEn3Za
LTNQG/HiRaC614ywCniRydSK91x0zTmFDLHBYAbGnR5khsvcGCXjWk2TfVt2kwsXVu7xmAoFxUG+
b9qVteCr7pTKSH7IALAxJUWzmLF/aMYMqrxIOSdAAHFFrDS9Zr4wGE7YC8PRMhPlPk+jgAleJWEo
2HiVdo57FfaqVKQ9POHej0GyYdcb2VNQo60gFr58k5jFaMuW0EKfrQT743dypaqHtYZoJG4dNLJY
/LdfqaZI2iRMmcZxLm3hHrrmQf2E8LeNidjeXLM8vbbUl9HmD/rijmo0jB3iMdHcoGn3iVc4kof3
35p0pDRfqm9T7PmhZqYYX6z4rgNWh36l5uiI05BStto+dCVG5ZuZvVns6tV8cC3a4uIFfacJPVac
rohWXED+Ce9vD9ob3sjaSO7aqX35YIvL1zJa3UeYX3Ol6qABhFTMNe27tQjzf79YobpGcF6oiWCC
RAix8bCyak3H+X1V93Z5FnvOFOLJgN+muaWrH1/7OMfsoLrYDO9buFTzC0S6ALmqarfaL5jf0GJr
cL7NxBPeIwaUi9hj0Q5ZpkY6J7m/r6QNxKqt6fTb6FF79n5k57XD+zVJ+CjgYssHvugVoUHAmUwW
fI1vZlIVRtwO0hTN7m/jnudD7s0DLg45ScmwUDSJJ4b9FzBKnxvssv/+1f4mxuLeRd6iLJSWGM0E
BzO5s6w/Hx9LVy72OfcxdLq75A5LIWJwKlVdG7nuBu3wC6BcNmZfUOJDpgI70Y9DXSkgX/Os/4q1
dDbLW4Rh2gZlnVlWDDXPBMeg5Afto/KTbweu78jnNcb3UmpzXiQySlzZNYyQjHcm13qRZpkwlHPM
GsPcY/Jz1nzE6+qWvPqz5f70P4Wf/FPyfXDVk7oPnfrGOEWfm/O4X1Nvu1YWYfbKzJ1bAPGu5a0Y
lULoJYOg0ekR7eqg2sg+eA7Ment0ok1lSy7eDDdrHa73N4FlIBVnzNAKlviVh3Rxzshxmw+ouWiu
hkDkxkgsV9CE56QqVrLp9zvpbZzF4dzSw0KrfY4jNP4h9/LhkJaWuAEUp6CX0U/PK9vp/eE2B+RX
404yU6iW9TPdCDEeYw1bUXv4gnBKfpu60V16RsbNPKl35p3+xTqOh/Jp3ltrxYMyf3pvj5s5vEly
T9KoIuv29vxWh6w3upbnvUF07NTSjBU2+nH4hOuzox+jA1BlnOIPmYN+/bbYq6gPT8f4Xt8OdJ/C
XxpFfrLHV+2hX52QzKE/+mmLUyPvdGVQSn5aH6UQwZ5bXXVCzBv0UdsL1e+P12Et2GIZjDiQWn4d
eY1gWcd6CBHrMcsaWJuHepjuZffMWZSVbOr95fnm5S851KLgpxDCwEcHWuXikOJmQNo+fq6r3w1S
DRD+Jbz0lpVIw+muY2WruV7X2n1xEsp447cv/1mQ+aO6+DiNqW4LKSCIqsRbYGq7BJcYr8gOH4e5
cjfyvi4eZrFZu77ohh6gP63Q2aktPhoRKhvJBrj/rsL996C7H0e8ukAXARdbcKjjUi0zFijOIINC
S6Sp/Z9FWOy7rjNDeWyJoOd/wq7bKcPayHNlBywJrWJTmKFa8dKs8pM2IldUPY/V08dPsRZj0bUy
wyQZrIwYfWS9RE35AhLswQi8f+dw/ms5XouTi31WoRmSehphghb7sk+9v+fr2ax8lFdPxIsgc0Z4
EcQI0FgcBoKgUXFuxvBswk6cKusmiQFkCw10mkleGdbOq/zuqLuIuciiu5Jvt6ioqjRN/dyJwkNu
1betgTGeRDPHr3etr5ebRq1X4l697S7izut68axKpRSprxOXsnKbRnBT/NGtsKtOkv/wIHpNKy5C
TZXZCurERlegwlrgdPHcoR4JVr7YqzuRTMmctXPBXCy/J2budWLwRMM0bLSysU2ABQM8iY83/JUO
CEfRX3GWX9Xg6W1aoLhIRpZBWnObU1Js2of6W4IIsmXnJ927k1xzP5yj41pRcuVUmifceM2RMuDZ
tfjaSlMUIrWn5hoTFRXD5GekrQ5nrtyHb2Is8qAo6RtVzImBwIc9MZ8dsKOg+f3S7EP8KZvvULYf
snKDE8pqgbz2fIsv0OyGpOpjYkMoEW3ZbndRbCNP1W3w0Jb+zPbTkE+SYaWrtRZ28RFWeZfr0hw2
B3JpcLV4sHk+3jZrIRbfm5TJpYp4Iclent0zL3xQoLB8HOLKBwCgRCYZYTCi0h57+0mj/Zer6USp
MOg0xmpIFzk8t3ClN3YtCmY8Bu4r0NjoPL+NYqiZIdXJpLvYVh7ETNrKSnBjFv7KgX9ldmYxMZ8R
lyZuQ3gBv42T+5k4GqQwrnaHuiaCRfNYF7uXDZQHDIf0DeqdTrZa9r/OdhYH8pu4i70gFMUsQUzc
ucjJb8FzHxVnbjRUDGBLJnfqEwY7tr8zdt4m2fcnpOBQvMEo8xTZwTfTTk6JLd6sdgfe9Y6YlWLV
NxvVssD4/bx9H505DfJQmro7QnvboyDplD0dV+iKLmJ87sdb6d1uXQRbnAFIMPt11uFTmDOxhM4y
hWuz7flvePOaEWbSdISgKG4tdLoXCV1YD1CH88h0U8rqp0jHNsnVJ3EInr2gop3aG0mR73Q0nRHP
9c0n0fRMViSVqgYqU9yat7kmxOlKBvC+xAWYgtyIyEAT2REAv2/fsjYmhpUrc+VhD07/LATOdAAj
trVuw4P300Sx4YQF0I3mfPy+331Uc1hLRtvNwAzFWHYxVCtrzK7lABKy0e2RWA0supAwcj4O876H
SxxdZFTEd6syDlnckaZSFGE/+vTszlBw4RzK0LHtALXGB6HaSPVmlElEVl7qtYejaU+Zy6Oh+75Y
6loMOKxMCizJ95BKzc4x0qh4AK9czFfDmJoIwBBUHZJMb5dOwVCGnn3LOxyfwuFYi7fqsJI0vQcu
oCYvM+XD04Eh7TtkG/OeahBLZmGQWmjhtq8mp4Yd3Eq0QOSNuMl2a3fie3zNHJMmJKsF6lNbvj61
q+QsLRhdRSf5iDth/2dw6o30Za6DIHf/UESaMLOifRzsWjh+3M79fnW4+u74mX8FujXy3P2R3hFQ
AsT3LCubGPZvkFS8jY/6IZm9em7WBc3eHT6LUIsTeBwEX0oqQrXSOWCw4MNb/vg7eJd0v0ag5aJy
WVq6uThLGWDl9D5E4K4GfY/uJUpejGHXQniFJG+3SAAlw6p41bvqYhF0caaOI63KsiVo9dN4KsJN
+l39QxOxva136DC4foNYgp1M9mzyVOxW74/rb/WvZ16cbDXUgm4oCF+6xUnZzsA7ULcHHYgYnh3P
8j5Ya97Pf+ObI37xwIt1FIsq4rgmonlun+OJdmmEuQQ9JBVfIEA+qwiKd5krAZlMIsIJM0ijQfn2
BAhrv4n1RFZdJPy9bQ9h9R6xxXDra8DvojbP7bKRmu3He+nae4WHxLgQp0nxnZWMnglxE6GgjI2r
cFtW6YBMEXoS/1mQxauU8j6KpV5XMai/m9CrD358/PdfPdgun2I+XC9qNJS2Wr+RCDDPHroDngfM
9wASniuE69Cz2EeAF3+sbcorRza53V/vbtE9qsfSSzW69S6+J/6m97K7wggech8w+srzvYO3zlvj
ItLyDkpi0WLwhiCJidhJ12/UfDrF/nPQdxtp/OoNtQ1fumqblWz5feNqDozUF/NkmVR2OS83wwF/
dvRAwUKX35FlQKdVPqAF0LkzLe//Uncey5Ej2Zp+l9mjB1qYzd0ACISiVklyA0tmFqG1xtPPh+zp
W2QwjOjbu1lUmZWlZZ1wd7j78XN+kdyvtchXA57MaRzUepvEBFzyVy25UNz5mAi2UHsLyHUoXawa
VpK5cyfbxzGeTC4CJdy9KPNtFHLi7MfUvaQ5YkSvnfZeg7JfWcqzG24B+cCllngenHyqgl7kfgvO
H6SyvtU8VL9+GFchvXla0UsjkNKt8fv7mGdDorNkiryvQNWdHCyDZBVhC852U0TifSOi9Kxoxfv3
MZZ1OT0t/6jd6SRKvO1PJnEISGkCOl0bEdEKc2g9HsOocPW2YKxlMecO5o+hTmqbamqEaYWN9z/7
OJnD/sMFmHcVSLAjvdxV7eCvbXayFygXaFTBaYHXcrJmg1yFPu1GLh85SvbwgIVjXMmDaWtWinxa
HFiZDQVGyj1+d7rlGFdvijkxfmhzgMDV9zN95ppgUy4wOxGs65dURs18sTb8cCmMI/GSYiShi8LL
oOnXvbxYqM7BCo/03J4k4h8NQ0OmkXWab4wAxGSLV0XvLfRYegsS1esFx9tuw9f4co2dcOZc5RWD
tyc4Qkx6/2DGP5zmkz9mmr60doaWdMafa7fVu2Mf9eraZjyTFvIWxUYNbDsp95+Rf4jUG3iPwXxe
EA2SV3rjbt4ah4VqvN6uPrdsPMqAs4IZxt1p2aQfQrX4YQr0rCgjjlgcoUYjSZshtxCgz5208r7/
Rs4+BBdu8eJz/Id0/TlarmllrlkzU3hQD0b5UD7g+LMf7wTtWP5EL3+BEkYeRan994HPLZ1Fkg2M
EaIU9Y/PcdVxSjtLobpo4LvQqPdKdtSax+9jnDmvYcpQxOQtptN+PDnOQjGbMh2jmM1oZRAE0KRH
W/AxVqojWIutogsNDgbymsIgHfkvRxxIChhJJjc+j9w/JZ8PK5hK8WTACWbjmTUy8WHlq45pyAIe
Rko77XQtZrK7AgOFeKiq/qKd4+TCaFrRs7RIvW3MEV/hwueI5wjd65M/HTLB1JEHNeUrTUeYKVAL
c5sY6hjZqTXEV5W6KH4IEv4eVWNeNLop7wVfMy/KyfB3XWTBP7PM5iLOZsUdex8iSjX0b5YqTgdh
zpStJbb+G6IZ6tFqM3+vVUEE3sxQroe5rQ9tGfylCB3PMgNFkciIMO9JNNzbSushEvPaGWehdocu
za+1xsIDOuo4a1sdHumQhjtEkZptaYwNTP5BmX9nWTodooEa0LZJQ/1WaYbE9Ia5GfCKyeqbISpL
yxXzge8vksLo0kgUA4XBTlvYx7pV7ONxsB4Eo0qfkKwq7wJpmh5TC1sKwGryoepC4zjnUwwReYxU
yp1+oKADIvXRldzn1bUYaNKViaPDjhNLd2o5tV6whTH/mn1EzMpi0GEfGH3WIJfWqZeSVJm3Vjyi
myWJcTJeGYWQP2GTh3qLiszbg46Y5xaZmPFRUUtdQwBCbLa4v+PIHk9d3brGXHcXRhAsL9fcV+E5
p/mr5Y8i1lB6nD0EQD4upUo03aoJ0WfJZqhBptS++RlyNXFaa3tlTEHj1KN5ZF7GraRQrk5Gs9Ed
pVT1J8HMmtxpskG/p403IBbXTNa+mRrpUR9CC3MMNQvFTY+/zE9tGqu3tI98t+1KZD7ltBmdkpGi
RiS3bep0UYxtiYyIzV3uiyNCYGOMuo4SZOgTZUl4kFJdeQyxT7qN0NB322asJDvjrr0IkgrhEzNN
S6dI8wT7kc7ScdYNzIkSGJqSVoMnCzpekKodrDeCwxwwOnNmHbq4banCGYjYoGHqRNlQoDUl97af
gQ+Xi3HR89IE1xJ7aONJiAhlnMsOvFPrKBQtmJDS6LH267uNhqzK3izRJcPaW7gIozHYxlUZvVVz
VF/gK1N6pt/GO9VoByceuvJCjzTFLYwQqTiKIofaaKONUofiKyHtoTFeSP+uC1JOZ5pF352CINrX
Wq+iszIgeb78EFkpCoTS0tqTZYGKgRxToKiKdieHsbbNKoxruJIFx+qExWtoKtGG8o19r4XFfdfi
4SEMHX5sVWAe4rgNcNUgXaAWM9xL3HQI0EwYfSCwijKf7Of+PoFUe6jDMcdqpcVBzMc+CsEvLqVk
AJaKMZdi1+aoWV7aoX40zlNwG2p+GqLmEw61U8UTioKmUgnvk4hQad41YGriWrBl6CO3ypQBCzHm
FAPhOp3ny6AIk60C5PIFYD0gXyN8ViKQ0onJ4IfBNHwshnps2Htdv85DwxbaTTE0BwVlQj+zHHg+
O2MIi6dWaVHLU5vJkSITlXMf3MPE+ezFlSV7cdt3t70plZLdjtO0V6x5cq2uyLGHG+PdhKauPanH
qRJCbO2SCTMN2W4rVAKK3pc8/rg/zv00YnhchdOtXPnCURSn3k4C/EcmjtKbPrXig1EUi9uJ2VwF
XWbaERp0XpyIOHVM4dwctbpjv0Px3QeTD6wf6VjlPqvT8L0NouDYF/D+1biY77Ia2H1RhYVnjrN1
1SqcG4KsBXfJJCymXsmMFokhhFu9bDOvN+buue6V+Mo0ZvOY1ZZ/14WYrUiBNm71IcKkrymmG9PP
TUcLcuWp8cvuUZkGUE8wv96mskaVMSrD5OiLeXwbGj5qSkXePWuCXDgUDHJXblhOawjxnpys6VVV
wLJHsThs/CIaj7MwWhspSefQxlIYooDaig5awLKdh6jxeiqGAsli9CLeNfBC57vZSPHyGUc5OTZ1
YuzjqTdfdLGfZJvC9fCWSmbI4Iv6duJoea6tPPiRTeqM+1rYX/bR3LcbcwBQbY8VozlYsSiPF+aQ
a0/QhiQk9QSlvdYRx/JGOYp/gxc2rzM+Yvz9kmR46wxp2vZCFjdYJCGg56LCoNYuCXgsuWFXxVyt
YI5f6T5Zh372Ua8NIvxZYg0JUnDCBk55TSPaipgMu1SX50NX6i3GLkNgIQsiSvir6YO6TTMVYflC
t1BxzlCZmcWB0nHR3KRD3UrXsTK0dHSnUOg3kVH0PwShse6tTpO3Ii5ZEOi568qysvGQwr/Oj6qb
3rKEx4Edi/GPqNzOXPfbpsHHzGybaBcERrUZx9J/5240r+IkwDkpjbU7Xwn9bdJxoQRI1D1ySM8u
mpA8pmcZddMKzNbc9zFXSt/tJKXPt0NLD7+TarQ41UD0RN/A25BEEvlatFYAgHd7M5eKG2Bt/l0e
qzXSnPOvKqf4oWmt5nCqoy43TsNraKStJychQv71bN2M1lzvzcBQNn0UtpdmKdyZg+A7sdUBRqxl
cNthYqW0ojVE0jIMOg071Xv9wodyD698VkUq7qh60aezQmOPMrJERhCZR8PvqxH1kCpDc9UsWCoh
FwcJ6EMEfFxDNi6yjb4Ob81Oh9XpcwvYpSrgfGsKqf4mqHkfO6WB92GuaFjwTcjp2tBxExM7NbnH
00rQ2gceaeXlgK+UzrnbV64/gBWz4eyqW0660TYkFOgk7MvdeKibGzORk4tF+2gjomK5zZN5/JVn
XITFmKOmJU9p8aBilZTbWFeJBrY/Is6bk+KPkzfrXXGvz12BAfowNO9s7foRjxfhmaJa/+r7eoX+
Goh7b0aa5jJIE3y4INXaRpWF/U5EpnVyzdGXdggakotEvt2jjog9ZCzdomlHv78GEalVNZJi1VHz
fTobcatObhuYQYheS58jDKbk6J1WYmEKV2Nejbs8rBYLsxY56cGvml0iKep7yFWHK3wTFnvc2+Lb
JA+p7ift+JpwqTlG3k3bqR77DbKroy0Gpe62Rv/GQ6hEocWgqxLK3MxxTAc7jsR6J2l5hQxYEL0p
6qR7QYm8dz53gROlbH1HSshxMRZOnkkk48zpZgPh8WgIkJNOBi29F4IgRpwPVdRNlyqAdTMhftLo
mjmBaUYvZW7NTpkhLG5MTYX06IB5nVZYFU5W5uR1GgpoGR2fnSGjliuCYL1vi9zyhm65ZJL9YkQn
C++5pu8kmRRFMOQXWH0Pk7VNA3XgqCVpXjRSZf3Sb4ZZ8vTIUEtHFSvfI1VX+RYVv/5h+SKgwUEq
r7KB9cV7b0ivujmqrlGIUd1Qr6V7+pfNlrso9Xp9mtwwmHXVbhN0chu1GTe8Y9VtH8lWSd2jbjdl
OaRelLY9qRyA1A2e8yQ/stHsh141jhHHOOKCfY7mt9gr3Qb4WbuH05E9ZmZZWY6kJZru1pLFJA6K
tQ01Ba2oOGlf2xGJnLkqi2DLIpg78mrpmrJPez3k/Xgz6W2HV1xW6lsy4PiCo6Y/ZH4l/wpL31zk
6Qf5PbGKvHXSMGxWCkFniiVLX2J5TevA9sRTUyKsGfPZmmlk+ZeLc42EwA32dFtp014aK69N+Wtd
FCUOi8cY6ShBT9uwOVW2ouYBsZG35UX3tJB5/NTmTCJt2gIKsmwTjkLjGYcagC+mZvvkx/eP0a+1
NZ03qLW0I/mHfP7zg1cow67HRxHUghy9YqxnYacXKNvvg/wB63+urhEFdLgBrZne+WmDNUa8WBfE
jIb2u/yeYch20ND3EH7R2gfUPzrNxeRWXo+XiDPfaZfVhejGG0OwUydYKbWfeQR//CWnIPJszJIi
wMdkwwvLDqafVosT8Vq7bi3IyaTWUt/O2GjpOIe+dz2SUpId6ysLd6ZE8mlOFfnzyvlzi55mThB5
K/3S33lr/Yg2OGZ6w3NwY733r/IRmZGVwszZz+XvhfwD3/hQQ4iVwMQtItc3udg6lv4QpGu01a+F
2M/DOqkzoT5fcNIzLPNxcuIH/z13Oa2Fq8RpN+3TwL8cXlQ/1mp2X9kF+ue4y5p+GFlujOkwobe9
GT1/i4Uft/FikIWK7VPz0F/iWrHOOf4KZvsT9A9rUJQW6MHnoFk411UtQp+Qrun7gIHOFn8le/gr
AHOFuyr7gWQflT2SBPff0G75WopaBv13/NNSdBXnZTCznD4SFbWL7m/ZO0tnsj4u9fz4TnXbje7l
ZA6Xa2C685vk79gnZTCEv1qkWhl7499L2cMCF4zGlcP8bAy6PgjEINMJwOPz/KJgTQYnMj5dfLHk
m7gz3XoNS3P2g/0QY/nzDx9ONUptUkzEACiwEYfbMAiB7h/Heg3Ief4T/RDp5GuRfHoSUkWk/pf8
Hu2SW2jjFwYghA3VIZAP4X6NWb38H7+c2x8innwfAT42st4s85eQ5oRHdYwdNGCN7K0xmrVi9tpE
nnwQUyb3c9b9GZ7i0bHL7eI1vNZxVuL6ewqQUE3c/C/Sk+8vp7VpPb0SJpJH4DHEXRRUAgxPttm2
d5L9IsYmUkuP7tdAJWc6Euy7v+dVObkgZr3UxHiZ1/Si+pnv5Q2SKWhhZJQftgtHfm2vnd3nH+Kd
3BVCLYlT43O4WaPpFMN7Qv6W/SqKB6xTN3691nBZWcnTW8JCZWyI9WUlLbs5LvIphkd5ZzxaDJIa
DDcvqL3IXbt3zwCsmFcssiiqL2iZ0/K9UCDJG8VQxNSteeDSxfpNvS7pFvDlOGvksLObg8wJpIMo
oqp2sogKFeZMSwg21mx65jXjq0lexFqxs3GtfH8uLWVof0c7WUJEIzJcHYmWX2SQz4qt6pq/lmkU
VtW1zl3yOtcRUh+qaNBA/3yiJUqtioM86pu4UeRLQYgxjQ+atRv33Nn8McrJRW/6vmQW+cSTysqc
OrjQOw1j46fvN/fZoaDCopmQrID4naxRr4otvwE4qZGk6LUHW3+Q7v+DELAEF/UEVf1C9AkTyZhM
sknMXJLnTI/2PBl/fh/ibJ5AqvDfMU7umLJP1HBqiYHTfObSWYx0u6NHnbkohWGl2W5yjGw4QApb
MZ1S+jc8Pc/t6Y8/4eTyESaczfKInyDFr5X5nOuXeidh0fJjZahnV4yOJp1TVOW+tDQzQSurEDvf
jfzq30qu8SNcDDVd9dqYbJBZTnhYw2yca4zx3EOgYhE1IBs6uXgq1Z/lmA3O7JpbIH7p7z6yo6vR
DbFoxSh5Kx3FpyJymtkZaahEtmQXid0fg/1woQWemEGncPqfI2iya1yOhYO5C4//iXQb8//hd54K
lSqCaMYgw2HzekioRU7q28Vd7oVe4jTP4v3wbG31XTxvhf0aUujswfox9Mk+SktJTPqEKRpLDMtb
GmBq6/TYVFglFvT1dTNp+IWkdp4+1MauKNbY7ud3wN9rpJ0cf5nWYNet8gN6r3kyt9NGzw7qX4u3
J07uB26UP5UQ7xC5/tV/dFJ9iH1yHk4ZNi/UpsmSs/BWi3Qsc3CcDPTdyqd/9kT8EOfkRAxrKFBi
anDu7ocUdXHm1HynRnxpuks2vhTCdbe4X6tCrIU9SZLRGKuFgHYYrVHUxiD5JtV1HK/lBMsmOk0l
P35BJ0cYt43W9hWD+5dgfvnQu6Ct0cek4Wdzgj3JHlYw9eW6efbaCE/OLgXDeSzk2Tid+qCPPu1T
nlT4E32/fueSrI8jPEmWtTaZM39mHmtJn21RSw9tHO+70ThAMzuWQ3VRq/nK/XZuZJCXqawspAQe
U5+v6rIMRwMGqAFsHNMBIXFK9WEO65WRnTv7P0Y52Xx4ddT+oEbGJv9VhynNvKc52Sf4Hn0/gWuD
OdlnZTkOszUSxqzwFOyfNLyDBGx/vo9ybplw5wREjpYNSPKTKHNCa2dapkyk1Ql4W06au1LVOOkD
U88oWE7tbJdyHNxIQyiX7vfRT13AVdjmWH//Hf5kk0tK3Ta06w0EI+VtdDVtaO9uG6e7M47LTsh3
4eBOvDwCclZ6NlwlG8uN3r7/Fecu2UUWmeqjbFjAQT5/NkWaxOZcFwacQFwEddHuw2llms8tpgnd
gLrtIoF3WtqodarVfV2zmGAzvZbP38GNqdr04prj6plKGOmCBW1kgccDzzhZ0ZbnmyJEpcH9LWJQ
6+iH/rpyMgdphENzkcCVD35F6xbjXz8k3F1J/JcPSTbVU1gZDTkxtXRGiD55c0j3wZHGku60+wpp
GWtG8iza68+yKwrk6P9zygrBJVU3AeiiH32ao+dygwKu3xsbabwKYsQLrLvSMlfW8Awu+XOUk4+V
VvY8mM3Ad3Jv3OuPQLG82OvtCZ+jy+HXIp0z7Mo1wsrZ9fw4tuXT+lBR4V1VCKrI2Gq8lusL49kI
IFtU2+WJHMiuwEn3UngJBuPf74rzwwXXCngPYtQXVWEYP3VW5xPf7Ks/4Xi0jYRNv889YTP9jppd
UF+GuxqpkbXAZ+rjzDPf0CKCpNDRPtmPaZDjR2sw4nAvHvTD4h9D6R+aS0TWeZVs5p0Jx2TcWO/G
Fqe6Zzqp7vJNrxUmvh70n37HaSkkQ925MKXRwDPm1pePBa3ONsTS7XZlos/GQTIGDiPdAPR9Pq/w
qCdyajYicbazB3Lxpv2dHYSN+BsXULd/1T39OK3a4pxJYhndh6jy56hGk7cWlpcGotFI5TKpieN7
GXyPdLNe2/16/n0OdnIozbIPZFIjWC6Pdo/3Vo9jMfCwlZlcC3OyQxFfk6u5ZSbD/aK9vUir28U2
2jZevynvxm11n2/D7fdB12Ke7M/I7JOsahiaP6nuOP3Wet9Vyp/fBzm/GT+s1vINfTgFLJD7gh4R
ZXAQPFNcFQuh2sk247FCvNUaHytvvIzu1wa39mme5Ip11/dKNhFWt1I3iu5p69rgF+woWVm6tVk8
SRf7cJx9ZWKvheN9kfyVom8XTysbbS3Gybmi1VNcWyVfR+u/Ku2tFFdAlFZyibMTpkK+4aJHGPCU
kVxMki8MMzEGvdh2mEt1AgDGVgDIJO6//ybOhUILjEC8FqjvnaxNYWBiG/usjSWBNRhuMSb3zQYs
3f+Y/YxuqqGZi94RifWXQBmguLGvIxxitjHNXy85oFTuJduFrlU+LTQHnC33/0ZDZjmCPr+SkLNH
ZgrRGIjGOEx8/uhbudVmy8CaZnJ6t7yRdsEGP0+az/+WQPJatJNPENxLDES0srhoR7f+3V22OzC3
2/HnQg9bPaqW3346Nk58yrILrRyK8+exxYpfdNZAtGbjbw0qw0/F1aICnaCyppTOfNvTalJ3QLrW
yt9n7leSXPJMkIdYtn1N1Zp+JrmX/E1bFddqf9eJyl7xq0tDxr5Iym+w13TAx9wIwoM5GYdp9J9E
uuK2qd7V8+zbgyK5fgl0SSwQXBSE58Evj0UpuW12GCVxa3bya11Z/2SK/I/8Wi6jX3XRFO/t/1n+
2i+M6+ooCNs/tiN//9f/d64uC33gf//LO+WLq8vhZ/Yz+sWF8U+rl/3v//pf0vI3/uXrov3DApmh
YEGGtDEf1N+2LuY/eAdT7UVPC+oANKT/tnWRzH/A46V1rSya3DzA+Fv/snXR/4Hfi0Iugg4XpA3S
kX/9tJt/fsDNyX9/9N8gxOfPHIE6MDkLIREYCTj7z595qneVrzU4DQBT9epaB02/Vmn4cg6ehDhJ
ZMo0QCbLnPxNXKaHOTMPU3Y39tc9rrcfpv3/je3jWL7cHwSCX4KqLSAR/YtI2SAamZAljKXPMaYA
dtXikWr62UpxaC3MyTmkKoOvNNLMeIKbHk7JGEDQUdeQBcv58un8MXTU0mFB8elwxqonUcYmpr4W
4HUrHPN9/Xsp7eZH3Za98oo+yirl9yu4h3jgXSyJF9of2MvnD0FXgFpJpRV6vTc8GZ0NhpPOug++
05G26s1S0uufAKvVvPRTp9jAwfx+9eQz34nJsUc1fVHvY/0+/wJBFqo+hezhxfvWVSAIZSS99dts
557+lGBRaTm4ie+Nn4qjHQp32lW7GE6U4K5dqGcW+NMPWfbMh1wuG2TTGM0q9PCMt4fosjRvDWV0
vh/u10Yu3K6Pw11+xccofTo2E+B4b5EMTQ7ZZTU4yLs5opu5wDU3+qOwxuVbG9iyAh9CCj1o4Vgk
pH652IAOoz1coZuxxzTMae/044B44Npr8es7ZhmnCQuBl6oO0vl0WY0I/aOyDb2l3jH/6VIgZu0Y
Wxkl22Zlb34VQGDT4HglsnUUjLTMk20jCJoy+mYWec0muZJ5jqYUrOKb7nZxSkwcZZvcgOpHCya5
7h4A860+Ss8cqLR0oZxR6zBxHzhZ1gbO8BQWUuSV1UM33LbKClP+zBouJgMYGiikllRzPq9hViQT
QowQ1RMR67/hYRx/6si1ff9xng2CXo+58NQXRcDPQcAsyyWy2ZGnDf1LIvDWLeXJzkx5RYXo62Qt
5FUELZf8+GsvyxpgiKRJDWa1Eo6pzEGToyP5/VjOxOAiRexfYzG+vt5LWnemMsrICYTWUU7AP7ea
Ma4EOfOVG7g/SJQn/8miPJmxIk21OJBBqxp/HHUXGZgFlSR6gF0e1159X5dnCQbqkwVC5+M07571
NLGEaIxxkfxVo6vasI37v76ftq+nMbeBBLsQNSWOqdPveATYNkJeinGSf42S1C7be1N5T1p9Zea+
5NnLraMZi5YNOlSQtD9/amMiR0C6hhiwcwxp460CtJPFr3Fxb669Yb8CWZZYBq8xU5HI6E/LkE3b
mqFSE0vqbHOLYLs7Io/+RyYqvNO9afcfwHUISQ4HO5SmB/3hkyeSFbVNNWd6zOk3upxHi9fyvl9k
w/+Y1+Tb1UP+3Pf+MeLJCajJk5HXMREXcwmkQ+KXBVqyOGYp2UZ0IQCtn/HLy/xzsvJ5lCcvdxXi
WamnBlbgohLjLKH/MIxwW86lG0LnsdFz1uygLY6IdHlG3XuxPGHkHc6xK3YaTCu9c4q8f0gDaZsm
6p0/GHdWs0j2f/9Nr0zNqZBqCCmitrBN8XzQin30w9TWFBzO7UycBZAgRmZ6qfF//poXMb7QypkI
+Ieho070RYW3BEMYAy+95qJ6aC2StzVMwLm9qrBLIerqQIm+aJnolH0qTAI8v0ZfSAttzgdnrMbN
AKHh+yk8c8Gy1CbWKSgb0cg7LYaGll5wmQvLCJGGuY+uWs9/NZ5DR7JDz78YJwzFVJsEDT3gTeDE
m9xZq/t+1bleNtWH3/DlsMXNII0Yb7xH29OFqgJoS3bi0l7QoAIv9OZiuLCeBJh3u6UFAA1pso3D
Inck3Eiraj3LGfXl8//we07OsKDNYGMM/J722bwNkH4TNilGMku2usj1rxUIzn7GH8Itf/4hjdMh
q6h6yhIEFZl4saghiCs75ex99nGKTz7kSavSaJ7+TLF5QEBuH+wlx7dle8n+V8XClwX7bgJPElNc
LypFLfLkzym5ONPniWM5lasd9F1yDTvy+494bQJPDmVZhelpmVHiVdJlET4J9crj7cxTxkCvTqeC
gwgWxZyT2cusOEDMiNlL91aNz3mxGxxqZBeLDvpU2QtKJ4nsurZTw872F9Im3ky2+MNkKfHzXUUa
njsfPv6ck+m16A8XEKljT7E4I7TWK5vqIOa0/IV8JT0986z5PPSTuc0EeN5muOyFX8sTEpp9Ypt7
w4GG7tv4xh70uzX55XOH7sfhndx4XdKglYXztmdksSNKcPt8tB8Dw/n+qznzRF6GRjGHE57H8qm4
Wl8VuZqoxEls+ZBQye2cEcvU0lvEXOcA2k21j1lCKFsYf6UHy107af7oVpxulI8/4WSorZgZZTbz
E440uq4XFfYU09Qlk1nMLRrXt6/STWjbwuXgynbmBRyO38/C104Hap7MAa1ymslfL4BSitSya8Vl
r4q0j3UHFasFE4OgDu4uPXrvuaPerQT9umNpN4KWXXgHZNinN5wajlHgq2ri1S4tOKTsYrSR8uMi
RwbU+j7drhV5KKetneoncy0JFSjNWCEDbhB+Usw+2+oZ7N089307KYcLpB8fQfdSKwmnxBlm9aCO
I/PeLYSMIc5tJWx2FvRrpx6jYzUjlT90ribnu9KPHFUtnq0EA6ReCTao5UGORnKqznUniaLBLuQR
pcV0/qtrg0Op55d522xybYTmKXT7VgQ/SafyBh2petPH9XWu9BGqEnlvh+ZwWU36Ni/MV0kL4aVE
4y6T6/vUmHUXe64fYjZeAV55HcPxVsMuFskDazMaeegFWVHZXV7vKXDtxEZzhDrazVKo2EITu/Ok
QJpU7UZLbowSqenED92+RfIAKNjkFKHpOyJ8cTsXmmetVh7rSrqPEQuz57h+y9RecHQlfWo1eNWZ
/mTiKCcK83MS+gKWmHLqIqIe2AhjsbWC94HWglPJhbgzjAw1Kqu51VsZcq+Wlfte7gAwmuoOy9QN
brTXcjhIXqOlTFqjQrvrsisokYcqLYFym2HmaKblWjgoBdZwMWvRvjWCWzmFaE+XyK5a2LIVkCg3
Vs3N7M+vcYIkR6Rk+7QI33iEDXYZTKLr0wdzrMZwRW1k/P2Ms8cgUJnzA9iX0JTL8C8pkH9h0a7b
eY2YvoBSg5z7RyUztiWKnVMvPU3QD9GkCa8GSXDFJo1tqfAvrWLylKzda3HUbZO4kJ20RyrHkBu7
rfVwq5TBdrKk60Zr35JMGtA2zi/mTLxOLRP7F2O89UuUUeHBL+oFJOKxD4B+FBowEIOEb8RE0R+e
8SNuPLy1CnhCSvWiaREq/IawWPNYICS72zFr33MxfNEjX7gcA8ivYqq6RWj5nloYjTMmVAgLKTta
U556CAk/0HyK3UKlPy2bTihF2zgvLgq1ld1OgxEbxnR7Q+VnaPbtZSJLR78w3soY6vwk9ffZ3Gre
FAfTfqr6+mLM1eekTZ4mP5Q2WeSXW8pHyc4Kh13Tqe+9VdduZlnFJvJR79AqaKGxEV2jTbAPhHlb
JsoBcYkXVKnfZ53HZCGKu6FjETIrKPZyLm6HRjGOdVBeIRVh2I0/OE2TuIUy3ajy+EuPixRdBaVE
bqHaiiZPhRqs2i4M6sFu4/5Bm5PfQR15AlR+p2v0yC5KFESiKb5rJ+E5FNPKGa3kMTZVN/W1rTBp
jzDwTZun4J4RVluWRF24xL8aNKztwpTzLexs+Kmyvp8LcX5sw/GvtDDGDbZhSmAnkqAjNR2JdhpF
ta2UeuKxL8TrrKU202FJ4VQR/+qgku/6SSP9nER+dpqAHGyFFn2UMffmThIeCzRE7JrGkDdNrWnr
+fAitZ28T+ck2ZWtcchjRXhQxrpyplGutmWDvEocFGjLp4bs6IkgbX1dO1hjVl2G6oCGuSj8RMwB
78I4LDkKScClnMu+lcJdnmYHUYyv6i65a2X/ZQAtjS5+9zhV0S6rh4NZqy9T3b7ALdtqCTmCOsOF
1/KpvA8lGSK6+VeopMm+M7T7JqhglQbC/ahP93LYt4cGKWnHaKEvYK/HwSBEl6OWkl+hM+NhDhMd
aikUvWCu0I8sY9RUwPFfTAD57UG1dvAvEBDG+U6reJ/GeQq10xdiF4WCeV8nWraPpgm1hLDBf3rs
FzdDw7SnpJy9xBrKXZW2u0FMLochvYhya2d2o1ektWNUqlfIsyuW1Ss6RRstH34mpvFeDuXPKq02
ghxfRv5St1GUvTBAEi7H6q8+RIpgEn5oRYKbWIMoDOszo1G/+IrwpomDiypT3tR5zGwio3iegLmJ
ce5ycIifbER/tkE6PooJNsrNfG3O5rWvztcA5y5j4Ji2JLWXIe4hIGZ4lWrRXZFYl7HU7awhuhP1
7raSSjfuJzsRgrd0Fm/GNIECHe3VYro0gmYnDqrPVTEVnlUWL1oXXGfmeKVbs1vO5lVfNZM9hJKj
dtpdlKAAkiMJYgtJ1dujonAbJvpzOcmjo83Rtu6l1yHzH80ye9HqYaen+c4SEMefgyRwpEaJ3ahJ
IBVr2lUu+ge5zB7ppxtoGSVXczi8NFb9gILKLfJQN1aQXFehoQPwb+/VErhMMz6qY9LaQrp8U1Vz
0QQCbINg6LjIEn7nKOznJH7L0+YgZ6WttuW1+n+pO4/luJksjb5Kx+zRAW8Ws4EpS+9EaYOQSAre
ezz9HFAz02RVDav/7tVspQhmIYHMvHnv/c7XEbClSuXo/ti5LZMKzaDZ9qm2C/LwPp60a1oUNoBn
LKeGfG8bYeLb7EKFzJnTfg+V8U63al5rFjYPjYqof0jE+XpWhHSvqm230xIlAwwShB7EEICZTX3T
hsV3K5rUVVJz0SGy2IWamThZN/6yfPNmKLXeHWQttgvITiupIOYMS9RsYZ//iGXBNSL5NhTHq7bU
b5k5YEsRqIphjCS70HSwElb/SNPD0zCUq0jvYJGJ6nQbJnwwZVa7pRKtDOT0mQ5EbB42RW72rsx9
1g6A3LKyVpBQv5kBnnB6elmF6eDMvbmZBPlZlIrNZPQe3X79emrxZa5bkFxmvBvhGpVT+Gtii/Iq
iQvAoBZ3CQ4joMLM1I7N8VFu1NYea8yG/ZZkRRBjmwK6YxPK2bVCR0GsqW4m0OpUp79zo7nB61B0
5Sqjql2N49qUVhakiHXo0+ySd2zj6Zyn9pjCtikHtPaDKT5osbWfzPyht3zfjTtj25r65RzhuCBM
Lyz58dI3urU0N26IM6QU4FCklhs5Fdc+V2y7k8BdSyJvN6zLV78SFqBA9ppqFVaOUbIvUzXaBpH8
FJrVupB1MBywWKa02apVcFNOmPRogdi5cjDjyLSkZHLLfBJ1/2fdN1eUYnqvKbgG8tchWjTFSpnZ
EMPmZxfN96Q3LqyGHFIV97f1rFS20Ms/6LfgShxLgmNYtbIecQPbjQUnhCrUd7XS3qii/2BAJNg2
bfmcGfquzo0HCzSGW8n+Nz3TNFBF0rcRzoFdNjnRzzTv8krlsOvM7rrqFcstFlBen1m3IIgexEB9
TYRUAyWScKzk1jrTa5I7w3Uxx1AgS8V3/UBaYOBZ50r5CB6HXarS8wjQwlSura4j1RllLE55YOJg
xQPBKIJNXOv4NbXhjaj3t/KAJbxu3SBHzex55jQRQS1Ky4fn4xa0sWQOcPKKF7kePcO+BKwlBG9N
VNwGiLwvYImsjbJ5ncloAyGob5pMcntBe9P0pFkr08wUFbHFaRinV9hiag4dH5kHPbrH/SC2IjuB
8vXYJiBPzYQmbisHdWQM8mOr+5eccuVO1KOnYtmggjQNIIMEHFPk/C/EuRc3IebFV8FYS7Y+Cvdy
azhpNu8BLX1/n8eyuRAT86eflG4yQt8A1iU7osljJ1K68uNkG0XhQ5Nnt2MSPIZKFzl5Fq9lrfDU
RPw1zeRQA0lfaX4ueqHSAi0V2rvAmFInVop21dXZ4Jqzf0OEfauK6S9jyi3PL4tr/MhmG6nLjZjU
V21bSY5lzJatjqni+lVyFwroRcWchsJZyPnih9Qx0vqHGAmVK9bNzymYWruvAZGlg385WfJe0mKO
W7F48Kvuup3r685MHjO8bhzQEKWjG3CqqohIoLOSiyjWV35TP9VqeEuXEpKveLzPAx/uMQEvNQUF
/aieQD8Ret2eJuIK/NQcpdKJNPw9VMAdJJ/baFKguXCEBLHsdVN9OWvFZTxiBp/Wl8Wk7IJZvQiF
5JdviLC4RlTGVWPcCEqKMkoPd3yHbEpoNepiOwnzSp/VH7XShfbM/gyKzIptMU2uAlq+nVZs8Ckb
msuxMZC4Fr3dx1kGLUf+qYTzdReG+2b0YQLjAWJPc3PfmOq2bKGG5YGoOn05XuBGdoGj1nUSWa9D
L/DJTNZjzhXGzwTDmdPiqewU1YV5g11rYcK/mSk8aHGd2Lk/YvYp8p6moC+3QpRvBg1f4Lm+GNru
0e9NTLFDuXYEM3mbJcEupWKfdDkqr6BtnboZ5ceZhjSgdfo9uwtiu0pB5DXVcEzUfdlFm1rxH+e2
fGh7AkM/7/ZUulVH9RWlchNFBg6PbYiniTBtoomYZ5iIedp4toGtXiaqBDy3ahDDmMYPHcamY3QL
EmuyKHzpxnxRpeOPzpyETarMN1mZG/YUV/IqM+rAEWXzWx1q1jdZkPHESGIutj1JauMHIReNrn7U
OrGQw3Fc+vx9YNxxgqKobupt7vew1no5scO4vJQzRV93fdza+ZBstCy+p7VfY3uWsZ8Q25VREuZN
814vVUcJReJpDi5B5BI3T+m26sZ+M4VltlVAHsJgcvssutZ9WQSBAcupyoKVGdXfoz77GYYzfRBm
DfMok++kAC64OlfiRvSReyRp96JPGZdeID38YvWtKyPIO+VlnBXPcLS8qhQklAQFfnFD6HU9xpZ6
No3rXo/EdTDl0be+tUa3gm3oyEEA4oe4VFBIOmQZbyWG37TOcr3BlYvMUllUkk0aJNp2RQa2URfv
hXq4FWvRWAeIcTeiQoe7FV0rUo0YJSnSS1nqTCdeMgDVJN4Q4sQO30hEnkpHqZWi/lW0+nunt3D0
wA8Q3qEYDHI/dS0tkzk6FX81a6nxUKSluilKfV9IHEaBGWejI4pBd9XrQXuVl8ngZBUHilRMxksd
j8qGVUuMHQ/6EyfWxH2H61JNBmudiPyprE+6VcgWt5aruFvpowbhegAfmKftXTPGkQ1cLHH9xFc4
5YXfqHyvRyTMdq4Gl3UQgQPOp8uuSoFwjdXPSWjbCxlDLvdM5mnJ8hxm3LCJgjqDbyiNUgelrUhV
glgVyLgtOF7BRrvwWO2adfC4FBlyL3Ktpbvfhdd4JtF2Mtf3YeTD9vY5IuPTdIwsgUezwxtlJXtU
D12w+M5wodr6Ntn1Gw2zEeWHf41yY8MFlRSydqaP9WRx7x8zcCj/r8lk+OKS0V0aVZp1sh5W6uq8
k8PJ6qxCxxONclTk6XH4XNZQuI8KPle3pXZWr97LKFf4gKzF5+ph2J4f8DinSEsA42BQgYCC1rzP
4wV+bIYdZ/SKmvCmiXm3EA3OfD3nxlgKHx9KNQCgQm5QFDbi7Ry60JKWRO2igAbFGt38q1wBymMf
8uGHydIGsScXbl5Y46E8xVbeQKbAR7NwN7LW1h6+fshTz/hhuEOPM/KONMtmDFc2g61HV7Px/O8N
cPCiMoErS7SULgz5LhVvY/OcxceZAsJ7MezDWxo6chPwKfnyYuIoncAkfG6jl3/vKQ4+7579TpiX
KkVelmBhuYNq52ovy5843Ks+vonlTX14DrGb6yxTliEuojssqPnWFgusECAOdbvgLHrhTF3pvVTw
Ybw5WfbGikKkFv1Q5W9G/myVBlkSffX11EmntqCPD3ZQwMotKxgliQdThJV2ra/7C7B7nnBV7+2F
+WOsZzQWa3VFtflstfWYZfF5OR2SqIGeEXGB6GRWJ2/BrXQrbiX/msv2wVAHJYdgHtMgHhhqyOIL
3yfhl9dmfWZTOlk+/zibB0daaclEWjXrSdhY13Ky6cmMrH7Evq24wc53v32ja3w1uDTXw7HSU8da
m4XtK86CMRdc5fXrl3vmI3qvun34iNR2bLVomV61HVb6QieVAne2Qls8o5M4N9DBNkIOswQex0B9
9Sxzd03V61EjczqcGedki8SH+X3//w9P1AiV75uQ+VYp3k9kQqHHeeBWd5q3FAoNmhBHGEizM8Mh
7qibiW7t5Ouz8cNytnyxG7xrez/8DD9T4QIDgFy9W8S/Bih2Ay+6hA69EnaAj51+Z2AJh6uAF6yM
C/PyXOBwZlt9D3A+/IDUCFSpLpmHXk836vjcZ5u8PGdkeNw/ZqoIo5FKyFh+a+LBkiF1FtWmFqYr
kt923G0y6ymRL6bmoTun3D3ehKg94shAhw0dkdQ/P++usUl5KMI2lDio3f6JgxBYnm3mOVVgpemS
/g7aCWlSO+xSM40+oA1aTVfpRfkcb811iYxVudPIStCw+x57UWerNl8vwxPhF+QxoBQaZG6Tm9jB
riBlwWj2gp5S1x088hzKRvBUxgPp5s1v5/FHx1+HqRnYJYjYfdCwexjedjLXdIqj9GX2gTdUAmjk
0lXDwDnzXCfG0XkkRcIgAQ2nfPDaZli2WbvsqeOqesK29jryMjqEZqd5kFd/zsVzS+84IjIXsT6j
iSq9YIeR5RgEgWEkQ7bK2FzVn1X+8PUzHX+J+KrhAUghXMfd9fDvN0aoJEM15Ctxt7g7JmtpHW7a
9TlL6BMnH3k1mKLw6GhoQxfw+Ysfqi6hJOQzwtMCF0WBdLfsHvpK/nauhe3EIy2dmXx/TBpL+WCo
QtdLs+q6eKU3RBASdWq1veoNEmn5/Sg3mwhHgCR9/noej08Eno9uBjoZeGHH82hmIgWCno26fiDp
TD2V4kyUebJwZqDjTWoZyFAldA1wrw6ZPYVhFhVNjvGqluHz6IYd6BfcyW1DJ7cunWnzP/rgWb3A
xFhUCLS54BxEgTX2A2GgCsWqMMRV2Cfrqo3xtfDdryfvxDAKRIGlk5ZmZOuws1XDvsHqwCKvLOUV
Cryb6rnrS+mZYOXouwD88HGUg9VbCDE5j0kr//fyWXvhJlud+9SPVqzJQ6C14fzAV/MIyiCPZRqr
mpytMH2oheQNe9XfX0/X8bbOEAvDQ2HFAus9bNpOyJ3HtRHn3MpM+AtLlxvNWLmD4/oaNcserPX5
CP24HWsZlWT20i+Jp+bhuopA6eW0R+Q0zixLuHFC0156gQe3uOnX6RpziO2/8qAfhlxW3Ydjvy46
tSrTftmd9N/hDUmLnXUlPC2CD3Gj7nU6Ns91hB6tL55ykQwZItgxkcn9PKQIMB0XixlsRixjDTtF
sZ3FLRRiw+xsX8ou9bn69vVjnvhiACGbJgk5uj/oR/08ZK2Ti+9GLDCq7kLuHsrs19d///3a/Cl8
IwLg9Efrx5nFKbKsjA/TKLUWIpeGAeKtv16uHQ3tpO06oP/y65FOLOSPAxkL9vnDQGUE1T/yEWFM
1VU+/2qyi6Y9Y/p2PFmSDJAbZd7itnikMkTdYbZppBUrKNtuZV628bnOuBPTheiSPnt8ulRoOYd9
ycHcVQ1VCJrxMH/W9uZWvTYBN+L/c+bFHE8XGk4EmfQAoos4sljVywz1j8G+55dPOeYOpN70Pxf5
vySl/f8mkmXyP3x2RyLZ+5+kK//2FOUvqGT/9jN//Vsbvv1tXb/lP1+j/K35qJ59/1P/rZ7Vpb9L
kmoSFBAMIzJfNLLDW9P+538I/BdrY1kF6KygJhq8qbxA74L+Vvm7Qh3TQL8NYQ5OHnej/5HPyn/X
iC/gmCMPW2Q02l+Rz76nhj6sUmyxSCAu8kxZQy5DyPd58dTDlPaxUMcuGhaHYPdby1EIq97BgGof
CcGmrZ/KSd21Q7othGI9WNb6wzze/Bnro+r1Pf9w9BOWJyKSQT9z+OVnNLLFVtNh0HoJvdt7SKiR
uC/qtXA5uY+Yp64tF+j29zOjLg92NCrmgxIRrnnsDh2rva91WBq5CyFNhgsV7TJoL0t0qP8KzrYw
H+zwf+YZHAq690UwfSisGFuraxtzit0hwIUliK9beuskQVypCS0dVCS+fryDRX403MEZ1vnoWbSW
4abyiqqGbVIHVKDt/nujLA/9YeedBx1o2DIKkaMDds2xWoxr4nMSzIMw9+hhDmIozDiyBhE2HXog
syG92y1hmqnRg57X3tdPdHooA19tCfdguBSfn4j0TUlPILqeNCpWUgODeaakl8s7UXz9eqSDwPDP
QzEAO4MpHRuFq5Vv5NnyQfypSvSbYfVP3cYPjq6jcQ4mLx6FZBZFJi8Ts+skLD0ro1lHFWyjKFeD
UlBHBUociRuSd56SgTw0b3WqgLOuOF8/8em9hs5rXafrSYQQ+3ly/awfjDIQUWVfLp7MDQAM41Jy
aLS6Tc+mjw7zAX8enCsZ95UF/vz+/x8+zjrG0SSpJYgXxU25XSwe1G1ygf1cosB2GrbJ6pyu5TBE
PhpyeRcfhtTquO+miiGXFISleeBzNq2t3FqX1Va2x8SN3P05XOb/Mav/eM6DWRVT2YxC7Ab5kBT8
l5zUzZx0b6wVT+sY8Fxu4OR3+2FaD3aWFom7lfQMt2iXlA2uZ1thLW/O5d4O7+5Hc3mwtySp7E/C
xDgiGDQq/WhOnJEUrvSYXP/Fy/vRWAdrJKxa8DTLp7LkI4CDv1cIs9U59OfpqXuHPIjyIn39/Hn0
WtD2pvj+poJNtkvW805d0R2+/XqdKSeXvCkRfiNvgMR/ME5GQ18RGowT9soPQX0zWjh5QecZpXiX
yvrOUpL9WArbISrWZfq9b2MamhHBNeWmxdSJdepY4+S1VsLdeLYrmJqT/qIlGQ1sOp1p1T4IjRtZ
CrCuadZNIrjzEKwyQXWsCGdrUXfC6aG0zmq6Tm7OJkgJy+Lerh8WMjJ8ijo8tOmsfOq8/gGs6Hgv
bcJV6VX07ND10tjyRbLKL5MzIfO7MuYwWGAeSdKqf4Kvz2+OfjutC31mdJJvO0uy6XG24wn93jSu
aNQGtx7+4gbudv1bbFS2DufRTxPq/h3enOL4S+jHlVZy7e/qtV5c0EZupz7iykl3Sp/+V/UlCkCm
T51dJvK2GH/RzXYRZeUFwqcbrU/YtMuXtqJZJWgduZVoRsDilrthIz8JivnQDQMGkQhj9WqLlOGS
NmGPHNUmGEO3oqoeKopd0Tgd0aqGsvUSYIqtBgJOUpE9a99wJF5lQY7LKOusyLxgELYBxqFGN20k
HOzD6WJkigPRejCtbq0kPTNe2rUp3JtB9BAi6phD3c0wYov6GUc18dzRcWDd875CP7yAwxptm0fI
+aH4uzNEZEu8EQMs3hCrl40z6N+NsbuW49RVZfXcwMuBf/TmeeeLCs4gRD0oumTN3EshQFvCxCX/
QLfbYMs3tYe/uN2+BS4dRl+v3mWvORiQHYL7OGk2GAyHh6RsFH07tAzoL9pn1phq7me/2cTWg9Jj
ow4s++sBDxmpy9ziyQ5xm70HCe7hQSlZvp4bAyPKa+EaNyQaaHSqu5FTpbbxnGyqS/9CWr/buFNH
63xbEzfF60Jm9L1zUrgTW9en33JwguYmpovx0jw9KZ2t+glN12eqW6dHALWvLNbcR10TYurncpTq
RHjy05TEdoyP2NcTeupE5iH+MYT8ebdABS7lmKMuJ7K/Vin0Zpf+qnG1nbpJL8+mq058oZ9GW/7/
Q9BRKpJA+YjRxHWPli7zqrfgsXJN5IrNtfD97MF8Yhf+NN7BKzKnNKVUxXgmURxbiOiO+8SZd+OT
9UNeLSBdAd8s+jS+ntUTF6hPwx6EOWMZqHE1MOxMgyW2dZ6BhMX3G7vX83WWnmlFOGxe+rMoYL2q
xgK4OkqPpVJbFxFEAMSvl9pLv5K21X4hqUGquM3W+SZBnfhYeqAfYWgWr+Uuv5Tvvn7i9wz00Vaw
7ARU1ZHiWwdvFpPjplXE5ZG5Xi1estX3icqZlSUP9Ey7cZxcc2HZacVWF9fiHKOV+Y1eYJNqtauH
95lpeNXQbftGvGsxVqxC7O413e4r7C7zykMQhDJGsgU61CzcS6e8onWQlvsqJ2bu71pN4P/btdgC
uo76bRv8xRT8n0mmrsB+R4i+kMA+fbqJMCPxCZZJVm97uYVlsR8wufx6Gk8vxw+jHCzHXmrTrlXM
2NVvazJri9nTUgUqr5Yt7Fwi/rA54eiZDl5a1NclKWueSa+e+gHzwswZsKaV69Yuu96mcGoLxYY5
XtdxtkoLa1fKgS0mio2a0YVD5GntTyPANDi21kFX2rH+Y463+ELaA9ZpY+i7svosnsWBnwq4Idn8
42UcrOu+DfCHivjhmHh7yBiXANW6xH8wt8/fIg61yEfTdLCcZdkvZkHjpeBDImAofZe/jvdUGy8y
jxratvZGrwbrDsTVxRUcy5K/XKf+8xNAWMPr0kQqkYc/Qct8mrh5YP/H4EUN7IXIE5zG7S7mnX+t
OBm45XO3p+VvHixpc4khEQOzro8ILkGvY8PdodabMdjQ+wx1OSmNaHL+8jePZSg1Gg2zHJJch1g8
oxT0Qh1DdMZkk4fERqHr6Layk7x/qkxz/FgKvexkkxVoj7RJH3z0KtuUJAXEx116X1t0iKTf+HVn
ToDjyOjzIAcfqJyPqSXoxIBD2N21E7ePtPay5AfGOk5Sa2uTHeTraTz5WGjFacwgQ0ut5PP+1Kph
2QXg490Q8bCgqE6NDK1S+3M71GGVi0+RCFOli8BcgInYAH0eSAwUeZwamSysaqz1HmJF396XVN+N
TNlOA4Fgj/Yjo5dfax2RS1YwCnbTomjqHlIlsScuWxBF7E7QLpV2vp1p0VNSy521dmtot9mYktNV
uKJh7TJWCP9QgMztpqi/zdVvPX6Yi4dJuCoabNArwS2Wln/DWFlV42g+lub+q5o9dWpAcTmFsDxc
NqroolNz5OJebVW7xqAlNwmIUTLWtNR3+mKgjm8I7tW98jaIPUbI5ToYSlrOLU9If5fohqxc26tW
sm8Ha98gBYmkfeWbno/cWsJuNk81J0QGo1n9xpQrN5b1tWj9UFXFbpLOHcy7ypSdSfs5j485RXfD
99djU/62ivkBBcHOzwVnkn7VqrSLg8pW0/zSSvxXP2tXU1l4U2TYXa+t1RC5lDVvWr5uuxTKXx2C
WGo9HIs3ilGswzBy06WRu5G20+IYOOtPZh/axYjIYBa8r7+4E1krvgTMQeFA0u5xxFsK5GGkx4sA
uHxeEHcN49sLjXx2as4rcX8u9XFqUWFKwGb0Xn88DP5JQrb11HKnXi5WWjV5qfRrirRVJOEJh6wq
GKcz6YkT+X52Ppk0oApQFADcQXqinQMBfws2i6hAjaVq12KWeJFwF7cAACgohyqz3eLEGlSuUmq7
Bo1OXq4nJXH1/AVDXzcttTPzvoz5eV9efhNJNBqWdC6aB7+pqLCmtwKmfeguSiG04/lb0l41LXbY
gchV+vdYPX79pk/kFD4OSe3+85r35RE7UY01r4C7RQ7nKpW2BSCxkTl8m/llLq4LWfACjLELBFWI
v5243vTtbRFP+1pTHVNKvEbLdlh/u2Vq2lXwzUw4NqvJ0UXVtRLoQTUmThFmlsHrjLJMHHyAVca3
Mr2Te+jKg7pDWbZPfXzw5q1qlJsI1/NSdkx8lq2xdqvgpzqFSIS0dWQ0XmPUdm/AH5xr1OvZvqjl
FXmmndGZq9kgVCnbbwhFafoMEZ/j0yamD0ISoM27JyHmKJHhjPmExJ2LZcmBq5mOkmfrUBSdJgLh
ahQ4pHvhoK0kX0VgJq0LLfWUZjqz4S4nxf/9tklFf556I5urtlaZ+qGa6JpnOz2HkTk9AoGt/p7g
P4otcnSVVc73FFb4U9Dui9Tn6+/n0KPp/czgavC/QxwkYjsaw6TJ4CEWeBRwBXu5/VEFT0D7s9+6
beTEe9lOf5y3rDu+AvLp0gdCOyFdJ9ZhaX+M5LEZlssRHTqOGt23EStWe1Oln18/45lxDiv7MCAy
c9C5AJXTlTahvB98u+uqFcWTzdcj/amvH34TSylQVSDdwXI82AHaLGYrivPErdiGxkC0M1lY5z7C
xVFB3do+R0J7oQYydjmNWzdvBXT30CDpKGn24D8H2rNCukJWB2J5c9+oz5kg2P08OVkqOSKZvVkl
u1y0TpXQgV37rtTuJf0liUsXm2Q7TMl35NpqphyYpdwXqhXp3V0Q3XZoXn3YKUE1e/jHOvlyldPA
U1hYrQuFi0bX7bpfMyJc2mecURxsIWhcWoLcXHlVhcRLtOaqi+mEBA8y42JXRQFURN+TtNYO5PvI
+KYYL53wPBp3aXnfS9N2tBa6aopMSrKhvwPNn10LNItUVlcLgEFUEDmO92H6XWhSBIgtPG9U8uhG
S8XyRDFah2i+ZlVzVC2woxRgaqdwrPYyIk1E3gX/quKajHmrUs4vpSLs+VFrLU+dMJZAPGH4BmZm
ntqnQgYnGxUbsaLDev5Ojs4byuFqbImdo3bT1KFjWRdRGbmBCLvNBxUval5YiFdiWDqlqrp6bKzm
pnOMMbwpZWXbmNJlTUObHRcxwuPcS8Lo0TDUm7T1r8tqH43PTTG4gXbXxq0X6LLdGbQ5Tfq2Q2Qz
DaFbo8QVG8UOAnWlSsGuzkxnSls3aONdMIAmod9VbdYjs5TjsGSPfrcLjde0+ZZMfoWGb3a1bH7+
+hM+teV8+IAPF4uQDVKPH3ziNtrzlP80rXNL5FSo8HGAg12z64JBsSIGMDpbs8gRAsxx4huFRrBs
3caOKqx03EfvB5c0Jf7J58hNp6Lxj+Mf3ONnlTKXj6M4X+J1Y94EfWXL3Zns4Mng5OMgBzcZUxwi
S8oZBL7KphUbNx81N5x6RyzBeUQJkICt1N6phGWAAdZZ/TgavqNyVlv5apRl1xDOzfvyXEc7k2nR
CrIw0486g4Z+GMaq4Sel2pvQXOvhNovjdZYFbpRcUBhw4/K3r+4KNsg2OjMf6rnBDya9q3Qp1aw0
ccNR3rSzZLdmdZUqgxNU022J0hzNG3sOayQLtxFoG7HN8WBCK6rjYyoV2zrqb3pLXYvBfJVHocfv
hitFjNB1m7qCdlSF2xxUUVbFLqD1XT3oYKAkth9rlfXWqlWRMXcD3dW/yo0qqE9iRlwjFsgf2rXU
l9ChLmXsGf/6YqLORJ0TDrN61Lw2SBUEkLZGdFR4GTv8fNa/7tRy/TDC4XItgEVwgDOCghV3mYKz
SH99/Qyn1guiWWmpNdIRf1gGTCV5yEOfAEHHRiERTDuFq2RaxZmpOlE/UOQP4xwZZWqhWTQm45iX
c2Ejxf7ZJXan2iHkFwSeKKo6l86/KwpiYk6FrrxsH7uL9p9wdjoVL9CML/FrFrrwYRtlh/SaRksq
GYqUuX30M2+KDQBbd/rvBjc8H4K34ubP4vvYs3T6mT+MdBh8xfpE7yTXpmk3OUGx5mzEj3MRVuAG
+6vMbG7AimNu8qfmRb9oPZ9WvvyHz1FwDnV9cseilGEYsI5FgOEHgQuO4U05IpWn6QAbLXMd7LUL
2mTdekPx99K/np80R97ka+v168/rVABK8wp3R4seUniqB1slrLJKSkIG1h/R96q/G1KGwh0R4YSx
pdP/hv6Eo/e06URbz+xzfQ+qdmIF0Y4JTQ3ov6qIS2fdx8KHWhKgAqRLXMlqPVNpN6bWU556BsNh
6vVaqB5oxrKT4LqTGk/HOVVTBU+CPaOV0XqJi3wVymwMFaXNd1GSOwkXqjKVnbK8tKROIEJpdgSK
NE89SRIwWKG3567epY1oizKAiL7Z+z6g1ABjTXn25hAqsjI5jRzsBNFf+2Xg6cT9cfNd0fKHdsHV
D4odt2t18p0oqb7JcnEz9sWuL/UdqQt77PeDYDoILEHvznYyK2uRW5jUaNsw/mFELyqsAoLBciW1
hW3MMfwD2ZbGyq3b+IqUo10Y1fXo74zM36li48EKvqxS4XEsgitFy1zQe46l+r9FUkxxIq8KOV7H
QX27UGiUutI3kpTsTbPehhMYJWWBR0XGT63Kb3Kxem0pl1BBaB+0RH6bB+t3I1hbP+aR06rb+7i6
qDKdGoFRXqep8juc0jeryr0yNFwzivYScyebNyrAV6MAXM2F1o/RxYO0m1TKODAj+Od+rJzegMyC
Xiie9/n4Oge/tCG0hXm2J5N4moU2AsAOW9MthX2rIUNoCw/UAjPdekT3ttRUK7OObEW5CaTrIYTg
CYLBtKgwZN2laHLhK+et0XCGG+VVKMf7wHwKEuh1sCYG/4k2XJwNIzfUAH2Zjh++RD3IrUBzOkm5
SVIRNhEWqkpmq8mNVdL7IL3p3bAdOiBpBSJiFVBoCSk5AIFAgGoK+o2gUizWL9QBRqJPLNz7BgRp
7a7MkWMWwGoy8zUjcKwTLuHSRRAVNhhFF+SSV5Tc58a3GntDsbEROq3a9rcKnzEcUtjmvBRdia/g
Ldh0cAzWjajGl77c8AGZ5l0Qi2sE3Ik9S9mFLM1rvQocfbxQi9IZIpAZovBLbtNdr/krOBFY0OXF
Rs/mq6zrLxpJd6iz2/KoetkcB/ZyUqvic51JJPl+zxl5tXY3EHi33d0EFw/skNzfi3zL7TS4ORea
yAQgy9lukOwp4cOlXCkAlbh9+KBUd0rWbxRT42bwfSIpGccBGL+LxCzXZUV7EYnIpH42SMH1Y7wd
sUOptHWi5DikSC5UsjlX7GTcj3nlpEphN1JFdaxdQ+K082nwxHpwoqi309Jc0Qu/TereERLB1ufX
mDMqMJ5U49LI9vEkOvHAIGW39f1hN02xN1qabUS38vSkdk8T2eYa1FSWmXYui64+yraSW05oXLW+
4dazvgnq+2L09+FceX7drAyhsgvpcY422KzaOPE6ffwizaMTWXQxRb9Trg8Fe4RR0zSy4GsmNzZM
msYku9bvlLC4FWA91snvmYxIjsI1JBlXwm0sdesOEI4b0FJiTqbXtz9bufICYydVb2mckqDJXb1j
l1NuO+MnstdsfiFW8vatv8lSGxKIOsgIeAQnS0JX81+MeT0YD3V9FQQaaVL2U+NJNMqVRdlFhfXh
WxilklqYucdKqD0pEdZ4gZXZy6CEl2Hf2wFQPyG7k4uKy1fH0v0m5vsS6Kgo3YnF91K+iNVur5QR
i9fcyu0zxQKnbcA6Tk/JdD+HL0J3off3k156yYCvXhqsZk5VYIU9X6CsrGXju1HEvP1nbSLPJPA5
+4mbaZtRJa2lXUu4glIltVvi8tYf7oIg9pp0cvLmOqkVoKElPL3vQpiBMQWWpObbltbujI4l8ybE
T3xOFdun30GeX3zhv7g7j+W4sW1NPxFuwJspXFp6UiQ1QZAUBe89nr4/6DoylaHsnvasKuoc7tzY
bpnflD8asbItADpGKXtyFx+WUHYnI7pBBcUx2HN9+bsVcU6W2QI4D9MQeYrihzEhmiNYBND9IiOB
GVULoL8GX6tfTfc76oIjxj5I4qUXIrAzrTsF+XRaWFC0oHIACf/2EjZWGi8gZDOa1QMgldxL9yht
+pJX3vSXspEzUeW3sU4in46+eNPnjEW6q9vxNvNNN3rW6k3/2uEo1mxaE0lN51Kd+kxoxxNPQ4su
CUxI4yTKSRNZTLR4ZHNmrSMOpaNHKqHzYySlF2Z4boJfRjJP6rL1Uk9tsY6kp/uFJ9ZQ4NY9XYid
1lz5JKejc78SfgwCc+uUmRgiQKdF45wCEcnxY9ta1x+LUz72t5e5RWd3x2rERVBsmJgGnsRpoT4M
vVnEmbvyqAf8cmkGeqvLXXN1aZX+BmmwN74MdRKSJdFUJUPFUBS47Alfeiu+rwRkRFPeK+ECRuNc
r4TaOGxL1VRBmJ82OWNd72JNMah4eGDBNL/ddNv+Y/BorSqEvIH3X0yj/695LbACv+zNv3gtV29N
Fxdx3X9+ZbD8+T/9N4NF/A/4pStsm9qDCFOC/fO/DBaAceSXaylYoXDKev83g0X9DxMwAfLNMmxO
rJM5Zv/NYFEht+DVBl5PXfVyEOQ5MXz7lwHcGXgH1x5sJsp6GjCS01K7mU1xnAlh4SLeuEfseYt9
8WbAugGRsYtEvTOd2u+jnVx/2lzPCo9MwZ4Tf0vH1dYs8OPNhHh46JjPqFG6X5bjTKr593VE95k2
gooVp4VZ8frfv8C7QNt2nTQIuauhPKmHzzlPUhlW9r9HOZNFfh/mZF51lytWoDBM9TLvjQ9Cq8c2
dOoN6ojbNPKEO2O/eP1D9PMisOvMMf4+9EnzO1VD9EbDdQGdBe821Qv34m5xTHvcoU/lXyojKn+X
tL6Pt9Y5v3xRYxhCrmqmqm7MvfRINXoz7QQflwZ09MiHdvOPCBT9cKjeExPcee0aGwr8GDpMe0PD
wa70s038YCYXjUGkv185fhqUZ8o17OW/Sn1qjqq51fIpOneg44yH3OpJKjjhztikCKZ7wQHH1215
4ck7OywSBgCcoQRCVfv+Ray+tKRsZtgiIxEbF7+aP9o493XVuDDSufNj4f+FQ71OpxV+6PehpIVr
JFiHQhhi31tO/3Od3+jnj3rkKh4t7u0yXtjc547Q1zFP9/ZEB6uPObNp+6FUz/18SC/ZrZ4dQsen
C6QI/PdTpEhh6a0aV7SmG/0Dif3QfCqT1wtH9NIY677+sm9bAeMELFELV7n5TzPX0rE862rYFwdp
r3jiVnoV/H+Pub7X38MU3SJoWOEpkBFl9eRo1igYCwm2ERTThC0RJu3ai2jZNfz41xgnx7FGGBiR
Bsb4T4cpgtjSEaB6rBpF6gFE+kWazt/B1/dZncSSimDp+dAzYuvhdZ3YqxPvCuNEF1c+XMLLrn/s
H9M7rY6a01zm/cJgs17fGNTorfldwXGzanrqPYuTIy+8VL3374VbP9pfo65CL4aEd9xf+C9lMdVh
nCnFy5NyPRshW19FrB4eSC7vjY5Cx4VGwdlpfhnwZHM21VCJ/dis57rbFT5Z/aaF7X0RXvn3VYUX
rUqOs6rl4N50snbCkNBU6PLSHXztRfJBQdQ2JKvDqksn74Jd7a7ighX9uBvRlzGixGFoO4K9dKE6
xO2lzOvvzcvPMVBdEIlBKVGeHBDBQrpy6Kryz9ulOoWbR9sVroM7gtNdZZDfN/9e2DNVV1jBaAQY
kiUSRaknd7UQi4Ja1QsrO+o7bbb8AlWdDqyHhlSzEmk+SFdbS2FpaBm1kbXPjAA08rxabNm5njpm
1t5Y7Yec7y78snNL8/WXnWwBa5Gxdmz4ZdrNnLv6RivtVbwv3swv0Y8O2ez76cf6dE63/x740rjr
Gn25F7U2ycKqXL9IHtiFTgEyolhHCagFxfXvoc6ESevXp6fCpQgf5FSaMC/ptlDkYo629qHepW+r
fs30vCpSRNca6qHQQiLyjktBy6k8AGiPbwOfEmDMQCoyoRW5RpR+V/aJnRahLyDAG+avgLVtdRRf
Z2vbaxesoNYN/P0i+T7uyXbLk8hqq4Jxx/HnBHhc6moavb9GarkTRcULn3fdIv8a7WQLGVZpmuXE
UsZW61Tzizj8pK9oV5ZgB/CqsMRok97tVdwkEtWpBvPS6fr7jWW6qDqtd+YagZ2c534kqdRRauY8
j17yC8KPW18N79UBb5KbAJc/P/RV48Ire35xaVshU0QbBaPF7ztY1EutV0dG1ZT0posOaRPgey77
U/epTaGXhbmnQVNpYVhf+OB/vxPM98vIJwm7pGZhqORW4U6+5M+/V33A4JZaWEJVR7W7kQ0dOv3t
iKONix3Bv0f/k7v8tdymCUBZlxGEOm1dLUE+hYGM7g4JPOKYiJjbstc8JDe517Pan9Ihdz7W1Cqt
bH0LJhRfIX2b7eFM3l5CZv8d6qxf4n9+i3VS9gl7IxTjhd9SscOqsfeTsrqQyp392Bb39popQz46
2Vx63VVkWWrhCmV9pS7hZm3ItvVNoVf4Idxn5YV9dW5KMsIyFEdI0jFy+76tUJdfxHRhPNE8KJAF
WeoL++fc1ftHR4T6I1i0PwyWL1dvaGLlU4QmkXV4J4oDNWf1OguMfSl1F77d2bmsiiX/NdJJlNhO
cVLx1hZuXd9aASTu5NLd/kew7XQ3AmuTlNU+HLXkk1NIzdeKIovJSOVNpkMuzUse1sot2+zRWK1G
MEwyy/dg6Q89qP057W5MellAtGIt3YX4GSHjYwvmUQzzfTldS81naLwPWrszhbu1lRG16WOlmbsx
kzexUjq9cuGyPrscX2awfsQvy9FNcz4mA6e57tBzjnQw4QJuWI9T3l6ILy+NtN6jX0ZqwzJRxiYg
YxyeW+Bq6Hl7hlntlfL933fEuQtZBoJBUkz+8ZdajdCjpDmbUekW1eM4HIXJQqc8ubC5zrTz1+zm
f0c52V3inGDWStMFCqS8t+x0C8b4BnsnnY4u4oXNOxEFtUUf5cmN7ud+BOwHEfGL5HpMkP+eMIGt
jvqLAnXjb9mkoS2STs5JVlup2yDA4rRC6EKTAlwPQ5geaCwGXkkrWpa5Nfvc79XeluInpAjZYN6A
IHqlY9J4a7U38nKDWLWd1q09gpA32xgP7Ir2E6ZLybxD8War1fFGT8lKgugBpy9vlvZN2h+KKr7V
Mstpl5daBOU1Y5BhpG8JdgNpItEefxcXhjXwQElNv17uREHzK9wNDPxX0mG8GuIKnKFykKcHhda7
gtEaM+ZHd/cyT9pAq2mQP7LqpmXwJjoGiKaO2muQaJ7ZsmlFa6vjtcRaQ1D+nQrHZuLI6Zk7DvTi
QiSBTey8ojjYB+l8WAbdU9KnXm+dIDa9Mi38RJOu+w6c0vRWwJ2ay89QEB8W4U5WXjW9vxnynn5j
Zu3rytgGimxXg2zXQenMAkKLonJd0v3WKsXlCnDy+ZdC+W1Ay1bvXrQu2yXRzoAZnS+TP+uBE5Wy
Xy06HcdsW60EeEjyK2raTLOfzYQ1hDH7IhGMCvw5DmsvCXBGYdBpfFTbR4HGZjYH6OuXB7R4/MFQ
UWdaqeNge+k8K1rqaFa6QT/fnSzjZ2KGm0oUPIxl9h2NzBjXshQ6PBmfk6srg3dbVymQbLCkXW83
OlwZA5X+hh2TlHg9GXYUVrTMlwMGXfeyKmzieHKnsXQVqCKYn9lNP+Eohu5PsZ+6X6k2bc1i2aEq
sJpAYJPUg8Xn7st/GAIJV0a/PjHpmf/Wm8XVsVkih7OnsNwvM4QgepzdR0sGSjXZG3B/sIzwqIMG
L2nI1qrs16my69EeSc0BT7pfKyQKUqQfhsG2WCaoGEwAoyexUexIRqoveOy6+WFu0bDXRTdXe69W
zLdGwJ66V70iomSJz2D7FBXV57TkxwwURZtFbrm8mwP3dP4hVJkvrm1xFdxsOZeHMAFIKg9el8m+
MGK1ZyBqC9W0SyUnWdrrMJc9esT2UL00LY47fb3TjeC+z6F/yreSOG+XqffHVRwM3oLOgKMIMHDY
hn3kF8o2S6NDX8lumep2SEt4khUnLHRfKVDxVGpbDLGZMW6mpENkIHpQ6gFKxlacJlqyrTP0twG9
eWTI7ExBa6d/WOQIhNVwK85MLbmNJOpCXbAbNXyIQhy2+gV/1ohHTLV9ybjOkhcBowdFX2B2x3YV
TG6EZeM005yRIGyp/a7QQCgI5GlCzefMjkX9rhbEpOChW+Vj6AYPtcn9KMxurkd+W6MOMWFOpTQ/
dTP1kDmkL2fYGh3ttAzcasiRnIEsb8peGurbHn5AUN9TKPujRhDj1pGHvwPwIljP28L0rAq7uqHd
ZnVX0wAZXYTEmsj7JG4hohxro8QdEexy2fJFb1TtVRYSrzb1W6O/F43Vp+uhMx66CAuIMHZMNdl2
CFZk5J1V+mhK3VGfzU2zlgYqTCExv0HZuAu6ownTAMlcbxQ+lipzainbLMLghtFIj7x11UTfKFLj
mM27YO5xqT4C23MrMsvF+KVzDaNr5QjgOSJwBkpkucIUbITpXQv6HbeIU4ID6Lm1iz50wij05tza
LAbyoK3g84HTMABXkuNpZm2GJnYXedzEjbodwVkkWuRE8c9pfKlh4Y71tdo9hdqrqC4OH92Rq3m1
dvELQbs32wdkvJwlVW0hwgcvxa5Q3yzi7yQYvFbu3KyV/WUGSB5iCgmDY5wnbxaf66HmA6N7WXWo
kwZ+FU5OZW4QzLJHAsa0z2xsdnETxDJnAjwY4QwyBJidgVYIUfgWV4OpGGy2sekrFQNKrFbwPpLw
CK7DB25mN+tlZK5gigDjSKUtDV4vGB/0YjlW3WNSvgbVcRzETV6DsIW/FzWlJ4iL15Qgdxo7SGVX
AnueYDYHguttwlVLQOi7gzWiSpKTdcrO1I55VnHpTG6XA60PImRJRWyXNDvXPrT+kwhiY5pIOYEy
SkJ5o/SdU9JBVkFDGEG9NUg7wA16yNK6ao7kQL6j17+f5sYrZ9Odwx3Ec7sy6p2K/ZnRvqgynkSC
CgImp8KywkmAyBSzdC3kIl4rGOsmrV824QtsPrcy86cA8QTNSryBAhQCOu4sXU0ioCQVb0lDc1su
q2nSPXP4EfTVVgg/YitHckV0JDkFBbbw8HAhQtOeYnYV5TszQZY7vyfM3gxa7GG9ZiTKbZKKnzl3
t9J+hqsB1UZWuQVhb1vWc26JN/hgeeEi+tiaUEzYaY15LcDggWNhlyMoTTnG7Qz/Me6xuNv3abaj
/MSNWkMZ/90H1Nzq7Ire09aQhGuzGvahAoguw0PO8nC68lJTgduDe5tClySHbhqGGwuoPIqlVJ5e
g9byuiDBxwb6QWkCEb2vga5lFrqayKZPqIdo5a9R9jvrJtZmesfLTdi/o1iBDmbmCvpG6iZvwoJI
MLE6C6DvaMJewkkFnx8Mq5BLjJttKORs/uzQ4qszq45QlUCU72OQ20orY55abIIc5TUMuiPx0wj1
11i608AS5ON7C5gvbptNbgiHxbovdHAhSeH2Ub4Rm8E1gwe1/S2Vqd8G8VavdkoMBGFJN1n8Y9Cf
RUUF64MPLcUZuZJcKVev1elXkHUe+EXfXOKbqJycOtdcpXwaDX2rNM0Ov0WetMxuWYQiA0SvmW4q
G1td3mcFQU0/obH+Xs01ahyyI0jyoY1VLknsJ6vQrbVXWg97GG1IvSRObnEGweLUUw//crzKtdk3
9AzdbRPDH2IIEXE7ubgaB+uYhwlk+2BrtoE/zPg/k/bKNbRL/dMI4g0KQo4CJ20R9z1mm8Hy0EuW
C5hrE40cxmL5tMK3Uq3udAlpLXC9M5i3DC+oLLmr53Y7T09LOjtx+6uOuCub1OmafNuz8oIOfeRQ
aFhCwljNyjep8/CGDKiehUCGFlQItGlwugmcGD6G7aw4SDhjyZvyqLGBB2Vbh+86wdYwfVgD+wSR
C/50AzSOrQQm7lYbYq8Nfubj51hUzjw81wXWo5VxPZsfQhsfIGBuJ2gSvXLbFC91M+z1eXZkk4DG
GB2ltRcsUBOMljAznjFXa2rq9Gb+1vXqA9+KZ6S5mTu4IFLiG420s+TXoQ3tLrsjeHQ1wNzxH6TV
bZZ9zBHUH6V7nwhwy9bYK5PKTwEXODd+oGA1PSmgI8d7Y0Y7Lwv0nRqKuORSxQQaBwLUyXhUxCTY
JQMRmv6jn59McySgSmgf+CUTizvwqE3vLaaxbXAPtUaBEB+AJDiMNlrehhwr1XJ4T+Nk3xJ9lGPv
9VNlx8pnJ0wOcE1OkDo5RciLHrwW+F2K4m/M/Bw5xhAte+vRb+0Cxxw0VzfKR0pv3kxxZMbtqsOM
PRHzQ94xK3k6apW8mXLprdWDp14W+eMvKQRAi1tJDYGhgdUUDvDiuVl7u8x+6cXRaHB7Xl2hDzXl
TASP7I6NZ8E7LrLokK0ey/O4M3N5J2rFddcB6c6LDz3O7hPxWlvUTdu1XoLZVGYgZqTg53aYlOlG
iiQX22pbqvk643AILaKb+peagpMtNnGSPKLDi1J2vG8hE7TDoYy6TQ8UsWymfVkipLJ6K3blJo4U
3G37xgEEeCvIxpU5pi8qRQD0qHgVHwK1YMryXcyLy+a6byL9LaqXLcCf3JYbHUPG1FOU6kdfL4Aw
MyfltSqk0UeaYLJNGT/wbDObb9JkbBO1c3Ny9kKtn4um3kdheCAv5e0DHGkaNSd8oswM8LXX/Sgz
fsfCfCyyEXi1WvHeN25JbmfU2WM1Ws+hdI/9pJP22q7SpYOJK5ecTm8Vz1aglm6fC16j32GtzDEK
Ia6EGG1JEF6lx7F4K6Lnolc8HMm8sQENV+wVeOex/hEG6AMFN9p0FMp7Swq9ZEYWNOxdMbsRhM7v
MKuVzY/FIChSjf7aCKpHMRi3qsUvVCpXHtrNEqJood3jko30RVdtmnA+WOL8w1Tro2G192gm4uYh
CrMTlDgTZ0SqVdsc+IL3ZkSIkk731dg9l21BaC/6OXaMsoB9mEBCulQyQUrxjggX/eyY0hQoTj0H
kZoqky0z2UBpOIJcOX2GWJU5HOTaIHDSKXDqNenOPTUo+krw3MZoAW/72vMjBGL3bACcmzfbDFa+
lsmvkVVcRdw7QAXfptrw8o4iD/mXKD+ZwBglAzz6MDqZlN72uuJNqbBpqoqcCqg++zvFvHFQfmPK
4Bkj4WGabjQV/QlsT5FjFnNq38TDSWLP/ScaJo4Uv9T5jalOXt395o57R9/ImUpcCYfU7ZXFG0zV
MRbjQUOAC1zxPg9MX9ERegtK3qBg31EqKNX0fZzj+5H8xqgSaCebNntRhzcBB2K85mwpMZwCjKOJ
0lQbYodtmTcRxF9cxKgziFCUh0eLmCDIX8b+kIoopxrVMVEGbybdKAwvSJ+n6QFIqUGVDPSkbXGu
FwAW4nOJ1XpiASNWdKraW5E3VDxo46Gc3/IEmPRj0l8p6oKZOjXfAhwC+2No5s1S3i/1zgxSX0Oe
lnfDjULqmW3jzfiuVtq1oGX+AM85CBBU+yEV2nHRiXRlzRPqX0ZxFAmWDeWOtLUMnuL+Ts+6ws7V
zAl6npfO3CQLyXmbbOr2TSa4DY4GfnVk8I7cPVXZkypulua2Jq2JKLCEhwLdhVJ0zWxkU6juKJvX
k4hgLUDgRtEPFo9G2NTeWnmBxGrPTRkSARZOHdwKSUg5Rhm9lNpi3YIUR6GvFx2tfCTUe+6MY2ek
ds6Tt9Spq+nPerkfS5Iq2Jp572O9SKjEds2KTdsf++S2xV1T5m+GjJGhDacswQbXPyfkfjKa2ROE
1Al4PUvrUSWr0frCkWcqQXXkSFRr5j4EEcvr1FuIQPiquV+anw3NuzYInYXP27CNi+QX0a4bKS9h
rHmYbGhB5MuwUcPhQRO2TTS4ugi83JNrhX09rWoZlHVeZPOmhUs7ziyvyv2ld5MvkHlJtJBgjsYl
yI8lrm0p+CWruAf2j9F8KMonswRIHt0U9X2LaXbQohueXeXij3hB98IKSAzKdSfbZXSL8y/Zq2eo
r4tcb0zKERjWEv3eyuMzWaZdcn/mUHOzKrUt+amDBKuO+8JUaTdsl5p87ikMXuc+W71qr3ptZRXu
FuUuFH+J+j1Nza0gqe5AMaeD59qaj5kGGL7LvUYp3WkZOhRBul03lV6R4IpQ86i0a+YSPTWGZMdL
s48JIDti4kYxD4YJskgSWSyaGJS04L3va+2nNOmOOgpHkRXuRCytcbORgbCZT3P8Ww+em+kXftWO
3Meeict1PwTHJLCcGR2sJQmuhuaWylaLJl+rCE7PFpl57oSAnFkuHk3hRYQZLAsHa2Tt0xGEtnSV
J4qjlxOY/Rb0PmaQs+Z2ChqPqY4sR+uEamFPxCFBY1zJAM5z5dasdaoF+GAOkH55Nfvhul5kT6iE
vTyrngm0PmMTFtktDiI3E3WuZkn9NFh2HZ2OpABWxZtYypzC+qXXdE+Le8csjU2htYgEZE4og3mX
lZtppAEmY5FYm35ucVyTNxCse6Ud7yAS3xtCuaPQEkQ6IogInRFSIk9gZ9qzIXEO+Axr5tNJr5VU
HytSvLLVIRPjZE73ckw+9PB+UPdNR1HVCvHDVJ147rw2nLat0G5K4U2kKNTpwoGWA4ImDzXaWn0+
7uJsIyCHZLWPlLc8w0DRnppJiYu2jH6QGZdeA4NZNZqtHHO+IWRMpeYVKYVF3XIxTMaafCeJlaup
T6L0Q2vNbZA/i3QOdBY1NGVfSlPH0HDxyDT+HbR+jP0ZNrrm2O3AF2G4XF8V6luDK/TUqQ42mdvB
zClQveXBp2oAuiWmsIKcfCu/joRXQ3grAD50pMDYwSvxfTi/1mjgLmNNQjX5QRQ+hansjDVyWLHg
SiE12iHYZMNNI1GNxVG8hwyE3Ux+yMpmG2W7XkjdcgI1V1QPS1KTChxVrvU2ux3H0JMQppqhcBZD
vK97qBd1YrfJfYejgUWam3O85uYj6VvfIlHWkkc5vp+nz6y6rcNyl5o34vKsxNau0WQ6ceJRqBQo
pzH3SeV07MqxlMiGgYjNORVlrOLxJvFUMdpOQ7uj4EBJmBeq8DRo2DiEqkZoGyPekwk+rOXVQCYa
1o+98bOyyl0pfgrWNbwWiEO/84Aa5oS/LlFkPTzHzezGUOmi2OuJ4KushDzRUnCoDkOyx82U81c/
NDPkjK6+KUkfhix2OqW/qjplX+E1zaV0JePhOgzL0TI9MHaY09+nreDKkElZOQ9WH6UWwxuzGzNX
X4UMdkrMtc9jG+NlnvaLn9TLPhnk13YSXIFbTuYisyBBCTCNAyU5xE20a8Vlnwp4nertRuL3JgGA
kBwnNIIuKzJvu7Z87vIGGaiMaiNshda6CVJM0dLBlRo0gpfUG+ZlgzqkGwAYCRS/wYd5iNMFdpDU
ugj+7cNWtks8WMIivJn1Ve+nwXCyTq+y9NhQZhd4lzUgg7EOEkXJHKETtgp9TVy/Cd1eG/VTtn6U
BXlUNdoJuWjQpkAaA3voJqer8wcKg9ugav2ieFrC3+s7Fkk6sAYilGmwy+Kuo34cddxdKW7Ga1xA
rId+zxBZtrGS5frMzeqtisgdsKGrFN9XgdKHLEIjSyU3jz9HrL6b5lFTfkkEX1bHjeBW1m7AhzlR
H0LkU0cqtxWF8NpUrgoOeiGs4gU3nVA4IXIadfM7Trn5CrzXOi9mdjndKPGjqh6s4hO0s5OSP9QG
flNTSt0k2gyE6V3+SD3UG9TPQbiXuyO5qJPD4xL6cldVT0H/VspX8rLLie7kNRoA+kaOCD2PuiQ1
aB4Jc4DpJ0AE1LlRV5ALK5cL8r4UYaxYMr7t+35VXg/GOx4Skjm3ECpfo2Ekd6WTRz8V4XeQHjnD
MhDXiNLVJEKcGx2p247VUba0XaO+jaKHwLoH28pOqDEosezO1nVQEubd6jSACosGrwmfKL8qm9c6
uhKGx5HIPLZQGinIHyfJ6aBLFlPvWUMFVCS5zgTu/FFx5+7Qay9YCBFTUfueUf0uWk8Nj5m4m6hp
QN5KNKyU2wEFWV8rqMvT6++L27q6LWOSEphjaiM7XYIusYl8mvlUxBtU8DZlcSuEvVO3izOovzIF
MzjyG6uMAULNHGyk40BMqzksssUxuHMQrYhK3yC2EoxNMnm6eh/RtbHm3klxsoNZ1ZS4lT8qUYzc
7h5BCB34iTWlj9kyvwVG6Cuj6VtRhbdvtjVHIitZzeHwlf6cD9gOzzZ24ejoggFL5V9j3u6aCZIp
u6abMi/TIq8xqQmZmdPwaIXZb4T/nnIp9UXWsKXuYqozjwW6CgER93JbrrWy9nnJklt8RG0zeBfo
HwicI2o4d2XL/xBp4SFTHuVVAoD6pwwhrKEUJVCrk4r7WngVDNHusztBedXBEbe00ApKvmrSey0l
BvSNbW1sfaVWKEIGjkQJYIHT2ybFpp5xNRwNnv/aETKCnXD0JizUoxpJYco6FRboOo0mdhz+zqUX
N51flgCwonuNIqslaHZn/Jxh/FdRgLvEhJgKtt+FwaejDN/2811RsTK9dDcKPwsii1V0SCT+HLoI
kQfol8XgrPnbOCLQFcOpDZKHqWt/VGJGcRgylnAFOMrR4t8FqamaVpCBa1/r2vchEe+WFEl7nnHR
Glwju9Zl8djQOqmD4e3/tVMNqvQLsvkEPiCZ1piVJrDyRlf29Dp38nzo2pt/D3KGzPN9lJMWfyok
XSqP4Kf1HpzhgGZXeD8S5QI9oLRo0m6ZfJmiWEYGV6TS4cLwf3envzfKTyAlFe44QtvRKF/BuqRB
j6slU+kU7+iHSk7h8QBE9iXQ5/pHT4EZCnposo4JuqKdcr+qRQ4aJQNb+r/GhauB8yVq2zmoG/Q8
DekA/HFwX/mOaShAcBSlWJc0ASI7xp6e1yjR9kWMFhZaO//+kuc+JLIJuL9oBrjRP1YCXwAUem/U
U16n1NT7lzL9MVN0DIRLgKMz3BgcGMGkQxvBgwaruJMptcYYxEW4Ltfodbf1ulSHBUBVcJi3l8Di
p76hfzCKSFoCYVIQLvvLyKUn9xrlpgVFcYcSAV4dK3xOM2zy1mN4tLx2g5xZ/IdA0b6PNHs8ytbu
JWGAMy4MTNpQRaCYqxuafgJZrK2sHGNTWKHIw679HHaph28oiHJKQLGDIJoTulRP/72eZ6gb66iG
Ck8HyhMcuO+fulSlYaQqB3Jwb24Wt77Lf06H+jMARgee7FqgOHEbeNqFbXTuaKiYlUgIV0GL/MOt
+bKNWnp6OqHWOtdgvzopTnuem0176dyv18rpEUQBE7iKgU4vc/w+uznEtqaJQRaNkUNz9I97gSJC
iJFfVlfu5dbaRZsLX/TSmCdgUDZZq9UVYy6W3RzTrXIoHdOlg0I6tVvpXfFFiaFzV8DXaZ6cl1kr
m3aqQLtqPZEg8hCC8iLA927l9znXnQsTPDvaqjqIdOoqnHpy4Sxj21X1OJWwfQCWdDtlSyW+IPD1
U3Yr/3ivOcMTscRQ25dMIs4imQFV/c/gJ5AnTetQcFBBu2XKsabraRaFbRhXgN78wURis0N4UZc/
mvoa8SEvDPV9VmVXU/Ib2xq7N2lPkxn8+4OcXXAskkB5KQY6qOud+WUz5/lSpuq0fn34/yk9gYoi
zb+HOHsjwjrkToQZwWV/ssIWdV/8NJcSyOlI8Lx6+znKJrmGDft/IUhzfrgVgcm0aACeMquqMFKy
RQWykv9W7/R9v0HL9Bjumh+z220urun64/86pdiqQhTkSeEy+v4B0Wmqaq1ISpR4VmoEPdVt6vR+
iflM4l2WATwTjNDE+DLeyYIZai6Ygcbto181u36z6sBDY56Pl3kf56Cz5BY6YsbwWcRTqm8XS0Hd
yTxks0TUj3qUIYOPqLyi/EDMEVSIeIlcfO6B5nlWcVBhhrzR378lGNM4LzU2CnCwRrY1P/eGbfmx
7KV9/EgYLtuUEi4/XueAlV+HXf/7lzMgJbOKuznHUv+p342/hRsyI81ffbdZyRf0NLLr+ShvL9FK
zg2LyzCa0RgjQAA8uYrycQjGWOX7TiPN0mf0dmy5SBwJOcN/H8BzUMs17JGlFTFMwHzykmRCJfWd
Fa8EHtDmP2moePln9jzfmDvSy58iDgKJNx/oxQJ/dA3X2o5bLbrwK85M99uPOHla8j6eJ6XioHTz
IaCQGTS3MhVzZby/MNszu4iBFH21BdbNv0ypaZnpndpCV6q92UnvwdMEkE7bNx5s13TD3YyOmR1u
Ij92BoxhrTvdH65SWEMXdaLO/RIIKxLGFPgG6tbJCqfClMVKM/KaYmEQ/pIQkRkuOfScedAgxRAH
MQhgWu1kbRUQ9CJsN9YWuFEo0KwoaVzd1mrOpy0vrOH5Cf3vYCdrqE3KzM26Bly0P+fq3lIBYwWv
/17APwHUyZX6bUon74WqjtnQi8S0o0M3+5A9wEjQNotHWWpzWR7+3HvB8Vut52CRyurKtf96/HtV
TYKq5vhHu2oXrdYhm8qDfmyr28K5RHk48wW5ShGGgPqLGPPp4zQLRqVEPclcz+uUfDbD05hd+n4r
beLk+30b42SVclHr09wCt99JnwbwMKWq3cGgNrvkDtRIR5LafTzKXhbLzoWlW3fbv4Y++Zbj/yHv
vJbkxrIs+yv1A8iBFq8O5TLC6aHjBRZkktBa4+t7gVmcJJ0sxmTPW7dVpVkamRFwBy6uOGfvtUdR
rYib4zznZ2d8Lbve64+U6okzqN/bH/9iQsH8x03EPbBO39cjXyYZmZNWRXhC7+YtjqWHeHFXJEVu
s1o9NvQAVIzj87v+0l8dd9iTcy5eDZFg9tcjwncrhlKUxN7n6DFql0vfaJ5Oib1Grt46FN/GY3dh
Pn2i4vP19v6PZmHIK1j//3yDTfzEwvgr4/UQd137NeH15jOCvO+xGF9//hsWY81h5T3FzfM1oFVh
szX+O9hV/mM1ZhLtqqzTPv/6NxbD+ENdWYxrqIzOqdxgo/MNi2H8gesEnhyv/lrj4UF++6Tnv4b1
b7EYX5/798OfgAWQGJwJoWzgAro+GlKwN7TYHBdH1jtvNDVPMKwbk6BkJAWvbdWgeakpgRPy0RcH
RYljRk29zSp5Zw6d3zQIJYN8a2bIIyCHdUviSWp9mPTOzgCgTTnrWSmdC+vVpHyn9tK5Q4skRahr
ZSrpIICkfjm3nB0IHEZYAqRMzOlDt/tIhHOlix8B09wQHP2C8D7ajKkCF3QqwPYhjF3mm8QQ0Dln
0x1UG6ef7qXJRP4GZ1rI7mZTPC1a7CghnY75ws57W6iNU1vWZqpgpAcSFCJpA4DvUizDrlBLaqJV
eI5HS3MaTUNkT4KZ8mmJkk9RaCIT4fhF+kpjgc0OpZ041ztByW81A8YtZC0z+TiM92wHN4qOhHNR
YXjNcNXdpZsB88O6mUP5xsysy9C36FelrTCG+z6uD1aNWcGwnpay3Q8oRTJZ2QYxQnRBhSw94MMQ
C3QPazgrOeqCtaHj6CklikgaqP1Ubq0VHzyrG7Ed3GltoAd4ihtqqq3pp+X0zgns14OGopRCNUHX
qJ78OJm0mbIMSScuHEkhAKIjsGs7cD6tvur2KNhfcwi+zqD0Ef4p6WQdsBJZ7+wKKfbBHPjx2shO
yyrJgoU2x27KjnPMPuUdq/BPy/n1Na5OSEXdBXpjWYtj3EVnzat9wS62GAB2KBc25Em9swZBorxa
hL5ekCWBI77Fcfp6Y510lWAhpBAdJcnuVpFnEJFpo+h+oMTHXJng+kfbSjfdqQRAoKPh6dZeQbOt
V+VW2tkBKYwNAMB4/qhXX4xE2JZ96SY9Mrl83hads9BaNltE2vTQKwOFQgHNP9CdOqjdDoZLGUwX
wssf0/LS9M+C+SLiq1lEGtC5LfblYewwIc6GKxoPZfxnrmkPiLlYoA2kKWVIM0BqSByCZK/WXhPn
b6lM0IcoeZUcIPRWd2VMmpJMZqbYH2KLcABo/01e3hVm/5DQzaiIm5KgbYvtSx8i2RiT+jVqdXcR
6VhlgrtYnACYJqyg8dNmpG9Eh1/Qm6PWIEJGTzSmqtNF1r0oI/bo42OTZMMmaKE4CrGJlUjtH7pp
+FOc00tWdJljBCLvUaseM/2xzCHuyZkvCnK7mfT8vkyIYpvQyKG5FYoJ9hz4dhnp+BC/1lXiljoE
uTr6gl/1tpHDN3TNn9kBdgi988aeWiCVOJuYuo7kP/pyV92WjXlbRC+ZdNcmiFzS8YwM9Z4yuhP0
CPYSvn0nf6j5Cdp6R+70vlUjWx5J4YUVB7MWtRVN6nq0deRbdT3uQllxlnaBMpmFZylmMkthPc7j
cZioFCnazcogT8HIITjZ5JMMa1lAvYpoiC6JLtwGdB8revEWMokM4WJDJ3Kd0iJyG9eWeQd3ZYjR
MmkKhKRR3Rk6wjUjGB/iWt7OUYE6kxlxKBvPKgrPQGxeVXjM9UhzTLF4reX6GNS3Y/cmJzl6hZkw
lyIC/VgvgXYTqpY/h+J9beS+UNAxHuu9VUK5UA0TafVYYQ8p+K5I6qgkqR3iA7XyakW4CCE9Y+a4
mn6ylRo0Wqs3tV4licxF+O43AUlGCX4EUQbTuTBh0rNH1UffHz9XQb8wYr7S4jux0jdL8oDgV4lu
omJCDRQ66trFi/q9NmiblP9AHKTnAAEdLnI+Be6smy6ePSAnfgK6soHqqdA7tkSPbBA7xJw94E3T
xjVQ4zEjp2ruH8al5L2Unc5C8IO8aKKhpTYqJHrrLlWQ0Gn0h4Fnb8YlsyvxLMTnEEHCHI3ovPE0
RVmE/ymWLSw/k7tIittpyNEkLBP0UaPUdErxkWPa515YUHjmB0sJfcnqXUWStrPc3Y0q6nOSNMTe
8IUkPUMJ3lgNieZc3MhzFq7oLk26QwG6cwmUzUwG8f+CbeBaGPvdNvDj2w+7vvU//7brU/6QyQSk
fMjujjr/Wub/tuvjrzTSaQ3JxL3JlvyHXR8RY5wjVdqL9EVWVPLfuz6dCPp1n2aZsA35q3+y61vX
r6tNnwmWWsThwpFOXC/0/WGg6fQpW+GCaz+A5W3ZZF56Qru1i3f5bqD78Tm+e3fdNq+rcyxyXBUI
nMF3YIxdXXWGNTtFJeJ7DRxRvZv7P4OHtH+Q8S/NXlrz0qIX1c3yJu4vjXzUBkJ+qpNc3NTljfHC
qVA+jAesJW5808s+RZLycd4HD9KZyJnH4mXxymwTfxEvc+U2HmJOUpoLJ/yw7OY9to5x03hKdBEy
EF537Lck9IYXFHmUk47xttilj82uBURi7iR/tjaX4aP2pBxRQpqyn2THNBRss/8YUg62aKeiX8BB
Y+7IorHQRd7kmhf4ihPs8Ib0duQpTjm/Tg6qZLc73Gpe+ag3Gxp4rrCRP8831T3LKhocy9N1u7xZ
E8BzYhgflg6/zQn7JO4lHGhIa+rmDm11mezUHA3mMbvPkk19Cp+0DUmzkpN5Bf9T7RNJC26x08h1
Qdq5mTyDttr6a8mv2Im2gQHhVDjliSmwoSuPIPjjcuFVZxnrH/rHCAgL4V+XbIcn8LG6z91gV2z7
l4KStB8fyLOFX9fLHv6Cj/TmyARTNxJMk2E3Li7fwDfcCTmSrZ+Z6HHfzNu826e5Z6XsDHE1XDoy
fBDj2PWOVj3cnV65C4RLpZ/SeDvItpEh21qLXp8Vr3jOdkh3ReV+fCvu1C/plsfiYP0Z/epoeNzQ
p3ba5LA9eVqCTazziTRTuzwJ2Ao/IcvhhNDb4wf2ptkmO+PPQHX1yToGbvQqb+uPML8d4z645E+Z
n1kbNfdrfWNEG4yfs6s4+GTsmbY1T9AvR7t/Sw+31nPhNUdUr0j4bfWLit4c6B3uYYKlad0586k+
ZV74WnjKkW2K3d1O28pdnPWD4zmCkgHcd1/crk/AxFLBKWenZG71JN9KN9AAWie8N07jG+uSD3QT
Vvwxpw7RHtecEm0TnmdvcTuf2V7+pEgvOuQN4TijXxw3KrZ9VybkQToaF8MlinENSNjox/xVfQk/
yH8Kl8EO2P/gh2XpTTYYM1luTZ6negZcF57WziNQwi07jR3Wq618q99Dx1Z3wo2+wxHBTbrPSGrC
efQ02A38eqoXdG3vGmjHkb1A/0CsWmzjB+ViXTSMrs8kppSJq2K+3OijrV1EBO93UkVpXCv34akU
tprkdvkzmVNYCdXsY4E81DYeKm3TIqIqXxrB1SWcrXYdOayybFlbbza3VrJbCj/j1cdSGjGuRmdh
qIaXdSuXbqXgrDZbVXVL1VUMeyAuAmkMoszPAn5CumNPOXg+a+X9egqFej52spOwei1eZ8feKGLJ
O+fFSavfIvl2yfd5dgS0rqOAFdCnoniGToTgKES8uNwN5nMrn0f1WHTY7a1Pi/gqVy8xhqQJU7Yh
nbqUM+UHvb1PRUKALFqR1Uk9mF51CZ7VY5zZk+WqTD41ekkS1n1w5u2ZsBrsvvPiYXdVU3sIWeRx
FZEG6pFwl4wuMh+2lorB5p7HQOpX+MJuH/PIkhyKmPTZ7ihsi8S10NIMN6I37hIXzIMNJbzTj+bs
mMVWmfy2PXf9Cfc/PoHUQIPkLdKmN7w1CqzEsw9lUeEksBsNm7JmKzz/L9gQrJSt320IICH869h/
in/cF6w/9W1fACSVliVdeHzpEBwNDs7f9gXSH4QksCMwONca0FKoHf4NSaXnoqgctcnRkhSd8tS3
fYHyB5V0nQoTweP8Xv7qH+wLwNhcbQz4dCunDBSMKPIBr5fodCKq3kha9BgtdRQxelT1nrdpnwIT
kHZrzmLf5N6oZbdaEblJtTi5qblZIzIONZKghFQ/d1Pqy2LgxBOmyjYPnyTBuA0zyVsQY/c9+mLp
i0yimhAtW4Iq2IUKiKpp3terdb8D6CDslwiTrfwsMyzVGU2YKTiUhFkv0Xul2k6PBa+TrWcdkXqe
iTdKUvuRyloQf6qXz8p6ikDdpyK9bAfEemsHUAIKj+atG1pMY1jk5sKWjMgzS+yRbHurSfUIrN4H
q3/HMHyRrBgzFJxR0ry5uTFGVlPzXC5EHTIbTeaEkjTxNUIgi+FxWR7rPPOHYrjgLfbGjLhp9S1l
IRJ6Hd3/yzJpTkqzjJu+UTjW1DgY05y5MxLtLL3UyAi7+2x8NfWn1FDvtDy8U/HxzxSHkwauZ3OT
9p2/JByhSxAbORO5ESPeD+xMRyicPtU1Phestw0W9xxvg5FxdqouZh/7OFFR6CW+oHZoHI0Tn3JT
tsBMpQKrvHZMU7R22pul0iLlHLLoX9t5chyfWz6xMta7Bot1gV5u0UtbDMxTm4ZuB9lrkclOSJSN
hiOw6ABBzLmbIW3Oq3MAyL1McYvpJyjsvs7xbUpGEq78TkLf+1EbBWbIAMT6eSCYVEO7V4WPS8n5
0vjUmng7UbiDMHEkJfOEfDrM8qEOVdyO8k6Yw61hFpsBxbpifhAQylbY2eYIV685PdYcx2ZGgAIW
wWCTNRV4o8meGntGHEpjuXe79F5Vgd63LyWdy8Akf2ZsIaZ0btPOz1PdbEb9Ja27TwGLbx+FZ+DU
Z3POX5S4cqnO3lrheAtj0Ou63YxlWCgbO0yw5YuZ23WWFzTCQ48Epo8rEs5iO06e+zmxB/0TVRBo
LBIOTgALksjtop1Y7qy2AXSxTw1tZ3A7lsHcZhnEFSIm8/xTb9W3ETkXRZKdjOUxN0UiIZKNpH0O
cZNVLa8aiToh4RwdUaelROpoqLjhpB06IdqFzYKXn5YDZdk2MzYBoXBmZX6o64cGycxIPl+rLeR/
TOdO7n28ePYIHiZrTTIPa2dsdL9Wim1pGthYkL2i+50adhnsJHLFHpG9aBxW++SQcaDvB38on5f5
tsSmMcfzhsLGfV6fNQnTXPKZ0bQxkK7Mw8c4/BzzpITs1Cp/JhkJEy2LefQm8P3j+pPZHRpKtNns
ytYlQTdfx69NGpwDqsO5Ou3m+rOYxW4caueMzSspIa7YX9qWM2y8j9Q3Pf5YD9ics8aJa+2SGoJv
yHcSc0Q+VLaozwfJiB09jgjeO1dhs+2lbV6/zhikFGJCpjU9b9rPUkXShrRZeBJeZrI/6qmLF2xO
or2ifegVZPhz5hnhbPfC5EpzsS+E4YHWuGx2OFhKXAHcg+pTJebw6ITzwuqBNTZ8zrKTicDVwNsn
5GcrYWCqX6KcY4Co8jv5+Yi8CKxU2rKfOaN06gNVP06I+5lImlJVfEX5WGkkNDASzOGBPucHRdmG
80Ns7CYzwq5SIaHdWZFhdwvpmPnq9H0TjBetsAjrU7jJl7E4LvVLNOW+jj1yloaNmYq8kwIYlcm1
jJu8pi6WUoCrc7sHGSIUxN8Md0FSnqOs2pWImi3CbpPkrojuLUotzTzZ9XQeUMeHzKhIdTZpinDe
bPgreOvYMlZH0Gqj64PVJ5GfipgNK1upYSK1/G2k8ZDwAFJpsNMYG46MORLfiJE/GNlp7GZb0/wS
bMds/FmaEyWO/NIXxYJZAFBEZrC31d1JlhDui7gJVabY3kb5TQwOuzjlvmwpNeqfEm23hByL+sWp
0ue2ZcNjPSD2PnZ9hHvizyCEmjGTpd6JQDZwi87jvgxzlPt4MicF0/0IWhFtOEUrDUJrt60IalEK
UnjjG6u6lZXILtWnqFnrWRZl+4p5rmOfd6yj2JN66RWa9xap/LYJiIthWGacJGUaF33wkcwV3BuV
VwR3ZZm5unUraU9yDlhD5GF3XU6qR7AXmT47EeQfMVnk9ch4/yQM+pJCMMaAf6rReC/UhF2kAmQs
k7+s8SpSikqVRSCImrNYZrdUdjcDwnyTZWSoxldyfJ2arIyFFBPgqq5FUS9Hl1SoIh4NDiMgFEgm
3qhl41aGftGH+JyUlLLa5EMsq7tQTzxLaDYNxamoldy0n95IxISoo60P/XYN7+0a2AUDaJgEgYMs
YkykmGsR+9Km+xEb/5jlsCAsyFa1M2PNrgSSObJHhe6MqL7WfWqXI97h0Nqb2nPTtHbbL+jPCSJe
bo38YxFI5JGkroA3ZC0dTngB52oiVW60o2H2EywA2XSfCbkrtNUnieWY0MiNyHMhM85RWjpE3S1J
1uS/EpSauutDnJGGoxNzlYR6X1b5EpCmgvOVOVMHsM7hLJ7MGB8kHkiluET5kya2tllAp+TGBfpJ
WvDx6iqMXeGG7bUtU09uLYzhmeiTh7mphYOJN6KyNJsFVzCkZ9ykc/baihGCHk1Htn63LM+Tkt0M
pQdDdyMovJ07XcaQU4ob/BZdBHIzw+vfJHYUWJ+7/nUCYqRDHsnk50ocbItS/Sw/hsNtGAKJwEZQ
di99+9rM42mUMrfpNZsHbXOwWZBRt+FN11ofFKHdxg1uUnkNJjGxms6H2FxurQBhZ2P54giVKlz8
UA3OfZx8CLEBgeDn9SlPfFtVIQsGR/VgAt3Ct951o6tF1Plzc9fIu856igC1tXQgAJ0xY2W2rGOC
Va3drHbY8b/MJguO8GXtqNXmBVbQXgiGzdhox2yGpqSQGhdLrKh6cydYw6npjQcViEAYAF3IpQpr
meQpYX4bc3AqmJ4qvqVSaqfVe6gRbRzk5ASl6QE+wAZUFBAZ6zkQYKibi6PO4l5YDAyHi6/U1tkw
2LrO87G1upsU9pk6QmqCYFThSieqKPLVOTkRPgDkoUkf25JVOZDceQzHjZAgytKAouQQCwL1Y5LH
h4hKcgWFR+16TybGeAgT3xz0D+GYX5Im9YyIMWpBF0o9nF9ezt2ILfqQs+hpo/wUsSPNJ6ot1SEb
RD+S24/W0nxAEOvoMK/mLL+HTmAnPdxO3dpHWedl4Xi2WA5Kav5K3OzmqTpVxIx1M+OTpzROf04m
CuTw2PAnZkaIbnCUEjoryqPcs0eaFq9PP/RW5uQsEVAT9u2Q4ROkxhBlcBKY76YVvBY9xqEC5phK
WmY2L6TW2z0dg8UwDgs5eLrmT2L7qav/rPFwZyLQhUbY5kNEHQMveZ47piCBEh/xdTf7DtyGCOSs
VatP353Q/t0P/yGh77oSuh7HVka0qEPApPJKNfb7SqgUqqylJu0gUtCclcyc7ZSz6odb7YAdPTuA
EDvAxhJsOgEUCcwnzCos7eTkHX//SX6BvOdgKOFcQJApIyS8EmhkS4oGJhvXT5K/Gc8Uuvbwejfi
p/i+usEQ5Eu7d664imq+rwJ/PYr+fUX9imUaWwk6kfrrFWeKeNJ22BZbyjFe5wM2u3/namt196er
IbVXNaQOP+vtRYanWUuUivQTmUDUDkmVuiy+5oMWApcr/dMe7tdv9931riRFUiKXodVzvdXUsDgk
EZVbjkDDF8tfQyXllXLm/v47/ixs4xEqJhBV7A2qeo19xsSRG+F6es6leZsIWKzBGgE73RC8Bnvk
PXniz8KsHy4nXT2/speotrdcTgxpLPXzple+iJHwl4LnP4ZY/kJsxmVWHYoESR0R2NXAFCJtbkve
ckfcFwikUr9xcS7Z4gaHBHWl39/Cn1rv62NTdVpetPlXn9SVtABepI7rVKE058WXvyqoBZQHm7K7
X3oRyo7/xkP7/oJrSeQ7YRR92l6cBC6oSSmxb2hMqMwFbLlN/bbtg//OS0dnSJRNKjnUWq6aIHIZ
L+IkatC99qzBm1XWyjlARVtgetEHJKDv3M9fveQq+phVugcVSlvH7Hdfb0hkQhYDrte69aPs1n7z
VDzhwnzTPab+dwfLOl9ev+XfX27tAX13OcsU5gpVE3TIHehAu/VXRbLmJ9tk/25D6Z1LXY3LXmur
itjszIlLHERzsQmSSyk//P/dv+tJsh6nIMc+s8ZizTbjccNpZY+r31fcaK+9NzrWz/zz7cPZgMCa
IuG1sEYsBaPnNVyvRgjXvbQpXymiQf0g46V+4KDPFs/WnwPwjl7hvxfw8qsJRccSoJBQ8lV29uPD
Q20EQndogDtI98HEwZxKV/jerPULOwCmOVHm3ab9KP00S+YV3nlVoN004hGajvC4DiINDtlRn97T
q/9C9ahIFvI6rFZY20zxajjGwawUZsoRNSs307PIAzQO5efUTr7om/4oOt1r/O4U9guDG7A5TcXj
ppncyOsJU5ejVAqaMnfix+CESzh/G47gRu8ipzrER/buE6wPhwP3MSO4qN9AchKcdyH5P+9sfvgU
16tD3yRtUoZ1/nX9S14Qh/31KsZn01O38R3pA+/MpL9YKbikqX2tbeO/lK82Uw3ogdrq2Q9nx/VW
K4dgl9rLHkXr7f8DBPnnWvWPV7ta4EcpETViJXMnoNEK0YhwD6p2dsudxfdpzxDg3xdD/4fvaOKh
Y2QBF7maddpUJLti6Ana2ow0c6ltEAG1zgeFG32ot19nn//Z6lmNB/GfuyQPd/96jJswLv61a7O3
4s/2Bw3F+rPfeiXqHzii2A4jg8UsaqoM8G+9Eu0P0URITQSCrnAwWqfJb70SE+WsAj1fXcWz6x7i
716J8YfO1pqZAAUCKceo5v9Br+TH10tjJTV5s5Fxs3fAdXy9rgpEKOKvlgPHSgdPjmfYbP9sZ/Lz
Ja4mL4LLmdtGLjFF6sksI0+nzVsJtHKLTRyN74jT19/299Lz7WrID9mmQrK9fnk7YUjDTqTk3sw6
WrPbUs2PJWpD0l/BuN8LZf/eYverK6JQYruHEkUl6+DH5cbCRlmLy0wzehgOEPXE7FBS108lEVXi
7NfAN2MF4t4c+mqU7uN8vulmdTuHyna92TP6kAY5lSjod9+NyPNfX/r7U+EvP9i6OJGvpvEJr/Zo
nHelrFxgnJQRGgUl20bI5FKpP4Trs4a2FGbTO8FIV/PKX7cf9ef/veY63r7bOKlyCMlVHAPu9+Au
VHya7M0Af15AHykWv8KTPBW9XfSQUelXadN7B9BfDejvP8C6OfjuA4DL0LWm5ktX8EUTMaKK/l5m
6tXm/q8vqZP1yKuDy5w0jx+vkRjzUJphxxMPyvOCRhC+1pY24z5NbmB07vRcPQ16Ty0moYC7wn0p
qRX+75/u1abgr08BIkDCa8nqDCngx0/RqFovp4SnOPrw2qF8Tyl6LlRV5zbbpoV1rOpoB9JlDuN9
olkMABrtMx0+8yFqu3dIDasS7KfXzsDBQ9SdhHHAuFrFYAKaoTLkgaOMB+pClCbzrYXzJaXRJ+iD
23yFCq9yJVgm9FvLGBZiP7qQtPYYZjZdPTlLOCGRj/dmRKSqFLgFWtpQ4ynyzopol/qqI8sO+Oqw
eJSaKfSCVIrdoZ+dd27trwYRr/Lqp+cIJ12XU+qmKnQ1guvdgedj9ia+ObGJ3aRz0dvQm/0KH1GK
TnUJoL+o2knm7Zqtl6jV7N9/lHXyuJ7OTJFmOYEmpGJe79vzwOAFHlG6GLUjTrMXj7NvNfkZhSpV
3NxR5NiLtr+/pro+rJ8vymmL/Ttme+tqZCmhycavS3iJxfsEEJ5m8i6PIK6gutTLCrFT4H09S3Vi
k1MMsknd12HoiQQXrDMaOmjXmoWjPFvHPmb/CAh3ffkXqudCvDiTEX6g5e0G1m253DQ9NT5Fv1Pm
Gd3u5JvUpoUSRE1V31YhfH3ARSPDWq45TFCw05be5XPN2nsW/L8O5T99b2yDBOyys//Jd7tEJlC3
zrAczu5bSV0LovslwxaivMrTcMjybjcsZ51OJehap0fg1HWBiwLRLWYo0lO/G0qMnquBJH3rWzTJ
ebJPKJwIZfwyTeMmUwO30jry7W9rBvZEY6eaB4qTmr3U1tGQBi9AG2MADy6MwcsahTkbmNuSXOYm
3Q7swhdgW0ba21i7kTqD7zOy7QTJf1IW2hehX+SEdfG81hsuxolNhJQ9dxp8xHAzgmePDProIsfY
FrJNrW2bjtZK6cFy2UbWiIQYuRRQtE1Z3w7heCOa01Z/Ce+bqKJ5LXgUH3cruceKBBdaPAImZa/h
MCCy+qQrEDIBs6dhfrSMwQ14G0oAR5ky+xPa9fWj6YCb+zH0R4v3eSZtqTiyiO9BntvM2Z2evdTQ
k5Rm8RO53aGp8Np28usYMVuU7JdJpmzOEZna5TifoYFs1zvf0eIqKX0AbvBkNd5P4MYyFFyyMnh1
p+6Rw++YlAAiNs6Qnjg2nsxw9gc98s21KUkxmtgbf8zDe9iVbyxg7tRieRago1XNdCOv6E/VfMyl
+GIQhGO04SW4CUv1vkbQlevGJl+ifVsN3pJEH6DinUO0SAY9Oksl8DOM3D4kPscUdjrzlT6l29o4
m0i7WZ79MozdrBoY05hlBCqW8gO1tq2um4/JukJqfO7ZggOE2AM6Nlg/X1NOaWNuBubIdb4s9S9E
ym7WRWh94nV2i+zGUQpXpROsBajemu0aKhbjcV6HSJTCew9ViGV8uKaHyMt8vEzbBI7eAteMN1i8
F2NeRSZiZKJw39k0CCOqVQQrTSEc18uVA82ShXQ9fpsRBWsYCKpz/FLmHSJTgMLFeb2YoQE0zQY3
w5cVcyeGkDvFYpAGtOtWC0Bf7MjqYxgfda3bTQK5G8MJUtuuC2l5gh0VkpiO0uQXsnVMCh1iO+VP
Y/LXOZmAQD8NtEMzUuWPfHoubp1o2xAKs9pHl6xFLlvkoHJDfxk1p/+St6MHxOpDlLhy0rmBxEYs
F7zEHLx08Avhbv0TbeB580imtt8RFOyZ9FA0TX8gVMOdOpK5BsE45COCSCr7EVvZhPAkmc7n+pFo
zGwQ/ru51O7aWkdqQj2ewTktMc0qBuiwbNvU1jU+ar6XoHeuP6UAtpXaGazw4iw8xAzdfjzPjlFZ
sPVonI3SRlP4/ok9h5MbqOuFqBlxR03GWAlES5mRvnJQLkb2WuHgmhnLJW2rnH8qnVlGn/0CY0Oa
jmAnA3cUsbzLABPIrRAEPhz/9C3LMb8v4ovFOmhYlu5MW3xh6HajOtIpSbdiOCATEbxpYEMbTt4Q
GSZdQGiIMmOLRqBo7JvwC6ehfTovzthyqSny18HcoQ7RmIzGPD83ouwB4qz5JFnEKiuHd7hRXDLa
6I8y/mVyLIigk5K9Jo0uwDp/3UOkISEMTfzSsmcgQJgwGIScwSFgUhjyfAuUEY/E7Mv8ZkHQ7EZ7
+f3a+GNt6a9N13pe1nRsY4R6Xy2NS1PrmYlmy1HM5tYwO1JNJr/X5HeWYGUtel8vRcjoVITyWOkl
/WobmwQqdAvTshwI+ntyCf2Ib7hG24RZeV7ntlJm8R00HBk5yuPZkRqCkoLUgRrvlBhn2HoGvH44
a3xrAsgn8uC04EkZ0tdQuu8w4wRVcxswsZjdk4EDLRA1O2EL+fv7deWx+/cNMzGOkiHJkexao98p
SVRAZracME5egvFWqyMXvZZNBsg9+4hTqlJB09RtIit7Ai+2Qhp6YfEikQOwKPJJ1XjxE3VLpsmB
89s7u6urbtW/P51F9OG6iYYWcLVtlTU6VUqGpwyT0SUTul1bdgAGl49Tt/iI4KDx4D+RtZWlZxdj
/RbjOasN/Omq4P7+Tv1yZH33Ua5Oa9OQC3mLr87REDoYdQi6sKzekta4//11rpgUX78zzmmwMHQK
JUbY1RAesjoW5E6xYCNkL5WonnRDcEtiWEjddEYz5V5zQBsC1zBmp2duyhdggfJwmJtbbEUwttnY
BM1OEAcPd+ExLG/LevDyniki6t85zv/qlMNejPrjGn/Lv1zdFj2cm4zUAQuRMK/0DDeCzKVWYIF5
4MltZoBBJfqhdfgPWe4YPWNlST+sk2LOfuP39269NVdvJQgGidwWDSgf9V/+/rvDpZAYSlRPokVn
7HVqI6Ig+sN6ionZ8WbFe5WFX5zfDdHE3aRJKjVf5fpqlWqUaVZbjpzscuj0BARhqACHL8++UrGt
6d5J1INV8KsvyLRiGtSXDO1aOIv6YMq7mEtWKjsSFsWeV9VsQi9OXSqlxESopzFYofuCu/4na1Ej
XkI8FUDPKm2PZ227DpkWcmi+V2t0XsrozirDY5GJKMnY12TH0YqcJEVPFHW7lIywiZC3JZ4AaIh+
n2NWHoFj1iXSbXvix/NpcNlywc0PT6aeHwfd8pePYc0ylwt3U4qCt25vpVWaaFrHOFVOZqTtO9K2
0NXt05bQA+D/apN8yBFvGoO2lUk8ICJk1xikG1IENbvowvwjZvURI2pp9U5aw1XMNlgtPeLy3K5S
th1ro7m6os0el2bkrvWLdUFf34l1B97zZ0XbH9YZrso4KhThSaD3AAwaCMytSuTZwBkAjsdeEhff
5CS3vnm9xTLcNrcCeyqhisCgEmGTqdt1z8u6Rz74umcWl+wYqmBxgasWXbIPo/TLwLuqUMZR++ki
fKSyeFuzTRq4gVq8+GkyeDpuAlz/O0laefXJnja5HSAAGAYX9uQ2YBMficLFTENfk0K/w8ctjIHb
GfJelbuDHmy1CkUky83cIDGRX+M6uGQq1FEkdsKhtVInE7ndpXVsO5aQwTwiLdpl02lqAdQug9eR
cCH1oR+wucD/51ZUxEQaGXF7PxsJMQkqiSVfTyfYF7DzsoeOoPOndzoaoJAzSs1xyShDt+2s42yQ
u9FE+xEK5/okBmDEYh5eLPQwYYYGhdMCvyBeeq/ID2udSbHuNCjiw6ScxvZV0bKtxsGT9rZvEQ1O
m9SfeBzR8DEZKy8375uBlTXWbNVayeRIXtn3yGuwE9lzuf5JL175f8JGSyPQtC9g7GEkaboZGxd4
TgJbBGPXsqdC8yPV/8XeeSRJjm3bdSq030cZtDDj7wBwwFV4aNmBhYTWGjPiODgxLkS+YkVG1at8
79NoxgZ7lVkZAXfg4opz9l6b8DvmK0uUXhvkeHqgnLUEplihcRtwOg4sDhLFfFo/JvGpeGnZBCUM
I55fCHzWWtiAIoLSdEIw8vNWv1H68pg0HPHaJ13SUF/nF2sd1QzY+GqjL1XKfsyHXTWj6iT9aq1d
RHF6uQC0DkvKMpRcSi29LNC5rtVerdtzsDwrhmjTiNpWwDIR8quIncB/Jqxw0Tl9ZN+vTl6L22Yt
Fq7jVp9mHzGuO4yDt75z6wYkt1pQ0ulxZrehivm21kfKIh2ZcZC/Al4f0GYyZ7qYiIEEpUYj9Bsd
xFwRGgexTW2j5Daj/lNiHhDHI6lhoz3ezNEJ3/S/p6hg/Vs1MpTiV9eibHFg/XkStyQx6bk/nLRC
4Xo9tSDExfPdHxYOAutQW/cbcRpeGwafWJ39Nlhp9tbV368lP/d9fnyMz76aqQGmg5Lx88eAvSk2
KMoQCGaMbs46AcJwOtycR7pfbHMIp/0+r6+VSt2ggUiKusns/vPFpMJC8yoAf1C1BCmYhe1o7nC6
tdEVKvyMUnkv189rRa1V00sBam/NIhMpM1j1t5GDZ69153UdXc2leZMiP6ShsRetm6lngolGr/5M
tRtfdPwGswVEXc8bWzLHA1prTMGoL/tbpUye5mEoqQcKxySNUUm2O03DcjF3286E7ryexAwKB4Bs
/D7WttLMgTCGCE1O3Kj3zlotXnQT2Zw5+2Cw/XFUA7vM020Q9NiFlX1pKGdlSkmCUkRrxFecUa5a
Xs+8GU+WvvhyQaW9JK1kZWvLrfiE89od02shgjSQAZol1wazh7Eg8wrvE3NNRdWXUyHNpxG8AElH
w6HSj4SBn6CRXMsLxZeCuZ3URbXBBThmN61GAGJ8KaTlBSFQhW2y+9Y66VVXsCThmY8FIrXyfdcy
5NfEJTm4muTcXU9wU/UkEllUjMKGhYf4XRwk0DupbmScTJGUXXdD+UReKjN2tNeTBZPJSDZBhlms
exGa6H2edBJQTcpG83UnIC3VqUkxgQiU6NpQuNK69jlnK1eN+VYYEOaSlCApq+uiFo55Gt53JJvE
FoWEdJtERGoQmvUW1MOG2Wk/3o0Vp2eClUC2XXQa4H2NFX4tJ8hFeTFS+1L4HGvhrg3Dq7oTPdYg
BR9+2ZlHQcYmzsegZn0pBVjQWdHIDNynTe3NM9lAVIsywdqsbyG5DhulIGFM4gTMSJtXwrzOzhRK
9xQ+9hoLSxXtq2T00ia8WlcQozJuQdraRgeCICuOEdSSLkVDWwnu56WsZBvChY8LdZ9RcjQ6ait1
tl3XEivKCRyZ3ADKgt7iYO85oK+bgFm4XGsgumHdBSOH8pSv32ZHY3wTI3GXJnD+E9ZLYbnKR/OF
WJZtVgwvfSjc2VY9cvdU/aYUCJcsUyc0PwKwYIU1+lagbtuKsaUG1E6M0Z3j204JnSBLVo43IZTr
yfUmM9VrQgGkLjyPm/6kZNnlZ+2IuLwI3BFH/4TlaT3waU1zXondi0rhIhr7W1WHO1XEDxiMNmpE
AkJu5c8xonhdrvxqzi67zrirFYRCU7xtZfNK1cLHsUs28Ug4CJoHbqNxo5v5hYqmsNBHbzBPa31p
rQ2MDGKAFG8T3p3P8hHLuTyFDpFCLO8Qqwnv6Uvk4OO4MSum15L6aMW6qBt+KSl7q3/SydBbT1dz
ed4I3UtcJZcqxkQlB0vCVnr9V3QMYfpT7G/SY9vCzIn05ix8Xbcpcd08m1Jz3vTCnalObF2kfZRf
KGZCWQBxpyz7Ai4AZ62Ph0XxvMiNl+R4YESN3asa7dfDW7KMvzjA/cUca366zcDhsn3+3gfsKGDn
cysaLmxsNsaas26P1ppoqxbHtZz09+vHp/Lhp8OIDjJtJa0g0oMko3/rO4qxHk1KV1i4P3l/ZWIN
2HBGPCBRXzdWgre+t3q5xSD/i/VE+vPapdKPME1c/MD+zD8BckHnoo6Ek16hHF+I68so9FB92K5V
nHQRfaqkTiylT4r4HGnJkVPlMY7ybdz23JUQwGr04278WxKDs/i1wfL10f339cdey2puqH91n93x
P/50U8I9yf/2n/zTX/TT7wVQ9Y+Pt7K1fvoDW/C4my/792a+em/77MdnCN/L9V/+q//zv71//pab
uXr/z/94LfuiW39bGJfFT1qDtdX2z3UKZEU8x837n37id3WC+ZuEpAheAwwiKk2rBOF3dQISBFQG
nLjXLpiC2uAPdYL8G3JjGkO8WTTsUDX8oU6QfxNlDJcWygQV+Jel/TvqBATDP21cTKoUCAwNGTMG
ygmdQs3PG5dKVYVG0DBsLqFsEfxX1bjiacIlIbZEsrRmiRTGeppAk0wSIdQkptc9MdqmqVzXRkQ1
MCZuFNN01zQbaXgu0ezLWP+jMDqi5LbNlQUzmgSqvq4TqdQsXhzHD2kyYTpRSXSk+D1q+4bgugYz
jNxOl6Mu3BpSctWVicuRg1orjQlyZJscCM50WMzaVfuKAAL5cqlBusQk6QzeBE6msQS2zr4VJY6B
/VPWopC8iuq2bHK8OZmIo7tZPigJIoHNPpqSMMtgngYQOgFBaVWyz6bBFYVrpeOT9bGnN6Cz4tJP
9AmzduUP8kjMLgkN4W0HZSfGDjDiYBnFxpv5TpLii0a8icgQVcPiqA9kYumzejlYBLgmZ3Hf3wxL
8BjPwdEsJDxqMVgswIXCMz4qdy0VVwX2w0jBZ2JoJNQUl3kRHWvlrlIojAEzaKVXbRRPY1FDR5Dk
j0Wr7ggd7Bz2LEQ1mv15ZfKokKNcFJLkReNyFXIELxVFIE63cK1RPXWK5C9qZ5I/nW76xbBjXJBG
dqNaxWWM4WNe5GMZoyfo5xjjiOEpU/xgyDiFYMDZ8/wYJ919oMc+4UyiXWMjVJSPnhqAScfNDHW/
nB8CnSxTAn46YkWm1CIkJnPNCtLzOG+AqTtikxMmlhu0pc0N8SWiE3GKB/YJtA0ahSkQORZcrWfG
kEh0eDXEgQwHoSbggiylUW5IGx+xV7KlyGmbppmv9jQL6/kq0nRCcyl9kHMbTnQYFYVIdZNzHQlA
U3wkJOaiTW/NSCS5pDwQhbhPAGQmafrRm9RlQp47CeFArKjCSwJWDsx5Wf1aReJFk6PTDnhXEtLS
1bHxRyE+mm2nOBEGh7m5FqPgYW4GGbtif9IrAfevmZ2QOW3VUdppU3SYw/kyCCtfm+SjlU83pVT1
pIEs5GiKqi8KCtsJvm2VzYyyeP6gHCZtskUz7TErrkYMhHFw6vFWYpJ2giUg/Dsh7rl7huPzkJo8
oDGlbCJm2bk+zGyk/KoKDkL7BHnPZiMKEOIhMeiGFqjOCfNSrOQ9KKJzrK8VLUn5zQRQl07Rrp/b
p7lhfzBO7UMUq9k2CbEaj6PxoMZMDVapP+iZfoH3hMXRtO6DZEq44xHm7rYmzEMC0lDk+TUY/xsR
E9WXSfbixyr8VXrDtPmlUPiPacuiQ0DLXmKp/Fa6C0dJKY2pkdxYfgzijtDcmgbVw99f5K/mRgg7
7AJ05uk/4W9KaSB6peIiEaa6kgaSOt79/RW+1Yp/fA8gPywPHB4pwq7f80vBc8lCs9UHhaxiQ75M
dOFsmpITm/5jspjbUrM2WZ1etxEJVhSIbLWxrpqpvLMIGiNDM302ChXYlyXJtkF0SZxpbEasN63S
cN0a5b7Iqg+F7vnnh/6/sBU4r96L6655f+/OnqvvO4L/J9d6qt//fK13+ub59bn8ea3nJ/5Y6yEs
0FOFzAcfQV03jL+v9dZvko5/iHX+E+YksuH7XYnIWr8Sj0QGGtj+Fdn0v6kN0m8W+idZZC9g6PgA
/i1qw7dezOdYQ3uBlumHmul7pZ9wALJkukJGOkZw7lJdd+SPsb8ZHghOvJCMysvk2FVX+3xA+jJJ
N2MOBEhdFOJBsZh/uXV/8QZTC/rzOwyZ/7NDAs2Ct+DnsW8SexaHiy67Q6xc6qWaUfmdiTIsX63c
uk1MdYNY5CiF3YO+JAIpUoeKDLsc1VBOmK0kAvOkDT0AFTSpfEjTRB0TUyvMs0UBc1y3fh2Y1L6H
IxBDr8uQjtV4DLEnE/YmqId2EcEZxn7ZWDo9a4z5w0zfI0ug2BCndS1j5i/Z3WjtzMqVet0YXwzj
NAE7oFpvdkvpifHwBOz0iX71lVinXlnTC5/GndAL+0qxjib1iVI9E5rbEG6aoLNG9/MmST7Cnoa6
+Jqmqj1WlzH5i0i9U1FwpukjjGHS5U+AFi0wql2XbjqasI36UanPLMzciL1inCTSetoat7/5OIik
wVoXUXmW44vsiLwOUwVAqg6+j82ZdQhHlRxV8EaN4uXsuDSRvHrtvgWgRGFAThusosbG1Hb9qgzL
uJgQekV4Vwf3WXGz5IM9QaKo9cRp5n1en7AF2nxYe6bcr833QbwPalyTGhZOAYekQkE44FQI/4rE
+UyXQWrlpuJNUAKDsNhMuKZTAfchGcFSGT7kOlxIHXi5PslOw6asjcM9oMjzNoZJGZ4qfd5BiVh3
jJ1NqLtgvo2J4AsLpbVR0I4NfmqrvWwSw5fqO3m5tKb1puUWdXSLHd2AXEUTkl0EU0mJZyg9xCAC
31jiuzJmDChsHVhKwfddRlKJK7Z1Zu1GU329bg2XSF4yeZvqqlKz+8aE9WQJMlqYRXkulfBMrIF7
VGp7UanTZdamj7GwmI6lJdDFVvREF6dHazToli2V4qjqfVnDNmwXqsFJy2BKx4nFXQbO2vcc8pQk
ZUYlEMMo0dw04tNS5aj4wsBbmuyGvR9/53AvC3kkyZj9nra4hcV3ERDQB+Z5VzWbQvuo+8dOI/AO
iADvVUT+SJ8qpwSWF/bfNHtJEG5UY++PUr4LWgRU5nM/8znGF2V+jbSrkSXegJq/cszEbvamoEJo
QPS6iDComw4DZcU5U/wgYMCMkDkSoo2BEfUk5gqZY5nPXXtWL+3FpHVu1cFc43mlRzQbd3k+Xsr5
qxqouz4NSPAr2KzdKRNR3zRnY27+VCznqVG23th3BqHj+rG0pLMWzgPndbbXuzF+TtXarvprJQcu
JbyMGffUaF/C5koupH0b7E0zOjdknO3qTaJYfsN/Sn3khHnqKbN5k8+8FDeBdT1JxjbVXwvaJdaZ
0V0SccTdXgfBharsjZw0mvVH9Y+YUV7XN4t4b7TWoZejt1E+CoFPWqUnMQAD6SkWlIukl5/E4jhW
IqDO5ayfMcfjFi5n82wtuKXVWRftAoqjKvBPQZcaW+fzZyE0UPoUg4LH1jCvB0VFGkK28CC8rGF4
lUlhSxHddScbmFcKAFVlvhVD5aCHaxCz4nGYuh3Klq5b7ATVtd63N42MbjUilZQ3Z0kUr8unR6sa
zqKkRhbao6k6mbQxZlNxs+YuRTw4oEsbO/I605JHLQFUFmrwEEn3oi3zJhhgkNNZHMqXblCuS0Xq
bDOJbnV9fovmD0TPOx3jHXJKf52ccvNZGyJbM94s/TaJ1vy4CQnjfah6EebmNaM0U8mSX9kP5LMZ
0ltuzju5i09qInqW1R4CQFphRtJTR4hL+1yqLzn3SyKobVbfiLy2m5hkReUEFmU3qGNslxXiAjP2
KrTBZjUe5KnnRlfxEwGqrlThEDfS5aaV1KNs9IjwpPO5sQ5VHB+KboaG0jwLargTKflMGUKeaKqc
OCZmvRUpi1+M0zqZkflGUbko7vq2BzFm7OUmPIhUzGAlEay6noQFcrxHcRsa1Ys5WjuRLlgfFzJx
6/N2XoYzTtFXkxodkjh+wc5vT7F4mTWU3ufuXQdULCGwKVMC8NpjwVCCrqICr1FQncSaLzRvrSEe
K5H5PBZBKYy57qpTYQDkyLaACC41ml25tR2m80Kt3CiSga+O+qmD4WCQ6Zoj1gvU0dUZ6VpI0kEf
3JqMc8DaFbO6upu6eJ+Z1UHOyTBd3swRMWRv7WMlcVtxXzU3ePWhLaQbjOMB59UMXikzNWsmiXrI
/qb+NSN4fKAtVgVXZR+77az6bUfbCoyBoOo7o7viOHvUksIT69qputAzFfRHy2VYv4i9UDlqizN9
zf4z5I9U37VG+p5pKxRG9FJVo6gvSLZaWNdq/WwN5ClXZByxzqFZQJg0k8ZYZbEdlLkjqaUzUVZW
DPCROUc6+MAZ24xcrrxR96ZMd9jiO6pQe3nTXnbaVaQ8VzDTKqIFsri3MWG7NLE20nILWmtjcdpj
4nSXCaGgkXFOPy4NUJnZ3GQDrZH7ZtR2k0qWLwyTmsodFRh3HIRjDdJnoHASw6ZSp6uAOQkCZFHW
uyJSfFPhryBDdMK8iQSRssFb3LBigaqcePtC5cGygH/I0vvQXskAA0rNcCFr+ybT5zBUdsI7Myfk
FlJzWSk6E3mTw/So0/Wp+p6mAFWB6Dpqd6b8jAaBooNMGPRjvATnErXkeqB60z3miF61Bc0SYdQW
bMlQeOnKzLfm2zUUEohxDAQmgecsmjtdnU9FyJTP0AQDoSmoEroP2AsrUU5DrUqzS2jvczPyJG5U
TLppSYNdlp4ycqD1FFpGDAmyAZuD5lzLkQPdpQkVTZBFrUlzO3OxfTijdqsN9wpQ4JYw7FkjldxU
T0F87CxGIVrKejgv9IZKOOBGwnf5OXK2NE/WtJtyam5LZqhs1J2BfWE1MYUKwi5l3lEFdFJic6SW
04v5mp6ZPkzTVpCPvXRVChATEnsJBUAy1a1QX5TDbWx6YbCbkts5fETgcK+GWP9DYcJoIe5i421B
S9lT2hctfavFF/g03mgd2ZTlUdVpfDDhI1Hf5BDIYRWD+RCuaN6zyqxnuUX1+jGmBmQhXMRASkQu
aapieg5/FxaVt7CoVkpzasLFm0aeiHEPPMfuJ3YwCxvS0A9jy1slkYZk+H3f2eI4bIPM2FaD4IUk
eKpytI2z1i9Wnk6qezpbm2YAylBT/onlC0GjpDakJ2q+7AgZQOsLKJOfmcJsVohMNgixZXKL5TNr
FNz17rfLbU3SjiDYzcBojA6TkJ03pgiS2KDRJ8P2iNmYkcdesagLwHX0F6sV/IFdQGfQOsqmc0uZ
gIJRJ7QqENEKMKR6r4Ia0+N4o3G4nea7INubae0UlGlq0GMQjo+t+iQyLaWrmnlrCecC/Z+8f2nr
6wCZvFWAioB4uhCDyw+KleJW0mgvESlAEsCeTnQKNqX1QPxpJm+nWPGCXjxTSRYIJDpUZJIvergS
jIziRVdeU6UApFG5Sd95fcx3bv1YvtNlTNl5uzcqYCDQqHLtTYGtOCX7lEqXKAK7Kvnq2YSmPfHL
SXAQc20tfgryTWoHmd6CBqeEVvSiJ2cIDpYOMqvan+WRSAI6ddSKDn4CWiekaa62wRbvC1hKeFSI
UuZ23lhyThxr/hYIT1onfJiVdJ1q3UXAud/JW0Vmt1tfdxq5yH9/dvvZNPHjJKmsokkcYBzcvrcn
UjGsEG4QGp3swq2ypXfoC/6vY6T+oshjqKt/kuiJ1TXwrTYtt3oK4iaFtcrKpFZnVEA7nuPff5df
XWQ9pX6pwAx5F4z6zEWUCpyS+myRiFxrv7DvfArX/ugl/bhjX78Kh/yvV5E6Q4UglCmrHfTD/Kgv
4yfLCbbwSC0WTVvZzFtyKfbRu/ELXshf1LB+uofr///y9SZJCPWKvT+9b2I0byxmhr+/f98caf/4
apbEcdLU6VxSpPjpCr1JkPqyUlx+oFHQTKv2mjgo+CAO75VfqUv+auypXy63ivq+fKFCK0WE6jCp
4Vh5KzcZOnEHRMmtncg1nN5VvWQf+RCyXlrCNX51+b8cLl8u/60pGPc6eh2Dywtb4xy9tltewjiG
VLUb9jD6mDjIA/2lY/oXV1W/yUvEUVRQ/HGPx31PDlDtr4RJHDIuQYO+3h5kdN6tA37f+T97uN+N
WmWuLv3YceEVNECWBliDYGd82pj/hfCh9S34/pZoooQhjLKXQXvr52drxOIyEEytIKuyFR5u4oLt
+pE5CDHxHS3hLwbvJyjh76747e0fwykLhpzXo90kN4jAdxpEnfFuZWIrL+GtuhtIzqwvlE0P8Vzx
s6tiE7uhV/5Khftzw/fHS/T1m3+bH+ROR1rZ8s3bTdZuaWvsSUY17dLXNvFgy+cm5PVHQorvl7f/
whP+euVvE0QwDdMg9FxZOKDE9ki2cqVT76Erwxr/KxbHr77mOs6/vLxoRmJmey42jQeTbW62EFSc
vGj64P/ia/3VvPf1a62f5MuVqo5uo1LxYJNdt7PuARSypQ2OkyN72QZo6Nr2+WV+7l+WWL9e9dtc
qHdtRqgHVwXKLp1XO8UNOROCXSOoxV6YHiyVXBjpl3HB6zD9u2H8bVIcRBVxkMl1CWtgTko3zME6
4bbrHKwJ9i+nhb+ahDWwI/CwVuH4dymGqqWwyOB6fkIjRKBQMNwO+WV4aWzKXXKwfASobuLn1+P2
Vy7Cb+ZgutQizhCRjQcGfTbx37EZBdDSpBkbxW0AdUjQI6JrC555vYM1tA2ufjVFfOeQfL/ep0zk
y0giDYS6jsT1UCrf5UTosTd20gv1vxA2/eNa8JkNuCCgT75PgHJHd9eqh3UamDfl1Qq/quDwvE5O
YDenlbfVJO4v3pR17fg6dj7vJ1Yblm4NOfx3BYCZZ3GXijNvylHfj356Rk75Ven9CySO7+/keiUV
Zw9+A5oaQBt+ficF9DS9iv7fnUDf2s0NdSfL616C7cLX01VHuRV2068MvuvQ//71AECQjYZF38Q+
/fNFk0Vt5pZYGpeJjrpURR2NU3vDEVZ8t8StXiTbzxv6/9tj/6GtY/+ft8d+BN7Zz00X/c//kb3n
89dG2efP/t4ok39bxTAQOfSVYERz9Y9GmfwbohfRAsZDV3Td+f/RKDPohvFWIKeRREn7lNL8jjc3
4KVzPiCqWDJossFL/zeQHd83BWs7jt9G8oooSdCVvjememOJI8R1Mm9hd0yftfPP5DJ/OBYrqyax
eR2nDVG+T+qr5JTeuM2vJ19wf2me+rYd+vE5LIwwvCzcpO98CVFtmXr6Tnat63WrWxMBn7yA+vOk
DVQ1tke/WDT/RCT6/OJfLvhtL4DQSs7GiAt2XrXTnfSSOol8EVUuvcJ7+QZDrfXcbQS/dOX7Bdgj
jCtKPZGdvnwZNxc/3s6v3f0fMZNf3to/ffVvU0UhrXN/xidpN5JHedYL9zmJ0NopxdxKe8uGic00
srj9JTtSIjjqM92pzsODcqCnSfbHNraHXbrBb+Gom4W/zs8sL2XvTNTLRnfTs8hrXqxnwdFeqp3m
FjvMAdvmOO2Ug7nTNgRO7EY3sKd3aUMGtYt+1cW3PTWkHNith2DpVJ6Ph3KzPGMIPQuugKbTBblI
3XnbHgY/2mgKbhOb6SxlKdRP5fV4X/nWzto3EOrEB9kLX4dbMjrwmbrY+akr2ZQtHGFLkMQ/0jX/
OZvvZ3oEArJ1RH95sN92Q2KVk6mmcDtBVl4RlOyntwiinPyNbdAvBtGaP/nzlPt5NUlEMqECVuAN
/3ZGGoNOy4SM96fzrPPKNX0O1w9wFG3VnzfFRZy5AR0wgi7IJNxEIKNnu9qpTvm09H7xnjmib/r6
HfLd6Q3g+3TdEiXnpCSqq87KTt20Z8ZW35tn0ZMJJoHkwHW1JD6RGJ3EXZ/g9BaC6udY/TA1u6LZ
mVDf8mVn3ChwAWMv88N7chGd9TFJiStEJ9yao4smOLWHd7D79/oL9kDougKOkQ3KImXeh6/Rk/pi
ehDdECu5lrAVJcdwlXPFsilCyy4aEWo+nYuPh365vVB9cY3OVqzXJt7QwJ1PM2s6VpeSBs1evzd8
bpCOiNZOM8qhdoINf7Pu3mRecel8zN4W1RHajfkOlUDx6n29j6/WYR9eptIZlm87ta7bfFNx+Otw
z3xoDfCZDcTpsXQ11jtMzbpjrkVcx3gunslzQWvn4e/dQnJdzhdP3mAP1+34GtmVrRFfRq+YLqiN
yTyRPeXd+Ahs664B20tR2MlDt3pqdw0JKoi4wQXYyZPlUtA/l6lY2c1TdtvuSzaBrnhFyZN6XvGu
WE5+bT2mHkhopGOoBh3hgEt/M7jtMzJm7SF9xkTYuYHfYw+ly74dLymI7LoL6VW8ijnQmmeLN54y
r2Q+cha/uK7vBg+V3sY6qB8A3xNnBAPtiRtla13p74wt6HfCaT71z1BSAm+32MJJYPvEOCzAYt8w
rtrJ0dmNR0eNdgiRO+vvEAmF86n2cvJ0o+uCjrhd0b2yqK7b3ZvwUlN8ug7usEnn0PXWZAU3rx3D
2EahjxKvSJ/00RWJyKUAkuzoN/Efqo6BieDxBYXCRVWfWZyfj7m7LhUNyukNw0TbFqTP5dfy6Fo7
+sbXXWnPmymwlwti3bjZN+Z8Ln3GHs2XxcM4Iyn3qLqmwNhpS79ZUIvzF0yEKkQm3MmPxgcpDE/j
C67mC51sQVc+xXQOHNr+9GcvlEcqgirQGiYrVF4FpnIbCoO8dtI3ATx4Gg434Va4p2Q+RcdwcPE8
t4ZDWznNT2g8QVfn3OTYiV75J0vqRMl6i8KadjQ1AoJhvbUQpDvgublTAQCmD/IyNoiUN7zGi3ia
3oRX87maEWCsNxINB9FZkWPc08SxTthZ3Go77Jje78PaHt4mga2b3W9WDKYc0hmxIZpzZ8B7eMXF
k04HlWRrbfYUD236pjksOKucdiA3z5e20FSVF5NlbFnztr3hvj+t6UpYtEiKWufAkVAj6V27zNFm
Qr4hOcPm3R9pLpaHljgg5SMhVdJ0utwnPsmC105Pn/tE7BGhVSAJnkPSW11CdZ7CB4NuEjFNN81V
esO/MypHMShM7ybDzii7gx7ILnu4/JMtDX6XXNEL6qDFLxvCwSJStiCYB/YYOsxdJuEWo07ABTem
fl97BPRX3pd7zORXqp2cnqfncvaG3Depq5MrQPfzhsYYNQN6LLpPrbuRdgttT6e/yJYNuA0h9ynT
6+fRKbkbL/QbHOykPYnJaeJDlVfk6Cod3QBHvk0sXsAMZvUzEGrK3gfAsSKQx9yLaVy5tNhonyJM
PdSbyQPhT5meBIpwpxg2/Q+MH/rkrfcVnT7Nc92yER2QvkTsILlVpFre/DgNfyAqKe7WuEfTQZqj
AASE8tiimDlq0ja7imU7+jDkXTs6IWKTx0k9x1xI803WXPWdhUP9GEyfx80UrHghaO3cWZB5mjuM
vPh8LKJFyQ7BZQo9wlypnI50QNwj0sgU7KWz1Yua7YNheiw0j6gYZn4mtrNXolDUd9jau5EZMnMF
mvIH8EAPkqMRU0Zqy+Sgg6CdrBNmauv3Ax06W+4c/WZGGY2lCVaD5k3CRpSRHdvdB7xr8SLEBAYk
BE4n1fzH8n28YlCqDgRp1siCNNzhQwVVRhgY4EnJJv+iJ+lLORDXClec93TFsgJWJ8gN/rWTPfZ+
uAH35SAxPdCL8GPMXIxtAtlcY80lgFPj8CHRS6xrmx+fxY42utFi4/Zgg8TQL07iTorIHPZm8G1n
pC+sKAsvdFDNjqMX1V5qnGP0MVtXWc2aTlNsUGGPbG9oaLEfEoFx+zPLBn/oRBQ2rsRvKDfkXfI6
VaZrLqcs3RL6VsrHeDmFbKklnJSOtDDazyfREaL7KqFsum/Kbay5ybnIokWf6c26Ti7GD+Fa9osb
ul8IpF2cjOz+8nRDKg+8joqZDgX3Vr9pwMKVdt37+B9g3Bd3vAYoui/kV1Dy02XPFyXOS+Gm1I50
R6FAPLXcw/omMp2pPEm8FvSDKlvrUTeQQPeO5qJ8HO6k8oAOgBenBZwfXMztntYOZCjpMJ5hwqBz
vz4Uej/v8Vl4XEe5PfnL+3ye3GlPUgPyo0RAu1dRRqgkSI9OmcLp8EqWeeJfzI1sbcLmLj+skQOY
Be3u9aFg3+BZHj0bqADmfrie0ZrtXhmZDmWBs94n+4+69la868/Eu3VGG88iVybFTnOGAwVLbDiv
EivJJebiy8Vwk7ue9T230cTFqc/d1VpSIBxsYgR43hSjJ1XbqEYobRMfOtKwJr36QQAybO16W7xM
Btt4ZVVYibaR+7q+H25+Np8N227f+uTDXPVPi2jjdUpeqwtzz1adQamPdsfAsw6w0STei+iuurMy
P1CvwuAMeTCRB4V1g6HjNarxc6zrSFVvewQWj/Ue0aF1Ep+V0dNVu3qTl30egnSytRfkcry/qEoS
1zoxGohGpGah2Plu3uFtmkCb2Upjyz3gQyptt8GxR0V4UxzW3bxOUDaFbDhZKKL0B4vf1Ha+XBOB
vBvFQ1HutWJrLVdJ4RgvQeJLJAlMbKac+p3Oo9NIDkIacupSJrDe1R86tk7UMp6m99hFcCuyx8RT
2Ns903JxIJGOmU1mA3Dfs4xZXikjdgC9ck/RwyJ0hC852G3qRixj2pEnsrLkPmcmVAJC4wzqWRDu
C+ThPcPcGdhhiptOI3PGl0CVGPtaZ6J3LGkDs4hT6UT64oe2XacG9ZUEvS2ph42T3GNVIwej+GBO
ZiAMdAqwj80eU/BMcdJG93bPy2uQYJSte+KTRsBs5tEgbvzMxzULPoRIn34TycTZutCEKrjXLVo8
BwUTGV7GPnQmhOV+/iHcdONWKPGRuulDgoYtdMTYxh+u9Mc6xKvqELveG9vlBGkGgg4CeXSHlsOD
9pZ8fZ8hFeGuJwJv3PKceJ0SGsuZLRNm+SB60UF+oJyaXLPXIbHDsImwZjseEuvgo1yw3HJT+Hj3
z7s7Gey4QMDluXrJZnG1vkJtsdN7TOBkJC+38TlbYZf74bUfJItWNPsJLqShgqIx3DY9NkjEoT4n
AhmM/2bcFmTYlE5xYonSTRvh3iw4wX3h8FtZvvgQTuqJL2bg6Fflx3AiPZJHwoME+vSynHfGRmKd
Zk8s2OE1zRuruMImkhMYwHxvtzsSem4sUDtbgkDG+7SzOxIuoMayM838+FE9WI/Lo7Yvvdit79cP
TwNsY0GXlg/tVtwHxIec8nNj15xpFIHJIXbVbe5ymqntcosl945jpa+feMlthZpF9WSejOvxWtz2
W9MW3dJN9uKL1XGWLQ/rneGjR7ucYeqA9tr8L+rOrElVbWvTf6fqgi8EpLulbxR70/TGyBZQEQQU
9dfXM3NXxVkrT34no+qu4kTsJvZZCjKZc4x3vI3ktokUkrDGmhBexJwn3BqRi51TTvqweILu5Z6c
HYb5Ft107RBD74BF2xwCg0R7Ho4PL4jlnSIlMJNaDlPzVAoP/s47fJ5Dyc0DldqxdqUpUvst/WAT
VesTq9HHCGhZcnYvirVOPiGdg3+K8OACuy9b8ushY4YDrj7ApNmhMzmtztOakoQ1lYfVQsRh3p8M
qgdf8THzcS/hcQQ0bR/gt9hm2tFKiOxH+z7Xoj4hQHGXHsdaxBohtWdKYiKS1fwQnGo/vzk9ogmS
X01bX/SuGsjOwL1iVgUtjqIft2/h1dwFLEFHmTVHFCAubg4f0hJpkrGfFtZS+FVZ+vQ8UknjGBmR
Mus7oqYiwuecwyI/r9lb7FqJH3NghugUDTzZLrd3AHYy59Q63s3wSnceiUTpqgUYINRGPOhGWUis
43Vq0GOTy+pUjqVOcpUEtFB+kNdJYMdugcGAU/p4cLjQ2Aiuc08zCQ6o/iQryYUSm2eKl0Lll/tJ
jnUgDWLxhKn3mQVnaY5UrxRMJA8JUAm7GjuVo8Q5Z4lbjw7peV7SNhRTRQ3PSKNvmO3RVLA1Bf1y
uJG9Oq6pQrszuzJrjZxJ04Zw49fBfYJfl6+EvLlhzfvb+OfwLDn9kidpyp4UI+ZixnB+gs2Vf/RV
dDHtA76IdotK5RSxAT2mVGLW0goomqk3ncrFbn3K9xjLh+w2KP4ddUEHbGGMvty9idtBKUuFyuax
2lMNeAwNnNu0esK0awQ/j7sD6+k50VYkemH7PRZDlEuYDChdbVZ5UHkma8pM6gBmWFCyrs3RKaYk
6gn1wcjHGRASy0z4luwa9+RhbFSn/BKuFJd+DbwhcVCACalTKco+m20xQdEKgiS2FApW5xSgtTpt
6KYOr8wageVJaSqm/G6xFZHPRopZ2PlmCo20JKvLZqL/63znv4FwoOVrli4LYeDfqHlfS9KlvgLh
DANjc13yzLPP2vAI18kmhyfw+wDilSf5aHyicp49HEiGurfz2ni3tUJtU+GGwT5WvApoRmGu2M4e
iQa8Qb4LCI6Ir0WwM6ZJC5nhxxqRr2/QXqP8rfBuSTFXXfLN4Mc4xcd+omI2x7FAO1AFEsbdanDm
70cbdz1el/vmyACINmvUjgyqYbJqGQSxGRAga4ZXGAG6v2fT3rRT/UFb73QzlOO599tsU/02pP8H
9sL9QQxSCNr8+u9/DIrUyoSieB0IzPLh4w0Tn1E0+NLE4NcSsSllrLrnLfijKNZ5gfFUCbKIgB32
KiPuCFVMHiv2ay1mj2VH+wVT/e3yvj1S0oCOndTSH1mL43sLWcKaAz8EOxuelgePAN6C/Btb4tu8
999+km9zSX14HWpmy08CtZl9W+b+jwtc8xxtjAmL8xhfx6fg8PTLnYo7+Q4ey388iG/4o6o/ykOO
jJGdo45ar4lKcOCzcw2v8dVrXcWveP14eX4D7JUfb9dS9S/Ckqp/V3MZrdrrPWoeQjugPI+uG6yZ
RKqiT/98DnD1vJFkuB1u0McqvvGC4JZkOi8Pjx6Gzl1F0fPb9PK/uSRUNijYMQ7+bg93gy13sXaq
4KuUKSmGs2yueMfpld+kDAghj/TJZYSpZHxcURBSU5jUB2AF0W/Mma+pyb89FetfV/JtuLDLrcEh
U7mSck3G6xIXPQeGmuivLR/ujj90B4xXK/gHh7gaYwl3Ja/MLXin+zftEyBjRhb8m8g/oexCpfyu
xRQmkUSJcPaxoV4dR0g7vJYXGzsAW40Kl+yC8XnBu+T8ssK+zdv/Wdd/3Mu38QS2Jf1ezodiheXL
LhK0mPrVGlucc4fF/9ub+8e3fUPvy6prUPDyy3VQnkQZhdxAVABGcB/t7To4cmb8eoviJfn+uMRC
Hhqo2TTcfP4+AU4mwWf7E6/ucXNYS2/N84UKl1cWOmoKqh1Iq4HgWz2cnDruOFz8RvQafptLf/3G
f17At/VyuEj5LkfO5ipbUdDun5WhfXrPCWWi0QMFkUNrc0nhB93sbFa/7j/z9cPRPs3J4O3uVv5t
Zb5dSePi5HJwRqOBWEiiBWBcJUf16rfd/+tE/E+/17clcao1BAZncbnB1e1BWkJjM0Aks66nrXNZ
dZNyfh+3H5b/hScB9EGVSKj0eJy64teT3NXx+rIPI3OzT2kbh9MmZK/a6CjgbHXGLbnaWJ0NNkNi
Oc7D0BCKfAReNq2UMXt4g2W32ldOpkZMFFDuYJ5dtAnOIwkqKBqd//wGQOz7YX0wyFeIUFA1/AO/
bbI6Ft4lukUqhDuZbmzvDTwlgN/a7Ub67DYarEBqQQZxhNFJ1vUaBQ4M3t6OuouRrdE+9tSqnztM
2fzqBRCvSB+jfCpqAqtj6MdEJCdj7TjOAw0W8sDGduaNCEO0K/FwnI+7MZXc1xtx46g1kemRhIa5
QChapv1U8bSwoLbo2M9GnD7uNepGwMLOflGGxPwG6BycqwDNnJMNFXnJSTjaTYpRnpII73UxvVWg
JdWqSYDIRg+BTVQALLqL9JsDEyI5jbbOlimKwnsCL8whcsGByutWqzosx1raTMS4sQKzo1ZZ9qN+
cnIuYZ5eRlZMfTITbEWx2YJ0BmpMNF60C9WAKEUaNDQbnrkR5aaEk2hYgTqA1FAZ794K2towG59c
VHw3iN5ZiFcMqLNrUVVdnb3oHRDDmH65oK9xj145NYKhW0ZZdHpRrgFARfUMoCqokgx3ZkQF7LfQ
2OHqEHVz4cZO3mHBFosNu0N1+evWYvw0jjQMw8Tbgkrp3+KLGqPoihYbHDdn3lQL7GuYtmiSbGJ1
wURpVgH6PjMgRQriG7T2JeUlc5IbAc/eiUFOll7d43O+BL3zgUfv63yKOSZln0Q/Z71RfqHeYSqw
Cw5Jg1ENBtGFGHXV70Qwo364hCDXLug7sr+KM/kqsOLrgmEB2NPhbD9SKcVo+7juRzX7SieOH6+I
du7ZFZUbWpJz7+GER4xMBg9Ao6t6ICAandJ9ilQL/j+BVgzoop2vBToFK5pKjnqncwT5hJcCCOTi
H1gTJF6lZqSGqGHCa9L6N9CPjrV0Yfh8j/YpfnA84UCKBwmG9OxkgDZAmeRfYNIBnoM9Hs8aTJeh
xaEI8rn8Ahcdi4W28IbukPFE+aa+dDP88VKmdBKhdubObRHBsidUXrseUmWD4wzdlljwzv3P28SX
79n3XRFjWngUPG2cTr7tErJWZVpv6OyKMxLnMN4o5rWrzCtg6LG1MGkFyu1hfF9rDQUH/laP9+tm
UDuaGEjBbY8Z7k+bJ53W4pkByv5VX+j2fo7L3eFj/yQNg4a81VcKK5Cu+/PRRpUoAaI8oSJ6PaXN
HP3Wwnw9rWVQ32KDsfSQ/ysTMSuWZzqFDv4QTvlL+an+NP7+455VcbD90QecT8Wj7c/cc8dqOdom
/u/OITlO2HNsTJKYX7P9iEb/5rXvyvS+raeXl3t6dA8rfWHNjZWWjbPn3Ss7OOn0RoGz9i+79z/h
Wd+fC6kleAxhTaOSXfL3NV60m6WT8PwPv0KZd64eHKe9B9Vldvf6uR4ozgS2y+g0YvI866b1pKRh
u4bZnIwqBwnpGL+rBI85QHlqtzq0UvkJwsW6eGUku9wHiGdjhDnQKkjKTmRYtcbzHkhI9Y81FPjC
Nx2NumGbr3YvRJfJ7+0T46jTRIx827jzD6kCuC2lx+gSlgkm9hPFA/ct5rIrh2ZUpaTK8tFlXE/l
ColT0J68bOCdfGz6y3GXnIhCuNhifnPyxV+15MreigQNdASvsJn4/bV5Y9jtZkdPqjrHBbPnlZi/
yzSWlvfW+/X6EdwgkTB8q8HaCIjNYhEcZQXHiZGeXS3mvzCQAMzWsBNhbCmllnP3B269ZvbzwvTR
53QGn0Bl6areac01PAkeNW20VwT65PRE9VJ8sHuD+d6H9mWWL+AMHMZDZJdPhqfbpm3ExXjvF8E1
lsaXt/uEoWINy1LgHSo8pIaziukT9D1f9Mbs8g5VBGf+DDsWmyze3MHyZnttKNWGvgm6aQ8X2F5K
W8VnvOOihsLdl52JmEacroDr9MmN3SqG9OJfmdvs7AFHZT86jyTAv8zffTTblrEiYjXu4LzEUswX
9jprcbGqZ8yaVB7XQTZp9l651t6kqATnK5+GR/zYg2PULHHxZPOxQmXUBKbXxwIbBNV6g4SB4viF
6qAX4x4GXi+Mj3VeGdDwtw4pp2EjCfQAAEf50hoBKAGNmM4+AnfZE316ySA4MHAO4Vg8Fll6SC/2
/fW4VR4uIFfnyC8WJYNu9xsBgJnJg8kQzAD7+KJ62bMoFTdXJDufIED+/iPnxB/xk72CyMD5EdBZ
F8izAwGThQsr+7E+vSBCLd6GyT6uz6CJVQj5ws5jcw4I9U4cdqBFAxK/+E1TdXHdmCDqAMK/1Z7q
Tw0vBsYGRvVwRsnC+vttPjxqvbuWvM3KuIIQMpJHw/ExskIBMF555fbR3ZMSPShC44m4Y1x8Tk4W
6+4pPL5qs2x8I2X66LP8IN47eNwoCaf/GW32LzT3r+3+37YduHsYlUOvU4xvTYWa7/RKuezoRhfo
yenU4ATFOKoqToslxVxNs+1ueR5LzqNiIXE2T2+UeWazwO2MBzuYZZPfwgx/7DPMP67pW5+hm8Wt
ba+M3jsXtgfYM/nlgrktqj1lwRwa2ljOST+cnJLbUqhMdMqA3bLd0G4QssicYFIs0QfwuIfg/tli
sNWej7+1nD/0Y7i+Gfxm7NgyZt1/P+PHUbYeVc1lijjEB8gNNYu/ZySHIajYY4ygRzxtX1d7sC9c
D385yZUfara/vl+0xH+catcLOeR1y/crdyefCo655CFj8q4Jgk1lcmbfOcbXWR5icsjm3v0OYP2A
rvx1Bd8Wz35gSfqj+XpQ+VIwTKTW4fwfuib7Vz+RPegCnmn8+nrJP7xef33xtxVy6pvycBK3Lral
DNqRQkpjFe99PVK3mEu6x/iwYZTzW+P/03v91xd/6ynL6+6qGme+uN40I8MvD5xM1fjsYuoZ3EIx
a4WlNPAglDjDqUr8LQcVRAwq1OaTaafFGUFNRJUDA0ifH9qEynCczRllsW9+VXr/V6zn/9/sfoSN
JIvsN0bzGEYzOYT/w29eTm8f//NPVvP//oR/8ZotAx/gn6II1f9iX8Y32BKefcQV8nr9HwMgLAKJ
6NMtQ3D+sfv5l/+P+V8DrANNwVoniIxP/r+hNX9z+v8igQqCtHC7x60YZ8u/32CjORRZdoLoL5Ku
6cxrn1mNKzlgOTPrkyY23Hm/hYf/tIT/+tJvCLB065vHpfxSF2DLPtEZ+0mTx+YaXUeM1PyMskaf
4D0zPb5ac9FQowaIaYz95uzg5vrgpWa6Ph0EsAFfxN+r1z+e6A9cY+0HXPyvK/xWCj/y5qZXV67Q
uKWMHFHu0H9+GpMyEbMLKKV+l5QkeLpqiN2YB4bvmAFINiWc4VSj+7QIbk+4W+AyPxfTB/ZguDXZ
0ojNEKYJZG0jVlfa0a58PL/l0v2agPkoEJg4zv7zzRg/bFXcDKA6ok+y4c1vO8awvZm7+oTEAk/c
SHEUwG/EOavSI3oD6gYbRJX26Y5kJKbTlZ23KM2GhUOR/2JMcOGQN9bbsfSbZ+Opnd1CC0M/98FY
PmK20hBkZOOkED9ILIP6GOQIN+q0HV0oEf1LZG6kWflubrAQpjIFQw4wbx4rCUXjiRNp75lM+sSs
t/nAp04iQyUt/D75LaBQHvwATf31I3zDS3tdbvfSSRELXX9EyiDQrIm1uS3bbb7og47RG7zfDfQa
6eye4EKZjwiroFvnXOCKDmzc+rw26BaiUMeAkLxYjnyetvkO2whG59nNPrLoAUKkvBkxVTXMI4Ds
o8NJLNl1MryEWj65U8GHt+TAxAvx+xPWQa87H9qFbYanFzz9UmmmwNmbGi+o6HO7jnGTx/OjnF7X
pAMgraY6wlAj+1SZtX9AP0gHCfbL11XvGp9nH5sC+jDFPjxjKeEeV7+BNMoPXSxiCioN8lEtxNff
XgvScapHf+dHzHN8MF6g/0FXURmuUTdiMWSf0ruFsH+K2yCPONzPpFhJBCGgRjf4m+hr+NNLiryD
7RPMcaB+PfI/qo/BVbrW90oTwqh2rcdDpoiHuBz3Y611b4sdlJOnG+y8nbN7xw57MNUJNbi6ykSO
D8u85Qy8jGB4AZDB89T9LmjGTHipcHEYGFyY7ppYbqR0H8Oz3z4ZvJrL//xikrj6Q/lC3uy/buFb
FWHINy0TIizq8Qu4cPOaVdMByJaWKPtQPU1yHAusSW8cAx3vT4Nch3s5ZG7dr4WhkgQQZEIT1kx8
a17xJD0oAWSt7hIAfUoTyMTqBpqL3GL4YNMRw8hbyv7AaaJdMIH6Hj6wchyf7V0AWQ/PzsMc3Ow2
qtI7ZChywpcNZcOoGxkTWMFO0dnVxd/hLFGkpneucFRimI1rpANXGtvO3QeXVzcyThEs3U35WX3e
NqeRvGnP0EzIM/D07T56bHbjDN4JTqab3ep6gdOMk5qx5AOq5Jz09j2Ew4GqF+3FNLuP8o/hbYRo
orTw13ARmJBOCP+enkoInt0hOucz6gnkx/v0PFS5jfezJ2fhYDiRsBJhRxlWskMFiKiit1GH7Man
/WqncjUM3+JSM/2iU7bY4Nk57F+1ub1YBGapPYYZ7/c1XivVCz7ysTW5viGzdsVfz57oN9tkXXnq
sxVVHgTsyPTghcy05+JTZ24q6NyQ2MbDVJTmOkqENj4wlXpMiQJwD09A44FQ04nJVFaHmL7fORQu
kMsdjRmYgx4V0KN2dexpc9phrsPY9MzTj55gAqzOQshep9oHtPy56nWwqD4hTaAaEeyW4/Y4blZ6
5YIVVbBjaiYCDOZBystEk20+TKPXngDGH6OaCSyrDB6jfYOZ6mIyatBlC+dYQao7JBhxWH6xbZ5L
bxeVN/sQMI4P+5stfSmQ6kU2a8d700ZymZ5XRs0pyD+WgLg21v7br8OyTfaE8wZq8gDcgDj7COVE
qiLG/6Nqpr3eV8cJ38hOcl1cxjlqD2zqnHoJTOFfI2tzjwcQoiFgxxDIv7p++j7QYdlnqjcfMiCs
n/N3NKcvDWzDgkHH/DLHki7OQqT4eAAmFMN4Kj1B2d3KKIfg4W2bsGHrDI3VHc0B4g3vkbaC7eIq
4mC3vHLEHAsQZtGtG+/2OZBdLAI17kvilBQ36aviXNAdA17IK5zMlz49FGGp+B0DKMpsSDyra6gM
3bwFJWNIxpUcVjm/FITcNuAXsea4gVi4hR+S3SEhimWAqPOGOGl3DB8WoT6gRB7nsVlPCQxBhsAT
QgYAQXYzJEwyVD61o2/tUEMQkqc2hPjZDMJEr/r2eNeKdJBa71JUB6etvNqxdyzb6Mqk4bq9nz2Q
DMH2N+wLt1K4NBSsgMNchnPK7n1OCWIxqyQ/joDNd5/dSEgz1Y3ymV3nGD51Xi3FN0gYgxpKu89V
zDW4vZ89lsy5Qz5BCD0eumNPtTOBWC0Xk+wAk/hOwh2f60uXqdwm9WM+NEattR4QVjugERmCR8c3
6Hg48h21yeWCu5WLHy7Ok053TQf9uJnAk8wHrvoYHSW3KN9qjmVr26meCb4zstjjIHbzojDdccu0
9PYLNlM4heMBGKsQBO3G/boIb4ube2IiJM7iwYvgnlyjaot5D/DdcQLdHm0vYL0HNJIoaxXqf+k0
/PSEGFTiFwaLPr3fLRYp6yLeT3hL1FeWRraSX+F2MhkqQPNkrLGoA3dR9UHQ5BRCK6mBiHUYBFAF
HjE9PqYHrrO0y3AwNh/e/eUwN+CKjC6ppqHDcJl+NB2SJcKAfLmLmYw8YJ2nFnw3pDk+pEvjPXP7
6LbSw1s69EskIyj1AjYPqEgn6ioBOBXQmZ7ZV7PWUeby+w0u7Pq2IRbkvIY9OkRr8NaSwbFm88RW
efSlxTXH8ubuidcm0sJ6wXJVsNBCBNijemSEsigDI1Q8Rq4e0y9j/ggNGDs7ICM4mksB/A2nYhaM
AwbSOQABvqi3LX7RIYFI+6Af2jlkqriKq21r9y/mmlwnnKt4dW61e9kqLaoiXm5xqvdp4dX0tgRT
Ph3frszj6o2M/1AddgzdtteoiTIlOAuxQPQYDdEf/eNLgZQvPD4Xa5Bj3BvkEbSvdBfXE4bloiMW
sz/SuekspJko0Vufy/U4LhDmz4eL+wbqeoC73rsS3WJZDXmY2AAykVUgpHKktBM09caQsD+ShbAd
RY52SgZvNzwlu9IzzbGFqKNhv8snGBWG9OoCNJIZ7LVLGG8Tmem1x5u7Jn4C0UuD3wyml66Bdr21
7x9713QfS+Gl80iycTs+ALcXQRmhoIlOQN7gyROkKTA28DVbnF728Nc+qxGRQHxdtiIQlqFR7nfM
jHGNW/AIhq4RHIL7NPtQIm6y70kGsIvlKZVL+w2nzmfmKm4uw7/YMVkWFKBycuKst88RZ27IoLDr
1rLXveQpVMONuRj6jCWR6nmCc5/7SPIi2HID2HKMNROUZ2ygVCfuVQmOyBL4iuUwOe9rshOc2+oG
sXFrHQK82GAjZ7AEmQ6PSK4d8IGrCqXSgNCqIN9ewgpy11h0o/g04IpHOot3eG4nZ17JEXZ50P+k
Z4VKeZhcjIjuK25CfYFnOpRmPNZi1AxW5hpopiIZSnRZIS6ib6tcNu8DuOIlPrltuluz7IY4lDnn
1S4yXR5fcbDluf4ss+FNwVEe/D5GYKwvy8OUGyWRLwP0dRqTOGUyd9KKQTZCj+0puRp2PmEmMEfY
sx+48NH4piK+UhVQMBfv2HW6eyaH1YpPnO/XhmN4ZVSz+nY2lXRjk8N0Bqb/6q+OiVmtwP8fMlf9
eD3El6CeHth20LvYD7sIzwEnDYtCrObWN93WHUZaKj6/hZF7exKkuIezD+lEnm8D+tGhLacPiJG+
wYga//lxuW23WKLOMz4783aw2WteWyh0gURt53OG1Q2rjIddnmHdWCDmi5Pl4PNHWsqRtGAsR53s
2YgRHKFnOwXX1dGDvaxQ0T2er5nDYGH6iIsprYtnPZ9mUE7Ltx4QlxImOc67tcq+8cYlPiZCn7QH
f8ZS7IyII9QTKc7BurLpoXAPU52IUuYTs+GbFl+iBgYvJZ7xnkfkqI6yBYP3GRa80H1eiiumWQk2
or3mabGW37xDG+Zod24IBbTj4rJfHaWnQnGha5/RBA/9niJ2cHZbdW6UaSZFDbmDw2nXJAx3Cpgl
otkH+110hDjbp4WG744+vYUGvzXreJutxFNFXAlEQPX0CHtjVKNF/tIoVDN0m503+LygaLs+EUNF
cMjl7fhiIBIBuv08nrw9vPFUWWB+/CxkPEguodLXzNxJ2Vkfrs4JvdTkhkQUcSh7f+ObyCfuvIMh
p+xAYspLi3mI6lSsjH36NbehrgihsVsjfWC3oRQeKUFhhFOkZgNb09xdUs+vY6Kb7XtSPrUTHFqd
hyf40OX06F2WPKCwZcFn0d3nn0YK/xOeNyfeZnj2ZGWvjBf5RcZsdlIzribgbreAcHD6hLFFahmy
gwkqpv3n/gmWG1Tm/boVbDeFLtvFDFV9IaoNYEcLlMzrPpsTaXX8XbqssiUOzTEukf3y8VJs2vca
w8DOu6ijwgp0uLyU51GLcpvdmwNVsCcpGRiWW04Rda+4s7+xTTpv7LhWiv+zkHlI8Wgk5mLs7BPU
GGIBEwbHW1iIrasGr2F4fh8x0EN1RkEtTlEyuH096SmlziH0g5SMG/Ds44oYiYWYrZ0+rinufsty
QqsixexKXxAVKbtWehNbg/B5oTH3L8l+lJ2CcnF02Fjoffj2RKQztNujw+QegkUWXT86zS0mJiuu
x5SSKf2eDPEZf96V3qvFMUA+ujm/yx9g+0yixh3FBirWsfXwVHmyw+itu9T+9RjD1QWEIf9ZA2Ng
9ASvJUeD6apXCHVN1MXIKDDdcPpXpA6f2fshwrLN7gJtjSw4e2sPzonzDYLx4In2BuW6FHZlfNDn
GqR+1dklgxF05j02L4cRzw+t1Ppap8gOdzhOZmiuYF61EFv6ySAUkHNXpdmogpN7H3qZd6W2Vg+x
tWWzQ9IxmEg8g9xlhylajGUTjh3l4AM2HUvvy3RJjDnlGHPMGXo7VOqrKincx5hLwX8ZVgDszTH+
pTYpF0PsWrWptNSW2WOO/WLu7D7MgHKPtiV9JDTaTAW8S4VZzNHH/JpBD8YxRCYitr/i28C+c/qS
+J8+zNfe8uve248vzjCQL9Ca/QG5qICVHAr+LZF9IxoGpOgJ3iLvX896oVSnEEPf7By7DSNoPp3c
sTZsvTqn4oTxP7ClfiGm0CVKGrcIrdbLkuslkPqlngUoVxG8SLiG6cE9ET2dGhRtBJHhzFAJ9DNo
KepgK0jBzWO5wdZM6znrw0UqAoEkmzJIDTESd89LttTZ1UvFg75TIw7CoUKbSRr9dJWve5fHSuEv
SOUQtj53e1/Bq+AeZk6xEWu2nLLY2SyaNDf57GrSnNMMu+HryCBPzCKRNhqYIfkUlzzhsYBDdU7F
h3EmWx5Kw5KRmARdi1xFRFN6RLUFC0bgZyj/Vju3Tsx3lbOSxq8cs3Ms+hWaX1H6tOMi5CyKKQh3
6qJ5QkMqHD8ZSi5OSM+fSbdk1xwm5fTk6RwunZBhfumDuB3Z0xNm7keP1ho+WojCH1s0xeYWwm58
AHQWOv+gDYE1BhDXO8iAiZSUn+gYikn5ROfcz0T33nvEwVlnFwtM4urWV5+/hnjzBo8p2azG8yVG
3oPCpQQi4idU9s4FCwD++D7ej8UsW3oehFggI+pCDd/lYYnvNTYDNRoe6ZdZqvzDQI5QCvKBFF1R
GR2I//4HJPbYn7KsyHThcKU4EJIcTiaPXC/G3+d/LG3+e/8IMdz7Nrf967vEf//ju/C7Ly2r4Ls6
9+FrwosExyd8fFEmCebtf8bKlB+/jUheZh8yww/9G4jdS7l6O+wBsVtALQRj3h3W8tCRob1pHpno
jPvUALNyjq5zVPnW9Nf7/QlBVv64gm8I8v6wV+paf4grGDhZ+M85DynLt5jmo0JK//Mdf3lI/dvv
+8f3fRvNWKUknR45d0yOb3oJSnQBKAJAjX7jbf76Td/mMbliFblKpAMc6TtN8iM8JRr3dE9+8yxU
NfFR/3ZTrEyWp4iWNr7Na8vboe1uxF6Qdew18FvKbGzkTBiqkHfRo2+/Ni7Up9ZXPCPRG1/L5/0+
YggBVtXRbo7b9Rk2w5v63Bv+A3CPow8l524Ke6wymHBUgyBDPT2cGwaRgoicz65B0MMbZhivTKkB
j56R7Bhuj88E3tl3G37IyfRqt/18l54fkFTOr9KIgpGd2UgwJkkVDz9JF4l2jXlbkaATAsV8a0ZA
ZkBWGHQe1r1H93wJukT/lCdXN7/EAJtXGoL3boQ4K+jnguJWE++wNXFoBWz1Basdis8eVIjRuWAk
7eAQ3CkCKnv31iTAYH6PJNBXYjOWXg2fkdOrxgUJLe0wKrf6dOeXgJTY79PLFo78FFWCAmilPL05
qnWxxRrYG4BX7GZK+oAlDkWSRguNrwPsg478EN9CG4loUKUNNHJtWa6Py8HLHUAT3Gc0CPJl5VH1
ekPYV5x9iz6RIyw7VOgPmVc/iT+qrKWn3LfY1esXk6SoXSiYUjv/vMpmOojHzUl5CiQkQ3g1VrBK
aJh2k8NIjTvqMfMe5/51H/dvj6Uoq+97W4c5YVC80gRExRIE/zwW1LjB1+nvNEwWbp9tG5YslBwq
qqtTgWbefbqLMiw06PPRd72DtBCS51mQCO2SZCSOa3hRmlMtuoOYRyBunel+s9qvICYkPUrJnVCn
He5JfSR0GptwXAsYPFbL0rJp50Hf0c6LQY2kJYXhSWWSa5tmHx572LH7YwiHE2YnVvmi9EPxeIsP
KKzRLlee9vBMedovq+cKg30GcAjRXuSaiZtzEpmIZP76/+hP9uP9XONXQUPg1imHVWg4xfgRgI59
FZTH4BgTgeX8551G/WlnI9HIsAwd+y1U53/v5Pu2qDK9ZycXiCpjQr9ZYjyBy7wHFTO1GHZVH4cx
22w8iM6wn0qXM5RaAp6ld1vl4ZU5D8esFP2mOdN/2vX/vLLvZ0yW5e3jbPzjYdinWQg/iEECr8+8
SAA0Y3GJgMlzRqt0qyq/FnYiDHboCejAkE8xqJXpCYbMH9+ylTm6MarqfaIvRsKFiZJxkFg0Q9dN
BazPtjAbzpsNQlT3sjj4/etvlBnT+GnkMyStUh+olqVjdvb3j93ujT0hN5bqutKmowMKmtOkufnH
Fkob2INxBTs6+efT04lA3PMg3quIYwS5psesSrOwQTqE+PyY4wburwpk6veGmMBo0Lfce4ZdQNaN
2vs26180xb6swCR1TimYrcJ3kqBtu/8oQ7+jAcPHYze9dXS15zkhMJ72lk2G42ZWMO/q2SJyuKl0
gb4xvQDEm065FkY8A6do7e1jo23UkYa2AvfZA0vfepLPs3Yf4fwOZFq+NG7B8xoGXfTwcRV39yDZ
2GR5u1hOyjke64E0NZ3hWH67xKbD1hiw0dcYHTSuZAYXw8Wjg3Fs3riGcMiRI4tI29esdisAdLb2
/aRGilpCXGtLHEuOtEcwusP7/BzegXX2yJF5q1ESuKYo/vAaal+75zO2JWhjlHEo7T3asdc9pm1N
AIkQkh824RBOrbB6bfDZGTja1BqdX/fbc3gcC/hLFlT9AX0y3iZXJmLD2cWjHRg4l5oDxFju0j7U
sfh+QiRM1b7HSqqaDPEfIYFjrMABxaJ/dMMpLHgEQG//7EiQE+e6Fli9jZn19PCExoER741rhCAK
xZwaXImzh83B0fekL4lDkk15zRfBzAQIQzuKKt1RXneYZFGAvorLFnY7XVSPgLvEj34O9+MBzWKK
MzpH3zHKV6hEq1BdDDG4oel5Pjzx2yU8afAnpwqVwxj7J7iyVx7fbmyM2NL4gzcf9YXXjW9B49Tj
Ptl5osXZBW3LQlaj40j2e554FcobnfpBCY/BbYIWY8DLpQekFVEPZ+vrpsGdIjB501SWFpmzcR0N
vlYB+YQsNeBrD+Z+fP8kyIbqEmLXndnbza8ohI6R6L0FNm0hH0Qkx9vrA1Q7hMvA1WV8xbTrtQH+
V0cM1yY7BnHoktmc8FeiZLwEKkKImXVx6unZSIoQ96zYoud/mGwYdyDiuDOhoZyaxfWVFDyAgt5N
RbdLBLQZlJoH5trhorI43sne9YpiVTCxQVpjToby042zRTnOB8g2tPhseLkxk9Woqb3DCjY0ABxD
E/qds2sSUuLxL3fZrz6+/A6iS6E45uH1wbF/RoyigB9mJP0hhqv4VwBbfJaGT6oaltW8xgDAHLW6
c6OXz0NpGOEb8dAicg93OCKtFeIDcXV5OP2DtXD5pIa6UqrvPkgSEG5FrnKImQK+V6+1C4vmYgtl
6pv1ZmyOU6r5zkd2O+tX+e5Za2HdCNuLKxJtbDnQmQmfmOL5+gLtNbp+Km8A0AR040zlHT7OSGSG
Hoxumd6jweeF8Easse4+w598zek/nOjuI95N1FRgkj1jtjoRuDjof1J7nQee/b+4u7YltZEt+yuK
83K6IwYfJO4RczqioLgXZQxU2eUXRwIqyEIoqZQEBRPzC/MT83Qe5m0e580/NisFcpNCpi7aM/ax
u6PDRdGp1M7Mnfuy9tpN3lWg7Ew9uCv2QYIDcHk7Dwoa+M6A4SIrt0PfYhgc+cn2U6kOyF0Tgeih
mM7yOC0ISBZBj1GsIrDZcBjvKxqGL4NKJ5CXmyuEjEodFzPFMmHNB2Zn03ZVcUev0PlotcENMuvn
etYnE2VAV6UP4lOpl38v2u799tNDoQs4N4wfEKv0A6RJSqDcUAwfoCxCZyfQIwBsUIRRWrri67sy
vwXNCVLS6O5sdudyaD425/M7JH2WT01kARc3uWuQXQBO0/cQPERJchuEEEglg0Ct/wURxQB5HejF
Kw/dkurbBnxfRLbGq1apVxj4917jsb1o+13F/YhC0SrisZelmxwWxGssbhQKSVkiG7AIVVctoNtD
lPqu7txvGptLCcyONcze5Xp+HTFRFIuwJWBOgOfkOmAr8Rq5wfx2smupJIkPBxjWE9BMKGTsl8Cq
A1hnuQu4AvgpVIAANAJPyJaidQUmgfBEuwzkCjrZdHB5OD0+/vKlVhgFLWApOk4ztwBZUG0Jnopb
0bfkKD+vZzZMsiIKL/rAxM+mj09AyzShK3Mds9iF8YZmWY+FgXsvAatEOhEhALOPHqIVUAs5H1fX
2/bTU23+AU47ClhgPiJ/dxP41RlIGhVfx3ZQ/DxHKiwAoxMq8bFAgIdLUE8VqgB4ACTuIRgO8qq7
HRBnslZB1X+mC66ADDJkT03RRdmcV6rmoFPQSbm2QxjLuqnc4dWgKQVWd4XQ7o2lqk/loolIUQbo
dURhGo9qE+K2BcUE9Id7v3breRTmr2uoOewHrScbt6vZX46zWRBDZECQcd6oS4AGoxt2EaVUORDd
ZvMxR6tkyYIUlXIOxfqyjRQa4keZJsjCn4sCJFRkas+JIVjK221uZ3KYM+qmB9EmYk6VpiJQyLXP
v1A52XD6841iEYD1fL1ZBeCID/1htLXufCqD2aVwWf4884ADqHzKfZJteeVMAxgOl5VPK6RYglv0
LJNtmD6tUnfVzihEAoBCq8ayxzszO9tH+mvXca6d+0rD7JaRlUV26bNzrwqKlJ0LrgWUfzXRYKqT
b8MaQvINtcrvZRVwN7MuAHCTqLN9qoPmq/U4zKKiYPcZ/JB95FkRQ7wN2gjL7yX+S4NqVRvpCv5V
IHXgnQBoxXb8PsT26384tjG1DYcZ12zNPM82/nb4GzPansPcqfEbEn+rwLenBpM2M26GF5nWRXvU
/v0Yipv43AMwt1R4l0VbgVwJXdMtsAvnEKo4dOZUv7IqRYTPgLFFmfNxZ0406EYPboDfrGzERRwR
DpfRtBMDwa4HFTn+7+JrkLlWXp2co1BJKDI0f0UdLdDBaBIaO8Gmt97N0AX+S71Sev+EMkHk7Dcw
alaV5gNADgq/tOqjw+0DaHJWEmGI4jVXqLAV4hYoDQWEt2UCuYXWVipM+XipWqqVLh8RzAXfDu8+
TdApewgYVAWFhNVlnbcQxkOfa9jMZktWYCE9cHTFgRfSK3lt80t7/bRBh+xOIXPzlBnl8jfFeSeL
VBxYiYq4ogQrffmwqJuiNftym0Hmy3u45ZUB2qldBgiGZ0Fkkq/c7zhY/rrIsm3nExkAu478o7tt
+YhOPn5eoACyBlxeZotIyXTj3iwfuhs4aU1csz6ad8MqAptfFhnH2mOhtkLxb7HluTVElstec1f6
4JtgB1Be+gzqHP0XS6j8dNoP8/YOYIUnGI2lqSxfgb8FZTnOYDYpItPfU38Hk13VRdWPor9BuaEF
vNRn2OQN+H/I9A92VvcRNbEltF4EAHNTaJaBq0EW2htm0dWIN8T7zN268LE8WN08vpfAO7oo0lTM
GaV2RjQcoL/43bbQLGx6q8ES0YqQkuoRCAcE8i2EvC8fu8h0o5KpiIqnoZu5FQ8gev0AKqlMplq4
maGZGhjHKqMldGtrM5Y9ZDtWPfHR4o1Ftlq5AyHT2kIhjH+T6T/dwfgFZDEzXdllEOgItHipLkcF
lGGg43e32AOZ6RdVDb2ZLlcdIZu5h0sA+IChzBSv8rn38CM2eFUgtz5U7hzQXk0PXS1+CvV1mMQl
8xn44bi//RDYcjuwwVHtexH5t/ptHy1RfYSu3vSl8wMZdjjoaLuy//6XiQhcX81gxoV7rJhyuK41
/RfOKJzuuQEchrcKphi5aL0rlPJQDeDvCP8gZuMId3b4daZSfAc8P9QR4gzhn73CPZLQ92Rw/vX2
wjz/nXNvsJdOe/r3vyDQlFIGVu5dRdHqmChjCP9Agx/LAFmQd2gFgQ7Llf2jfqK3D9V9qh2Qq+Dl
cgVEkA5vj0DS8dtXKu+ykAwuMnMvnVfI4AWC+naeAA50puFJ4raXdOC+94VoE53+/rCB1C7B5Yv6
ce2r6mjtn/7nUftjInDsXHwQdhQ/+sW/IqF19KOY2Mx95jvaqfVOvnwQTjjtw1yOP6qr8x+JQpt4
9Jvowxa3JZOTOegJlLI6vPU1W+J8X9xLPmHHKgOnPfoxUi6HVz46RmeHdH08zY8Nixoj6KI/JaSU
1ivH9bg20T3vR5oR64EUKzuaVagssmjwEH3wtte/FuhBYVws7bhgkSgtpxz7IvB8yVDxEE1RzdlC
v4iUoh2KIHnOOdigOM9phPxenQR9xsUcGtWXrXK+kIdZXABnFXRKmmf0cdfORPwp+bwqhwNBDMrY
0GImrzoF6U8J/rw1vRfubuwZFtuIsJnRqQM95vPgnAH3Vy4Ll1F/0Ot2es/2xEqAHUMXWwkdhyqF
soUSZrMEZxtJlPhz3vBCPTabS3scjaR2VAmN9NQ/SCpUkKzB1U/xoBqTfDzGZjCubX9uS+VeQep7
QanHhp3IkIWp5CwU/4DcpwBjQpfjyfslacQ/QlUK/t5Tja+bFa///dFsQ/UTqdhjJa1fBJqSP9Hx
Z777wy6E2Rzn1fOZbkieWYkXnpyLnS3HjD/oA58claMlfunAcmnHzv6JPnn9qFXmzhw2tb159Oqh
sj23JV84396WuchLacNSTHgexBcNrv53z88LJ1uVgWvzaBwlghzBXGtsORZTXb0pcoS0sx1Kblwx
d6FdkKcGzet3Aw64qw9KsHFbcKSMrvrP8GIQvbwSsak4UdPKou1OhWvH7io4ciQj60sHdqX0o3bY
SlcNpgJnpZVCdytn211cnZk5gs22t/S6AnHBaJ7h4uUIRLy3yBLGJtgYXbZji/mpSAjO9RUT2pWO
doKRaCJr+vVnr8cmTJwckQKBlHs4eyJmTqP7IcWUnSlf27osFJYw7XbuMYdt42e6SLBy1/aKOdH8
wm0MxofU0+0jozaxnUMwXRdHmWT8xYmpArgfwcQRbeCrFVx9bdLnLeEXXqlD7s7AKybtaJpK3Jai
zEi7O0ZzxpVZHY0UDmwR7I4Re+CnkrYsgiUcMb7R9b5FYWGMArlQZmFczVkUGulmN7YTxJEnkPQt
t32XLbUVpFB17xE5EGuj7QcyWB2PbqLDI8G8D+N3A5d5c64Zt2YpX8xFj3z7NTBcSeY72yRdApQb
hV3T49MpMoJ15vnRdNUJyoOv5txlAw3xLcJ6LjB2ENFwzhdw7jX3CsExePTn4hMvfEZ4PzCjG0ju
/NVbsC0zmnLLppqFgoBREXRt0Tu+fUlGfClk5sr2fE2XoesiUpMUS27DlF8E0ZL/DQAhsYWXw40P
gTtlInoDtUqgMFIEZdFHb3+pS7GYCiSCR2wB548vNdEBuppHFCb9U7os4JIvooHUGyCJki2CZST6
7O2v0GcZh2cmc84ynhdE4x09g2Dth/CPE0YmUCVXbOXPY8bIXjTPXjc/Lhykwua/YDTImSGOrZ0A
gu15oaxubVCCA1UVvgdDQhvWpBgXRoSmqymMnipuYXfKj88PhV1SmzPN9jvNZbze+xrYq2Ds8Ikh
7g2EbY2a8pmOJ64gX2kN10t7KSa43vGY559HsAMRf0LnWj1XfjY98MLrtyZwIeoucIHAG6lBvsj7
GPtsnftNRpHglWYvEPgPNbayjVtbTrXrXHXTSL3AD3yMJJO241UVRtpx67Ptyo+GUWKg8IXrjwHz
BfSeYzQDuICaTlF01alnLbkfixqVTIJh/TkXK11dU1hEIxz7JiK2+sgKOJlWEE021g9hmWCvNZHA
0JbsND0a/Jn4e+HJPt0I6DKeXgC1r//tA4P41/ZacD0gEPalTyvfru1uNVGEvTLSjnrFx3GrwKQI
ssOREP5cu1xAF5peyJhvTAr5Zy1JZOaQQTznzvXgVc2YN9EzOSbFNdJjW+HrPhUYXNMLQnmHG00H
g3uaZNjYoASnuIeLdDLRNwOF49Vj8I3hfuvKzKS4jHpip7TkY6Bdn2aRYLNdcxji0UqFjhyFYg9H
jQmiRGBH7JUl+kl7Hgu0WZ+iSV6vigcw8/WAhkWRLxva28ncdpx4xJdg9Q74mhOslZUlMCaGtmvP
dHcZOPNI6m8PIgwBG5PMuLKRRYxGUzvPokj2DcXyBMdkEqiiYTDVI2uAkUSTf7soRkJ3eawcgek6
/PqfwhiJ5dd/GKrQoC+//pc74ToeDZSsBLMPEAbXT7mVI3CiRszdxfWoRRHEvJmdHHAKcACc7gWy
+EaDedq1YuUJVB7glDxmIFsUmcQ6ghpAnGr3q1UkON6fTwx6iyJK/5kvx2y80TVGkWC37XXo6fku
EWiNi/FWx7iUkNoCRqCC9oPoQQt1+rwL8eNCj3tg6a8XfKzBjdPveQrlAiZS240nSSsEarZnP/GY
vapKD9I6W0OGGhKjry5jO7woesrABAI/Gjq8k1XpWNon3bhc1bkNfebHbCBVM5Z29G8xrARkNBJS
5y5U74U++jeEaTTb0FAGy0+lXD6nMffj/7gDbIao81/vAF8447h9QLBNL4Brg2F6vMYEJnoIrdeN
JJNg11dtZ8YDPZ1PEOmrCg8ObKgOWrbc2TOxjuETLQKbBpNnMsDp2J/9UNEQWNPVwJkBC66tYI5g
upe2gtVqKVXVqSqt4mpLiEHH1FB49HXPj1csoAIp9WxrO1vlfaOB1JpRePQNfnJnKkahtLJtMCns
KL0fDafmfLa04YXXwb5nkjYqwYlu8jFSMShxOh6YAnLWRBGp69lbbdxz1+ILxdC05ZK5+rAUcoAd
NdHM/AqBGq5JAXdH274wviORvN2DbwXA3ElNCCihTz9uG+jGmHIAKybBuD5z9NmaBFLo2DK2wUyL
wPLtoKYHIWtbM0nRVyy9GK6Yv47tBopIwBX350HcNDEpsuVDR6zZIj5lAhlfceh133YBtdLhCCZF
9OIqeLJRkRHIWbRmoelMAWjsCWcKmWjjFgjUGrDbLOZuKRbQtDcSUiS+PlmKqMh3Kt7QSjP9jFGG
sGG6rqC4mtG+Lq7YKmb62fZRHhvEwtVgR0k/8AAR5VhSB5QF6cdVJxoQIG1PoPaPYOBQa0ru6sFI
Cq9juELQIJphaLabBMbacM3g0MmpNrBFIeKNPdUvD8si2GrDDfdRcxjfxhbFlXezkBCxZv6g/DeS
zNvtlEMMposSganQ3UaKDPutglhh36HZhaYxLJLsMgr6VS5K6huawqsZonQ0dgQpADPgeLIVrq2n
54zQpdSiUcyoqkf1ko1CPH32JqLKBJdVV3hirUm7UgFi4mcOVoc8EL9gqCuR9KLwfFj2x0Ud92UN
aZfieP5K7YEx5fijuqIcSc1SUmVzpW4j9RrapgQXWm27ioW3KAAmTZRXIogu+Uqbb5bAZGijC7Q2
KEXKvO1JZuulfxTWAub6qM2V4koHVVgsv0+iqbvBhnFfm61qoZrWl7iyEf/WEzXgU0k/7ntYutEo
4VmgyK9+AIeK1EY9ZWUJXg2bHLJgyo0LyeLX9ylHyhsG38aiyBZFxfjBBFNzNupLDlR6LBum2hWn
3RofUTNlgGJCi1aD3yX9yHc2yh6jYULbnyII3lTeoNGy+Wzue8YwGE9RWQmGI+3Q5K0shQIdBe44
KSaM6ihT8XpGL/d2K/tiHBi9wGPRSOEh2o9OoKX/bVAf1ge39ct/N9QyI6prDOM7FVw+2TyYj0yr
bBUr4A99HjaadK2euWwpqW7C/Ow/h6VgO3wXc8uiVX77fqkJlBEbgxilGQm8xzGGzFkzpDSjaarN
WCLYhk0UMdhA2Wm7/JSE7fVqF7QlU8WCdTxhnM3ox7eL+RoClmwWaDM2z0IDXpgD6QNKohdygh34
uQn/uAOH0oI9ZuGf4sxdyGCsL9lzkn0eXH8BvwEbIcxwV5kcA9YZDRreadEPb99sKEIMuKOfDgoO
BjVbHGf9dBD4+qoIB34QtrE2NIXFU2NbWJRJVy5FAqAW2x0UFQeXYglMpE5cSRGnj8ZNLrGjIHBR
jbBjqDYKiwbKfgpQWKDDhynQ9i14Rjw6bntDKRf9+PbT18E+jq2fSWFX95hUaNl4CQZFESYSTr6n
IPGazWtS2Ox9pP59oQwMLZhnUcQM9vjBLvdhtyOhA/LFNdc1CAX9x/4pV8FEj3NaFFHOEXIkfMrA
wI/pj8QYVJ/RBgzvAopEs6KL2cunhn0pvCRlaFkEvvteULfcncCFDN9IFVXvtcIJ2xBFmVoV1U7c
mxu3XM54opKHKxLJ8+0H+mZ49gnPGlvPmwRVJHxjNZIWhZ1cgy0LgrFIBOGWKhGouCHTrSKrRBA3
AHeUb9QDuCM+jyHzKGBe+90JE8aff/2HYy+1JFGBAtgSvkCP4Ql6lAJge4rS7f0L7G8B47c9Auz3
46XNgVqWwFX5P24doqLm2+8dxh/nl+ypptM6JT8h6S0O1AmvNkWOH9iMe+EsDrfJ8T5Ee2ELsHR0
ZkTGrlwGN/izCY0ft+57GvBfcN3lTAVydbaAs1xfL4w3VMEqGQOuUWSUq5LtuJaqoShErIHrUAuZ
UdTc14Qj4owRFDx29Qk8HT1YRlFl04BbNpkruo8YdwQFQqvBnIVCoSQZlSUCm7IZgFFai4+ASixS
Nt+7RZ43uIYolEfYTNsaJgUwW7GCIrijGRdmmSD30bdlEL136Ko+r1SfF8ONDOKTtShOyC2wMjtU
cmkLB/b76AW+t3A/7hpI6tvwC14K+wI1JG3YUmiLQ2H/VoHGjwczCdyvoVK3ItG9o6C6ropgbfsJ
ZgxFmrwmlMP9W9dG7sad/Z6kJSkc4ZCuWyXj4B0oLZ/0HApgck2IyODT4iwU6OQOk4jeJKwDBQKg
wR94pHyU9qQggG4A2aky6FFZaYi24xN5ykx/tkLzhWbX4RYHdHl7wnxPkUaqghJUJki/TBAuOMw9
LHNXu1TZC8iC7FspqaYGU203UVyXCBprEFMKwEfLBkL4IKLwHXqTSwRunOgz7SVQ+BptuO/dds/f
zy2xOTKuovHC658ishnFz9BOAVrDCNsZGSPEgTko4nQThgK63RFz1HhAk1/4wtFMfZOCyFsBi1Wu
Z2Db95qoKByJLhhtxwhM6QMTnI3aXAJugsxXwtkzKUpH+8xZbkF2cyp0itL3PeVULF6HhomRnN6+
96/tjVFjTgLAmAJ1fc1jTFYUmOtb5gKYoJvpFJHRa/B66aNS3ChKwJ9tgCj0AmA0PEy/eH3uTxDR
TjTa0EaM4AFshRS6eoUE9kIanmknzu9FoNBhn3ngf07uGkEBYNkHiVu2g1TsvxgXHlIxHhqn7vNL
StNAQU6ZUQvcuWb/o7tb+kUZiQV8Pm2nWhQm+gi8vPpsKfrQjAIU/cQmS7AzP2J5YccqG6cR+OgZ
EMk1zL5QIAQ+wlRLuC0sCiv8xDG0KGCP6D6AOr7DnDUzCeVmFMU/NdXRRCWaI41zLPQC8iKlUgWB
aJSQZEFy/3wN4Q8MRCS0dkwbiDh+G3Uhny9kOP52/bjGgRB2mdRXMu1b/ny5l6YtkJjWFABFZ6BB
4MU57yg6Uoy+/g9I5Lb28dEB/1b04/csuaTt8v+D3U1qGpp2Ex2/zc9xVJI6lv56b5nUIPUne8vj
rZGgFw9KdeIgSvDH/wIAAP//</cx:binary>
              </cx:geoCache>
            </cx:geography>
          </cx:layoutPr>
          <cx:valueColors>
            <cx:minColor>
              <a:schemeClr val="bg1">
                <a:lumMod val="65000"/>
              </a:schemeClr>
            </cx:minColor>
            <cx:maxColor>
              <a:srgbClr val="293D55"/>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AC$8"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png"/><Relationship Id="rId18" Type="http://schemas.openxmlformats.org/officeDocument/2006/relationships/chart" Target="../charts/chart5.xml"/><Relationship Id="rId3" Type="http://schemas.openxmlformats.org/officeDocument/2006/relationships/image" Target="../media/image1.png"/><Relationship Id="rId21" Type="http://schemas.openxmlformats.org/officeDocument/2006/relationships/chart" Target="../charts/chart8.xm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chart" Target="../charts/chart4.xml"/><Relationship Id="rId2" Type="http://schemas.openxmlformats.org/officeDocument/2006/relationships/chart" Target="../charts/chart1.xml"/><Relationship Id="rId16" Type="http://schemas.openxmlformats.org/officeDocument/2006/relationships/chart" Target="../charts/chart3.xml"/><Relationship Id="rId20" Type="http://schemas.openxmlformats.org/officeDocument/2006/relationships/chart" Target="../charts/chart7.xml"/><Relationship Id="rId1" Type="http://schemas.microsoft.com/office/2014/relationships/chartEx" Target="../charts/chartEx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2.xml"/><Relationship Id="rId23" Type="http://schemas.openxmlformats.org/officeDocument/2006/relationships/chart" Target="../charts/chart10.xml"/><Relationship Id="rId10" Type="http://schemas.openxmlformats.org/officeDocument/2006/relationships/image" Target="../media/image8.svg"/><Relationship Id="rId19" Type="http://schemas.openxmlformats.org/officeDocument/2006/relationships/chart" Target="../charts/chart6.xml"/><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image" Target="../media/image12.svg"/><Relationship Id="rId2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9</xdr:col>
      <xdr:colOff>390524</xdr:colOff>
      <xdr:row>9</xdr:row>
      <xdr:rowOff>57150</xdr:rowOff>
    </xdr:from>
    <xdr:to>
      <xdr:col>16</xdr:col>
      <xdr:colOff>514349</xdr:colOff>
      <xdr:row>28</xdr:row>
      <xdr:rowOff>38100</xdr:rowOff>
    </xdr:to>
    <xdr:sp macro="" textlink="">
      <xdr:nvSpPr>
        <xdr:cNvPr id="1039" name="Rectangle: Rounded Corners 1038">
          <a:extLst>
            <a:ext uri="{FF2B5EF4-FFF2-40B4-BE49-F238E27FC236}">
              <a16:creationId xmlns:a16="http://schemas.microsoft.com/office/drawing/2014/main" id="{00000000-0008-0000-0000-00000F040000}"/>
            </a:ext>
          </a:extLst>
        </xdr:cNvPr>
        <xdr:cNvSpPr/>
      </xdr:nvSpPr>
      <xdr:spPr>
        <a:xfrm>
          <a:off x="5876924" y="1771650"/>
          <a:ext cx="4391025" cy="3600450"/>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400050</xdr:colOff>
      <xdr:row>11</xdr:row>
      <xdr:rowOff>66675</xdr:rowOff>
    </xdr:from>
    <xdr:to>
      <xdr:col>16</xdr:col>
      <xdr:colOff>438150</xdr:colOff>
      <xdr:row>27</xdr:row>
      <xdr:rowOff>142874</xdr:rowOff>
    </xdr:to>
    <mc:AlternateContent xmlns:mc="http://schemas.openxmlformats.org/markup-compatibility/2006">
      <mc:Choice xmlns:cx4="http://schemas.microsoft.com/office/drawing/2016/5/10/chartex" Requires="cx4">
        <xdr:graphicFrame macro="">
          <xdr:nvGraphicFramePr>
            <xdr:cNvPr id="1040" name="Chart 1039">
              <a:extLst>
                <a:ext uri="{FF2B5EF4-FFF2-40B4-BE49-F238E27FC236}">
                  <a16:creationId xmlns:a16="http://schemas.microsoft.com/office/drawing/2014/main" id="{00000000-0008-0000-0000-00001004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6850" y="2162175"/>
              <a:ext cx="4914900" cy="3124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333375</xdr:colOff>
      <xdr:row>9</xdr:row>
      <xdr:rowOff>66675</xdr:rowOff>
    </xdr:from>
    <xdr:to>
      <xdr:col>7</xdr:col>
      <xdr:colOff>116967</xdr:colOff>
      <xdr:row>23</xdr:row>
      <xdr:rowOff>69723</xdr:rowOff>
    </xdr:to>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333375" y="1781175"/>
          <a:ext cx="4050792" cy="2670048"/>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10</xdr:row>
      <xdr:rowOff>142875</xdr:rowOff>
    </xdr:from>
    <xdr:to>
      <xdr:col>7</xdr:col>
      <xdr:colOff>457200</xdr:colOff>
      <xdr:row>23</xdr:row>
      <xdr:rowOff>161924</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314325</xdr:colOff>
      <xdr:row>9</xdr:row>
      <xdr:rowOff>76201</xdr:rowOff>
    </xdr:from>
    <xdr:to>
      <xdr:col>7</xdr:col>
      <xdr:colOff>123825</xdr:colOff>
      <xdr:row>11</xdr:row>
      <xdr:rowOff>0</xdr:rowOff>
    </xdr:to>
    <xdr:sp macro="" textlink="Analysis!AC23">
      <xdr:nvSpPr>
        <xdr:cNvPr id="25" name="TextBox 24">
          <a:extLst>
            <a:ext uri="{FF2B5EF4-FFF2-40B4-BE49-F238E27FC236}">
              <a16:creationId xmlns:a16="http://schemas.microsoft.com/office/drawing/2014/main" id="{00000000-0008-0000-0000-000019000000}"/>
            </a:ext>
          </a:extLst>
        </xdr:cNvPr>
        <xdr:cNvSpPr txBox="1"/>
      </xdr:nvSpPr>
      <xdr:spPr>
        <a:xfrm>
          <a:off x="314325" y="1790701"/>
          <a:ext cx="40767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8E0107-D300-43E6-AE29-74C0705B486F}" type="TxLink">
            <a:rPr lang="en-US" sz="1400" b="0" i="0" u="none" strike="noStrike">
              <a:solidFill>
                <a:schemeClr val="tx1">
                  <a:lumMod val="65000"/>
                  <a:lumOff val="35000"/>
                </a:schemeClr>
              </a:solidFill>
              <a:latin typeface="Calibri"/>
              <a:cs typeface="Calibri"/>
            </a:rPr>
            <a:pPr algn="ctr"/>
            <a:t>Top- Customer by Gross Profit</a:t>
          </a:fld>
          <a:endParaRPr lang="en-US" sz="1400" b="0">
            <a:solidFill>
              <a:schemeClr val="tx1">
                <a:lumMod val="65000"/>
                <a:lumOff val="35000"/>
              </a:schemeClr>
            </a:solidFill>
            <a:latin typeface="Abadi" panose="020B0604020104020204" pitchFamily="34" charset="0"/>
          </a:endParaRPr>
        </a:p>
      </xdr:txBody>
    </xdr:sp>
    <xdr:clientData/>
  </xdr:twoCellAnchor>
  <xdr:twoCellAnchor>
    <xdr:from>
      <xdr:col>0</xdr:col>
      <xdr:colOff>304800</xdr:colOff>
      <xdr:row>2</xdr:row>
      <xdr:rowOff>66675</xdr:rowOff>
    </xdr:from>
    <xdr:to>
      <xdr:col>3</xdr:col>
      <xdr:colOff>222504</xdr:colOff>
      <xdr:row>5</xdr:row>
      <xdr:rowOff>153543</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304800"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526256</xdr:colOff>
      <xdr:row>2</xdr:row>
      <xdr:rowOff>66675</xdr:rowOff>
    </xdr:from>
    <xdr:to>
      <xdr:col>6</xdr:col>
      <xdr:colOff>443960</xdr:colOff>
      <xdr:row>5</xdr:row>
      <xdr:rowOff>153543</xdr:rowOff>
    </xdr:to>
    <xdr:sp macro="" textlink="">
      <xdr:nvSpPr>
        <xdr:cNvPr id="10" name="Rectangle: Rounded Corners 9">
          <a:extLst>
            <a:ext uri="{FF2B5EF4-FFF2-40B4-BE49-F238E27FC236}">
              <a16:creationId xmlns:a16="http://schemas.microsoft.com/office/drawing/2014/main" id="{00000000-0008-0000-0000-00000A000000}"/>
            </a:ext>
          </a:extLst>
        </xdr:cNvPr>
        <xdr:cNvSpPr/>
      </xdr:nvSpPr>
      <xdr:spPr>
        <a:xfrm>
          <a:off x="2355056"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138112</xdr:colOff>
      <xdr:row>2</xdr:row>
      <xdr:rowOff>66675</xdr:rowOff>
    </xdr:from>
    <xdr:to>
      <xdr:col>10</xdr:col>
      <xdr:colOff>55816</xdr:colOff>
      <xdr:row>5</xdr:row>
      <xdr:rowOff>153543</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4405312"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359568</xdr:colOff>
      <xdr:row>2</xdr:row>
      <xdr:rowOff>66675</xdr:rowOff>
    </xdr:from>
    <xdr:to>
      <xdr:col>13</xdr:col>
      <xdr:colOff>277272</xdr:colOff>
      <xdr:row>5</xdr:row>
      <xdr:rowOff>153543</xdr:rowOff>
    </xdr:to>
    <xdr:sp macro="" textlink="">
      <xdr:nvSpPr>
        <xdr:cNvPr id="12" name="Rectangle: Rounded Corners 11">
          <a:extLst>
            <a:ext uri="{FF2B5EF4-FFF2-40B4-BE49-F238E27FC236}">
              <a16:creationId xmlns:a16="http://schemas.microsoft.com/office/drawing/2014/main" id="{00000000-0008-0000-0000-00000C000000}"/>
            </a:ext>
          </a:extLst>
        </xdr:cNvPr>
        <xdr:cNvSpPr/>
      </xdr:nvSpPr>
      <xdr:spPr>
        <a:xfrm>
          <a:off x="6455568"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581025</xdr:colOff>
      <xdr:row>2</xdr:row>
      <xdr:rowOff>66675</xdr:rowOff>
    </xdr:from>
    <xdr:to>
      <xdr:col>16</xdr:col>
      <xdr:colOff>498729</xdr:colOff>
      <xdr:row>5</xdr:row>
      <xdr:rowOff>153543</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8505825"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161925</xdr:colOff>
      <xdr:row>0</xdr:row>
      <xdr:rowOff>0</xdr:rowOff>
    </xdr:from>
    <xdr:to>
      <xdr:col>21</xdr:col>
      <xdr:colOff>64389</xdr:colOff>
      <xdr:row>41</xdr:row>
      <xdr:rowOff>135636</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0525125" y="0"/>
          <a:ext cx="2340864" cy="7946136"/>
        </a:xfrm>
        <a:prstGeom prst="rect">
          <a:avLst/>
        </a:prstGeom>
        <a:solidFill>
          <a:srgbClr val="293D5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123825</xdr:colOff>
      <xdr:row>0</xdr:row>
      <xdr:rowOff>171450</xdr:rowOff>
    </xdr:from>
    <xdr:to>
      <xdr:col>17</xdr:col>
      <xdr:colOff>20193</xdr:colOff>
      <xdr:row>2</xdr:row>
      <xdr:rowOff>101346</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123825" y="171450"/>
          <a:ext cx="10259568" cy="310896"/>
        </a:xfrm>
        <a:prstGeom prst="roundRect">
          <a:avLst/>
        </a:prstGeom>
        <a:solidFill>
          <a:schemeClr val="bg1"/>
        </a:solidFill>
        <a:ln>
          <a:noFill/>
        </a:ln>
        <a:effectLst>
          <a:outerShdw blurRad="50800" dist="38100" dir="5400000" algn="t"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104776</xdr:colOff>
      <xdr:row>0</xdr:row>
      <xdr:rowOff>152401</xdr:rowOff>
    </xdr:from>
    <xdr:to>
      <xdr:col>9</xdr:col>
      <xdr:colOff>38099</xdr:colOff>
      <xdr:row>2</xdr:row>
      <xdr:rowOff>114301</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04776" y="152401"/>
          <a:ext cx="5419723"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spc="800">
              <a:solidFill>
                <a:srgbClr val="293D55"/>
              </a:solidFill>
              <a:latin typeface="Abadi" panose="020B0604020104020204" pitchFamily="34" charset="0"/>
            </a:rPr>
            <a:t>Customer Detail</a:t>
          </a:r>
          <a:r>
            <a:rPr lang="en-US" sz="1600" spc="800" baseline="0">
              <a:solidFill>
                <a:srgbClr val="293D55"/>
              </a:solidFill>
              <a:latin typeface="Abadi" panose="020B0604020104020204" pitchFamily="34" charset="0"/>
            </a:rPr>
            <a:t> Dashboard</a:t>
          </a:r>
          <a:endParaRPr lang="en-US" sz="1600" spc="800">
            <a:solidFill>
              <a:srgbClr val="293D55"/>
            </a:solidFill>
            <a:latin typeface="Abadi" panose="020B0604020104020204" pitchFamily="34" charset="0"/>
          </a:endParaRPr>
        </a:p>
      </xdr:txBody>
    </xdr:sp>
    <xdr:clientData/>
  </xdr:twoCellAnchor>
  <xdr:twoCellAnchor>
    <xdr:from>
      <xdr:col>14</xdr:col>
      <xdr:colOff>38100</xdr:colOff>
      <xdr:row>1</xdr:row>
      <xdr:rowOff>1</xdr:rowOff>
    </xdr:from>
    <xdr:to>
      <xdr:col>16</xdr:col>
      <xdr:colOff>504825</xdr:colOff>
      <xdr:row>2</xdr:row>
      <xdr:rowOff>114301</xdr:rowOff>
    </xdr:to>
    <xdr:sp macro="" textlink="Analysis!C11">
      <xdr:nvSpPr>
        <xdr:cNvPr id="5" name="TextBox 4">
          <a:extLst>
            <a:ext uri="{FF2B5EF4-FFF2-40B4-BE49-F238E27FC236}">
              <a16:creationId xmlns:a16="http://schemas.microsoft.com/office/drawing/2014/main" id="{00000000-0008-0000-0000-000005000000}"/>
            </a:ext>
          </a:extLst>
        </xdr:cNvPr>
        <xdr:cNvSpPr txBox="1"/>
      </xdr:nvSpPr>
      <xdr:spPr>
        <a:xfrm>
          <a:off x="8572500" y="190501"/>
          <a:ext cx="16859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EA2C6C-5850-4376-8345-9EABB42A871D}" type="TxLink">
            <a:rPr lang="en-US" sz="1100" b="0" i="0" u="none" strike="noStrike">
              <a:solidFill>
                <a:schemeClr val="bg1">
                  <a:lumMod val="65000"/>
                </a:schemeClr>
              </a:solidFill>
              <a:latin typeface="Calibri"/>
              <a:cs typeface="Calibri"/>
            </a:rPr>
            <a:pPr/>
            <a:t>26-Feb-2023 (11:02:46 AM)</a:t>
          </a:fld>
          <a:endParaRPr lang="en-US" sz="1100">
            <a:solidFill>
              <a:schemeClr val="bg1">
                <a:lumMod val="65000"/>
              </a:schemeClr>
            </a:solidFill>
          </a:endParaRPr>
        </a:p>
      </xdr:txBody>
    </xdr:sp>
    <xdr:clientData/>
  </xdr:twoCellAnchor>
  <xdr:twoCellAnchor>
    <xdr:from>
      <xdr:col>12</xdr:col>
      <xdr:colOff>476251</xdr:colOff>
      <xdr:row>1</xdr:row>
      <xdr:rowOff>1</xdr:rowOff>
    </xdr:from>
    <xdr:to>
      <xdr:col>14</xdr:col>
      <xdr:colOff>171451</xdr:colOff>
      <xdr:row>2</xdr:row>
      <xdr:rowOff>57150</xdr:rowOff>
    </xdr:to>
    <xdr:sp macro="" textlink="Analysis!C11">
      <xdr:nvSpPr>
        <xdr:cNvPr id="6" name="TextBox 5">
          <a:extLst>
            <a:ext uri="{FF2B5EF4-FFF2-40B4-BE49-F238E27FC236}">
              <a16:creationId xmlns:a16="http://schemas.microsoft.com/office/drawing/2014/main" id="{00000000-0008-0000-0000-000006000000}"/>
            </a:ext>
          </a:extLst>
        </xdr:cNvPr>
        <xdr:cNvSpPr txBox="1"/>
      </xdr:nvSpPr>
      <xdr:spPr>
        <a:xfrm>
          <a:off x="7791451" y="190501"/>
          <a:ext cx="91440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tx1">
                  <a:lumMod val="65000"/>
                  <a:lumOff val="35000"/>
                </a:schemeClr>
              </a:solidFill>
              <a:latin typeface="Calibri"/>
              <a:cs typeface="Calibri"/>
            </a:rPr>
            <a:t>Last Update:</a:t>
          </a:r>
          <a:endParaRPr lang="en-US" sz="1100" b="1">
            <a:solidFill>
              <a:schemeClr val="tx1">
                <a:lumMod val="65000"/>
                <a:lumOff val="35000"/>
              </a:schemeClr>
            </a:solidFill>
          </a:endParaRPr>
        </a:p>
      </xdr:txBody>
    </xdr:sp>
    <xdr:clientData/>
  </xdr:twoCellAnchor>
  <xdr:twoCellAnchor editAs="oneCell">
    <xdr:from>
      <xdr:col>12</xdr:col>
      <xdr:colOff>323850</xdr:colOff>
      <xdr:row>1</xdr:row>
      <xdr:rowOff>19050</xdr:rowOff>
    </xdr:from>
    <xdr:to>
      <xdr:col>12</xdr:col>
      <xdr:colOff>561975</xdr:colOff>
      <xdr:row>2</xdr:row>
      <xdr:rowOff>66675</xdr:rowOff>
    </xdr:to>
    <xdr:pic>
      <xdr:nvPicPr>
        <xdr:cNvPr id="8" name="Graphic 7" descr="Arrow circle with solid fill">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639050" y="209550"/>
          <a:ext cx="238125" cy="238125"/>
        </a:xfrm>
        <a:prstGeom prst="rect">
          <a:avLst/>
        </a:prstGeom>
      </xdr:spPr>
    </xdr:pic>
    <xdr:clientData/>
  </xdr:twoCellAnchor>
  <xdr:twoCellAnchor>
    <xdr:from>
      <xdr:col>0</xdr:col>
      <xdr:colOff>228601</xdr:colOff>
      <xdr:row>2</xdr:row>
      <xdr:rowOff>95251</xdr:rowOff>
    </xdr:from>
    <xdr:to>
      <xdr:col>2</xdr:col>
      <xdr:colOff>152401</xdr:colOff>
      <xdr:row>4</xdr:row>
      <xdr:rowOff>19050</xdr:rowOff>
    </xdr:to>
    <xdr:sp macro="" textlink="Analysis!C11">
      <xdr:nvSpPr>
        <xdr:cNvPr id="14" name="TextBox 13">
          <a:extLst>
            <a:ext uri="{FF2B5EF4-FFF2-40B4-BE49-F238E27FC236}">
              <a16:creationId xmlns:a16="http://schemas.microsoft.com/office/drawing/2014/main" id="{00000000-0008-0000-0000-00000E000000}"/>
            </a:ext>
          </a:extLst>
        </xdr:cNvPr>
        <xdr:cNvSpPr txBox="1"/>
      </xdr:nvSpPr>
      <xdr:spPr>
        <a:xfrm>
          <a:off x="228601" y="47625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Qty Ordered</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13</xdr:col>
      <xdr:colOff>523876</xdr:colOff>
      <xdr:row>2</xdr:row>
      <xdr:rowOff>95251</xdr:rowOff>
    </xdr:from>
    <xdr:to>
      <xdr:col>15</xdr:col>
      <xdr:colOff>333375</xdr:colOff>
      <xdr:row>4</xdr:row>
      <xdr:rowOff>19050</xdr:rowOff>
    </xdr:to>
    <xdr:sp macro="" textlink="Analysis!C11">
      <xdr:nvSpPr>
        <xdr:cNvPr id="15" name="TextBox 14">
          <a:extLst>
            <a:ext uri="{FF2B5EF4-FFF2-40B4-BE49-F238E27FC236}">
              <a16:creationId xmlns:a16="http://schemas.microsoft.com/office/drawing/2014/main" id="{00000000-0008-0000-0000-00000F000000}"/>
            </a:ext>
          </a:extLst>
        </xdr:cNvPr>
        <xdr:cNvSpPr txBox="1"/>
      </xdr:nvSpPr>
      <xdr:spPr>
        <a:xfrm>
          <a:off x="8448676" y="476251"/>
          <a:ext cx="10286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Gross Profit</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3</xdr:col>
      <xdr:colOff>504826</xdr:colOff>
      <xdr:row>2</xdr:row>
      <xdr:rowOff>95251</xdr:rowOff>
    </xdr:from>
    <xdr:to>
      <xdr:col>5</xdr:col>
      <xdr:colOff>428626</xdr:colOff>
      <xdr:row>4</xdr:row>
      <xdr:rowOff>19050</xdr:rowOff>
    </xdr:to>
    <xdr:sp macro="" textlink="Analysis!C11">
      <xdr:nvSpPr>
        <xdr:cNvPr id="16" name="TextBox 15">
          <a:extLst>
            <a:ext uri="{FF2B5EF4-FFF2-40B4-BE49-F238E27FC236}">
              <a16:creationId xmlns:a16="http://schemas.microsoft.com/office/drawing/2014/main" id="{00000000-0008-0000-0000-000010000000}"/>
            </a:ext>
          </a:extLst>
        </xdr:cNvPr>
        <xdr:cNvSpPr txBox="1"/>
      </xdr:nvSpPr>
      <xdr:spPr>
        <a:xfrm>
          <a:off x="2333626" y="47625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Average Order</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7</xdr:col>
      <xdr:colOff>123826</xdr:colOff>
      <xdr:row>2</xdr:row>
      <xdr:rowOff>95251</xdr:rowOff>
    </xdr:from>
    <xdr:to>
      <xdr:col>9</xdr:col>
      <xdr:colOff>180975</xdr:colOff>
      <xdr:row>4</xdr:row>
      <xdr:rowOff>19050</xdr:rowOff>
    </xdr:to>
    <xdr:sp macro="" textlink="Analysis!C11">
      <xdr:nvSpPr>
        <xdr:cNvPr id="17" name="TextBox 16">
          <a:extLst>
            <a:ext uri="{FF2B5EF4-FFF2-40B4-BE49-F238E27FC236}">
              <a16:creationId xmlns:a16="http://schemas.microsoft.com/office/drawing/2014/main" id="{00000000-0008-0000-0000-000011000000}"/>
            </a:ext>
          </a:extLst>
        </xdr:cNvPr>
        <xdr:cNvSpPr txBox="1"/>
      </xdr:nvSpPr>
      <xdr:spPr>
        <a:xfrm>
          <a:off x="4391026" y="476251"/>
          <a:ext cx="12763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Orders Returned</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10</xdr:col>
      <xdr:colOff>295276</xdr:colOff>
      <xdr:row>2</xdr:row>
      <xdr:rowOff>95251</xdr:rowOff>
    </xdr:from>
    <xdr:to>
      <xdr:col>12</xdr:col>
      <xdr:colOff>285750</xdr:colOff>
      <xdr:row>4</xdr:row>
      <xdr:rowOff>19050</xdr:rowOff>
    </xdr:to>
    <xdr:sp macro="" textlink="Analysis!C11">
      <xdr:nvSpPr>
        <xdr:cNvPr id="18" name="TextBox 17">
          <a:extLst>
            <a:ext uri="{FF2B5EF4-FFF2-40B4-BE49-F238E27FC236}">
              <a16:creationId xmlns:a16="http://schemas.microsoft.com/office/drawing/2014/main" id="{00000000-0008-0000-0000-000012000000}"/>
            </a:ext>
          </a:extLst>
        </xdr:cNvPr>
        <xdr:cNvSpPr txBox="1"/>
      </xdr:nvSpPr>
      <xdr:spPr>
        <a:xfrm>
          <a:off x="6391276" y="476251"/>
          <a:ext cx="1209674"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Total Revenue</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0</xdr:col>
      <xdr:colOff>314326</xdr:colOff>
      <xdr:row>3</xdr:row>
      <xdr:rowOff>180976</xdr:rowOff>
    </xdr:from>
    <xdr:to>
      <xdr:col>2</xdr:col>
      <xdr:colOff>419100</xdr:colOff>
      <xdr:row>5</xdr:row>
      <xdr:rowOff>104775</xdr:rowOff>
    </xdr:to>
    <xdr:sp macro="" textlink="Analysis!F11">
      <xdr:nvSpPr>
        <xdr:cNvPr id="19" name="TextBox 18">
          <a:extLst>
            <a:ext uri="{FF2B5EF4-FFF2-40B4-BE49-F238E27FC236}">
              <a16:creationId xmlns:a16="http://schemas.microsoft.com/office/drawing/2014/main" id="{00000000-0008-0000-0000-000013000000}"/>
            </a:ext>
          </a:extLst>
        </xdr:cNvPr>
        <xdr:cNvSpPr txBox="1"/>
      </xdr:nvSpPr>
      <xdr:spPr>
        <a:xfrm>
          <a:off x="314326" y="752476"/>
          <a:ext cx="1323974"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E923E15-164A-425A-A2EF-212EF183B292}"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614,360</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xdr:from>
      <xdr:col>13</xdr:col>
      <xdr:colOff>542926</xdr:colOff>
      <xdr:row>3</xdr:row>
      <xdr:rowOff>180976</xdr:rowOff>
    </xdr:from>
    <xdr:to>
      <xdr:col>16</xdr:col>
      <xdr:colOff>295275</xdr:colOff>
      <xdr:row>5</xdr:row>
      <xdr:rowOff>104775</xdr:rowOff>
    </xdr:to>
    <xdr:sp macro="" textlink="Analysis!J11">
      <xdr:nvSpPr>
        <xdr:cNvPr id="20" name="TextBox 19">
          <a:extLst>
            <a:ext uri="{FF2B5EF4-FFF2-40B4-BE49-F238E27FC236}">
              <a16:creationId xmlns:a16="http://schemas.microsoft.com/office/drawing/2014/main" id="{00000000-0008-0000-0000-000014000000}"/>
            </a:ext>
          </a:extLst>
        </xdr:cNvPr>
        <xdr:cNvSpPr txBox="1"/>
      </xdr:nvSpPr>
      <xdr:spPr>
        <a:xfrm>
          <a:off x="8467726" y="752476"/>
          <a:ext cx="15811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DC33F4-AB55-4FE6-9D72-F1EB4A3706EB}"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$771,220</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xdr:from>
      <xdr:col>3</xdr:col>
      <xdr:colOff>523876</xdr:colOff>
      <xdr:row>3</xdr:row>
      <xdr:rowOff>180976</xdr:rowOff>
    </xdr:from>
    <xdr:to>
      <xdr:col>5</xdr:col>
      <xdr:colOff>447676</xdr:colOff>
      <xdr:row>5</xdr:row>
      <xdr:rowOff>104775</xdr:rowOff>
    </xdr:to>
    <xdr:sp macro="" textlink="Analysis!G11">
      <xdr:nvSpPr>
        <xdr:cNvPr id="21" name="TextBox 20">
          <a:extLst>
            <a:ext uri="{FF2B5EF4-FFF2-40B4-BE49-F238E27FC236}">
              <a16:creationId xmlns:a16="http://schemas.microsoft.com/office/drawing/2014/main" id="{00000000-0008-0000-0000-000015000000}"/>
            </a:ext>
          </a:extLst>
        </xdr:cNvPr>
        <xdr:cNvSpPr txBox="1"/>
      </xdr:nvSpPr>
      <xdr:spPr>
        <a:xfrm>
          <a:off x="2352676" y="752476"/>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550FC11-44CA-44E0-AD18-E8223B9ADC5D}"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35</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xdr:from>
      <xdr:col>7</xdr:col>
      <xdr:colOff>142876</xdr:colOff>
      <xdr:row>3</xdr:row>
      <xdr:rowOff>180976</xdr:rowOff>
    </xdr:from>
    <xdr:to>
      <xdr:col>9</xdr:col>
      <xdr:colOff>200025</xdr:colOff>
      <xdr:row>5</xdr:row>
      <xdr:rowOff>104775</xdr:rowOff>
    </xdr:to>
    <xdr:sp macro="" textlink="Analysis!H11">
      <xdr:nvSpPr>
        <xdr:cNvPr id="22" name="TextBox 21">
          <a:extLst>
            <a:ext uri="{FF2B5EF4-FFF2-40B4-BE49-F238E27FC236}">
              <a16:creationId xmlns:a16="http://schemas.microsoft.com/office/drawing/2014/main" id="{00000000-0008-0000-0000-000016000000}"/>
            </a:ext>
          </a:extLst>
        </xdr:cNvPr>
        <xdr:cNvSpPr txBox="1"/>
      </xdr:nvSpPr>
      <xdr:spPr>
        <a:xfrm>
          <a:off x="4410076" y="752476"/>
          <a:ext cx="12763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4B0460E-17DA-4BC2-9092-594054128522}"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3,184</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xdr:from>
      <xdr:col>10</xdr:col>
      <xdr:colOff>314326</xdr:colOff>
      <xdr:row>3</xdr:row>
      <xdr:rowOff>180976</xdr:rowOff>
    </xdr:from>
    <xdr:to>
      <xdr:col>12</xdr:col>
      <xdr:colOff>495300</xdr:colOff>
      <xdr:row>5</xdr:row>
      <xdr:rowOff>104775</xdr:rowOff>
    </xdr:to>
    <xdr:sp macro="" textlink="Analysis!I11">
      <xdr:nvSpPr>
        <xdr:cNvPr id="23" name="TextBox 22">
          <a:extLst>
            <a:ext uri="{FF2B5EF4-FFF2-40B4-BE49-F238E27FC236}">
              <a16:creationId xmlns:a16="http://schemas.microsoft.com/office/drawing/2014/main" id="{00000000-0008-0000-0000-000017000000}"/>
            </a:ext>
          </a:extLst>
        </xdr:cNvPr>
        <xdr:cNvSpPr txBox="1"/>
      </xdr:nvSpPr>
      <xdr:spPr>
        <a:xfrm>
          <a:off x="6410326" y="752476"/>
          <a:ext cx="1400174"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7DED8FA-4D94-4934-B69D-D3930B6DE43C}"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$1,293,411</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editAs="oneCell">
    <xdr:from>
      <xdr:col>5</xdr:col>
      <xdr:colOff>511949</xdr:colOff>
      <xdr:row>3</xdr:row>
      <xdr:rowOff>159524</xdr:rowOff>
    </xdr:from>
    <xdr:to>
      <xdr:col>6</xdr:col>
      <xdr:colOff>307200</xdr:colOff>
      <xdr:row>5</xdr:row>
      <xdr:rowOff>183375</xdr:rowOff>
    </xdr:to>
    <xdr:pic>
      <xdr:nvPicPr>
        <xdr:cNvPr id="26" name="Graphic 25" descr="Truck outlin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59949" y="731024"/>
          <a:ext cx="404851" cy="404851"/>
        </a:xfrm>
        <a:prstGeom prst="rect">
          <a:avLst/>
        </a:prstGeom>
      </xdr:spPr>
    </xdr:pic>
    <xdr:clientData/>
  </xdr:twoCellAnchor>
  <xdr:twoCellAnchor editAs="oneCell">
    <xdr:from>
      <xdr:col>2</xdr:col>
      <xdr:colOff>347624</xdr:colOff>
      <xdr:row>3</xdr:row>
      <xdr:rowOff>128549</xdr:rowOff>
    </xdr:from>
    <xdr:to>
      <xdr:col>3</xdr:col>
      <xdr:colOff>142875</xdr:colOff>
      <xdr:row>5</xdr:row>
      <xdr:rowOff>152400</xdr:rowOff>
    </xdr:to>
    <xdr:pic>
      <xdr:nvPicPr>
        <xdr:cNvPr id="28" name="Graphic 27" descr="Truck with solid fill">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66824" y="700049"/>
          <a:ext cx="404851" cy="404851"/>
        </a:xfrm>
        <a:prstGeom prst="rect">
          <a:avLst/>
        </a:prstGeom>
      </xdr:spPr>
    </xdr:pic>
    <xdr:clientData/>
  </xdr:twoCellAnchor>
  <xdr:twoCellAnchor editAs="oneCell">
    <xdr:from>
      <xdr:col>9</xdr:col>
      <xdr:colOff>88049</xdr:colOff>
      <xdr:row>3</xdr:row>
      <xdr:rowOff>135674</xdr:rowOff>
    </xdr:from>
    <xdr:to>
      <xdr:col>9</xdr:col>
      <xdr:colOff>492900</xdr:colOff>
      <xdr:row>5</xdr:row>
      <xdr:rowOff>159525</xdr:rowOff>
    </xdr:to>
    <xdr:pic>
      <xdr:nvPicPr>
        <xdr:cNvPr id="30" name="Graphic 29" descr="Philanthropy outlin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574449" y="707174"/>
          <a:ext cx="404851" cy="404851"/>
        </a:xfrm>
        <a:prstGeom prst="rect">
          <a:avLst/>
        </a:prstGeom>
      </xdr:spPr>
    </xdr:pic>
    <xdr:clientData/>
  </xdr:twoCellAnchor>
  <xdr:twoCellAnchor editAs="oneCell">
    <xdr:from>
      <xdr:col>12</xdr:col>
      <xdr:colOff>397574</xdr:colOff>
      <xdr:row>3</xdr:row>
      <xdr:rowOff>121349</xdr:rowOff>
    </xdr:from>
    <xdr:to>
      <xdr:col>13</xdr:col>
      <xdr:colOff>192825</xdr:colOff>
      <xdr:row>5</xdr:row>
      <xdr:rowOff>145200</xdr:rowOff>
    </xdr:to>
    <xdr:pic>
      <xdr:nvPicPr>
        <xdr:cNvPr id="34" name="Graphic 33" descr="Gantt Chart outlin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712774" y="692849"/>
          <a:ext cx="404851" cy="404851"/>
        </a:xfrm>
        <a:prstGeom prst="rect">
          <a:avLst/>
        </a:prstGeom>
      </xdr:spPr>
    </xdr:pic>
    <xdr:clientData/>
  </xdr:twoCellAnchor>
  <xdr:twoCellAnchor editAs="oneCell">
    <xdr:from>
      <xdr:col>16</xdr:col>
      <xdr:colOff>71324</xdr:colOff>
      <xdr:row>3</xdr:row>
      <xdr:rowOff>99899</xdr:rowOff>
    </xdr:from>
    <xdr:to>
      <xdr:col>16</xdr:col>
      <xdr:colOff>476175</xdr:colOff>
      <xdr:row>5</xdr:row>
      <xdr:rowOff>123750</xdr:rowOff>
    </xdr:to>
    <xdr:pic>
      <xdr:nvPicPr>
        <xdr:cNvPr id="36" name="Graphic 35" descr="Hockey Stick Curve Graph outlin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824924" y="671399"/>
          <a:ext cx="404851" cy="404851"/>
        </a:xfrm>
        <a:prstGeom prst="rect">
          <a:avLst/>
        </a:prstGeom>
      </xdr:spPr>
    </xdr:pic>
    <xdr:clientData/>
  </xdr:twoCellAnchor>
  <xdr:twoCellAnchor>
    <xdr:from>
      <xdr:col>0</xdr:col>
      <xdr:colOff>333374</xdr:colOff>
      <xdr:row>6</xdr:row>
      <xdr:rowOff>114300</xdr:rowOff>
    </xdr:from>
    <xdr:to>
      <xdr:col>16</xdr:col>
      <xdr:colOff>476249</xdr:colOff>
      <xdr:row>8</xdr:row>
      <xdr:rowOff>126492</xdr:rowOff>
    </xdr:to>
    <xdr:sp macro="" textlink="">
      <xdr:nvSpPr>
        <xdr:cNvPr id="37" name="Rectangle: Rounded Corners 36">
          <a:extLst>
            <a:ext uri="{FF2B5EF4-FFF2-40B4-BE49-F238E27FC236}">
              <a16:creationId xmlns:a16="http://schemas.microsoft.com/office/drawing/2014/main" id="{00000000-0008-0000-0000-000025000000}"/>
            </a:ext>
          </a:extLst>
        </xdr:cNvPr>
        <xdr:cNvSpPr/>
      </xdr:nvSpPr>
      <xdr:spPr>
        <a:xfrm>
          <a:off x="333374" y="1257300"/>
          <a:ext cx="9896475" cy="393192"/>
        </a:xfrm>
        <a:prstGeom prst="roundRect">
          <a:avLst>
            <a:gd name="adj" fmla="val 9399"/>
          </a:avLst>
        </a:prstGeom>
        <a:gradFill flip="none" rotWithShape="1">
          <a:gsLst>
            <a:gs pos="0">
              <a:srgbClr val="B56576"/>
            </a:gs>
            <a:gs pos="100000">
              <a:srgbClr val="E5686F"/>
            </a:gs>
            <a:gs pos="58000">
              <a:srgbClr val="EAAC8B"/>
            </a:gs>
          </a:gsLst>
          <a:lin ang="10800000" scaled="1"/>
          <a:tileRect/>
        </a:gradFill>
        <a:ln>
          <a:noFill/>
        </a:ln>
        <a:effectLst>
          <a:outerShdw blurRad="50800" dist="38100" dir="5400000" algn="t"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495301</xdr:colOff>
      <xdr:row>6</xdr:row>
      <xdr:rowOff>152401</xdr:rowOff>
    </xdr:from>
    <xdr:to>
      <xdr:col>2</xdr:col>
      <xdr:colOff>419101</xdr:colOff>
      <xdr:row>8</xdr:row>
      <xdr:rowOff>76200</xdr:rowOff>
    </xdr:to>
    <xdr:sp macro="" textlink="Analysis!C11">
      <xdr:nvSpPr>
        <xdr:cNvPr id="38" name="TextBox 37">
          <a:extLst>
            <a:ext uri="{FF2B5EF4-FFF2-40B4-BE49-F238E27FC236}">
              <a16:creationId xmlns:a16="http://schemas.microsoft.com/office/drawing/2014/main" id="{00000000-0008-0000-0000-000026000000}"/>
            </a:ext>
          </a:extLst>
        </xdr:cNvPr>
        <xdr:cNvSpPr txBox="1"/>
      </xdr:nvSpPr>
      <xdr:spPr>
        <a:xfrm>
          <a:off x="495301" y="129540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badi" panose="020B0604020104020204" pitchFamily="34" charset="0"/>
              <a:cs typeface="Calibri"/>
            </a:rPr>
            <a:t>#Transaction</a:t>
          </a:r>
          <a:endParaRPr lang="en-US" sz="1100" b="0">
            <a:solidFill>
              <a:schemeClr val="bg1"/>
            </a:solidFill>
            <a:latin typeface="Abadi" panose="020B0604020104020204" pitchFamily="34" charset="0"/>
          </a:endParaRPr>
        </a:p>
      </xdr:txBody>
    </xdr:sp>
    <xdr:clientData/>
  </xdr:twoCellAnchor>
  <xdr:twoCellAnchor>
    <xdr:from>
      <xdr:col>5</xdr:col>
      <xdr:colOff>34926</xdr:colOff>
      <xdr:row>6</xdr:row>
      <xdr:rowOff>152401</xdr:rowOff>
    </xdr:from>
    <xdr:to>
      <xdr:col>6</xdr:col>
      <xdr:colOff>568326</xdr:colOff>
      <xdr:row>8</xdr:row>
      <xdr:rowOff>76200</xdr:rowOff>
    </xdr:to>
    <xdr:sp macro="" textlink="Analysis!C11">
      <xdr:nvSpPr>
        <xdr:cNvPr id="39" name="TextBox 38">
          <a:extLst>
            <a:ext uri="{FF2B5EF4-FFF2-40B4-BE49-F238E27FC236}">
              <a16:creationId xmlns:a16="http://schemas.microsoft.com/office/drawing/2014/main" id="{00000000-0008-0000-0000-000027000000}"/>
            </a:ext>
          </a:extLst>
        </xdr:cNvPr>
        <xdr:cNvSpPr txBox="1"/>
      </xdr:nvSpPr>
      <xdr:spPr>
        <a:xfrm>
          <a:off x="3082926" y="129540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badi" panose="020B0604020104020204" pitchFamily="34" charset="0"/>
              <a:cs typeface="Calibri"/>
            </a:rPr>
            <a:t>#Products</a:t>
          </a:r>
          <a:endParaRPr lang="en-US" sz="1100" b="0">
            <a:solidFill>
              <a:schemeClr val="bg1"/>
            </a:solidFill>
            <a:latin typeface="Abadi" panose="020B0604020104020204" pitchFamily="34" charset="0"/>
          </a:endParaRPr>
        </a:p>
      </xdr:txBody>
    </xdr:sp>
    <xdr:clientData/>
  </xdr:twoCellAnchor>
  <xdr:twoCellAnchor>
    <xdr:from>
      <xdr:col>9</xdr:col>
      <xdr:colOff>184151</xdr:colOff>
      <xdr:row>6</xdr:row>
      <xdr:rowOff>152401</xdr:rowOff>
    </xdr:from>
    <xdr:to>
      <xdr:col>11</xdr:col>
      <xdr:colOff>107951</xdr:colOff>
      <xdr:row>8</xdr:row>
      <xdr:rowOff>76200</xdr:rowOff>
    </xdr:to>
    <xdr:sp macro="" textlink="Analysis!C11">
      <xdr:nvSpPr>
        <xdr:cNvPr id="40" name="TextBox 39">
          <a:extLst>
            <a:ext uri="{FF2B5EF4-FFF2-40B4-BE49-F238E27FC236}">
              <a16:creationId xmlns:a16="http://schemas.microsoft.com/office/drawing/2014/main" id="{00000000-0008-0000-0000-000028000000}"/>
            </a:ext>
          </a:extLst>
        </xdr:cNvPr>
        <xdr:cNvSpPr txBox="1"/>
      </xdr:nvSpPr>
      <xdr:spPr>
        <a:xfrm>
          <a:off x="5670551" y="129540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badi" panose="020B0604020104020204" pitchFamily="34" charset="0"/>
              <a:cs typeface="Calibri"/>
            </a:rPr>
            <a:t>#Stores</a:t>
          </a:r>
          <a:endParaRPr lang="en-US" sz="1100" b="0">
            <a:solidFill>
              <a:schemeClr val="bg1"/>
            </a:solidFill>
            <a:latin typeface="Abadi" panose="020B0604020104020204" pitchFamily="34" charset="0"/>
          </a:endParaRPr>
        </a:p>
      </xdr:txBody>
    </xdr:sp>
    <xdr:clientData/>
  </xdr:twoCellAnchor>
  <xdr:twoCellAnchor>
    <xdr:from>
      <xdr:col>13</xdr:col>
      <xdr:colOff>333376</xdr:colOff>
      <xdr:row>6</xdr:row>
      <xdr:rowOff>152401</xdr:rowOff>
    </xdr:from>
    <xdr:to>
      <xdr:col>15</xdr:col>
      <xdr:colOff>257176</xdr:colOff>
      <xdr:row>8</xdr:row>
      <xdr:rowOff>76200</xdr:rowOff>
    </xdr:to>
    <xdr:sp macro="" textlink="Analysis!C11">
      <xdr:nvSpPr>
        <xdr:cNvPr id="41" name="TextBox 40">
          <a:extLst>
            <a:ext uri="{FF2B5EF4-FFF2-40B4-BE49-F238E27FC236}">
              <a16:creationId xmlns:a16="http://schemas.microsoft.com/office/drawing/2014/main" id="{00000000-0008-0000-0000-000029000000}"/>
            </a:ext>
          </a:extLst>
        </xdr:cNvPr>
        <xdr:cNvSpPr txBox="1"/>
      </xdr:nvSpPr>
      <xdr:spPr>
        <a:xfrm>
          <a:off x="8258176" y="129540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badi" panose="020B0604020104020204" pitchFamily="34" charset="0"/>
              <a:cs typeface="Calibri"/>
            </a:rPr>
            <a:t>#Customers</a:t>
          </a:r>
          <a:endParaRPr lang="en-US" sz="1100" b="0">
            <a:solidFill>
              <a:schemeClr val="bg1"/>
            </a:solidFill>
            <a:latin typeface="Abadi" panose="020B0604020104020204" pitchFamily="34" charset="0"/>
          </a:endParaRPr>
        </a:p>
      </xdr:txBody>
    </xdr:sp>
    <xdr:clientData/>
  </xdr:twoCellAnchor>
  <xdr:twoCellAnchor>
    <xdr:from>
      <xdr:col>2</xdr:col>
      <xdr:colOff>247651</xdr:colOff>
      <xdr:row>6</xdr:row>
      <xdr:rowOff>180976</xdr:rowOff>
    </xdr:from>
    <xdr:to>
      <xdr:col>4</xdr:col>
      <xdr:colOff>171451</xdr:colOff>
      <xdr:row>8</xdr:row>
      <xdr:rowOff>104775</xdr:rowOff>
    </xdr:to>
    <xdr:sp macro="" textlink="Analysis!F17">
      <xdr:nvSpPr>
        <xdr:cNvPr id="42" name="TextBox 41">
          <a:extLst>
            <a:ext uri="{FF2B5EF4-FFF2-40B4-BE49-F238E27FC236}">
              <a16:creationId xmlns:a16="http://schemas.microsoft.com/office/drawing/2014/main" id="{00000000-0008-0000-0000-00002A000000}"/>
            </a:ext>
          </a:extLst>
        </xdr:cNvPr>
        <xdr:cNvSpPr txBox="1"/>
      </xdr:nvSpPr>
      <xdr:spPr>
        <a:xfrm>
          <a:off x="1466851" y="1323976"/>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AF54360-93E3-4A0A-8817-12FA8BFFA947}" type="TxLink">
            <a:rPr lang="en-US" sz="2400" b="1" i="0" u="none" strike="noStrike">
              <a:solidFill>
                <a:schemeClr val="bg1"/>
              </a:solidFill>
              <a:latin typeface="CordiaUPC" panose="020B0304020202020204" pitchFamily="34" charset="-34"/>
              <a:ea typeface="+mn-ea"/>
              <a:cs typeface="CordiaUPC" panose="020B0304020202020204" pitchFamily="34" charset="-34"/>
            </a:rPr>
            <a:pPr marL="0" indent="0" algn="l"/>
            <a:t>17,339</a:t>
          </a:fld>
          <a:endParaRPr lang="en-US" sz="2400" b="1" i="0" u="none" strike="noStrike">
            <a:solidFill>
              <a:schemeClr val="bg1"/>
            </a:solidFill>
            <a:latin typeface="CordiaUPC" panose="020B0304020202020204" pitchFamily="34" charset="-34"/>
            <a:ea typeface="+mn-ea"/>
            <a:cs typeface="CordiaUPC" panose="020B0304020202020204" pitchFamily="34" charset="-34"/>
          </a:endParaRPr>
        </a:p>
      </xdr:txBody>
    </xdr:sp>
    <xdr:clientData/>
  </xdr:twoCellAnchor>
  <xdr:twoCellAnchor>
    <xdr:from>
      <xdr:col>6</xdr:col>
      <xdr:colOff>285749</xdr:colOff>
      <xdr:row>6</xdr:row>
      <xdr:rowOff>171451</xdr:rowOff>
    </xdr:from>
    <xdr:to>
      <xdr:col>8</xdr:col>
      <xdr:colOff>101600</xdr:colOff>
      <xdr:row>8</xdr:row>
      <xdr:rowOff>95250</xdr:rowOff>
    </xdr:to>
    <xdr:sp macro="" textlink="Analysis!G17">
      <xdr:nvSpPr>
        <xdr:cNvPr id="43" name="TextBox 42">
          <a:extLst>
            <a:ext uri="{FF2B5EF4-FFF2-40B4-BE49-F238E27FC236}">
              <a16:creationId xmlns:a16="http://schemas.microsoft.com/office/drawing/2014/main" id="{00000000-0008-0000-0000-00002B000000}"/>
            </a:ext>
          </a:extLst>
        </xdr:cNvPr>
        <xdr:cNvSpPr txBox="1"/>
      </xdr:nvSpPr>
      <xdr:spPr>
        <a:xfrm>
          <a:off x="3943349" y="1314451"/>
          <a:ext cx="1035051"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173F3E1-DE82-4934-9700-5BA6F782D5B9}" type="TxLink">
            <a:rPr lang="en-US" sz="2400" b="1" i="0" u="none" strike="noStrike">
              <a:solidFill>
                <a:schemeClr val="bg1"/>
              </a:solidFill>
              <a:latin typeface="CordiaUPC" panose="020B0304020202020204" pitchFamily="34" charset="-34"/>
              <a:ea typeface="+mn-ea"/>
              <a:cs typeface="CordiaUPC" panose="020B0304020202020204" pitchFamily="34" charset="-34"/>
            </a:rPr>
            <a:pPr marL="0" indent="0" algn="l"/>
            <a:t>1,559</a:t>
          </a:fld>
          <a:endParaRPr lang="en-US" sz="2400" b="1" i="0" u="none" strike="noStrike">
            <a:solidFill>
              <a:schemeClr val="bg1"/>
            </a:solidFill>
            <a:latin typeface="CordiaUPC" panose="020B0304020202020204" pitchFamily="34" charset="-34"/>
            <a:ea typeface="+mn-ea"/>
            <a:cs typeface="CordiaUPC" panose="020B0304020202020204" pitchFamily="34" charset="-34"/>
          </a:endParaRPr>
        </a:p>
      </xdr:txBody>
    </xdr:sp>
    <xdr:clientData/>
  </xdr:twoCellAnchor>
  <xdr:twoCellAnchor>
    <xdr:from>
      <xdr:col>10</xdr:col>
      <xdr:colOff>361949</xdr:colOff>
      <xdr:row>6</xdr:row>
      <xdr:rowOff>171451</xdr:rowOff>
    </xdr:from>
    <xdr:to>
      <xdr:col>12</xdr:col>
      <xdr:colOff>127000</xdr:colOff>
      <xdr:row>8</xdr:row>
      <xdr:rowOff>95250</xdr:rowOff>
    </xdr:to>
    <xdr:sp macro="" textlink="Analysis!H17">
      <xdr:nvSpPr>
        <xdr:cNvPr id="44" name="TextBox 43">
          <a:extLst>
            <a:ext uri="{FF2B5EF4-FFF2-40B4-BE49-F238E27FC236}">
              <a16:creationId xmlns:a16="http://schemas.microsoft.com/office/drawing/2014/main" id="{00000000-0008-0000-0000-00002C000000}"/>
            </a:ext>
          </a:extLst>
        </xdr:cNvPr>
        <xdr:cNvSpPr txBox="1"/>
      </xdr:nvSpPr>
      <xdr:spPr>
        <a:xfrm>
          <a:off x="6457949" y="1314451"/>
          <a:ext cx="984251"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3D280E1-4646-4324-9004-BD85D967BAEF}" type="TxLink">
            <a:rPr lang="en-US" sz="2400" b="1" i="0" u="none" strike="noStrike">
              <a:solidFill>
                <a:schemeClr val="bg1"/>
              </a:solidFill>
              <a:latin typeface="CordiaUPC" panose="020B0304020202020204" pitchFamily="34" charset="-34"/>
              <a:ea typeface="+mn-ea"/>
              <a:cs typeface="CordiaUPC" panose="020B0304020202020204" pitchFamily="34" charset="-34"/>
            </a:rPr>
            <a:pPr marL="0" indent="0" algn="l"/>
            <a:t>24</a:t>
          </a:fld>
          <a:endParaRPr lang="en-US" sz="2400" b="1" i="0" u="none" strike="noStrike">
            <a:solidFill>
              <a:schemeClr val="bg1"/>
            </a:solidFill>
            <a:latin typeface="CordiaUPC" panose="020B0304020202020204" pitchFamily="34" charset="-34"/>
            <a:ea typeface="+mn-ea"/>
            <a:cs typeface="CordiaUPC" panose="020B0304020202020204" pitchFamily="34" charset="-34"/>
          </a:endParaRPr>
        </a:p>
      </xdr:txBody>
    </xdr:sp>
    <xdr:clientData/>
  </xdr:twoCellAnchor>
  <xdr:twoCellAnchor>
    <xdr:from>
      <xdr:col>15</xdr:col>
      <xdr:colOff>57150</xdr:colOff>
      <xdr:row>6</xdr:row>
      <xdr:rowOff>171451</xdr:rowOff>
    </xdr:from>
    <xdr:to>
      <xdr:col>16</xdr:col>
      <xdr:colOff>523876</xdr:colOff>
      <xdr:row>8</xdr:row>
      <xdr:rowOff>95250</xdr:rowOff>
    </xdr:to>
    <xdr:sp macro="" textlink="Analysis!I17">
      <xdr:nvSpPr>
        <xdr:cNvPr id="45" name="TextBox 44">
          <a:extLst>
            <a:ext uri="{FF2B5EF4-FFF2-40B4-BE49-F238E27FC236}">
              <a16:creationId xmlns:a16="http://schemas.microsoft.com/office/drawing/2014/main" id="{00000000-0008-0000-0000-00002D000000}"/>
            </a:ext>
          </a:extLst>
        </xdr:cNvPr>
        <xdr:cNvSpPr txBox="1"/>
      </xdr:nvSpPr>
      <xdr:spPr>
        <a:xfrm>
          <a:off x="9201150" y="1314451"/>
          <a:ext cx="1076326"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F9F38E-53BA-4C88-896D-69357FAD73FD}" type="TxLink">
            <a:rPr lang="en-US" sz="2400" b="1" i="0" u="none" strike="noStrike">
              <a:solidFill>
                <a:schemeClr val="bg1"/>
              </a:solidFill>
              <a:latin typeface="CordiaUPC" panose="020B0304020202020204" pitchFamily="34" charset="-34"/>
              <a:ea typeface="+mn-ea"/>
              <a:cs typeface="CordiaUPC" panose="020B0304020202020204" pitchFamily="34" charset="-34"/>
            </a:rPr>
            <a:pPr marL="0" indent="0" algn="l"/>
            <a:t>2,700</a:t>
          </a:fld>
          <a:endParaRPr lang="en-US" sz="2400" b="1" i="0" u="none" strike="noStrike">
            <a:solidFill>
              <a:schemeClr val="bg1"/>
            </a:solidFill>
            <a:latin typeface="CordiaUPC" panose="020B0304020202020204" pitchFamily="34" charset="-34"/>
            <a:ea typeface="+mn-ea"/>
            <a:cs typeface="CordiaUPC" panose="020B0304020202020204" pitchFamily="34" charset="-34"/>
          </a:endParaRPr>
        </a:p>
      </xdr:txBody>
    </xdr:sp>
    <xdr:clientData/>
  </xdr:twoCellAnchor>
  <xdr:twoCellAnchor>
    <xdr:from>
      <xdr:col>19</xdr:col>
      <xdr:colOff>552450</xdr:colOff>
      <xdr:row>5</xdr:row>
      <xdr:rowOff>161925</xdr:rowOff>
    </xdr:from>
    <xdr:to>
      <xdr:col>20</xdr:col>
      <xdr:colOff>266700</xdr:colOff>
      <xdr:row>7</xdr:row>
      <xdr:rowOff>68961</xdr:rowOff>
    </xdr:to>
    <xdr:sp macro="" textlink="">
      <xdr:nvSpPr>
        <xdr:cNvPr id="1077" name="Rectangle 1076">
          <a:extLst>
            <a:ext uri="{FF2B5EF4-FFF2-40B4-BE49-F238E27FC236}">
              <a16:creationId xmlns:a16="http://schemas.microsoft.com/office/drawing/2014/main" id="{00000000-0008-0000-0000-000035040000}"/>
            </a:ext>
          </a:extLst>
        </xdr:cNvPr>
        <xdr:cNvSpPr/>
      </xdr:nvSpPr>
      <xdr:spPr>
        <a:xfrm>
          <a:off x="12134850" y="1114425"/>
          <a:ext cx="323850" cy="288036"/>
        </a:xfrm>
        <a:prstGeom prst="rect">
          <a:avLst/>
        </a:prstGeom>
        <a:solidFill>
          <a:srgbClr val="293D5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161925</xdr:colOff>
          <xdr:row>10</xdr:row>
          <xdr:rowOff>161925</xdr:rowOff>
        </xdr:from>
        <xdr:to>
          <xdr:col>2</xdr:col>
          <xdr:colOff>571500</xdr:colOff>
          <xdr:row>11</xdr:row>
          <xdr:rowOff>180975</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Qty Order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xdr:row>
          <xdr:rowOff>152400</xdr:rowOff>
        </xdr:from>
        <xdr:to>
          <xdr:col>4</xdr:col>
          <xdr:colOff>409575</xdr:colOff>
          <xdr:row>11</xdr:row>
          <xdr:rowOff>171450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Total 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495300</xdr:colOff>
          <xdr:row>10</xdr:row>
          <xdr:rowOff>142875</xdr:rowOff>
        </xdr:from>
        <xdr:to>
          <xdr:col>6</xdr:col>
          <xdr:colOff>295275</xdr:colOff>
          <xdr:row>11</xdr:row>
          <xdr:rowOff>161925</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Gross Profit</a:t>
              </a:r>
            </a:p>
          </xdr:txBody>
        </xdr:sp>
        <xdr:clientData/>
      </xdr:twoCellAnchor>
    </mc:Choice>
    <mc:Fallback/>
  </mc:AlternateContent>
  <xdr:twoCellAnchor>
    <xdr:from>
      <xdr:col>7</xdr:col>
      <xdr:colOff>190500</xdr:colOff>
      <xdr:row>9</xdr:row>
      <xdr:rowOff>76200</xdr:rowOff>
    </xdr:from>
    <xdr:to>
      <xdr:col>9</xdr:col>
      <xdr:colOff>315468</xdr:colOff>
      <xdr:row>23</xdr:row>
      <xdr:rowOff>79248</xdr:rowOff>
    </xdr:to>
    <xdr:sp macro="" textlink="">
      <xdr:nvSpPr>
        <xdr:cNvPr id="27" name="Rectangle: Rounded Corners 26">
          <a:extLst>
            <a:ext uri="{FF2B5EF4-FFF2-40B4-BE49-F238E27FC236}">
              <a16:creationId xmlns:a16="http://schemas.microsoft.com/office/drawing/2014/main" id="{00000000-0008-0000-0000-00001B000000}"/>
            </a:ext>
          </a:extLst>
        </xdr:cNvPr>
        <xdr:cNvSpPr/>
      </xdr:nvSpPr>
      <xdr:spPr>
        <a:xfrm>
          <a:off x="4457700" y="1790700"/>
          <a:ext cx="1344168" cy="2670048"/>
        </a:xfrm>
        <a:prstGeom prst="roundRect">
          <a:avLst>
            <a:gd name="adj" fmla="val 3111"/>
          </a:avLst>
        </a:prstGeom>
        <a:solidFill>
          <a:schemeClr val="bg1">
            <a:alpha val="84000"/>
          </a:schemeClr>
        </a:solidFill>
        <a:ln>
          <a:noFill/>
        </a:ln>
        <a:effectLst>
          <a:outerShdw blurRad="63500" sx="102000" sy="102000" algn="ctr" rotWithShape="0">
            <a:prstClr val="black">
              <a:alpha val="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209550</xdr:colOff>
      <xdr:row>9</xdr:row>
      <xdr:rowOff>95251</xdr:rowOff>
    </xdr:from>
    <xdr:to>
      <xdr:col>9</xdr:col>
      <xdr:colOff>285750</xdr:colOff>
      <xdr:row>11</xdr:row>
      <xdr:rowOff>19050</xdr:rowOff>
    </xdr:to>
    <xdr:sp macro="" textlink="Analysis!AC23">
      <xdr:nvSpPr>
        <xdr:cNvPr id="29" name="TextBox 28">
          <a:extLst>
            <a:ext uri="{FF2B5EF4-FFF2-40B4-BE49-F238E27FC236}">
              <a16:creationId xmlns:a16="http://schemas.microsoft.com/office/drawing/2014/main" id="{00000000-0008-0000-0000-00001D000000}"/>
            </a:ext>
          </a:extLst>
        </xdr:cNvPr>
        <xdr:cNvSpPr txBox="1"/>
      </xdr:nvSpPr>
      <xdr:spPr>
        <a:xfrm>
          <a:off x="4476750" y="1809751"/>
          <a:ext cx="12954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65000"/>
                  <a:lumOff val="35000"/>
                </a:schemeClr>
              </a:solidFill>
              <a:latin typeface="Calibri"/>
              <a:cs typeface="Calibri"/>
            </a:rPr>
            <a:t>Profit by</a:t>
          </a:r>
          <a:endParaRPr lang="en-US" sz="1400" b="0">
            <a:solidFill>
              <a:schemeClr val="tx1">
                <a:lumMod val="65000"/>
                <a:lumOff val="35000"/>
              </a:schemeClr>
            </a:solidFill>
            <a:latin typeface="Abadi" panose="020B0604020104020204" pitchFamily="34" charset="0"/>
          </a:endParaRPr>
        </a:p>
      </xdr:txBody>
    </xdr:sp>
    <xdr:clientData/>
  </xdr:twoCellAnchor>
  <xdr:twoCellAnchor>
    <xdr:from>
      <xdr:col>7</xdr:col>
      <xdr:colOff>200025</xdr:colOff>
      <xdr:row>10</xdr:row>
      <xdr:rowOff>47626</xdr:rowOff>
    </xdr:from>
    <xdr:to>
      <xdr:col>9</xdr:col>
      <xdr:colOff>276225</xdr:colOff>
      <xdr:row>11</xdr:row>
      <xdr:rowOff>161925</xdr:rowOff>
    </xdr:to>
    <xdr:sp macro="" textlink="Analysis!AC23">
      <xdr:nvSpPr>
        <xdr:cNvPr id="31" name="TextBox 30">
          <a:extLst>
            <a:ext uri="{FF2B5EF4-FFF2-40B4-BE49-F238E27FC236}">
              <a16:creationId xmlns:a16="http://schemas.microsoft.com/office/drawing/2014/main" id="{00000000-0008-0000-0000-00001F000000}"/>
            </a:ext>
          </a:extLst>
        </xdr:cNvPr>
        <xdr:cNvSpPr txBox="1"/>
      </xdr:nvSpPr>
      <xdr:spPr>
        <a:xfrm>
          <a:off x="4467225" y="1952626"/>
          <a:ext cx="12954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tx1">
                  <a:lumMod val="75000"/>
                  <a:lumOff val="25000"/>
                </a:schemeClr>
              </a:solidFill>
              <a:latin typeface="Calibri"/>
              <a:cs typeface="Calibri"/>
            </a:rPr>
            <a:t>Customer Age-Group</a:t>
          </a:r>
          <a:endParaRPr lang="en-US" sz="1000" b="0">
            <a:solidFill>
              <a:schemeClr val="tx1">
                <a:lumMod val="75000"/>
                <a:lumOff val="25000"/>
              </a:schemeClr>
            </a:solidFill>
            <a:latin typeface="Abadi" panose="020B0604020104020204" pitchFamily="34" charset="0"/>
          </a:endParaRPr>
        </a:p>
      </xdr:txBody>
    </xdr:sp>
    <xdr:clientData/>
  </xdr:twoCellAnchor>
  <xdr:twoCellAnchor>
    <xdr:from>
      <xdr:col>7</xdr:col>
      <xdr:colOff>161925</xdr:colOff>
      <xdr:row>11</xdr:row>
      <xdr:rowOff>38100</xdr:rowOff>
    </xdr:from>
    <xdr:to>
      <xdr:col>8</xdr:col>
      <xdr:colOff>356997</xdr:colOff>
      <xdr:row>15</xdr:row>
      <xdr:rowOff>171450</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161925</xdr:colOff>
      <xdr:row>15</xdr:row>
      <xdr:rowOff>42862</xdr:rowOff>
    </xdr:from>
    <xdr:to>
      <xdr:col>8</xdr:col>
      <xdr:colOff>356997</xdr:colOff>
      <xdr:row>19</xdr:row>
      <xdr:rowOff>176212</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161925</xdr:colOff>
      <xdr:row>19</xdr:row>
      <xdr:rowOff>47625</xdr:rowOff>
    </xdr:from>
    <xdr:to>
      <xdr:col>8</xdr:col>
      <xdr:colOff>356997</xdr:colOff>
      <xdr:row>23</xdr:row>
      <xdr:rowOff>180975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304800</xdr:colOff>
      <xdr:row>12</xdr:row>
      <xdr:rowOff>152401</xdr:rowOff>
    </xdr:from>
    <xdr:to>
      <xdr:col>8</xdr:col>
      <xdr:colOff>228599</xdr:colOff>
      <xdr:row>14</xdr:row>
      <xdr:rowOff>76200</xdr:rowOff>
    </xdr:to>
    <xdr:sp macro="" textlink="Analysis!AI19">
      <xdr:nvSpPr>
        <xdr:cNvPr id="46" name="TextBox 45">
          <a:extLst>
            <a:ext uri="{FF2B5EF4-FFF2-40B4-BE49-F238E27FC236}">
              <a16:creationId xmlns:a16="http://schemas.microsoft.com/office/drawing/2014/main" id="{00000000-0008-0000-0000-00002E000000}"/>
            </a:ext>
          </a:extLst>
        </xdr:cNvPr>
        <xdr:cNvSpPr txBox="1"/>
      </xdr:nvSpPr>
      <xdr:spPr>
        <a:xfrm>
          <a:off x="4572000" y="243840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7A3E99-041E-478F-88AE-1253358EFD21}" type="TxLink">
            <a:rPr lang="en-US" sz="1800" b="0" i="0" u="none" strike="noStrike">
              <a:solidFill>
                <a:srgbClr val="E5686F"/>
              </a:solidFill>
              <a:latin typeface="CordiaUPC" panose="020B0304020202020204" pitchFamily="34" charset="-34"/>
              <a:ea typeface="+mn-ea"/>
              <a:cs typeface="CordiaUPC" panose="020B0304020202020204" pitchFamily="34" charset="-34"/>
            </a:rPr>
            <a:pPr marL="0" indent="0" algn="ctr"/>
            <a:t>49%</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clientData/>
  </xdr:twoCellAnchor>
  <xdr:twoCellAnchor>
    <xdr:from>
      <xdr:col>7</xdr:col>
      <xdr:colOff>314324</xdr:colOff>
      <xdr:row>16</xdr:row>
      <xdr:rowOff>161926</xdr:rowOff>
    </xdr:from>
    <xdr:to>
      <xdr:col>8</xdr:col>
      <xdr:colOff>238123</xdr:colOff>
      <xdr:row>18</xdr:row>
      <xdr:rowOff>85725</xdr:rowOff>
    </xdr:to>
    <xdr:sp macro="" textlink="Analysis!AI20">
      <xdr:nvSpPr>
        <xdr:cNvPr id="47" name="TextBox 46">
          <a:extLst>
            <a:ext uri="{FF2B5EF4-FFF2-40B4-BE49-F238E27FC236}">
              <a16:creationId xmlns:a16="http://schemas.microsoft.com/office/drawing/2014/main" id="{00000000-0008-0000-0000-00002F000000}"/>
            </a:ext>
          </a:extLst>
        </xdr:cNvPr>
        <xdr:cNvSpPr txBox="1"/>
      </xdr:nvSpPr>
      <xdr:spPr>
        <a:xfrm>
          <a:off x="4581524" y="3209926"/>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B234F-2AD9-440C-932B-102E57532D3E}" type="TxLink">
            <a:rPr lang="en-US" sz="1800" b="0" i="0" u="none" strike="noStrike">
              <a:solidFill>
                <a:srgbClr val="293D55"/>
              </a:solidFill>
              <a:latin typeface="CordiaUPC" panose="020B0304020202020204" pitchFamily="34" charset="-34"/>
              <a:ea typeface="+mn-ea"/>
              <a:cs typeface="CordiaUPC" panose="020B0304020202020204" pitchFamily="34" charset="-34"/>
            </a:rPr>
            <a:pPr marL="0" indent="0" algn="ctr"/>
            <a:t>37%</a:t>
          </a:fld>
          <a:endParaRPr lang="en-US" sz="1800" b="0" i="0" u="none" strike="noStrike">
            <a:solidFill>
              <a:srgbClr val="293D55"/>
            </a:solidFill>
            <a:latin typeface="CordiaUPC" panose="020B0304020202020204" pitchFamily="34" charset="-34"/>
            <a:ea typeface="+mn-ea"/>
            <a:cs typeface="CordiaUPC" panose="020B0304020202020204" pitchFamily="34" charset="-34"/>
          </a:endParaRPr>
        </a:p>
      </xdr:txBody>
    </xdr:sp>
    <xdr:clientData/>
  </xdr:twoCellAnchor>
  <xdr:twoCellAnchor>
    <xdr:from>
      <xdr:col>7</xdr:col>
      <xdr:colOff>323848</xdr:colOff>
      <xdr:row>20</xdr:row>
      <xdr:rowOff>171451</xdr:rowOff>
    </xdr:from>
    <xdr:to>
      <xdr:col>8</xdr:col>
      <xdr:colOff>247647</xdr:colOff>
      <xdr:row>22</xdr:row>
      <xdr:rowOff>95250</xdr:rowOff>
    </xdr:to>
    <xdr:sp macro="" textlink="Analysis!AI21">
      <xdr:nvSpPr>
        <xdr:cNvPr id="48" name="TextBox 47">
          <a:extLst>
            <a:ext uri="{FF2B5EF4-FFF2-40B4-BE49-F238E27FC236}">
              <a16:creationId xmlns:a16="http://schemas.microsoft.com/office/drawing/2014/main" id="{00000000-0008-0000-0000-000030000000}"/>
            </a:ext>
          </a:extLst>
        </xdr:cNvPr>
        <xdr:cNvSpPr txBox="1"/>
      </xdr:nvSpPr>
      <xdr:spPr>
        <a:xfrm>
          <a:off x="4591048" y="39814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FCF1B6-6F6C-4035-8D38-1AC677DAE92C}" type="TxLink">
            <a:rPr lang="en-US" sz="1800" b="0" i="0" u="none" strike="noStrike">
              <a:solidFill>
                <a:srgbClr val="B56576"/>
              </a:solidFill>
              <a:latin typeface="CordiaUPC" panose="020B0304020202020204" pitchFamily="34" charset="-34"/>
              <a:ea typeface="+mn-ea"/>
              <a:cs typeface="CordiaUPC" panose="020B0304020202020204" pitchFamily="34" charset="-34"/>
            </a:rPr>
            <a:pPr marL="0" indent="0" algn="ctr"/>
            <a:t>14%</a:t>
          </a:fld>
          <a:endParaRPr lang="en-US" sz="1800" b="0" i="0" u="none" strike="noStrike">
            <a:solidFill>
              <a:srgbClr val="B56576"/>
            </a:solidFill>
            <a:latin typeface="CordiaUPC" panose="020B0304020202020204" pitchFamily="34" charset="-34"/>
            <a:ea typeface="+mn-ea"/>
            <a:cs typeface="CordiaUPC" panose="020B0304020202020204" pitchFamily="34" charset="-34"/>
          </a:endParaRPr>
        </a:p>
      </xdr:txBody>
    </xdr:sp>
    <xdr:clientData/>
  </xdr:twoCellAnchor>
  <xdr:twoCellAnchor>
    <xdr:from>
      <xdr:col>8</xdr:col>
      <xdr:colOff>190499</xdr:colOff>
      <xdr:row>12</xdr:row>
      <xdr:rowOff>66676</xdr:rowOff>
    </xdr:from>
    <xdr:to>
      <xdr:col>9</xdr:col>
      <xdr:colOff>276224</xdr:colOff>
      <xdr:row>14</xdr:row>
      <xdr:rowOff>114300</xdr:rowOff>
    </xdr:to>
    <xdr:grpSp>
      <xdr:nvGrpSpPr>
        <xdr:cNvPr id="58" name="Group 57">
          <a:extLst>
            <a:ext uri="{FF2B5EF4-FFF2-40B4-BE49-F238E27FC236}">
              <a16:creationId xmlns:a16="http://schemas.microsoft.com/office/drawing/2014/main" id="{00000000-0008-0000-0000-00003A000000}"/>
            </a:ext>
          </a:extLst>
        </xdr:cNvPr>
        <xdr:cNvGrpSpPr/>
      </xdr:nvGrpSpPr>
      <xdr:grpSpPr>
        <a:xfrm>
          <a:off x="5067299" y="2352676"/>
          <a:ext cx="695325" cy="428624"/>
          <a:chOff x="5105399" y="2200276"/>
          <a:chExt cx="695325" cy="428624"/>
        </a:xfrm>
      </xdr:grpSpPr>
      <xdr:sp macro="" textlink="Analysis!AH19">
        <xdr:nvSpPr>
          <xdr:cNvPr id="49" name="TextBox 48">
            <a:extLst>
              <a:ext uri="{FF2B5EF4-FFF2-40B4-BE49-F238E27FC236}">
                <a16:creationId xmlns:a16="http://schemas.microsoft.com/office/drawing/2014/main" id="{00000000-0008-0000-0000-000031000000}"/>
              </a:ext>
            </a:extLst>
          </xdr:cNvPr>
          <xdr:cNvSpPr txBox="1"/>
        </xdr:nvSpPr>
        <xdr:spPr>
          <a:xfrm>
            <a:off x="5153025" y="2200276"/>
            <a:ext cx="5905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857348-C558-49F0-A15C-8831A7AA549E}" type="TxLink">
              <a:rPr lang="en-US" sz="1100" b="0" i="0" u="none" strike="noStrike">
                <a:solidFill>
                  <a:srgbClr val="000000"/>
                </a:solidFill>
                <a:latin typeface="Calibri"/>
                <a:ea typeface="+mn-ea"/>
                <a:cs typeface="Calibri"/>
              </a:rPr>
              <a:pPr marL="0" indent="0" algn="ctr"/>
              <a:t>0-30</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sp macro="" textlink="Analysis!AL11">
        <xdr:nvSpPr>
          <xdr:cNvPr id="52" name="TextBox 51">
            <a:extLst>
              <a:ext uri="{FF2B5EF4-FFF2-40B4-BE49-F238E27FC236}">
                <a16:creationId xmlns:a16="http://schemas.microsoft.com/office/drawing/2014/main" id="{00000000-0008-0000-0000-000034000000}"/>
              </a:ext>
            </a:extLst>
          </xdr:cNvPr>
          <xdr:cNvSpPr txBox="1"/>
        </xdr:nvSpPr>
        <xdr:spPr>
          <a:xfrm>
            <a:off x="5105399" y="2324101"/>
            <a:ext cx="69532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40336D-CDC9-470D-A7A7-C8AED3A22519}" type="TxLink">
              <a:rPr lang="en-US" sz="1100" b="1" i="0" u="none" strike="noStrike">
                <a:solidFill>
                  <a:srgbClr val="E5686F"/>
                </a:solidFill>
                <a:latin typeface="Calibri"/>
                <a:ea typeface="+mn-ea"/>
                <a:cs typeface="Calibri"/>
              </a:rPr>
              <a:pPr marL="0" indent="0" algn="ctr"/>
              <a:t>375.4K</a:t>
            </a:fld>
            <a:endParaRPr lang="en-US" sz="1800" b="1" i="0" u="none" strike="noStrike">
              <a:solidFill>
                <a:srgbClr val="E5686F"/>
              </a:solidFill>
              <a:latin typeface="CordiaUPC" panose="020B0304020202020204" pitchFamily="34" charset="-34"/>
              <a:ea typeface="+mn-ea"/>
              <a:cs typeface="CordiaUPC" panose="020B0304020202020204" pitchFamily="34" charset="-34"/>
            </a:endParaRPr>
          </a:p>
        </xdr:txBody>
      </xdr:sp>
    </xdr:grpSp>
    <xdr:clientData/>
  </xdr:twoCellAnchor>
  <xdr:twoCellAnchor>
    <xdr:from>
      <xdr:col>8</xdr:col>
      <xdr:colOff>171449</xdr:colOff>
      <xdr:row>16</xdr:row>
      <xdr:rowOff>38101</xdr:rowOff>
    </xdr:from>
    <xdr:to>
      <xdr:col>9</xdr:col>
      <xdr:colOff>238124</xdr:colOff>
      <xdr:row>18</xdr:row>
      <xdr:rowOff>114300</xdr:rowOff>
    </xdr:to>
    <xdr:grpSp>
      <xdr:nvGrpSpPr>
        <xdr:cNvPr id="57" name="Group 56">
          <a:extLst>
            <a:ext uri="{FF2B5EF4-FFF2-40B4-BE49-F238E27FC236}">
              <a16:creationId xmlns:a16="http://schemas.microsoft.com/office/drawing/2014/main" id="{00000000-0008-0000-0000-000039000000}"/>
            </a:ext>
          </a:extLst>
        </xdr:cNvPr>
        <xdr:cNvGrpSpPr/>
      </xdr:nvGrpSpPr>
      <xdr:grpSpPr>
        <a:xfrm>
          <a:off x="5048249" y="3086101"/>
          <a:ext cx="676275" cy="457199"/>
          <a:chOff x="5086349" y="2952751"/>
          <a:chExt cx="676275" cy="457199"/>
        </a:xfrm>
      </xdr:grpSpPr>
      <xdr:sp macro="" textlink="Analysis!AH20">
        <xdr:nvSpPr>
          <xdr:cNvPr id="50" name="TextBox 49">
            <a:extLst>
              <a:ext uri="{FF2B5EF4-FFF2-40B4-BE49-F238E27FC236}">
                <a16:creationId xmlns:a16="http://schemas.microsoft.com/office/drawing/2014/main" id="{00000000-0008-0000-0000-000032000000}"/>
              </a:ext>
            </a:extLst>
          </xdr:cNvPr>
          <xdr:cNvSpPr txBox="1"/>
        </xdr:nvSpPr>
        <xdr:spPr>
          <a:xfrm>
            <a:off x="5133975" y="2952751"/>
            <a:ext cx="5905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75FA70-805C-439E-83AD-0293AD3DC61C}" type="TxLink">
              <a:rPr lang="en-US" sz="1100" b="0" i="0" u="none" strike="noStrike">
                <a:solidFill>
                  <a:srgbClr val="000000"/>
                </a:solidFill>
                <a:latin typeface="Calibri"/>
                <a:ea typeface="+mn-ea"/>
                <a:cs typeface="Calibri"/>
              </a:rPr>
              <a:pPr marL="0" indent="0" algn="ctr"/>
              <a:t>31-50</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sp macro="" textlink="Analysis!AL12">
        <xdr:nvSpPr>
          <xdr:cNvPr id="54" name="TextBox 53">
            <a:extLst>
              <a:ext uri="{FF2B5EF4-FFF2-40B4-BE49-F238E27FC236}">
                <a16:creationId xmlns:a16="http://schemas.microsoft.com/office/drawing/2014/main" id="{00000000-0008-0000-0000-000036000000}"/>
              </a:ext>
            </a:extLst>
          </xdr:cNvPr>
          <xdr:cNvSpPr txBox="1"/>
        </xdr:nvSpPr>
        <xdr:spPr>
          <a:xfrm>
            <a:off x="5086349" y="3105151"/>
            <a:ext cx="6762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BD3948-39C2-4619-8D57-0BAA2829BD95}" type="TxLink">
              <a:rPr lang="en-US" sz="1100" b="1" i="0" u="none" strike="noStrike">
                <a:solidFill>
                  <a:srgbClr val="293D55"/>
                </a:solidFill>
                <a:latin typeface="Calibri"/>
                <a:ea typeface="+mn-ea"/>
                <a:cs typeface="Calibri"/>
              </a:rPr>
              <a:pPr marL="0" indent="0" algn="ctr"/>
              <a:t>286.1K</a:t>
            </a:fld>
            <a:endParaRPr lang="en-US" sz="1800" b="1" i="0" u="none" strike="noStrike">
              <a:solidFill>
                <a:srgbClr val="293D55"/>
              </a:solidFill>
              <a:latin typeface="CordiaUPC" panose="020B0304020202020204" pitchFamily="34" charset="-34"/>
              <a:ea typeface="+mn-ea"/>
              <a:cs typeface="CordiaUPC" panose="020B0304020202020204" pitchFamily="34" charset="-34"/>
            </a:endParaRPr>
          </a:p>
        </xdr:txBody>
      </xdr:sp>
    </xdr:grpSp>
    <xdr:clientData/>
  </xdr:twoCellAnchor>
  <xdr:twoCellAnchor>
    <xdr:from>
      <xdr:col>8</xdr:col>
      <xdr:colOff>200024</xdr:colOff>
      <xdr:row>20</xdr:row>
      <xdr:rowOff>57151</xdr:rowOff>
    </xdr:from>
    <xdr:to>
      <xdr:col>9</xdr:col>
      <xdr:colOff>228599</xdr:colOff>
      <xdr:row>22</xdr:row>
      <xdr:rowOff>123825</xdr:rowOff>
    </xdr:to>
    <xdr:grpSp>
      <xdr:nvGrpSpPr>
        <xdr:cNvPr id="56" name="Group 55">
          <a:extLst>
            <a:ext uri="{FF2B5EF4-FFF2-40B4-BE49-F238E27FC236}">
              <a16:creationId xmlns:a16="http://schemas.microsoft.com/office/drawing/2014/main" id="{00000000-0008-0000-0000-000038000000}"/>
            </a:ext>
          </a:extLst>
        </xdr:cNvPr>
        <xdr:cNvGrpSpPr/>
      </xdr:nvGrpSpPr>
      <xdr:grpSpPr>
        <a:xfrm>
          <a:off x="5076824" y="3867151"/>
          <a:ext cx="638175" cy="447674"/>
          <a:chOff x="5095874" y="3810001"/>
          <a:chExt cx="638175" cy="447674"/>
        </a:xfrm>
      </xdr:grpSpPr>
      <xdr:sp macro="" textlink="Analysis!AH21">
        <xdr:nvSpPr>
          <xdr:cNvPr id="51" name="TextBox 50">
            <a:extLst>
              <a:ext uri="{FF2B5EF4-FFF2-40B4-BE49-F238E27FC236}">
                <a16:creationId xmlns:a16="http://schemas.microsoft.com/office/drawing/2014/main" id="{00000000-0008-0000-0000-000033000000}"/>
              </a:ext>
            </a:extLst>
          </xdr:cNvPr>
          <xdr:cNvSpPr txBox="1"/>
        </xdr:nvSpPr>
        <xdr:spPr>
          <a:xfrm>
            <a:off x="5124450" y="3810001"/>
            <a:ext cx="5905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A4FB22-C566-4765-B0DD-8D27790074BD}" type="TxLink">
              <a:rPr lang="en-US" sz="1100" b="0" i="0" u="none" strike="noStrike">
                <a:solidFill>
                  <a:srgbClr val="000000"/>
                </a:solidFill>
                <a:latin typeface="Calibri"/>
                <a:ea typeface="+mn-ea"/>
                <a:cs typeface="Calibri"/>
              </a:rPr>
              <a:pPr marL="0" indent="0" algn="ctr"/>
              <a:t>51+</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sp macro="" textlink="Analysis!AL13">
        <xdr:nvSpPr>
          <xdr:cNvPr id="55" name="TextBox 54">
            <a:extLst>
              <a:ext uri="{FF2B5EF4-FFF2-40B4-BE49-F238E27FC236}">
                <a16:creationId xmlns:a16="http://schemas.microsoft.com/office/drawing/2014/main" id="{00000000-0008-0000-0000-000037000000}"/>
              </a:ext>
            </a:extLst>
          </xdr:cNvPr>
          <xdr:cNvSpPr txBox="1"/>
        </xdr:nvSpPr>
        <xdr:spPr>
          <a:xfrm>
            <a:off x="5095874" y="3952876"/>
            <a:ext cx="6381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7A1516-D6BC-4FAE-9D2C-9C0506440072}" type="TxLink">
              <a:rPr lang="en-US" sz="1100" b="1" i="0" u="none" strike="noStrike">
                <a:solidFill>
                  <a:srgbClr val="B56576"/>
                </a:solidFill>
                <a:latin typeface="Calibri"/>
                <a:ea typeface="+mn-ea"/>
                <a:cs typeface="Calibri"/>
              </a:rPr>
              <a:pPr marL="0" indent="0" algn="ctr"/>
              <a:t>109.7K</a:t>
            </a:fld>
            <a:endParaRPr lang="en-US" sz="1800" b="1" i="0" u="none" strike="noStrike">
              <a:solidFill>
                <a:srgbClr val="B56576"/>
              </a:solidFill>
              <a:latin typeface="CordiaUPC" panose="020B0304020202020204" pitchFamily="34" charset="-34"/>
              <a:ea typeface="+mn-ea"/>
              <a:cs typeface="CordiaUPC" panose="020B0304020202020204" pitchFamily="34" charset="-34"/>
            </a:endParaRPr>
          </a:p>
        </xdr:txBody>
      </xdr:sp>
    </xdr:grpSp>
    <xdr:clientData/>
  </xdr:twoCellAnchor>
  <xdr:twoCellAnchor>
    <xdr:from>
      <xdr:col>0</xdr:col>
      <xdr:colOff>333375</xdr:colOff>
      <xdr:row>23</xdr:row>
      <xdr:rowOff>133350</xdr:rowOff>
    </xdr:from>
    <xdr:to>
      <xdr:col>4</xdr:col>
      <xdr:colOff>583311</xdr:colOff>
      <xdr:row>28</xdr:row>
      <xdr:rowOff>40386</xdr:rowOff>
    </xdr:to>
    <xdr:sp macro="" textlink="">
      <xdr:nvSpPr>
        <xdr:cNvPr id="60" name="Rectangle: Rounded Corners 59">
          <a:extLst>
            <a:ext uri="{FF2B5EF4-FFF2-40B4-BE49-F238E27FC236}">
              <a16:creationId xmlns:a16="http://schemas.microsoft.com/office/drawing/2014/main" id="{00000000-0008-0000-0000-00003C000000}"/>
            </a:ext>
          </a:extLst>
        </xdr:cNvPr>
        <xdr:cNvSpPr/>
      </xdr:nvSpPr>
      <xdr:spPr>
        <a:xfrm>
          <a:off x="333375" y="4514850"/>
          <a:ext cx="2688336" cy="859536"/>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57150</xdr:colOff>
      <xdr:row>23</xdr:row>
      <xdr:rowOff>123825</xdr:rowOff>
    </xdr:from>
    <xdr:to>
      <xdr:col>9</xdr:col>
      <xdr:colOff>307086</xdr:colOff>
      <xdr:row>28</xdr:row>
      <xdr:rowOff>30861</xdr:rowOff>
    </xdr:to>
    <xdr:sp macro="" textlink="">
      <xdr:nvSpPr>
        <xdr:cNvPr id="62" name="Rectangle: Rounded Corners 61">
          <a:extLst>
            <a:ext uri="{FF2B5EF4-FFF2-40B4-BE49-F238E27FC236}">
              <a16:creationId xmlns:a16="http://schemas.microsoft.com/office/drawing/2014/main" id="{00000000-0008-0000-0000-00003E000000}"/>
            </a:ext>
          </a:extLst>
        </xdr:cNvPr>
        <xdr:cNvSpPr/>
      </xdr:nvSpPr>
      <xdr:spPr>
        <a:xfrm>
          <a:off x="3105150" y="4505325"/>
          <a:ext cx="2688336" cy="859536"/>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285750</xdr:colOff>
      <xdr:row>24</xdr:row>
      <xdr:rowOff>76200</xdr:rowOff>
    </xdr:from>
    <xdr:to>
      <xdr:col>4</xdr:col>
      <xdr:colOff>304800</xdr:colOff>
      <xdr:row>26</xdr:row>
      <xdr:rowOff>85725</xdr:rowOff>
    </xdr:to>
    <xdr:graphicFrame macro="">
      <xdr:nvGraphicFramePr>
        <xdr:cNvPr id="63" name="Chart 62">
          <a:extLst>
            <a:ext uri="{FF2B5EF4-FFF2-40B4-BE49-F238E27FC236}">
              <a16:creationId xmlns:a16="http://schemas.microsoft.com/office/drawing/2014/main" id="{00000000-0008-0000-00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285750</xdr:colOff>
      <xdr:row>26</xdr:row>
      <xdr:rowOff>95250</xdr:rowOff>
    </xdr:from>
    <xdr:to>
      <xdr:col>4</xdr:col>
      <xdr:colOff>304800</xdr:colOff>
      <xdr:row>28</xdr:row>
      <xdr:rowOff>104775</xdr:rowOff>
    </xdr:to>
    <xdr:graphicFrame macro="">
      <xdr:nvGraphicFramePr>
        <xdr:cNvPr id="1024" name="Chart 1023">
          <a:extLst>
            <a:ext uri="{FF2B5EF4-FFF2-40B4-BE49-F238E27FC236}">
              <a16:creationId xmlns:a16="http://schemas.microsoft.com/office/drawing/2014/main" id="{00000000-0008-0000-0000-000000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57150</xdr:colOff>
      <xdr:row>24</xdr:row>
      <xdr:rowOff>47625</xdr:rowOff>
    </xdr:from>
    <xdr:to>
      <xdr:col>9</xdr:col>
      <xdr:colOff>76200</xdr:colOff>
      <xdr:row>26</xdr:row>
      <xdr:rowOff>57150</xdr:rowOff>
    </xdr:to>
    <xdr:graphicFrame macro="">
      <xdr:nvGraphicFramePr>
        <xdr:cNvPr id="1028" name="Chart 1027">
          <a:extLst>
            <a:ext uri="{FF2B5EF4-FFF2-40B4-BE49-F238E27FC236}">
              <a16:creationId xmlns:a16="http://schemas.microsoft.com/office/drawing/2014/main" id="{00000000-0008-0000-0000-000004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57150</xdr:colOff>
      <xdr:row>26</xdr:row>
      <xdr:rowOff>66675</xdr:rowOff>
    </xdr:from>
    <xdr:to>
      <xdr:col>9</xdr:col>
      <xdr:colOff>76200</xdr:colOff>
      <xdr:row>28</xdr:row>
      <xdr:rowOff>76200</xdr:rowOff>
    </xdr:to>
    <xdr:graphicFrame macro="">
      <xdr:nvGraphicFramePr>
        <xdr:cNvPr id="1029" name="Chart 1028">
          <a:extLst>
            <a:ext uri="{FF2B5EF4-FFF2-40B4-BE49-F238E27FC236}">
              <a16:creationId xmlns:a16="http://schemas.microsoft.com/office/drawing/2014/main" id="{00000000-0008-0000-0000-000005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114299</xdr:colOff>
      <xdr:row>25</xdr:row>
      <xdr:rowOff>152401</xdr:rowOff>
    </xdr:from>
    <xdr:to>
      <xdr:col>7</xdr:col>
      <xdr:colOff>552450</xdr:colOff>
      <xdr:row>27</xdr:row>
      <xdr:rowOff>76200</xdr:rowOff>
    </xdr:to>
    <xdr:sp macro="" textlink="Analysis!AC23">
      <xdr:nvSpPr>
        <xdr:cNvPr id="1030" name="TextBox 1029">
          <a:extLst>
            <a:ext uri="{FF2B5EF4-FFF2-40B4-BE49-F238E27FC236}">
              <a16:creationId xmlns:a16="http://schemas.microsoft.com/office/drawing/2014/main" id="{00000000-0008-0000-0000-000006040000}"/>
            </a:ext>
          </a:extLst>
        </xdr:cNvPr>
        <xdr:cNvSpPr txBox="1"/>
      </xdr:nvSpPr>
      <xdr:spPr>
        <a:xfrm>
          <a:off x="3162299" y="4914901"/>
          <a:ext cx="1657351"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a:solidFill>
                <a:srgbClr val="293D55"/>
              </a:solidFill>
              <a:latin typeface="Calibri"/>
              <a:cs typeface="Calibri"/>
            </a:rPr>
            <a:t>Single</a:t>
          </a:r>
          <a:r>
            <a:rPr lang="en-US" sz="1100" b="0" i="0" u="none" strike="noStrike">
              <a:solidFill>
                <a:schemeClr val="tx1">
                  <a:lumMod val="75000"/>
                  <a:lumOff val="25000"/>
                </a:schemeClr>
              </a:solidFill>
              <a:latin typeface="Calibri"/>
              <a:cs typeface="Calibri"/>
            </a:rPr>
            <a:t> Customers Proft</a:t>
          </a:r>
          <a:endParaRPr lang="en-US" sz="1100" b="0">
            <a:solidFill>
              <a:schemeClr val="tx1">
                <a:lumMod val="75000"/>
                <a:lumOff val="25000"/>
              </a:schemeClr>
            </a:solidFill>
            <a:latin typeface="Abadi" panose="020B0604020104020204" pitchFamily="34" charset="0"/>
          </a:endParaRPr>
        </a:p>
      </xdr:txBody>
    </xdr:sp>
    <xdr:clientData/>
  </xdr:twoCellAnchor>
  <xdr:twoCellAnchor>
    <xdr:from>
      <xdr:col>0</xdr:col>
      <xdr:colOff>180973</xdr:colOff>
      <xdr:row>23</xdr:row>
      <xdr:rowOff>171451</xdr:rowOff>
    </xdr:from>
    <xdr:to>
      <xdr:col>4</xdr:col>
      <xdr:colOff>133348</xdr:colOff>
      <xdr:row>25</xdr:row>
      <xdr:rowOff>95250</xdr:rowOff>
    </xdr:to>
    <xdr:sp macro="" textlink="Analysis!AC23">
      <xdr:nvSpPr>
        <xdr:cNvPr id="1031" name="TextBox 1030">
          <a:extLst>
            <a:ext uri="{FF2B5EF4-FFF2-40B4-BE49-F238E27FC236}">
              <a16:creationId xmlns:a16="http://schemas.microsoft.com/office/drawing/2014/main" id="{00000000-0008-0000-0000-000007040000}"/>
            </a:ext>
          </a:extLst>
        </xdr:cNvPr>
        <xdr:cNvSpPr txBox="1"/>
      </xdr:nvSpPr>
      <xdr:spPr>
        <a:xfrm>
          <a:off x="180973" y="4552951"/>
          <a:ext cx="23907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75000"/>
                  <a:lumOff val="25000"/>
                </a:schemeClr>
              </a:solidFill>
              <a:latin typeface="Calibri"/>
              <a:cs typeface="Calibri"/>
            </a:rPr>
            <a:t>Profit made from</a:t>
          </a:r>
          <a:r>
            <a:rPr lang="en-US" sz="1100" b="1" i="0" u="none" strike="noStrike">
              <a:solidFill>
                <a:srgbClr val="E5686F"/>
              </a:solidFill>
              <a:latin typeface="Calibri"/>
              <a:cs typeface="Calibri"/>
            </a:rPr>
            <a:t> Female</a:t>
          </a:r>
          <a:r>
            <a:rPr lang="en-US" sz="1100" b="0" i="0" u="none" strike="noStrike">
              <a:solidFill>
                <a:schemeClr val="tx1">
                  <a:lumMod val="75000"/>
                  <a:lumOff val="25000"/>
                </a:schemeClr>
              </a:solidFill>
              <a:latin typeface="Calibri"/>
              <a:cs typeface="Calibri"/>
            </a:rPr>
            <a:t> Gender</a:t>
          </a:r>
          <a:endParaRPr lang="en-US" sz="1100" b="0">
            <a:solidFill>
              <a:schemeClr val="tx1">
                <a:lumMod val="75000"/>
                <a:lumOff val="25000"/>
              </a:schemeClr>
            </a:solidFill>
            <a:latin typeface="Abadi" panose="020B0604020104020204" pitchFamily="34" charset="0"/>
          </a:endParaRPr>
        </a:p>
      </xdr:txBody>
    </xdr:sp>
    <xdr:clientData/>
  </xdr:twoCellAnchor>
  <xdr:twoCellAnchor>
    <xdr:from>
      <xdr:col>0</xdr:col>
      <xdr:colOff>123824</xdr:colOff>
      <xdr:row>26</xdr:row>
      <xdr:rowOff>1</xdr:rowOff>
    </xdr:from>
    <xdr:to>
      <xdr:col>4</xdr:col>
      <xdr:colOff>76199</xdr:colOff>
      <xdr:row>27</xdr:row>
      <xdr:rowOff>114300</xdr:rowOff>
    </xdr:to>
    <xdr:sp macro="" textlink="Analysis!AC23">
      <xdr:nvSpPr>
        <xdr:cNvPr id="1032" name="TextBox 1031">
          <a:extLst>
            <a:ext uri="{FF2B5EF4-FFF2-40B4-BE49-F238E27FC236}">
              <a16:creationId xmlns:a16="http://schemas.microsoft.com/office/drawing/2014/main" id="{00000000-0008-0000-0000-000008040000}"/>
            </a:ext>
          </a:extLst>
        </xdr:cNvPr>
        <xdr:cNvSpPr txBox="1"/>
      </xdr:nvSpPr>
      <xdr:spPr>
        <a:xfrm>
          <a:off x="123824" y="4953001"/>
          <a:ext cx="23907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75000"/>
                  <a:lumOff val="25000"/>
                </a:schemeClr>
              </a:solidFill>
              <a:latin typeface="Calibri"/>
              <a:cs typeface="Calibri"/>
            </a:rPr>
            <a:t>Profit made from</a:t>
          </a:r>
          <a:r>
            <a:rPr lang="en-US" sz="1100" b="1" i="0" u="none" strike="noStrike">
              <a:solidFill>
                <a:srgbClr val="293D55"/>
              </a:solidFill>
              <a:latin typeface="Calibri"/>
              <a:cs typeface="Calibri"/>
            </a:rPr>
            <a:t> Male</a:t>
          </a:r>
          <a:r>
            <a:rPr lang="en-US" sz="1100" b="0" i="0" u="none" strike="noStrike">
              <a:solidFill>
                <a:schemeClr val="tx1">
                  <a:lumMod val="75000"/>
                  <a:lumOff val="25000"/>
                </a:schemeClr>
              </a:solidFill>
              <a:latin typeface="Calibri"/>
              <a:cs typeface="Calibri"/>
            </a:rPr>
            <a:t> Gender</a:t>
          </a:r>
          <a:endParaRPr lang="en-US" sz="1100" b="0">
            <a:solidFill>
              <a:schemeClr val="tx1">
                <a:lumMod val="75000"/>
                <a:lumOff val="25000"/>
              </a:schemeClr>
            </a:solidFill>
            <a:latin typeface="Abadi" panose="020B0604020104020204" pitchFamily="34" charset="0"/>
          </a:endParaRPr>
        </a:p>
      </xdr:txBody>
    </xdr:sp>
    <xdr:clientData/>
  </xdr:twoCellAnchor>
  <xdr:twoCellAnchor>
    <xdr:from>
      <xdr:col>5</xdr:col>
      <xdr:colOff>123825</xdr:colOff>
      <xdr:row>23</xdr:row>
      <xdr:rowOff>133351</xdr:rowOff>
    </xdr:from>
    <xdr:to>
      <xdr:col>8</xdr:col>
      <xdr:colOff>133351</xdr:colOff>
      <xdr:row>25</xdr:row>
      <xdr:rowOff>57150</xdr:rowOff>
    </xdr:to>
    <xdr:sp macro="" textlink="Analysis!AC23">
      <xdr:nvSpPr>
        <xdr:cNvPr id="1033" name="TextBox 1032">
          <a:extLst>
            <a:ext uri="{FF2B5EF4-FFF2-40B4-BE49-F238E27FC236}">
              <a16:creationId xmlns:a16="http://schemas.microsoft.com/office/drawing/2014/main" id="{00000000-0008-0000-0000-000009040000}"/>
            </a:ext>
          </a:extLst>
        </xdr:cNvPr>
        <xdr:cNvSpPr txBox="1"/>
      </xdr:nvSpPr>
      <xdr:spPr>
        <a:xfrm>
          <a:off x="3171825" y="4514851"/>
          <a:ext cx="1838326"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a:solidFill>
                <a:srgbClr val="E5686F"/>
              </a:solidFill>
              <a:latin typeface="Calibri"/>
              <a:cs typeface="Calibri"/>
            </a:rPr>
            <a:t>Marriad</a:t>
          </a:r>
          <a:r>
            <a:rPr lang="en-US" sz="1100" b="0" i="0" u="none" strike="noStrike">
              <a:solidFill>
                <a:schemeClr val="tx1">
                  <a:lumMod val="75000"/>
                  <a:lumOff val="25000"/>
                </a:schemeClr>
              </a:solidFill>
              <a:latin typeface="Calibri"/>
              <a:cs typeface="Calibri"/>
            </a:rPr>
            <a:t> Customers</a:t>
          </a:r>
          <a:r>
            <a:rPr lang="en-US" sz="1100" b="0" i="0" u="none" strike="noStrike" baseline="0">
              <a:solidFill>
                <a:schemeClr val="tx1">
                  <a:lumMod val="75000"/>
                  <a:lumOff val="25000"/>
                </a:schemeClr>
              </a:solidFill>
              <a:latin typeface="Calibri"/>
              <a:cs typeface="Calibri"/>
            </a:rPr>
            <a:t> Profit</a:t>
          </a:r>
          <a:endParaRPr lang="en-US" sz="1100" b="0">
            <a:solidFill>
              <a:schemeClr val="tx1">
                <a:lumMod val="75000"/>
                <a:lumOff val="25000"/>
              </a:schemeClr>
            </a:solidFill>
            <a:latin typeface="Abadi" panose="020B0604020104020204" pitchFamily="34" charset="0"/>
          </a:endParaRPr>
        </a:p>
      </xdr:txBody>
    </xdr:sp>
    <xdr:clientData/>
  </xdr:twoCellAnchor>
  <xdr:twoCellAnchor>
    <xdr:from>
      <xdr:col>4</xdr:col>
      <xdr:colOff>95250</xdr:colOff>
      <xdr:row>24</xdr:row>
      <xdr:rowOff>104776</xdr:rowOff>
    </xdr:from>
    <xdr:to>
      <xdr:col>5</xdr:col>
      <xdr:colOff>19049</xdr:colOff>
      <xdr:row>26</xdr:row>
      <xdr:rowOff>28575</xdr:rowOff>
    </xdr:to>
    <xdr:sp macro="" textlink="Analysis!AP19">
      <xdr:nvSpPr>
        <xdr:cNvPr id="1034" name="TextBox 1033">
          <a:extLst>
            <a:ext uri="{FF2B5EF4-FFF2-40B4-BE49-F238E27FC236}">
              <a16:creationId xmlns:a16="http://schemas.microsoft.com/office/drawing/2014/main" id="{00000000-0008-0000-0000-00000A040000}"/>
            </a:ext>
          </a:extLst>
        </xdr:cNvPr>
        <xdr:cNvSpPr txBox="1"/>
      </xdr:nvSpPr>
      <xdr:spPr>
        <a:xfrm>
          <a:off x="2533650" y="4676776"/>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5C2E0C-353C-400F-BF3D-7F3E540B2FF3}" type="TxLink">
            <a:rPr lang="en-US" sz="1800" b="0" i="0" u="none" strike="noStrike">
              <a:solidFill>
                <a:srgbClr val="E5686F"/>
              </a:solidFill>
              <a:latin typeface="CordiaUPC" panose="020B0304020202020204" pitchFamily="34" charset="-34"/>
              <a:ea typeface="+mn-ea"/>
              <a:cs typeface="CordiaUPC" panose="020B0304020202020204" pitchFamily="34" charset="-34"/>
            </a:rPr>
            <a:pPr marL="0" indent="0" algn="ctr"/>
            <a:t>36%</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clientData/>
  </xdr:twoCellAnchor>
  <xdr:twoCellAnchor>
    <xdr:from>
      <xdr:col>4</xdr:col>
      <xdr:colOff>85725</xdr:colOff>
      <xdr:row>26</xdr:row>
      <xdr:rowOff>133351</xdr:rowOff>
    </xdr:from>
    <xdr:to>
      <xdr:col>5</xdr:col>
      <xdr:colOff>9524</xdr:colOff>
      <xdr:row>28</xdr:row>
      <xdr:rowOff>57150</xdr:rowOff>
    </xdr:to>
    <xdr:sp macro="" textlink="Analysis!AP20">
      <xdr:nvSpPr>
        <xdr:cNvPr id="1036" name="TextBox 1035">
          <a:extLst>
            <a:ext uri="{FF2B5EF4-FFF2-40B4-BE49-F238E27FC236}">
              <a16:creationId xmlns:a16="http://schemas.microsoft.com/office/drawing/2014/main" id="{00000000-0008-0000-0000-00000C040000}"/>
            </a:ext>
          </a:extLst>
        </xdr:cNvPr>
        <xdr:cNvSpPr txBox="1"/>
      </xdr:nvSpPr>
      <xdr:spPr>
        <a:xfrm>
          <a:off x="2524125" y="50863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BEFCC8-C0CE-4770-B0DB-F1BF60A4CB6D}" type="TxLink">
            <a:rPr lang="en-US" sz="1800" b="0" i="0" u="none" strike="noStrike">
              <a:solidFill>
                <a:srgbClr val="293D55"/>
              </a:solidFill>
              <a:latin typeface="CordiaUPC" panose="020B0304020202020204" pitchFamily="34" charset="-34"/>
              <a:ea typeface="+mn-ea"/>
              <a:cs typeface="CordiaUPC" panose="020B0304020202020204" pitchFamily="34" charset="-34"/>
            </a:rPr>
            <a:pPr marL="0" indent="0" algn="ctr"/>
            <a:t>64%</a:t>
          </a:fld>
          <a:endParaRPr lang="en-US" sz="1800" b="0" i="0" u="none" strike="noStrike">
            <a:solidFill>
              <a:srgbClr val="293D55"/>
            </a:solidFill>
            <a:latin typeface="CordiaUPC" panose="020B0304020202020204" pitchFamily="34" charset="-34"/>
            <a:ea typeface="+mn-ea"/>
            <a:cs typeface="CordiaUPC" panose="020B0304020202020204" pitchFamily="34" charset="-34"/>
          </a:endParaRPr>
        </a:p>
      </xdr:txBody>
    </xdr:sp>
    <xdr:clientData/>
  </xdr:twoCellAnchor>
  <xdr:twoCellAnchor>
    <xdr:from>
      <xdr:col>8</xdr:col>
      <xdr:colOff>428625</xdr:colOff>
      <xdr:row>24</xdr:row>
      <xdr:rowOff>95251</xdr:rowOff>
    </xdr:from>
    <xdr:to>
      <xdr:col>9</xdr:col>
      <xdr:colOff>352424</xdr:colOff>
      <xdr:row>26</xdr:row>
      <xdr:rowOff>19050</xdr:rowOff>
    </xdr:to>
    <xdr:sp macro="" textlink="Analysis!AU19">
      <xdr:nvSpPr>
        <xdr:cNvPr id="1037" name="TextBox 1036">
          <a:extLst>
            <a:ext uri="{FF2B5EF4-FFF2-40B4-BE49-F238E27FC236}">
              <a16:creationId xmlns:a16="http://schemas.microsoft.com/office/drawing/2014/main" id="{00000000-0008-0000-0000-00000D040000}"/>
            </a:ext>
          </a:extLst>
        </xdr:cNvPr>
        <xdr:cNvSpPr txBox="1"/>
      </xdr:nvSpPr>
      <xdr:spPr>
        <a:xfrm>
          <a:off x="5305425" y="46672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860970-7A03-44CE-A617-CDC0247C695C}" type="TxLink">
            <a:rPr lang="en-US" sz="1800" b="0" i="0" u="none" strike="noStrike">
              <a:solidFill>
                <a:srgbClr val="E5686F"/>
              </a:solidFill>
              <a:latin typeface="CordiaUPC" panose="020B0304020202020204" pitchFamily="34" charset="-34"/>
              <a:ea typeface="+mn-ea"/>
              <a:cs typeface="CordiaUPC" panose="020B0304020202020204" pitchFamily="34" charset="-34"/>
            </a:rPr>
            <a:pPr marL="0" indent="0" algn="ctr"/>
            <a:t>31%</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clientData/>
  </xdr:twoCellAnchor>
  <xdr:twoCellAnchor>
    <xdr:from>
      <xdr:col>8</xdr:col>
      <xdr:colOff>447675</xdr:colOff>
      <xdr:row>26</xdr:row>
      <xdr:rowOff>114301</xdr:rowOff>
    </xdr:from>
    <xdr:to>
      <xdr:col>9</xdr:col>
      <xdr:colOff>371474</xdr:colOff>
      <xdr:row>28</xdr:row>
      <xdr:rowOff>38100</xdr:rowOff>
    </xdr:to>
    <xdr:sp macro="" textlink="Analysis!AU20">
      <xdr:nvSpPr>
        <xdr:cNvPr id="1038" name="TextBox 1037">
          <a:extLst>
            <a:ext uri="{FF2B5EF4-FFF2-40B4-BE49-F238E27FC236}">
              <a16:creationId xmlns:a16="http://schemas.microsoft.com/office/drawing/2014/main" id="{00000000-0008-0000-0000-00000E040000}"/>
            </a:ext>
          </a:extLst>
        </xdr:cNvPr>
        <xdr:cNvSpPr txBox="1"/>
      </xdr:nvSpPr>
      <xdr:spPr>
        <a:xfrm>
          <a:off x="5324475" y="506730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770B29-4635-4FC0-8895-CB6BB9B44F68}" type="TxLink">
            <a:rPr lang="en-US" sz="1800" b="0" i="0" u="none" strike="noStrike">
              <a:solidFill>
                <a:srgbClr val="293D55"/>
              </a:solidFill>
              <a:latin typeface="CordiaUPC" panose="020B0304020202020204" pitchFamily="34" charset="-34"/>
              <a:ea typeface="+mn-ea"/>
              <a:cs typeface="CordiaUPC" panose="020B0304020202020204" pitchFamily="34" charset="-34"/>
            </a:rPr>
            <a:pPr marL="0" indent="0" algn="ctr"/>
            <a:t>69%</a:t>
          </a:fld>
          <a:endParaRPr lang="en-US" sz="1800" b="0" i="0" u="none" strike="noStrike">
            <a:solidFill>
              <a:srgbClr val="293D55"/>
            </a:solidFill>
            <a:latin typeface="CordiaUPC" panose="020B0304020202020204" pitchFamily="34" charset="-34"/>
            <a:ea typeface="+mn-ea"/>
            <a:cs typeface="CordiaUPC" panose="020B0304020202020204" pitchFamily="34" charset="-34"/>
          </a:endParaRPr>
        </a:p>
      </xdr:txBody>
    </xdr:sp>
    <xdr:clientData/>
  </xdr:twoCellAnchor>
  <xdr:twoCellAnchor>
    <xdr:from>
      <xdr:col>14</xdr:col>
      <xdr:colOff>9525</xdr:colOff>
      <xdr:row>25</xdr:row>
      <xdr:rowOff>171450</xdr:rowOff>
    </xdr:from>
    <xdr:to>
      <xdr:col>16</xdr:col>
      <xdr:colOff>419101</xdr:colOff>
      <xdr:row>27</xdr:row>
      <xdr:rowOff>161925</xdr:rowOff>
    </xdr:to>
    <xdr:sp macro="" textlink="">
      <xdr:nvSpPr>
        <xdr:cNvPr id="1041" name="Rectangle: Rounded Corners 1040">
          <a:extLst>
            <a:ext uri="{FF2B5EF4-FFF2-40B4-BE49-F238E27FC236}">
              <a16:creationId xmlns:a16="http://schemas.microsoft.com/office/drawing/2014/main" id="{00000000-0008-0000-0000-000011040000}"/>
            </a:ext>
          </a:extLst>
        </xdr:cNvPr>
        <xdr:cNvSpPr/>
      </xdr:nvSpPr>
      <xdr:spPr>
        <a:xfrm>
          <a:off x="8543925" y="4933950"/>
          <a:ext cx="1628776" cy="371475"/>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266700</xdr:colOff>
      <xdr:row>17</xdr:row>
      <xdr:rowOff>180975</xdr:rowOff>
    </xdr:from>
    <xdr:to>
      <xdr:col>15</xdr:col>
      <xdr:colOff>461964</xdr:colOff>
      <xdr:row>19</xdr:row>
      <xdr:rowOff>66676</xdr:rowOff>
    </xdr:to>
    <xdr:cxnSp macro="">
      <xdr:nvCxnSpPr>
        <xdr:cNvPr id="1043" name="Connector: Elbow 1042">
          <a:extLst>
            <a:ext uri="{FF2B5EF4-FFF2-40B4-BE49-F238E27FC236}">
              <a16:creationId xmlns:a16="http://schemas.microsoft.com/office/drawing/2014/main" id="{00000000-0008-0000-0000-000013040000}"/>
            </a:ext>
          </a:extLst>
        </xdr:cNvPr>
        <xdr:cNvCxnSpPr/>
      </xdr:nvCxnSpPr>
      <xdr:spPr>
        <a:xfrm>
          <a:off x="8801100" y="3419475"/>
          <a:ext cx="804864" cy="266701"/>
        </a:xfrm>
        <a:prstGeom prst="bentConnector2">
          <a:avLst/>
        </a:prstGeom>
        <a:ln w="12700">
          <a:solidFill>
            <a:schemeClr val="tx1">
              <a:lumMod val="65000"/>
              <a:lumOff val="35000"/>
            </a:schemeClr>
          </a:solidFill>
          <a:prstDash val="lg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66674</xdr:colOff>
      <xdr:row>21</xdr:row>
      <xdr:rowOff>118109</xdr:rowOff>
    </xdr:from>
    <xdr:to>
      <xdr:col>15</xdr:col>
      <xdr:colOff>280034</xdr:colOff>
      <xdr:row>24</xdr:row>
      <xdr:rowOff>95249</xdr:rowOff>
    </xdr:to>
    <xdr:cxnSp macro="">
      <xdr:nvCxnSpPr>
        <xdr:cNvPr id="1044" name="Connector: Elbow 1043">
          <a:extLst>
            <a:ext uri="{FF2B5EF4-FFF2-40B4-BE49-F238E27FC236}">
              <a16:creationId xmlns:a16="http://schemas.microsoft.com/office/drawing/2014/main" id="{00000000-0008-0000-0000-000014040000}"/>
            </a:ext>
          </a:extLst>
        </xdr:cNvPr>
        <xdr:cNvCxnSpPr/>
      </xdr:nvCxnSpPr>
      <xdr:spPr>
        <a:xfrm rot="16200000" flipH="1">
          <a:off x="8738234" y="3981449"/>
          <a:ext cx="548640" cy="822960"/>
        </a:xfrm>
        <a:prstGeom prst="bentConnector3">
          <a:avLst/>
        </a:prstGeom>
        <a:ln w="12700">
          <a:solidFill>
            <a:schemeClr val="tx1">
              <a:lumMod val="65000"/>
              <a:lumOff val="35000"/>
            </a:schemeClr>
          </a:solidFill>
          <a:prstDash val="lg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546735</xdr:colOff>
      <xdr:row>22</xdr:row>
      <xdr:rowOff>123825</xdr:rowOff>
    </xdr:from>
    <xdr:to>
      <xdr:col>12</xdr:col>
      <xdr:colOff>333375</xdr:colOff>
      <xdr:row>24</xdr:row>
      <xdr:rowOff>108585</xdr:rowOff>
    </xdr:to>
    <xdr:cxnSp macro="">
      <xdr:nvCxnSpPr>
        <xdr:cNvPr id="1045" name="Connector: Elbow 1044">
          <a:extLst>
            <a:ext uri="{FF2B5EF4-FFF2-40B4-BE49-F238E27FC236}">
              <a16:creationId xmlns:a16="http://schemas.microsoft.com/office/drawing/2014/main" id="{00000000-0008-0000-0000-000015040000}"/>
            </a:ext>
          </a:extLst>
        </xdr:cNvPr>
        <xdr:cNvCxnSpPr/>
      </xdr:nvCxnSpPr>
      <xdr:spPr>
        <a:xfrm rot="5400000" flipH="1" flipV="1">
          <a:off x="6962775" y="3994785"/>
          <a:ext cx="365760" cy="1005840"/>
        </a:xfrm>
        <a:prstGeom prst="bentConnector3">
          <a:avLst/>
        </a:prstGeom>
        <a:ln w="12700">
          <a:solidFill>
            <a:schemeClr val="tx1">
              <a:lumMod val="65000"/>
              <a:lumOff val="35000"/>
            </a:schemeClr>
          </a:solidFill>
          <a:prstDash val="lg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66677</xdr:colOff>
      <xdr:row>19</xdr:row>
      <xdr:rowOff>1</xdr:rowOff>
    </xdr:from>
    <xdr:to>
      <xdr:col>16</xdr:col>
      <xdr:colOff>247651</xdr:colOff>
      <xdr:row>20</xdr:row>
      <xdr:rowOff>76200</xdr:rowOff>
    </xdr:to>
    <xdr:sp macro="" textlink="Analysis!C11">
      <xdr:nvSpPr>
        <xdr:cNvPr id="1048" name="TextBox 1047">
          <a:extLst>
            <a:ext uri="{FF2B5EF4-FFF2-40B4-BE49-F238E27FC236}">
              <a16:creationId xmlns:a16="http://schemas.microsoft.com/office/drawing/2014/main" id="{00000000-0008-0000-0000-000018040000}"/>
            </a:ext>
          </a:extLst>
        </xdr:cNvPr>
        <xdr:cNvSpPr txBox="1"/>
      </xdr:nvSpPr>
      <xdr:spPr>
        <a:xfrm>
          <a:off x="9210677" y="3619501"/>
          <a:ext cx="790574"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Canada</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14</xdr:col>
      <xdr:colOff>495302</xdr:colOff>
      <xdr:row>24</xdr:row>
      <xdr:rowOff>47626</xdr:rowOff>
    </xdr:from>
    <xdr:to>
      <xdr:col>16</xdr:col>
      <xdr:colOff>66676</xdr:colOff>
      <xdr:row>25</xdr:row>
      <xdr:rowOff>123825</xdr:rowOff>
    </xdr:to>
    <xdr:sp macro="" textlink="Analysis!C11">
      <xdr:nvSpPr>
        <xdr:cNvPr id="1050" name="TextBox 1049">
          <a:extLst>
            <a:ext uri="{FF2B5EF4-FFF2-40B4-BE49-F238E27FC236}">
              <a16:creationId xmlns:a16="http://schemas.microsoft.com/office/drawing/2014/main" id="{00000000-0008-0000-0000-00001A040000}"/>
            </a:ext>
          </a:extLst>
        </xdr:cNvPr>
        <xdr:cNvSpPr txBox="1"/>
      </xdr:nvSpPr>
      <xdr:spPr>
        <a:xfrm>
          <a:off x="9029702" y="4619626"/>
          <a:ext cx="790574"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USA</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10</xdr:col>
      <xdr:colOff>171452</xdr:colOff>
      <xdr:row>24</xdr:row>
      <xdr:rowOff>38101</xdr:rowOff>
    </xdr:from>
    <xdr:to>
      <xdr:col>11</xdr:col>
      <xdr:colOff>352426</xdr:colOff>
      <xdr:row>25</xdr:row>
      <xdr:rowOff>114300</xdr:rowOff>
    </xdr:to>
    <xdr:sp macro="" textlink="Analysis!C11">
      <xdr:nvSpPr>
        <xdr:cNvPr id="1051" name="TextBox 1050">
          <a:extLst>
            <a:ext uri="{FF2B5EF4-FFF2-40B4-BE49-F238E27FC236}">
              <a16:creationId xmlns:a16="http://schemas.microsoft.com/office/drawing/2014/main" id="{00000000-0008-0000-0000-00001B040000}"/>
            </a:ext>
          </a:extLst>
        </xdr:cNvPr>
        <xdr:cNvSpPr txBox="1"/>
      </xdr:nvSpPr>
      <xdr:spPr>
        <a:xfrm>
          <a:off x="6267452" y="4610101"/>
          <a:ext cx="790574"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Mexico</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14</xdr:col>
      <xdr:colOff>523875</xdr:colOff>
      <xdr:row>19</xdr:row>
      <xdr:rowOff>133351</xdr:rowOff>
    </xdr:from>
    <xdr:to>
      <xdr:col>16</xdr:col>
      <xdr:colOff>419103</xdr:colOff>
      <xdr:row>21</xdr:row>
      <xdr:rowOff>19050</xdr:rowOff>
    </xdr:to>
    <xdr:sp macro="" textlink="Analysis!AZ18">
      <xdr:nvSpPr>
        <xdr:cNvPr id="1055" name="TextBox 1054">
          <a:extLst>
            <a:ext uri="{FF2B5EF4-FFF2-40B4-BE49-F238E27FC236}">
              <a16:creationId xmlns:a16="http://schemas.microsoft.com/office/drawing/2014/main" id="{00000000-0008-0000-0000-00001F040000}"/>
            </a:ext>
          </a:extLst>
        </xdr:cNvPr>
        <xdr:cNvSpPr txBox="1"/>
      </xdr:nvSpPr>
      <xdr:spPr>
        <a:xfrm>
          <a:off x="9058275" y="3752851"/>
          <a:ext cx="1114428"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689A05-A0FE-4803-BD8E-E449FB7A393F}" type="TxLink">
            <a:rPr lang="en-US" sz="1200" b="0" i="0" u="none" strike="noStrike">
              <a:solidFill>
                <a:schemeClr val="tx1">
                  <a:lumMod val="65000"/>
                  <a:lumOff val="35000"/>
                </a:schemeClr>
              </a:solidFill>
              <a:latin typeface="Calibri"/>
              <a:cs typeface="Calibri"/>
            </a:rPr>
            <a:pPr algn="ctr"/>
            <a:t>$67,768</a:t>
          </a:fld>
          <a:endParaRPr lang="en-US" sz="1200" b="0">
            <a:solidFill>
              <a:schemeClr val="tx1">
                <a:lumMod val="65000"/>
                <a:lumOff val="35000"/>
              </a:schemeClr>
            </a:solidFill>
            <a:latin typeface="Abadi" panose="020B0604020104020204" pitchFamily="34" charset="0"/>
          </a:endParaRPr>
        </a:p>
      </xdr:txBody>
    </xdr:sp>
    <xdr:clientData/>
  </xdr:twoCellAnchor>
  <xdr:twoCellAnchor>
    <xdr:from>
      <xdr:col>14</xdr:col>
      <xdr:colOff>342900</xdr:colOff>
      <xdr:row>24</xdr:row>
      <xdr:rowOff>180976</xdr:rowOff>
    </xdr:from>
    <xdr:to>
      <xdr:col>16</xdr:col>
      <xdr:colOff>238128</xdr:colOff>
      <xdr:row>26</xdr:row>
      <xdr:rowOff>66675</xdr:rowOff>
    </xdr:to>
    <xdr:sp macro="" textlink="Analysis!AZ20">
      <xdr:nvSpPr>
        <xdr:cNvPr id="1056" name="TextBox 1055">
          <a:extLst>
            <a:ext uri="{FF2B5EF4-FFF2-40B4-BE49-F238E27FC236}">
              <a16:creationId xmlns:a16="http://schemas.microsoft.com/office/drawing/2014/main" id="{00000000-0008-0000-0000-000020040000}"/>
            </a:ext>
          </a:extLst>
        </xdr:cNvPr>
        <xdr:cNvSpPr txBox="1"/>
      </xdr:nvSpPr>
      <xdr:spPr>
        <a:xfrm>
          <a:off x="8877300" y="4752976"/>
          <a:ext cx="1114428"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C8D11E-13D1-417B-A585-383A98653FC4}" type="TxLink">
            <a:rPr lang="en-US" sz="1200" b="0" i="0" u="none" strike="noStrike">
              <a:solidFill>
                <a:schemeClr val="tx1">
                  <a:lumMod val="65000"/>
                  <a:lumOff val="35000"/>
                </a:schemeClr>
              </a:solidFill>
              <a:latin typeface="Calibri"/>
              <a:cs typeface="Calibri"/>
            </a:rPr>
            <a:pPr algn="ctr"/>
            <a:t>$451,526</a:t>
          </a:fld>
          <a:endParaRPr lang="en-US" sz="1200" b="0">
            <a:solidFill>
              <a:schemeClr val="tx1">
                <a:lumMod val="65000"/>
                <a:lumOff val="35000"/>
              </a:schemeClr>
            </a:solidFill>
            <a:latin typeface="Abadi" panose="020B0604020104020204" pitchFamily="34" charset="0"/>
          </a:endParaRPr>
        </a:p>
      </xdr:txBody>
    </xdr:sp>
    <xdr:clientData/>
  </xdr:twoCellAnchor>
  <xdr:twoCellAnchor>
    <xdr:from>
      <xdr:col>10</xdr:col>
      <xdr:colOff>19050</xdr:colOff>
      <xdr:row>24</xdr:row>
      <xdr:rowOff>171451</xdr:rowOff>
    </xdr:from>
    <xdr:to>
      <xdr:col>11</xdr:col>
      <xdr:colOff>523878</xdr:colOff>
      <xdr:row>26</xdr:row>
      <xdr:rowOff>57150</xdr:rowOff>
    </xdr:to>
    <xdr:sp macro="" textlink="Analysis!AZ19">
      <xdr:nvSpPr>
        <xdr:cNvPr id="1057" name="TextBox 1056">
          <a:extLst>
            <a:ext uri="{FF2B5EF4-FFF2-40B4-BE49-F238E27FC236}">
              <a16:creationId xmlns:a16="http://schemas.microsoft.com/office/drawing/2014/main" id="{00000000-0008-0000-0000-000021040000}"/>
            </a:ext>
          </a:extLst>
        </xdr:cNvPr>
        <xdr:cNvSpPr txBox="1"/>
      </xdr:nvSpPr>
      <xdr:spPr>
        <a:xfrm>
          <a:off x="6115050" y="4743451"/>
          <a:ext cx="1114428"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7B9018-8319-4321-92F8-243C2DC3E5AC}" type="TxLink">
            <a:rPr lang="en-US" sz="1200" b="0" i="0" u="none" strike="noStrike">
              <a:solidFill>
                <a:schemeClr val="tx1">
                  <a:lumMod val="65000"/>
                  <a:lumOff val="35000"/>
                </a:schemeClr>
              </a:solidFill>
              <a:latin typeface="Calibri"/>
              <a:cs typeface="Calibri"/>
            </a:rPr>
            <a:pPr algn="ctr"/>
            <a:t>$251,925</a:t>
          </a:fld>
          <a:endParaRPr lang="en-US" sz="1200" b="0">
            <a:solidFill>
              <a:schemeClr val="tx1">
                <a:lumMod val="65000"/>
                <a:lumOff val="35000"/>
              </a:schemeClr>
            </a:solidFill>
            <a:latin typeface="Abadi" panose="020B0604020104020204" pitchFamily="34" charset="0"/>
          </a:endParaRPr>
        </a:p>
      </xdr:txBody>
    </xdr:sp>
    <xdr:clientData/>
  </xdr:twoCellAnchor>
  <xdr:twoCellAnchor>
    <xdr:from>
      <xdr:col>10</xdr:col>
      <xdr:colOff>314324</xdr:colOff>
      <xdr:row>26</xdr:row>
      <xdr:rowOff>9525</xdr:rowOff>
    </xdr:from>
    <xdr:to>
      <xdr:col>11</xdr:col>
      <xdr:colOff>152399</xdr:colOff>
      <xdr:row>27</xdr:row>
      <xdr:rowOff>57150</xdr:rowOff>
    </xdr:to>
    <xdr:sp macro="" textlink="">
      <xdr:nvSpPr>
        <xdr:cNvPr id="1058" name="Rectangle: Rounded Corners 1057">
          <a:extLst>
            <a:ext uri="{FF2B5EF4-FFF2-40B4-BE49-F238E27FC236}">
              <a16:creationId xmlns:a16="http://schemas.microsoft.com/office/drawing/2014/main" id="{00000000-0008-0000-0000-000022040000}"/>
            </a:ext>
          </a:extLst>
        </xdr:cNvPr>
        <xdr:cNvSpPr/>
      </xdr:nvSpPr>
      <xdr:spPr>
        <a:xfrm>
          <a:off x="6410324" y="4962525"/>
          <a:ext cx="447675" cy="238125"/>
        </a:xfrm>
        <a:prstGeom prst="round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123824</xdr:colOff>
      <xdr:row>26</xdr:row>
      <xdr:rowOff>28575</xdr:rowOff>
    </xdr:from>
    <xdr:to>
      <xdr:col>15</xdr:col>
      <xdr:colOff>571499</xdr:colOff>
      <xdr:row>27</xdr:row>
      <xdr:rowOff>76200</xdr:rowOff>
    </xdr:to>
    <xdr:sp macro="" textlink="">
      <xdr:nvSpPr>
        <xdr:cNvPr id="1059" name="Rectangle: Rounded Corners 1058">
          <a:extLst>
            <a:ext uri="{FF2B5EF4-FFF2-40B4-BE49-F238E27FC236}">
              <a16:creationId xmlns:a16="http://schemas.microsoft.com/office/drawing/2014/main" id="{00000000-0008-0000-0000-000023040000}"/>
            </a:ext>
          </a:extLst>
        </xdr:cNvPr>
        <xdr:cNvSpPr/>
      </xdr:nvSpPr>
      <xdr:spPr>
        <a:xfrm>
          <a:off x="9267824" y="4981575"/>
          <a:ext cx="447675" cy="238125"/>
        </a:xfrm>
        <a:prstGeom prst="roundRect">
          <a:avLst/>
        </a:prstGeom>
        <a:solidFill>
          <a:srgbClr val="293D5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257174</xdr:colOff>
      <xdr:row>21</xdr:row>
      <xdr:rowOff>0</xdr:rowOff>
    </xdr:from>
    <xdr:to>
      <xdr:col>16</xdr:col>
      <xdr:colOff>95249</xdr:colOff>
      <xdr:row>22</xdr:row>
      <xdr:rowOff>47625</xdr:rowOff>
    </xdr:to>
    <xdr:sp macro="" textlink="">
      <xdr:nvSpPr>
        <xdr:cNvPr id="1060" name="Rectangle: Rounded Corners 1059">
          <a:extLst>
            <a:ext uri="{FF2B5EF4-FFF2-40B4-BE49-F238E27FC236}">
              <a16:creationId xmlns:a16="http://schemas.microsoft.com/office/drawing/2014/main" id="{00000000-0008-0000-0000-000024040000}"/>
            </a:ext>
          </a:extLst>
        </xdr:cNvPr>
        <xdr:cNvSpPr/>
      </xdr:nvSpPr>
      <xdr:spPr>
        <a:xfrm>
          <a:off x="9401174" y="4000500"/>
          <a:ext cx="447675" cy="238125"/>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276225</xdr:colOff>
      <xdr:row>25</xdr:row>
      <xdr:rowOff>180976</xdr:rowOff>
    </xdr:from>
    <xdr:to>
      <xdr:col>11</xdr:col>
      <xdr:colOff>200024</xdr:colOff>
      <xdr:row>27</xdr:row>
      <xdr:rowOff>104775</xdr:rowOff>
    </xdr:to>
    <xdr:sp macro="" textlink="Analysis!BA19">
      <xdr:nvSpPr>
        <xdr:cNvPr id="1061" name="TextBox 1060">
          <a:extLst>
            <a:ext uri="{FF2B5EF4-FFF2-40B4-BE49-F238E27FC236}">
              <a16:creationId xmlns:a16="http://schemas.microsoft.com/office/drawing/2014/main" id="{00000000-0008-0000-0000-000025040000}"/>
            </a:ext>
          </a:extLst>
        </xdr:cNvPr>
        <xdr:cNvSpPr txBox="1"/>
      </xdr:nvSpPr>
      <xdr:spPr>
        <a:xfrm>
          <a:off x="6372225" y="4943476"/>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CA4F579-6DB1-4A4B-B82D-C2FC9315F690}" type="TxLink">
            <a:rPr lang="en-US" sz="1400" b="0" i="0" u="none" strike="noStrike">
              <a:solidFill>
                <a:srgbClr val="000000"/>
              </a:solidFill>
              <a:latin typeface="Calibri"/>
              <a:ea typeface="+mn-ea"/>
              <a:cs typeface="Calibri"/>
            </a:rPr>
            <a:pPr marL="0" indent="0" algn="ctr"/>
            <a:t>33%</a:t>
          </a:fld>
          <a:endParaRPr lang="en-US" sz="2400" b="0" i="0" u="none" strike="noStrike">
            <a:solidFill>
              <a:srgbClr val="E5686F"/>
            </a:solidFill>
            <a:latin typeface="CordiaUPC" panose="020B0304020202020204" pitchFamily="34" charset="-34"/>
            <a:ea typeface="+mn-ea"/>
            <a:cs typeface="CordiaUPC" panose="020B0304020202020204" pitchFamily="34" charset="-34"/>
          </a:endParaRPr>
        </a:p>
      </xdr:txBody>
    </xdr:sp>
    <xdr:clientData/>
  </xdr:twoCellAnchor>
  <xdr:twoCellAnchor>
    <xdr:from>
      <xdr:col>15</xdr:col>
      <xdr:colOff>219075</xdr:colOff>
      <xdr:row>20</xdr:row>
      <xdr:rowOff>171451</xdr:rowOff>
    </xdr:from>
    <xdr:to>
      <xdr:col>16</xdr:col>
      <xdr:colOff>142874</xdr:colOff>
      <xdr:row>22</xdr:row>
      <xdr:rowOff>95250</xdr:rowOff>
    </xdr:to>
    <xdr:sp macro="" textlink="Analysis!BA18">
      <xdr:nvSpPr>
        <xdr:cNvPr id="1063" name="TextBox 1062">
          <a:extLst>
            <a:ext uri="{FF2B5EF4-FFF2-40B4-BE49-F238E27FC236}">
              <a16:creationId xmlns:a16="http://schemas.microsoft.com/office/drawing/2014/main" id="{00000000-0008-0000-0000-000027040000}"/>
            </a:ext>
          </a:extLst>
        </xdr:cNvPr>
        <xdr:cNvSpPr txBox="1"/>
      </xdr:nvSpPr>
      <xdr:spPr>
        <a:xfrm>
          <a:off x="9363075" y="39814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880DE47-659D-479C-8A62-135EFACB5E84}" type="TxLink">
            <a:rPr lang="en-US" sz="1400" b="0" i="0" u="none" strike="noStrike">
              <a:solidFill>
                <a:srgbClr val="000000"/>
              </a:solidFill>
              <a:latin typeface="Calibri"/>
              <a:ea typeface="+mn-ea"/>
              <a:cs typeface="Calibri"/>
            </a:rPr>
            <a:pPr marL="0" indent="0" algn="ctr"/>
            <a:t>9%</a:t>
          </a:fld>
          <a:endParaRPr lang="en-US" sz="1400" b="0" i="0" u="none" strike="noStrike">
            <a:solidFill>
              <a:srgbClr val="000000"/>
            </a:solidFill>
            <a:latin typeface="Calibri"/>
            <a:ea typeface="+mn-ea"/>
            <a:cs typeface="Calibri"/>
          </a:endParaRPr>
        </a:p>
      </xdr:txBody>
    </xdr:sp>
    <xdr:clientData/>
  </xdr:twoCellAnchor>
  <xdr:twoCellAnchor>
    <xdr:from>
      <xdr:col>15</xdr:col>
      <xdr:colOff>76200</xdr:colOff>
      <xdr:row>25</xdr:row>
      <xdr:rowOff>171451</xdr:rowOff>
    </xdr:from>
    <xdr:to>
      <xdr:col>15</xdr:col>
      <xdr:colOff>609599</xdr:colOff>
      <xdr:row>27</xdr:row>
      <xdr:rowOff>95250</xdr:rowOff>
    </xdr:to>
    <xdr:sp macro="" textlink="Analysis!BA20">
      <xdr:nvSpPr>
        <xdr:cNvPr id="1064" name="TextBox 1063">
          <a:extLst>
            <a:ext uri="{FF2B5EF4-FFF2-40B4-BE49-F238E27FC236}">
              <a16:creationId xmlns:a16="http://schemas.microsoft.com/office/drawing/2014/main" id="{00000000-0008-0000-0000-000028040000}"/>
            </a:ext>
          </a:extLst>
        </xdr:cNvPr>
        <xdr:cNvSpPr txBox="1"/>
      </xdr:nvSpPr>
      <xdr:spPr>
        <a:xfrm>
          <a:off x="9220200" y="49339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4DA47D-4F35-4717-B408-F0C019CFD543}" type="TxLink">
            <a:rPr lang="en-US" sz="1400" b="0" i="0" u="none" strike="noStrike">
              <a:solidFill>
                <a:schemeClr val="bg1"/>
              </a:solidFill>
              <a:latin typeface="Calibri"/>
              <a:ea typeface="+mn-ea"/>
              <a:cs typeface="Calibri"/>
            </a:rPr>
            <a:pPr marL="0" indent="0" algn="ctr"/>
            <a:t>59%</a:t>
          </a:fld>
          <a:endParaRPr lang="en-US" sz="1400" b="0" i="0" u="none" strike="noStrike">
            <a:solidFill>
              <a:schemeClr val="bg1"/>
            </a:solidFill>
            <a:latin typeface="Calibri"/>
            <a:ea typeface="+mn-ea"/>
            <a:cs typeface="Calibri"/>
          </a:endParaRPr>
        </a:p>
      </xdr:txBody>
    </xdr:sp>
    <xdr:clientData/>
  </xdr:twoCellAnchor>
  <xdr:twoCellAnchor>
    <xdr:from>
      <xdr:col>9</xdr:col>
      <xdr:colOff>590550</xdr:colOff>
      <xdr:row>9</xdr:row>
      <xdr:rowOff>133351</xdr:rowOff>
    </xdr:from>
    <xdr:to>
      <xdr:col>16</xdr:col>
      <xdr:colOff>400050</xdr:colOff>
      <xdr:row>11</xdr:row>
      <xdr:rowOff>57150</xdr:rowOff>
    </xdr:to>
    <xdr:sp macro="" textlink="Analysis!AC23">
      <xdr:nvSpPr>
        <xdr:cNvPr id="1065" name="TextBox 1064">
          <a:extLst>
            <a:ext uri="{FF2B5EF4-FFF2-40B4-BE49-F238E27FC236}">
              <a16:creationId xmlns:a16="http://schemas.microsoft.com/office/drawing/2014/main" id="{00000000-0008-0000-0000-000029040000}"/>
            </a:ext>
          </a:extLst>
        </xdr:cNvPr>
        <xdr:cNvSpPr txBox="1"/>
      </xdr:nvSpPr>
      <xdr:spPr>
        <a:xfrm>
          <a:off x="6076950" y="1847851"/>
          <a:ext cx="40767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65000"/>
                  <a:lumOff val="35000"/>
                </a:schemeClr>
              </a:solidFill>
              <a:latin typeface="Calibri"/>
              <a:cs typeface="Calibri"/>
            </a:rPr>
            <a:t>Total Profit by Customer Country</a:t>
          </a:r>
          <a:endParaRPr lang="en-US" sz="1400" b="0">
            <a:solidFill>
              <a:schemeClr val="tx1">
                <a:lumMod val="65000"/>
                <a:lumOff val="35000"/>
              </a:schemeClr>
            </a:solidFill>
            <a:latin typeface="Abadi" panose="020B0604020104020204" pitchFamily="34" charset="0"/>
          </a:endParaRPr>
        </a:p>
      </xdr:txBody>
    </xdr:sp>
    <xdr:clientData/>
  </xdr:twoCellAnchor>
  <xdr:twoCellAnchor>
    <xdr:from>
      <xdr:col>0</xdr:col>
      <xdr:colOff>323849</xdr:colOff>
      <xdr:row>28</xdr:row>
      <xdr:rowOff>161924</xdr:rowOff>
    </xdr:from>
    <xdr:to>
      <xdr:col>8</xdr:col>
      <xdr:colOff>561974</xdr:colOff>
      <xdr:row>35</xdr:row>
      <xdr:rowOff>79247</xdr:rowOff>
    </xdr:to>
    <xdr:sp macro="" textlink="">
      <xdr:nvSpPr>
        <xdr:cNvPr id="1068" name="Rectangle: Rounded Corners 1067">
          <a:extLst>
            <a:ext uri="{FF2B5EF4-FFF2-40B4-BE49-F238E27FC236}">
              <a16:creationId xmlns:a16="http://schemas.microsoft.com/office/drawing/2014/main" id="{00000000-0008-0000-0000-00002C040000}"/>
            </a:ext>
          </a:extLst>
        </xdr:cNvPr>
        <xdr:cNvSpPr/>
      </xdr:nvSpPr>
      <xdr:spPr>
        <a:xfrm>
          <a:off x="323849" y="5495924"/>
          <a:ext cx="5114925" cy="1250823"/>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28575</xdr:colOff>
      <xdr:row>28</xdr:row>
      <xdr:rowOff>161924</xdr:rowOff>
    </xdr:from>
    <xdr:to>
      <xdr:col>16</xdr:col>
      <xdr:colOff>533401</xdr:colOff>
      <xdr:row>35</xdr:row>
      <xdr:rowOff>79247</xdr:rowOff>
    </xdr:to>
    <xdr:sp macro="" textlink="">
      <xdr:nvSpPr>
        <xdr:cNvPr id="1070" name="Rectangle: Rounded Corners 1069">
          <a:extLst>
            <a:ext uri="{FF2B5EF4-FFF2-40B4-BE49-F238E27FC236}">
              <a16:creationId xmlns:a16="http://schemas.microsoft.com/office/drawing/2014/main" id="{00000000-0008-0000-0000-00002E040000}"/>
            </a:ext>
          </a:extLst>
        </xdr:cNvPr>
        <xdr:cNvSpPr/>
      </xdr:nvSpPr>
      <xdr:spPr>
        <a:xfrm>
          <a:off x="5514975" y="5495924"/>
          <a:ext cx="4772026" cy="1250823"/>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228599</xdr:colOff>
      <xdr:row>27</xdr:row>
      <xdr:rowOff>95249</xdr:rowOff>
    </xdr:from>
    <xdr:to>
      <xdr:col>8</xdr:col>
      <xdr:colOff>504824</xdr:colOff>
      <xdr:row>35</xdr:row>
      <xdr:rowOff>85724</xdr:rowOff>
    </xdr:to>
    <xdr:graphicFrame macro="">
      <xdr:nvGraphicFramePr>
        <xdr:cNvPr id="1066" name="Chart 1065">
          <a:extLst>
            <a:ext uri="{FF2B5EF4-FFF2-40B4-BE49-F238E27FC236}">
              <a16:creationId xmlns:a16="http://schemas.microsoft.com/office/drawing/2014/main" id="{00000000-0008-0000-0000-00002A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581024</xdr:colOff>
      <xdr:row>27</xdr:row>
      <xdr:rowOff>28575</xdr:rowOff>
    </xdr:from>
    <xdr:to>
      <xdr:col>16</xdr:col>
      <xdr:colOff>533399</xdr:colOff>
      <xdr:row>35</xdr:row>
      <xdr:rowOff>161925</xdr:rowOff>
    </xdr:to>
    <xdr:graphicFrame macro="">
      <xdr:nvGraphicFramePr>
        <xdr:cNvPr id="1067" name="Chart 1066">
          <a:extLst>
            <a:ext uri="{FF2B5EF4-FFF2-40B4-BE49-F238E27FC236}">
              <a16:creationId xmlns:a16="http://schemas.microsoft.com/office/drawing/2014/main" id="{00000000-0008-0000-0000-00002B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333374</xdr:colOff>
      <xdr:row>29</xdr:row>
      <xdr:rowOff>1</xdr:rowOff>
    </xdr:from>
    <xdr:to>
      <xdr:col>8</xdr:col>
      <xdr:colOff>533399</xdr:colOff>
      <xdr:row>30</xdr:row>
      <xdr:rowOff>114300</xdr:rowOff>
    </xdr:to>
    <xdr:sp macro="" textlink="Analysis!BG27">
      <xdr:nvSpPr>
        <xdr:cNvPr id="1071" name="TextBox 1070">
          <a:extLst>
            <a:ext uri="{FF2B5EF4-FFF2-40B4-BE49-F238E27FC236}">
              <a16:creationId xmlns:a16="http://schemas.microsoft.com/office/drawing/2014/main" id="{00000000-0008-0000-0000-00002F040000}"/>
            </a:ext>
          </a:extLst>
        </xdr:cNvPr>
        <xdr:cNvSpPr txBox="1"/>
      </xdr:nvSpPr>
      <xdr:spPr>
        <a:xfrm>
          <a:off x="333374" y="5524501"/>
          <a:ext cx="507682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9551D8-7F5D-491E-A1F0-77B97D151830}" type="TxLink">
            <a:rPr lang="en-US" sz="1400" b="0" i="0" u="none" strike="noStrike">
              <a:solidFill>
                <a:schemeClr val="tx1">
                  <a:lumMod val="65000"/>
                  <a:lumOff val="35000"/>
                </a:schemeClr>
              </a:solidFill>
              <a:latin typeface="Calibri"/>
              <a:ea typeface="+mn-ea"/>
              <a:cs typeface="Calibri"/>
            </a:rPr>
            <a:pPr marL="0" indent="0" algn="ctr"/>
            <a:t> Top 5 profitable cities in Canada, Mexico and  USA</a:t>
          </a:fld>
          <a:endParaRPr lang="en-US" sz="1400" b="0" i="0" u="none" strike="noStrike">
            <a:solidFill>
              <a:schemeClr val="tx1">
                <a:lumMod val="65000"/>
                <a:lumOff val="35000"/>
              </a:schemeClr>
            </a:solidFill>
            <a:latin typeface="Calibri"/>
            <a:ea typeface="+mn-ea"/>
            <a:cs typeface="Calibri"/>
          </a:endParaRPr>
        </a:p>
      </xdr:txBody>
    </xdr:sp>
    <xdr:clientData/>
  </xdr:twoCellAnchor>
  <xdr:twoCellAnchor>
    <xdr:from>
      <xdr:col>9</xdr:col>
      <xdr:colOff>0</xdr:colOff>
      <xdr:row>29</xdr:row>
      <xdr:rowOff>9526</xdr:rowOff>
    </xdr:from>
    <xdr:to>
      <xdr:col>16</xdr:col>
      <xdr:colOff>523876</xdr:colOff>
      <xdr:row>30</xdr:row>
      <xdr:rowOff>123825</xdr:rowOff>
    </xdr:to>
    <xdr:sp macro="" textlink="Analysis!BO26">
      <xdr:nvSpPr>
        <xdr:cNvPr id="1073" name="TextBox 1072">
          <a:extLst>
            <a:ext uri="{FF2B5EF4-FFF2-40B4-BE49-F238E27FC236}">
              <a16:creationId xmlns:a16="http://schemas.microsoft.com/office/drawing/2014/main" id="{00000000-0008-0000-0000-000031040000}"/>
            </a:ext>
          </a:extLst>
        </xdr:cNvPr>
        <xdr:cNvSpPr txBox="1"/>
      </xdr:nvSpPr>
      <xdr:spPr>
        <a:xfrm>
          <a:off x="5486400" y="5534026"/>
          <a:ext cx="4791076"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7B155D0-E157-45FC-B344-5AB5F4908600}" type="TxLink">
            <a:rPr lang="en-US" sz="1400" b="0" i="0" u="none" strike="noStrike">
              <a:solidFill>
                <a:schemeClr val="tx1">
                  <a:lumMod val="65000"/>
                  <a:lumOff val="35000"/>
                </a:schemeClr>
              </a:solidFill>
              <a:latin typeface="Calibri"/>
              <a:ea typeface="+mn-ea"/>
              <a:cs typeface="Calibri"/>
            </a:rPr>
            <a:pPr marL="0" indent="0" algn="ctr"/>
            <a:t> 5 Less profitable cities in Canada, Mexico and  USA</a:t>
          </a:fld>
          <a:endParaRPr lang="en-US" sz="1400" b="0" i="0" u="none" strike="noStrike">
            <a:solidFill>
              <a:schemeClr val="tx1">
                <a:lumMod val="65000"/>
                <a:lumOff val="35000"/>
              </a:schemeClr>
            </a:solidFill>
            <a:latin typeface="Calibri"/>
            <a:ea typeface="+mn-ea"/>
            <a:cs typeface="Calibri"/>
          </a:endParaRPr>
        </a:p>
      </xdr:txBody>
    </xdr:sp>
    <xdr:clientData/>
  </xdr:twoCellAnchor>
  <xdr:twoCellAnchor editAs="oneCell">
    <xdr:from>
      <xdr:col>17</xdr:col>
      <xdr:colOff>228600</xdr:colOff>
      <xdr:row>28</xdr:row>
      <xdr:rowOff>38100</xdr:rowOff>
    </xdr:from>
    <xdr:to>
      <xdr:col>20</xdr:col>
      <xdr:colOff>590550</xdr:colOff>
      <xdr:row>31</xdr:row>
      <xdr:rowOff>161925</xdr:rowOff>
    </xdr:to>
    <mc:AlternateContent xmlns:mc="http://schemas.openxmlformats.org/markup-compatibility/2006" xmlns:a14="http://schemas.microsoft.com/office/drawing/2010/main">
      <mc:Choice Requires="a14">
        <xdr:graphicFrame macro="">
          <xdr:nvGraphicFramePr>
            <xdr:cNvPr id="1074" name="customer_country">
              <a:extLst>
                <a:ext uri="{FF2B5EF4-FFF2-40B4-BE49-F238E27FC236}">
                  <a16:creationId xmlns:a16="http://schemas.microsoft.com/office/drawing/2014/main" id="{00000000-0008-0000-0000-000032040000}"/>
                </a:ext>
              </a:extLst>
            </xdr:cNvPr>
            <xdr:cNvGraphicFramePr/>
          </xdr:nvGraphicFramePr>
          <xdr:xfrm>
            <a:off x="0" y="0"/>
            <a:ext cx="0" cy="0"/>
          </xdr:xfrm>
          <a:graphic>
            <a:graphicData uri="http://schemas.microsoft.com/office/drawing/2010/slicer">
              <sle:slicer xmlns:sle="http://schemas.microsoft.com/office/drawing/2010/slicer" name="customer_country"/>
            </a:graphicData>
          </a:graphic>
        </xdr:graphicFrame>
      </mc:Choice>
      <mc:Fallback xmlns="">
        <xdr:sp macro="" textlink="">
          <xdr:nvSpPr>
            <xdr:cNvPr id="0" name=""/>
            <xdr:cNvSpPr>
              <a:spLocks noTextEdit="1"/>
            </xdr:cNvSpPr>
          </xdr:nvSpPr>
          <xdr:spPr>
            <a:xfrm>
              <a:off x="10591800" y="5372100"/>
              <a:ext cx="2190750"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17</xdr:row>
      <xdr:rowOff>1</xdr:rowOff>
    </xdr:from>
    <xdr:to>
      <xdr:col>20</xdr:col>
      <xdr:colOff>514350</xdr:colOff>
      <xdr:row>24</xdr:row>
      <xdr:rowOff>114301</xdr:rowOff>
    </xdr:to>
    <mc:AlternateContent xmlns:mc="http://schemas.openxmlformats.org/markup-compatibility/2006" xmlns:a14="http://schemas.microsoft.com/office/drawing/2010/main">
      <mc:Choice Requires="a14">
        <xdr:graphicFrame macro="">
          <xdr:nvGraphicFramePr>
            <xdr:cNvPr id="1078" name="Month Name">
              <a:extLst>
                <a:ext uri="{FF2B5EF4-FFF2-40B4-BE49-F238E27FC236}">
                  <a16:creationId xmlns:a16="http://schemas.microsoft.com/office/drawing/2014/main" id="{00000000-0008-0000-0000-00003604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0591800" y="3238501"/>
              <a:ext cx="211455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238124</xdr:colOff>
      <xdr:row>9</xdr:row>
      <xdr:rowOff>171450</xdr:rowOff>
    </xdr:from>
    <xdr:to>
      <xdr:col>20</xdr:col>
      <xdr:colOff>590549</xdr:colOff>
      <xdr:row>13</xdr:row>
      <xdr:rowOff>47625</xdr:rowOff>
    </xdr:to>
    <mc:AlternateContent xmlns:mc="http://schemas.openxmlformats.org/markup-compatibility/2006" xmlns:a14="http://schemas.microsoft.com/office/drawing/2010/main">
      <mc:Choice Requires="a14">
        <xdr:graphicFrame macro="">
          <xdr:nvGraphicFramePr>
            <xdr:cNvPr id="1079" name="Year">
              <a:extLst>
                <a:ext uri="{FF2B5EF4-FFF2-40B4-BE49-F238E27FC236}">
                  <a16:creationId xmlns:a16="http://schemas.microsoft.com/office/drawing/2014/main" id="{00000000-0008-0000-0000-00003704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01324" y="1885950"/>
              <a:ext cx="2181225"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266699</xdr:colOff>
      <xdr:row>16</xdr:row>
      <xdr:rowOff>180976</xdr:rowOff>
    </xdr:from>
    <xdr:to>
      <xdr:col>19</xdr:col>
      <xdr:colOff>352424</xdr:colOff>
      <xdr:row>18</xdr:row>
      <xdr:rowOff>104775</xdr:rowOff>
    </xdr:to>
    <xdr:sp macro="" textlink="Analysis!BY12">
      <xdr:nvSpPr>
        <xdr:cNvPr id="53" name="TextBox 52">
          <a:extLst>
            <a:ext uri="{FF2B5EF4-FFF2-40B4-BE49-F238E27FC236}">
              <a16:creationId xmlns:a16="http://schemas.microsoft.com/office/drawing/2014/main" id="{00000000-0008-0000-0000-000035000000}"/>
            </a:ext>
          </a:extLst>
        </xdr:cNvPr>
        <xdr:cNvSpPr txBox="1"/>
      </xdr:nvSpPr>
      <xdr:spPr>
        <a:xfrm>
          <a:off x="10629899" y="3228976"/>
          <a:ext cx="130492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C7DDFC-8EA1-4F08-91A4-65FA6A09C365}" type="TxLink">
            <a:rPr lang="en-US" sz="1100" b="0" i="0" u="none" strike="noStrike">
              <a:solidFill>
                <a:schemeClr val="tx1">
                  <a:lumMod val="50000"/>
                  <a:lumOff val="50000"/>
                </a:schemeClr>
              </a:solidFill>
              <a:latin typeface="Abadi" panose="020B0604020104020204" pitchFamily="34" charset="0"/>
              <a:ea typeface="+mn-ea"/>
              <a:cs typeface="Calibri"/>
            </a:rPr>
            <a:pPr marL="0" indent="0" algn="l"/>
            <a:t>Nov Selected</a:t>
          </a:fld>
          <a:endParaRPr lang="en-US" sz="1100" b="0" i="0" u="none" strike="noStrike">
            <a:solidFill>
              <a:schemeClr val="tx1">
                <a:lumMod val="50000"/>
                <a:lumOff val="50000"/>
              </a:schemeClr>
            </a:solidFill>
            <a:latin typeface="Abadi" panose="020B0604020104020204" pitchFamily="34" charset="0"/>
            <a:ea typeface="+mn-ea"/>
            <a:cs typeface="Calibri"/>
          </a:endParaRPr>
        </a:p>
      </xdr:txBody>
    </xdr:sp>
    <xdr:clientData/>
  </xdr:twoCellAnchor>
  <xdr:twoCellAnchor>
    <xdr:from>
      <xdr:col>17</xdr:col>
      <xdr:colOff>57150</xdr:colOff>
      <xdr:row>2</xdr:row>
      <xdr:rowOff>19051</xdr:rowOff>
    </xdr:from>
    <xdr:to>
      <xdr:col>21</xdr:col>
      <xdr:colOff>219075</xdr:colOff>
      <xdr:row>3</xdr:row>
      <xdr:rowOff>171451</xdr:rowOff>
    </xdr:to>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10420350" y="400051"/>
          <a:ext cx="26003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spc="300" baseline="0">
              <a:solidFill>
                <a:schemeClr val="bg1"/>
              </a:solidFill>
              <a:latin typeface="Arial Black" panose="020B0A04020102020204" pitchFamily="34" charset="0"/>
            </a:rPr>
            <a:t>Dashboard</a:t>
          </a:r>
        </a:p>
      </xdr:txBody>
    </xdr:sp>
    <xdr:clientData/>
  </xdr:twoCellAnchor>
  <xdr:twoCellAnchor>
    <xdr:from>
      <xdr:col>17</xdr:col>
      <xdr:colOff>85725</xdr:colOff>
      <xdr:row>1</xdr:row>
      <xdr:rowOff>9526</xdr:rowOff>
    </xdr:from>
    <xdr:to>
      <xdr:col>21</xdr:col>
      <xdr:colOff>247650</xdr:colOff>
      <xdr:row>2</xdr:row>
      <xdr:rowOff>161926</xdr:rowOff>
    </xdr:to>
    <xdr:sp macro="" textlink="">
      <xdr:nvSpPr>
        <xdr:cNvPr id="61" name="TextBox 60">
          <a:extLst>
            <a:ext uri="{FF2B5EF4-FFF2-40B4-BE49-F238E27FC236}">
              <a16:creationId xmlns:a16="http://schemas.microsoft.com/office/drawing/2014/main" id="{B1360A67-B5D0-9763-B5B1-84D1066FE856}"/>
            </a:ext>
          </a:extLst>
        </xdr:cNvPr>
        <xdr:cNvSpPr txBox="1"/>
      </xdr:nvSpPr>
      <xdr:spPr>
        <a:xfrm>
          <a:off x="10448925" y="200026"/>
          <a:ext cx="26003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spc="300" baseline="0">
              <a:solidFill>
                <a:schemeClr val="bg1"/>
              </a:solidFill>
              <a:latin typeface="Arial Black" panose="020B0A04020102020204" pitchFamily="34" charset="0"/>
            </a:rPr>
            <a:t>Food-Mat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3.460498032407" createdVersion="8" refreshedVersion="8" minRefreshableVersion="3" recordCount="0" supportSubquery="1" supportAdvancedDrill="1" xr:uid="{014F782E-34DD-4E70-8805-32C6FB8FEC98}">
  <cacheSource type="external" connectionId="15"/>
  <cacheFields count="1">
    <cacheField name="[Last Update Date].[Date Last Refreshed].[Date Last Refreshed]" caption="Date Last Refreshed" numFmtId="0" hierarchy="35" level="1">
      <sharedItems containsSemiMixedTypes="0" containsNonDate="0" containsDate="1" containsString="0" minDate="2023-02-26T11:02:46" maxDate="2023-02-26T11:02:46" count="1">
        <d v="2023-02-26T11:02:46"/>
      </sharedItems>
      <extLst>
        <ext xmlns:x15="http://schemas.microsoft.com/office/spreadsheetml/2010/11/main" uri="{4F2E5C28-24EA-4eb8-9CBF-B6C8F9C3D259}">
          <x15:cachedUniqueNames>
            <x15:cachedUniqueName index="0" name="[Last Update Date].[Date Last Refreshed].&amp;[2023-02-26T11:02:45.796667]"/>
          </x15:cachedUniqueNames>
        </ext>
      </extLst>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0" memberValueDatatype="130" unbalanced="0"/>
    <cacheHierarchy uniqueName="[Calendar-Lookup].[Year]" caption="Year" attribute="1" time="1" defaultMemberUniqueName="[Calendar-Lookup].[Year].[All]" allUniqueName="[Calendar-Lookup].[Year].[All]" dimensionUniqueName="[Calendar-Lookup]" displayFolder="" count="0" memberValueDatatype="2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fieldsUsage count="2">
        <fieldUsage x="-1"/>
        <fieldUsage x="0"/>
      </fieldsUsage>
    </cacheHierarchy>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26614467592" createdVersion="8" refreshedVersion="8" minRefreshableVersion="3" recordCount="0" supportSubquery="1" supportAdvancedDrill="1" xr:uid="{ADA6D58A-8CF4-4C67-9950-26B5CB7DF127}">
  <cacheSource type="external" connectionId="15"/>
  <cacheFields count="7">
    <cacheField name="[Measures].[Qty Sold]" caption="Qty Sold" numFmtId="0" hierarchy="66" level="32767"/>
    <cacheField name="[Measures].[Average Order]" caption="Average Order" numFmtId="0" hierarchy="92" level="32767"/>
    <cacheField name="[Measures].[Returned Orders]" caption="Returned Orders" numFmtId="0" hierarchy="72" level="32767"/>
    <cacheField name="[Measures].[Total Revenue]" caption="Total Revenue" numFmtId="0" hierarchy="67" level="32767"/>
    <cacheField name="[Measures].[Gross Profit]" caption="Gross Profit" numFmtId="0" hierarchy="71" level="32767"/>
    <cacheField name="[Calendar-Lookup].[Month Name].[Month Name]" caption="Month Name" numFmtId="0" hierarchy="7"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2" memberValueDatatype="7" unbalanced="0"/>
    <cacheHierarchy uniqueName="[Calendar-Lookup].[Day]" caption="Day" attribute="1" time="1" defaultMemberUniqueName="[Calendar-Lookup].[Day].[All]" allUniqueName="[Calendar-Lookup].[Day].[All]" dimensionUniqueName="[Calendar-Lookup]" displayFolder="" count="2" memberValueDatatype="20" unbalanced="0"/>
    <cacheHierarchy uniqueName="[Calendar-Lookup].[Weekday Long]" caption="Weekday Long" attribute="1" time="1" defaultMemberUniqueName="[Calendar-Lookup].[Weekday Long].[All]" allUniqueName="[Calendar-Lookup].[Weekday Long].[All]" dimensionUniqueName="[Calendar-Lookup]" displayFolder="" count="2" memberValueDatatype="130" unbalanced="0"/>
    <cacheHierarchy uniqueName="[Calendar-Lookup].[Weekday Short]" caption="Weekday Short" attribute="1" time="1" defaultMemberUniqueName="[Calendar-Lookup].[Weekday Short].[All]" allUniqueName="[Calendar-Lookup].[Weekday Short].[All]" dimensionUniqueName="[Calendar-Lookup]" displayFolder="" count="2" memberValueDatatype="130" unbalanced="0"/>
    <cacheHierarchy uniqueName="[Calendar-Lookup].[Day of Week]" caption="Day of Week" attribute="1" time="1" defaultMemberUniqueName="[Calendar-Lookup].[Day of Week].[All]" allUniqueName="[Calendar-Lookup].[Day of Week].[All]" dimensionUniqueName="[Calendar-Lookup]" displayFolder="" count="2" memberValueDatatype="20" unbalanced="0"/>
    <cacheHierarchy uniqueName="[Calendar-Lookup].[Weekend]" caption="Weekend" attribute="1" time="1" defaultMemberUniqueName="[Calendar-Lookup].[Weekend].[All]" allUniqueName="[Calendar-Lookup].[Weekend].[All]" dimensionUniqueName="[Calendar-Lookup]" displayFolder="" count="2" memberValueDatatype="130" unbalanced="0"/>
    <cacheHierarchy uniqueName="[Calendar-Lookup].[Month]" caption="Month" attribute="1" time="1" defaultMemberUniqueName="[Calendar-Lookup].[Month].[All]" allUniqueName="[Calendar-Lookup].[Month].[All]" dimensionUniqueName="[Calendar-Lookup]" displayFolder="" count="2"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5"/>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6"/>
      </fieldsUsage>
    </cacheHierarchy>
    <cacheHierarchy uniqueName="[Customer-Lookup].[customer_id]" caption="customer_id" attribute="1" defaultMemberUniqueName="[Customer-Lookup].[customer_id].[All]" allUniqueName="[Customer-Lookup].[customer_id].[All]" dimensionUniqueName="[Customer-Lookup]" displayFolder="" count="2"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2"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2"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cacheHierarchy uniqueName="[Customer-Lookup].[birthdate]" caption="birthdate" attribute="1" time="1" defaultMemberUniqueName="[Customer-Lookup].[birthdate].[All]" allUniqueName="[Customer-Lookup].[birthdate].[All]" dimensionUniqueName="[Customer-Lookup]" displayFolder="" count="2"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2"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2"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2" memberValueDatatype="20" unbalanced="0"/>
    <cacheHierarchy uniqueName="[Customer-Lookup].[education]" caption="education" attribute="1" defaultMemberUniqueName="[Customer-Lookup].[education].[All]" allUniqueName="[Customer-Lookup].[education].[All]" dimensionUniqueName="[Customer-Lookup]" displayFolder="" count="2"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2" memberValueDatatype="7" unbalanced="0"/>
    <cacheHierarchy uniqueName="[Customer-Lookup].[member_card]" caption="member_card" attribute="1" defaultMemberUniqueName="[Customer-Lookup].[member_card].[All]" allUniqueName="[Customer-Lookup].[member_card].[All]" dimensionUniqueName="[Customer-Lookup]" displayFolder="" count="2" memberValueDatatype="130" unbalanced="0"/>
    <cacheHierarchy uniqueName="[Customer-Lookup].[occupation]" caption="occupation" attribute="1" defaultMemberUniqueName="[Customer-Lookup].[occupation].[All]" allUniqueName="[Customer-Lookup].[occupation].[All]" dimensionUniqueName="[Customer-Lookup]" displayFolder="" count="2" memberValueDatatype="130" unbalanced="0"/>
    <cacheHierarchy uniqueName="[Customer-Lookup].[homeowner]" caption="homeowner" attribute="1" defaultMemberUniqueName="[Customer-Lookup].[homeowner].[All]" allUniqueName="[Customer-Lookup].[homeowner].[All]" dimensionUniqueName="[Customer-Lookup]" displayFolder="" count="2" memberValueDatatype="130" unbalanced="0"/>
    <cacheHierarchy uniqueName="[Customer-Lookup].[Customer Age]" caption="Customer Age" attribute="1" defaultMemberUniqueName="[Customer-Lookup].[Customer Age].[All]" allUniqueName="[Customer-Lookup].[Customer Age].[All]" dimensionUniqueName="[Customer-Lookup]" displayFolder="" count="2"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2" memberValueDatatype="7" unbalanced="0"/>
    <cacheHierarchy uniqueName="[FactTable].[stock_date]" caption="stock_date" attribute="1" time="1" defaultMemberUniqueName="[FactTable].[stock_date].[All]" allUniqueName="[FactTable].[stock_date].[All]" dimensionUniqueName="[FactTable]" displayFolder="" count="2" memberValueDatatype="7" unbalanced="0"/>
    <cacheHierarchy uniqueName="[FactTable].[product_id]" caption="product_id" attribute="1" defaultMemberUniqueName="[FactTable].[product_id].[All]" allUniqueName="[FactTable].[product_id].[All]" dimensionUniqueName="[FactTable]" displayFolder="" count="2" memberValueDatatype="20" unbalanced="0"/>
    <cacheHierarchy uniqueName="[FactTable].[customer_id]" caption="customer_id" attribute="1" defaultMemberUniqueName="[FactTable].[customer_id].[All]" allUniqueName="[FactTable].[customer_id].[All]" dimensionUniqueName="[FactTable]" displayFolder="" count="2" memberValueDatatype="20" unbalanced="0"/>
    <cacheHierarchy uniqueName="[FactTable].[store_id]" caption="store_id" attribute="1" defaultMemberUniqueName="[FactTable].[store_id].[All]" allUniqueName="[FactTable].[store_id].[All]" dimensionUniqueName="[FactTable]" displayFolder="" count="2" memberValueDatatype="20" unbalanced="0"/>
    <cacheHierarchy uniqueName="[FactTable].[quantity]" caption="quantity" attribute="1" defaultMemberUniqueName="[FactTable].[quantity].[All]" allUniqueName="[FactTable].[quantity].[All]" dimensionUniqueName="[FactTable]" displayFolder="" count="2"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2"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2" memberValueDatatype="130" unbalanced="0"/>
    <cacheHierarchy uniqueName="[Product Returns].[return_date]" caption="return_date" attribute="1" time="1" defaultMemberUniqueName="[Product Returns].[return_date].[All]" allUniqueName="[Product Returns].[return_date].[All]" dimensionUniqueName="[Product Returns]" displayFolder="" count="2" memberValueDatatype="7" unbalanced="0"/>
    <cacheHierarchy uniqueName="[Product Returns].[product_id]" caption="product_id" attribute="1" defaultMemberUniqueName="[Product Returns].[product_id].[All]" allUniqueName="[Product Returns].[product_id].[All]" dimensionUniqueName="[Product Returns]" displayFolder="" count="2" memberValueDatatype="20" unbalanced="0"/>
    <cacheHierarchy uniqueName="[Product Returns].[store_id]" caption="store_id" attribute="1" defaultMemberUniqueName="[Product Returns].[store_id].[All]" allUniqueName="[Product Returns].[store_id].[All]" dimensionUniqueName="[Product Returns]" displayFolder="" count="2" memberValueDatatype="20" unbalanced="0"/>
    <cacheHierarchy uniqueName="[Product Returns].[quantity]" caption="quantity" attribute="1" defaultMemberUniqueName="[Product Returns].[quantity].[All]" allUniqueName="[Product Returns].[quantity].[All]" dimensionUniqueName="[Product Returns]" displayFolder="" count="2" memberValueDatatype="20" unbalanced="0"/>
    <cacheHierarchy uniqueName="[Product-Lookup].[product_id]" caption="product_id" attribute="1" defaultMemberUniqueName="[Product-Lookup].[product_id].[All]" allUniqueName="[Product-Lookup].[product_id].[All]" dimensionUniqueName="[Product-Lookup]" displayFolder="" count="2" memberValueDatatype="20" unbalanced="0"/>
    <cacheHierarchy uniqueName="[Product-Lookup].[product_name]" caption="product_name" attribute="1" defaultMemberUniqueName="[Product-Lookup].[product_name].[All]" allUniqueName="[Product-Lookup].[product_name].[All]" dimensionUniqueName="[Product-Lookup]" displayFolder="" count="2"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2" memberValueDatatype="5" unbalanced="0"/>
    <cacheHierarchy uniqueName="[Product-Lookup].[product_cost]" caption="product_cost" attribute="1" defaultMemberUniqueName="[Product-Lookup].[product_cost].[All]" allUniqueName="[Product-Lookup].[product_cost].[All]" dimensionUniqueName="[Product-Lookup]" displayFolder="" count="2" memberValueDatatype="5" unbalanced="0"/>
    <cacheHierarchy uniqueName="[Product-Lookup].[product_weight]" caption="product_weight" attribute="1" defaultMemberUniqueName="[Product-Lookup].[product_weight].[All]" allUniqueName="[Product-Lookup].[product_weight].[All]" dimensionUniqueName="[Product-Lookup]" displayFolder="" count="2" memberValueDatatype="5" unbalanced="0"/>
    <cacheHierarchy uniqueName="[Product-Lookup].[recyclable]" caption="recyclable" attribute="1" defaultMemberUniqueName="[Product-Lookup].[recyclable].[All]" allUniqueName="[Product-Lookup].[recyclable].[All]" dimensionUniqueName="[Product-Lookup]" displayFolder="" count="2" memberValueDatatype="20" unbalanced="0"/>
    <cacheHierarchy uniqueName="[Product-Lookup].[low_fat]" caption="low_fat" attribute="1" defaultMemberUniqueName="[Product-Lookup].[low_fat].[All]" allUniqueName="[Product-Lookup].[low_fat].[All]" dimensionUniqueName="[Product-Lookup]" displayFolder="" count="2" memberValueDatatype="20" unbalanced="0"/>
    <cacheHierarchy uniqueName="[Product-Lookup].[Brand ID]" caption="Brand ID" attribute="1" defaultMemberUniqueName="[Product-Lookup].[Brand ID].[All]" allUniqueName="[Product-Lookup].[Brand ID].[All]" dimensionUniqueName="[Product-Lookup]" displayFolder="" count="2" memberValueDatatype="20" unbalanced="0"/>
    <cacheHierarchy uniqueName="[Region-Lookup].[region_id]" caption="region_id" attribute="1" defaultMemberUniqueName="[Region-Lookup].[region_id].[All]" allUniqueName="[Region-Lookup].[region_id].[All]" dimensionUniqueName="[Region-Lookup]" displayFolder="" count="2" memberValueDatatype="20" unbalanced="0"/>
    <cacheHierarchy uniqueName="[Region-Lookup].[sales_district]" caption="sales_district" attribute="1" defaultMemberUniqueName="[Region-Lookup].[sales_district].[All]" allUniqueName="[Region-Lookup].[sales_district].[All]" dimensionUniqueName="[Region-Lookup]" displayFolder="" count="2" memberValueDatatype="130" unbalanced="0"/>
    <cacheHierarchy uniqueName="[Region-Lookup].[sales_region]" caption="sales_region" attribute="1" defaultMemberUniqueName="[Region-Lookup].[sales_region].[All]" allUniqueName="[Region-Lookup].[sales_region].[All]" dimensionUniqueName="[Region-Lookup]" displayFolder="" count="2" memberValueDatatype="130" unbalanced="0"/>
    <cacheHierarchy uniqueName="[Store-Lookup].[store_id]" caption="store_id" attribute="1" defaultMemberUniqueName="[Store-Lookup].[store_id].[All]" allUniqueName="[Store-Lookup].[store_id].[All]" dimensionUniqueName="[Store-Lookup]" displayFolder="" count="2" memberValueDatatype="20" unbalanced="0"/>
    <cacheHierarchy uniqueName="[Store-Lookup].[region_id]" caption="region_id" attribute="1" defaultMemberUniqueName="[Store-Lookup].[region_id].[All]" allUniqueName="[Store-Lookup].[region_id].[All]" dimensionUniqueName="[Store-Lookup]" displayFolder="" count="2" memberValueDatatype="20" unbalanced="0"/>
    <cacheHierarchy uniqueName="[Store-Lookup].[store_type]" caption="store_type" attribute="1" defaultMemberUniqueName="[Store-Lookup].[store_type].[All]" allUniqueName="[Store-Lookup].[store_type].[All]" dimensionUniqueName="[Store-Lookup]" displayFolder="" count="2" memberValueDatatype="130" unbalanced="0"/>
    <cacheHierarchy uniqueName="[Store-Lookup].[store_name]" caption="store_name" attribute="1" defaultMemberUniqueName="[Store-Lookup].[store_name].[All]" allUniqueName="[Store-Lookup].[store_name].[All]" dimensionUniqueName="[Store-Lookup]" displayFolder="" count="2"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2" memberValueDatatype="130" unbalanced="0"/>
    <cacheHierarchy uniqueName="[Store-Lookup].[store_city]" caption="store_city" attribute="1" defaultMemberUniqueName="[Store-Lookup].[store_city].[All]" allUniqueName="[Store-Lookup].[store_city].[All]" dimensionUniqueName="[Store-Lookup]" displayFolder="" count="2" memberValueDatatype="130" unbalanced="0"/>
    <cacheHierarchy uniqueName="[Store-Lookup].[store_state]" caption="store_state" attribute="1" defaultMemberUniqueName="[Store-Lookup].[store_state].[All]" allUniqueName="[Store-Lookup].[store_state].[All]" dimensionUniqueName="[Store-Lookup]" displayFolder="" count="2" memberValueDatatype="130" unbalanced="0"/>
    <cacheHierarchy uniqueName="[Store-Lookup].[store_country]" caption="store_country" attribute="1" defaultMemberUniqueName="[Store-Lookup].[store_country].[All]" allUniqueName="[Store-Lookup].[store_country].[All]" dimensionUniqueName="[Store-Lookup]" displayFolder="" count="2" memberValueDatatype="130" unbalanced="0"/>
    <cacheHierarchy uniqueName="[All Measures].[All Measure]" caption="All Measure" attribute="1" defaultMemberUniqueName="[All Measures].[All Measure].[All]" allUniqueName="[All Measures].[All Measure].[All]" dimensionUniqueName="[All Measures]" displayFolder="" count="2"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oneField="1">
      <fieldsUsage count="1">
        <fieldUsage x="0"/>
      </fieldsUsage>
    </cacheHierarchy>
    <cacheHierarchy uniqueName="[Measures].[Total Revenue]" caption="Total Revenue" measure="1" displayFolder="" measureGroup="All Measures" count="0" oneField="1">
      <fieldsUsage count="1">
        <fieldUsage x="3"/>
      </fieldsUsage>
    </cacheHierarchy>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4"/>
      </fieldsUsage>
    </cacheHierarchy>
    <cacheHierarchy uniqueName="[Measures].[Returned Orders]" caption="Returned Orders" measure="1" displayFolder="" measureGroup="All Measures" count="0" oneField="1">
      <fieldsUsage count="1">
        <fieldUsage x="2"/>
      </fieldsUsage>
    </cacheHierarchy>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oneField="1">
      <fieldsUsage count="1">
        <fieldUsage x="1"/>
      </fieldsUsage>
    </cacheHierarchy>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26620254626" createdVersion="8" refreshedVersion="8" minRefreshableVersion="3" recordCount="0" supportSubquery="1" supportAdvancedDrill="1" xr:uid="{906F9F17-6D89-4BAB-9637-4255CCAE69A4}">
  <cacheSource type="external" connectionId="15"/>
  <cacheFields count="4">
    <cacheField name="[Measures].[Gross Profit]" caption="Gross Profit" numFmtId="0" hierarchy="71" level="32767"/>
    <cacheField name="[Customer-Lookup].[customer_country].[customer_country]" caption="customer_country" numFmtId="0" hierarchy="14"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 name="[Calendar-Lookup].[Month Name].[Month Name]" caption="Month Name" numFmtId="0" hierarchy="7"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3"/>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1"/>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26621296296" createdVersion="8" refreshedVersion="8" minRefreshableVersion="3" recordCount="0" supportSubquery="1" supportAdvancedDrill="1" xr:uid="{255A9133-398C-4542-8C29-2900C70A8E38}">
  <cacheSource type="external" connectionId="15"/>
  <cacheFields count="2">
    <cacheField name="[Calendar-Lookup].[Month Name].[Month Name]" caption="Month Name" numFmtId="0" hierarchy="7" level="1">
      <sharedItems count="1">
        <s v="Nov"/>
      </sharedItems>
      <extLst>
        <ext xmlns:x15="http://schemas.microsoft.com/office/spreadsheetml/2010/11/main" uri="{4F2E5C28-24EA-4eb8-9CBF-B6C8F9C3D259}">
          <x15:cachedUniqueNames>
            <x15:cachedUniqueName index="0" name="[Calendar-Lookup].[Month Name].&amp;[Nov]"/>
          </x15:cachedUniqueNames>
        </ext>
      </extLst>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0"/>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1"/>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57291664" createdVersion="8" refreshedVersion="8" minRefreshableVersion="3" recordCount="0" supportSubquery="1" supportAdvancedDrill="1" xr:uid="{D217943C-2E39-4ACC-B690-3B6DF430EEB0}">
  <cacheSource type="external" connectionId="15"/>
  <cacheFields count="1">
    <cacheField name="[Customer-Lookup].[customer_country].[customer_country]" caption="customer_country" numFmtId="0" hierarchy="14"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0" memberValueDatatype="130" unbalanced="0"/>
    <cacheHierarchy uniqueName="[Calendar-Lookup].[Year]" caption="Year" attribute="1" time="1" defaultMemberUniqueName="[Calendar-Lookup].[Year].[All]" allUniqueName="[Calendar-Lookup].[Year].[All]" dimensionUniqueName="[Calendar-Lookup]" displayFolder="" count="0" memberValueDatatype="2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0"/>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57870372" createdVersion="8" refreshedVersion="8" minRefreshableVersion="3" recordCount="0" supportSubquery="1" supportAdvancedDrill="1" xr:uid="{05536C8F-281D-4743-A1A5-17BBAF3A28B6}">
  <cacheSource type="external" connectionId="15"/>
  <cacheFields count="5">
    <cacheField name="[Measures].[Gross Profit]" caption="Gross Profit" numFmtId="0" hierarchy="71" level="32767"/>
    <cacheField name="[Customer-Lookup].[customer_city].[customer_city]" caption="customer_city" numFmtId="0" hierarchy="11" level="1">
      <sharedItems count="103">
        <s v="Acapulco"/>
        <s v="Albany"/>
        <s v="Altadena"/>
        <s v="Anacortes"/>
        <s v="Arcadia"/>
        <s v="Ballard"/>
        <s v="Beaverton"/>
        <s v="Bellflower"/>
        <s v="Bellingham"/>
        <s v="Berkeley"/>
        <s v="Beverly Hills"/>
        <s v="Bremerton"/>
        <s v="Burbank"/>
        <s v="Burien"/>
        <s v="Burnaby"/>
        <s v="Camacho"/>
        <s v="Chula Vista"/>
        <s v="Cliffside"/>
        <s v="Colma"/>
        <s v="Coronado"/>
        <s v="Corvallis"/>
        <s v="Daly City"/>
        <s v="Downey"/>
        <s v="Edmonds"/>
        <s v="El Cajon"/>
        <s v="Everett"/>
        <s v="Fremont"/>
        <s v="Glendale"/>
        <s v="Grossmont"/>
        <s v="Guadalajara"/>
        <s v="Haney"/>
        <s v="Hidalgo"/>
        <s v="Imperial Beach"/>
        <s v="Issaquah"/>
        <s v="Kirkland"/>
        <s v="La Cruz"/>
        <s v="La Jolla"/>
        <s v="La Mesa"/>
        <s v="Ladner"/>
        <s v="Lake Oswego"/>
        <s v="Lakewood"/>
        <s v="Langford"/>
        <s v="Langley"/>
        <s v="Lebanon"/>
        <s v="Lemon Grove"/>
        <s v="Lincoln Acres"/>
        <s v="Long Beach"/>
        <s v="Los Angeles"/>
        <s v="Lynnwood"/>
        <s v="Marysville"/>
        <s v="Merida"/>
        <s v="Metchosin"/>
        <s v="Mexico City"/>
        <s v="Mill Valley"/>
        <s v="Milwaukie"/>
        <s v="N. Vancouver"/>
        <s v="National City"/>
        <s v="Newport Beach"/>
        <s v="Newton"/>
        <s v="Novato"/>
        <s v="Oak Bay"/>
        <s v="Oakland"/>
        <s v="Olympia"/>
        <s v="Oregon City"/>
        <s v="Orizaba"/>
        <s v="Palo Alto"/>
        <s v="Pomona"/>
        <s v="Port Hammond"/>
        <s v="Port Orchard"/>
        <s v="Portland"/>
        <s v="Puyallup"/>
        <s v="Redmond"/>
        <s v="Redwood City"/>
        <s v="Renton"/>
        <s v="Richmond"/>
        <s v="Royal Oak"/>
        <s v="Salem"/>
        <s v="San Andres"/>
        <s v="San Diego"/>
        <s v="San Francisco"/>
        <s v="San Gabriel"/>
        <s v="San Jose"/>
        <s v="Santa Anita"/>
        <s v="Santa Fe"/>
        <s v="Santa Monica"/>
        <s v="Seattle"/>
        <s v="Sedro Woolley"/>
        <s v="Shawnee"/>
        <s v="Sooke"/>
        <s v="Spokane"/>
        <s v="Spring Valley"/>
        <s v="Tacoma"/>
        <s v="Tixapan"/>
        <s v="Torrance"/>
        <s v="Vancouver"/>
        <s v="Victoria"/>
        <s v="W. Linn"/>
        <s v="Walla Walla"/>
        <s v="West Covina"/>
        <s v="Westminster"/>
        <s v="Woodburn"/>
        <s v="Woodland Hills"/>
        <s v="Yakima"/>
      </sharedItems>
      <extLst>
        <ext xmlns:x15="http://schemas.microsoft.com/office/spreadsheetml/2010/11/main" uri="{4F2E5C28-24EA-4eb8-9CBF-B6C8F9C3D259}">
          <x15:cachedUniqueNames>
            <x15:cachedUniqueName index="0" name="[Customer-Lookup].[customer_city].&amp;[Acapulco]"/>
            <x15:cachedUniqueName index="1" name="[Customer-Lookup].[customer_city].&amp;[Albany]"/>
            <x15:cachedUniqueName index="2" name="[Customer-Lookup].[customer_city].&amp;[Altadena]"/>
            <x15:cachedUniqueName index="3" name="[Customer-Lookup].[customer_city].&amp;[Anacortes]"/>
            <x15:cachedUniqueName index="4" name="[Customer-Lookup].[customer_city].&amp;[Arcadia]"/>
            <x15:cachedUniqueName index="5" name="[Customer-Lookup].[customer_city].&amp;[Ballard]"/>
            <x15:cachedUniqueName index="6" name="[Customer-Lookup].[customer_city].&amp;[Beaverton]"/>
            <x15:cachedUniqueName index="7" name="[Customer-Lookup].[customer_city].&amp;[Bellflower]"/>
            <x15:cachedUniqueName index="8" name="[Customer-Lookup].[customer_city].&amp;[Bellingham]"/>
            <x15:cachedUniqueName index="9" name="[Customer-Lookup].[customer_city].&amp;[Berkeley]"/>
            <x15:cachedUniqueName index="10" name="[Customer-Lookup].[customer_city].&amp;[Beverly Hills]"/>
            <x15:cachedUniqueName index="11" name="[Customer-Lookup].[customer_city].&amp;[Bremerton]"/>
            <x15:cachedUniqueName index="12" name="[Customer-Lookup].[customer_city].&amp;[Burbank]"/>
            <x15:cachedUniqueName index="13" name="[Customer-Lookup].[customer_city].&amp;[Burien]"/>
            <x15:cachedUniqueName index="14" name="[Customer-Lookup].[customer_city].&amp;[Burnaby]"/>
            <x15:cachedUniqueName index="15" name="[Customer-Lookup].[customer_city].&amp;[Camacho]"/>
            <x15:cachedUniqueName index="16" name="[Customer-Lookup].[customer_city].&amp;[Chula Vista]"/>
            <x15:cachedUniqueName index="17" name="[Customer-Lookup].[customer_city].&amp;[Cliffside]"/>
            <x15:cachedUniqueName index="18" name="[Customer-Lookup].[customer_city].&amp;[Colma]"/>
            <x15:cachedUniqueName index="19" name="[Customer-Lookup].[customer_city].&amp;[Coronado]"/>
            <x15:cachedUniqueName index="20" name="[Customer-Lookup].[customer_city].&amp;[Corvallis]"/>
            <x15:cachedUniqueName index="21" name="[Customer-Lookup].[customer_city].&amp;[Daly City]"/>
            <x15:cachedUniqueName index="22" name="[Customer-Lookup].[customer_city].&amp;[Downey]"/>
            <x15:cachedUniqueName index="23" name="[Customer-Lookup].[customer_city].&amp;[Edmonds]"/>
            <x15:cachedUniqueName index="24" name="[Customer-Lookup].[customer_city].&amp;[El Cajon]"/>
            <x15:cachedUniqueName index="25" name="[Customer-Lookup].[customer_city].&amp;[Everett]"/>
            <x15:cachedUniqueName index="26" name="[Customer-Lookup].[customer_city].&amp;[Fremont]"/>
            <x15:cachedUniqueName index="27" name="[Customer-Lookup].[customer_city].&amp;[Glendale]"/>
            <x15:cachedUniqueName index="28" name="[Customer-Lookup].[customer_city].&amp;[Grossmont]"/>
            <x15:cachedUniqueName index="29" name="[Customer-Lookup].[customer_city].&amp;[Guadalajara]"/>
            <x15:cachedUniqueName index="30" name="[Customer-Lookup].[customer_city].&amp;[Haney]"/>
            <x15:cachedUniqueName index="31" name="[Customer-Lookup].[customer_city].&amp;[Hidalgo]"/>
            <x15:cachedUniqueName index="32" name="[Customer-Lookup].[customer_city].&amp;[Imperial Beach]"/>
            <x15:cachedUniqueName index="33" name="[Customer-Lookup].[customer_city].&amp;[Issaquah]"/>
            <x15:cachedUniqueName index="34" name="[Customer-Lookup].[customer_city].&amp;[Kirkland]"/>
            <x15:cachedUniqueName index="35" name="[Customer-Lookup].[customer_city].&amp;[La Cruz]"/>
            <x15:cachedUniqueName index="36" name="[Customer-Lookup].[customer_city].&amp;[La Jolla]"/>
            <x15:cachedUniqueName index="37" name="[Customer-Lookup].[customer_city].&amp;[La Mesa]"/>
            <x15:cachedUniqueName index="38" name="[Customer-Lookup].[customer_city].&amp;[Ladner]"/>
            <x15:cachedUniqueName index="39" name="[Customer-Lookup].[customer_city].&amp;[Lake Oswego]"/>
            <x15:cachedUniqueName index="40" name="[Customer-Lookup].[customer_city].&amp;[Lakewood]"/>
            <x15:cachedUniqueName index="41" name="[Customer-Lookup].[customer_city].&amp;[Langford]"/>
            <x15:cachedUniqueName index="42" name="[Customer-Lookup].[customer_city].&amp;[Langley]"/>
            <x15:cachedUniqueName index="43" name="[Customer-Lookup].[customer_city].&amp;[Lebanon]"/>
            <x15:cachedUniqueName index="44" name="[Customer-Lookup].[customer_city].&amp;[Lemon Grove]"/>
            <x15:cachedUniqueName index="45" name="[Customer-Lookup].[customer_city].&amp;[Lincoln Acres]"/>
            <x15:cachedUniqueName index="46" name="[Customer-Lookup].[customer_city].&amp;[Long Beach]"/>
            <x15:cachedUniqueName index="47" name="[Customer-Lookup].[customer_city].&amp;[Los Angeles]"/>
            <x15:cachedUniqueName index="48" name="[Customer-Lookup].[customer_city].&amp;[Lynnwood]"/>
            <x15:cachedUniqueName index="49" name="[Customer-Lookup].[customer_city].&amp;[Marysville]"/>
            <x15:cachedUniqueName index="50" name="[Customer-Lookup].[customer_city].&amp;[Merida]"/>
            <x15:cachedUniqueName index="51" name="[Customer-Lookup].[customer_city].&amp;[Metchosin]"/>
            <x15:cachedUniqueName index="52" name="[Customer-Lookup].[customer_city].&amp;[Mexico City]"/>
            <x15:cachedUniqueName index="53" name="[Customer-Lookup].[customer_city].&amp;[Mill Valley]"/>
            <x15:cachedUniqueName index="54" name="[Customer-Lookup].[customer_city].&amp;[Milwaukie]"/>
            <x15:cachedUniqueName index="55" name="[Customer-Lookup].[customer_city].&amp;[N. Vancouver]"/>
            <x15:cachedUniqueName index="56" name="[Customer-Lookup].[customer_city].&amp;[National City]"/>
            <x15:cachedUniqueName index="57" name="[Customer-Lookup].[customer_city].&amp;[Newport Beach]"/>
            <x15:cachedUniqueName index="58" name="[Customer-Lookup].[customer_city].&amp;[Newton]"/>
            <x15:cachedUniqueName index="59" name="[Customer-Lookup].[customer_city].&amp;[Novato]"/>
            <x15:cachedUniqueName index="60" name="[Customer-Lookup].[customer_city].&amp;[Oak Bay]"/>
            <x15:cachedUniqueName index="61" name="[Customer-Lookup].[customer_city].&amp;[Oakland]"/>
            <x15:cachedUniqueName index="62" name="[Customer-Lookup].[customer_city].&amp;[Olympia]"/>
            <x15:cachedUniqueName index="63" name="[Customer-Lookup].[customer_city].&amp;[Oregon City]"/>
            <x15:cachedUniqueName index="64" name="[Customer-Lookup].[customer_city].&amp;[Orizaba]"/>
            <x15:cachedUniqueName index="65" name="[Customer-Lookup].[customer_city].&amp;[Palo Alto]"/>
            <x15:cachedUniqueName index="66" name="[Customer-Lookup].[customer_city].&amp;[Pomona]"/>
            <x15:cachedUniqueName index="67" name="[Customer-Lookup].[customer_city].&amp;[Port Hammond]"/>
            <x15:cachedUniqueName index="68" name="[Customer-Lookup].[customer_city].&amp;[Port Orchard]"/>
            <x15:cachedUniqueName index="69" name="[Customer-Lookup].[customer_city].&amp;[Portland]"/>
            <x15:cachedUniqueName index="70" name="[Customer-Lookup].[customer_city].&amp;[Puyallup]"/>
            <x15:cachedUniqueName index="71" name="[Customer-Lookup].[customer_city].&amp;[Redmond]"/>
            <x15:cachedUniqueName index="72" name="[Customer-Lookup].[customer_city].&amp;[Redwood City]"/>
            <x15:cachedUniqueName index="73" name="[Customer-Lookup].[customer_city].&amp;[Renton]"/>
            <x15:cachedUniqueName index="74" name="[Customer-Lookup].[customer_city].&amp;[Richmond]"/>
            <x15:cachedUniqueName index="75" name="[Customer-Lookup].[customer_city].&amp;[Royal Oak]"/>
            <x15:cachedUniqueName index="76" name="[Customer-Lookup].[customer_city].&amp;[Salem]"/>
            <x15:cachedUniqueName index="77" name="[Customer-Lookup].[customer_city].&amp;[San Andres]"/>
            <x15:cachedUniqueName index="78" name="[Customer-Lookup].[customer_city].&amp;[San Diego]"/>
            <x15:cachedUniqueName index="79" name="[Customer-Lookup].[customer_city].&amp;[San Francisco]"/>
            <x15:cachedUniqueName index="80" name="[Customer-Lookup].[customer_city].&amp;[San Gabriel]"/>
            <x15:cachedUniqueName index="81" name="[Customer-Lookup].[customer_city].&amp;[San Jose]"/>
            <x15:cachedUniqueName index="82" name="[Customer-Lookup].[customer_city].&amp;[Santa Anita]"/>
            <x15:cachedUniqueName index="83" name="[Customer-Lookup].[customer_city].&amp;[Santa Fe]"/>
            <x15:cachedUniqueName index="84" name="[Customer-Lookup].[customer_city].&amp;[Santa Monica]"/>
            <x15:cachedUniqueName index="85" name="[Customer-Lookup].[customer_city].&amp;[Seattle]"/>
            <x15:cachedUniqueName index="86" name="[Customer-Lookup].[customer_city].&amp;[Sedro Woolley]"/>
            <x15:cachedUniqueName index="87" name="[Customer-Lookup].[customer_city].&amp;[Shawnee]"/>
            <x15:cachedUniqueName index="88" name="[Customer-Lookup].[customer_city].&amp;[Sooke]"/>
            <x15:cachedUniqueName index="89" name="[Customer-Lookup].[customer_city].&amp;[Spokane]"/>
            <x15:cachedUniqueName index="90" name="[Customer-Lookup].[customer_city].&amp;[Spring Valley]"/>
            <x15:cachedUniqueName index="91" name="[Customer-Lookup].[customer_city].&amp;[Tacoma]"/>
            <x15:cachedUniqueName index="92" name="[Customer-Lookup].[customer_city].&amp;[Tixapan]"/>
            <x15:cachedUniqueName index="93" name="[Customer-Lookup].[customer_city].&amp;[Torrance]"/>
            <x15:cachedUniqueName index="94" name="[Customer-Lookup].[customer_city].&amp;[Vancouver]"/>
            <x15:cachedUniqueName index="95" name="[Customer-Lookup].[customer_city].&amp;[Victoria]"/>
            <x15:cachedUniqueName index="96" name="[Customer-Lookup].[customer_city].&amp;[W. Linn]"/>
            <x15:cachedUniqueName index="97" name="[Customer-Lookup].[customer_city].&amp;[Walla Walla]"/>
            <x15:cachedUniqueName index="98" name="[Customer-Lookup].[customer_city].&amp;[West Covina]"/>
            <x15:cachedUniqueName index="99" name="[Customer-Lookup].[customer_city].&amp;[Westminster]"/>
            <x15:cachedUniqueName index="100" name="[Customer-Lookup].[customer_city].&amp;[Woodburn]"/>
            <x15:cachedUniqueName index="101" name="[Customer-Lookup].[customer_city].&amp;[Woodland Hills]"/>
            <x15:cachedUniqueName index="102" name="[Customer-Lookup].[customer_city].&amp;[Yakima]"/>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fieldsUsage count="2">
        <fieldUsage x="-1"/>
        <fieldUsage x="1"/>
      </fieldsUsage>
    </cacheHierarchy>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58449072" createdVersion="8" refreshedVersion="8" minRefreshableVersion="3" recordCount="0" supportSubquery="1" supportAdvancedDrill="1" xr:uid="{F548F4C1-6860-4C8B-96B7-C776B475C938}">
  <cacheSource type="external" connectionId="15"/>
  <cacheFields count="5">
    <cacheField name="[Measures].[Gross Profit]" caption="Gross Profit" numFmtId="0" hierarchy="71" level="32767"/>
    <cacheField name="[Customer-Lookup].[customer_city].[customer_city]" caption="customer_city" numFmtId="0" hierarchy="11" level="1">
      <sharedItems count="103">
        <s v="Acapulco"/>
        <s v="Albany"/>
        <s v="Altadena"/>
        <s v="Anacortes"/>
        <s v="Arcadia"/>
        <s v="Ballard"/>
        <s v="Beaverton"/>
        <s v="Bellflower"/>
        <s v="Bellingham"/>
        <s v="Berkeley"/>
        <s v="Beverly Hills"/>
        <s v="Bremerton"/>
        <s v="Burbank"/>
        <s v="Burien"/>
        <s v="Burnaby"/>
        <s v="Camacho"/>
        <s v="Chula Vista"/>
        <s v="Cliffside"/>
        <s v="Colma"/>
        <s v="Coronado"/>
        <s v="Corvallis"/>
        <s v="Daly City"/>
        <s v="Downey"/>
        <s v="Edmonds"/>
        <s v="El Cajon"/>
        <s v="Everett"/>
        <s v="Fremont"/>
        <s v="Glendale"/>
        <s v="Grossmont"/>
        <s v="Guadalajara"/>
        <s v="Haney"/>
        <s v="Hidalgo"/>
        <s v="Imperial Beach"/>
        <s v="Issaquah"/>
        <s v="Kirkland"/>
        <s v="La Cruz"/>
        <s v="La Jolla"/>
        <s v="La Mesa"/>
        <s v="Ladner"/>
        <s v="Lake Oswego"/>
        <s v="Lakewood"/>
        <s v="Langford"/>
        <s v="Langley"/>
        <s v="Lebanon"/>
        <s v="Lemon Grove"/>
        <s v="Lincoln Acres"/>
        <s v="Long Beach"/>
        <s v="Los Angeles"/>
        <s v="Lynnwood"/>
        <s v="Marysville"/>
        <s v="Merida"/>
        <s v="Metchosin"/>
        <s v="Mexico City"/>
        <s v="Mill Valley"/>
        <s v="Milwaukie"/>
        <s v="N. Vancouver"/>
        <s v="National City"/>
        <s v="Newport Beach"/>
        <s v="Newton"/>
        <s v="Novato"/>
        <s v="Oak Bay"/>
        <s v="Oakland"/>
        <s v="Olympia"/>
        <s v="Oregon City"/>
        <s v="Orizaba"/>
        <s v="Palo Alto"/>
        <s v="Pomona"/>
        <s v="Port Hammond"/>
        <s v="Port Orchard"/>
        <s v="Portland"/>
        <s v="Puyallup"/>
        <s v="Redmond"/>
        <s v="Redwood City"/>
        <s v="Renton"/>
        <s v="Richmond"/>
        <s v="Royal Oak"/>
        <s v="Salem"/>
        <s v="San Andres"/>
        <s v="San Diego"/>
        <s v="San Francisco"/>
        <s v="San Gabriel"/>
        <s v="San Jose"/>
        <s v="Santa Anita"/>
        <s v="Santa Fe"/>
        <s v="Santa Monica"/>
        <s v="Seattle"/>
        <s v="Sedro Woolley"/>
        <s v="Shawnee"/>
        <s v="Sooke"/>
        <s v="Spokane"/>
        <s v="Spring Valley"/>
        <s v="Tacoma"/>
        <s v="Tixapan"/>
        <s v="Torrance"/>
        <s v="Vancouver"/>
        <s v="Victoria"/>
        <s v="W. Linn"/>
        <s v="Walla Walla"/>
        <s v="West Covina"/>
        <s v="Westminster"/>
        <s v="Woodburn"/>
        <s v="Woodland Hills"/>
        <s v="Yakima"/>
      </sharedItems>
      <extLst>
        <ext xmlns:x15="http://schemas.microsoft.com/office/spreadsheetml/2010/11/main" uri="{4F2E5C28-24EA-4eb8-9CBF-B6C8F9C3D259}">
          <x15:cachedUniqueNames>
            <x15:cachedUniqueName index="0" name="[Customer-Lookup].[customer_city].&amp;[Acapulco]"/>
            <x15:cachedUniqueName index="1" name="[Customer-Lookup].[customer_city].&amp;[Albany]"/>
            <x15:cachedUniqueName index="2" name="[Customer-Lookup].[customer_city].&amp;[Altadena]"/>
            <x15:cachedUniqueName index="3" name="[Customer-Lookup].[customer_city].&amp;[Anacortes]"/>
            <x15:cachedUniqueName index="4" name="[Customer-Lookup].[customer_city].&amp;[Arcadia]"/>
            <x15:cachedUniqueName index="5" name="[Customer-Lookup].[customer_city].&amp;[Ballard]"/>
            <x15:cachedUniqueName index="6" name="[Customer-Lookup].[customer_city].&amp;[Beaverton]"/>
            <x15:cachedUniqueName index="7" name="[Customer-Lookup].[customer_city].&amp;[Bellflower]"/>
            <x15:cachedUniqueName index="8" name="[Customer-Lookup].[customer_city].&amp;[Bellingham]"/>
            <x15:cachedUniqueName index="9" name="[Customer-Lookup].[customer_city].&amp;[Berkeley]"/>
            <x15:cachedUniqueName index="10" name="[Customer-Lookup].[customer_city].&amp;[Beverly Hills]"/>
            <x15:cachedUniqueName index="11" name="[Customer-Lookup].[customer_city].&amp;[Bremerton]"/>
            <x15:cachedUniqueName index="12" name="[Customer-Lookup].[customer_city].&amp;[Burbank]"/>
            <x15:cachedUniqueName index="13" name="[Customer-Lookup].[customer_city].&amp;[Burien]"/>
            <x15:cachedUniqueName index="14" name="[Customer-Lookup].[customer_city].&amp;[Burnaby]"/>
            <x15:cachedUniqueName index="15" name="[Customer-Lookup].[customer_city].&amp;[Camacho]"/>
            <x15:cachedUniqueName index="16" name="[Customer-Lookup].[customer_city].&amp;[Chula Vista]"/>
            <x15:cachedUniqueName index="17" name="[Customer-Lookup].[customer_city].&amp;[Cliffside]"/>
            <x15:cachedUniqueName index="18" name="[Customer-Lookup].[customer_city].&amp;[Colma]"/>
            <x15:cachedUniqueName index="19" name="[Customer-Lookup].[customer_city].&amp;[Coronado]"/>
            <x15:cachedUniqueName index="20" name="[Customer-Lookup].[customer_city].&amp;[Corvallis]"/>
            <x15:cachedUniqueName index="21" name="[Customer-Lookup].[customer_city].&amp;[Daly City]"/>
            <x15:cachedUniqueName index="22" name="[Customer-Lookup].[customer_city].&amp;[Downey]"/>
            <x15:cachedUniqueName index="23" name="[Customer-Lookup].[customer_city].&amp;[Edmonds]"/>
            <x15:cachedUniqueName index="24" name="[Customer-Lookup].[customer_city].&amp;[El Cajon]"/>
            <x15:cachedUniqueName index="25" name="[Customer-Lookup].[customer_city].&amp;[Everett]"/>
            <x15:cachedUniqueName index="26" name="[Customer-Lookup].[customer_city].&amp;[Fremont]"/>
            <x15:cachedUniqueName index="27" name="[Customer-Lookup].[customer_city].&amp;[Glendale]"/>
            <x15:cachedUniqueName index="28" name="[Customer-Lookup].[customer_city].&amp;[Grossmont]"/>
            <x15:cachedUniqueName index="29" name="[Customer-Lookup].[customer_city].&amp;[Guadalajara]"/>
            <x15:cachedUniqueName index="30" name="[Customer-Lookup].[customer_city].&amp;[Haney]"/>
            <x15:cachedUniqueName index="31" name="[Customer-Lookup].[customer_city].&amp;[Hidalgo]"/>
            <x15:cachedUniqueName index="32" name="[Customer-Lookup].[customer_city].&amp;[Imperial Beach]"/>
            <x15:cachedUniqueName index="33" name="[Customer-Lookup].[customer_city].&amp;[Issaquah]"/>
            <x15:cachedUniqueName index="34" name="[Customer-Lookup].[customer_city].&amp;[Kirkland]"/>
            <x15:cachedUniqueName index="35" name="[Customer-Lookup].[customer_city].&amp;[La Cruz]"/>
            <x15:cachedUniqueName index="36" name="[Customer-Lookup].[customer_city].&amp;[La Jolla]"/>
            <x15:cachedUniqueName index="37" name="[Customer-Lookup].[customer_city].&amp;[La Mesa]"/>
            <x15:cachedUniqueName index="38" name="[Customer-Lookup].[customer_city].&amp;[Ladner]"/>
            <x15:cachedUniqueName index="39" name="[Customer-Lookup].[customer_city].&amp;[Lake Oswego]"/>
            <x15:cachedUniqueName index="40" name="[Customer-Lookup].[customer_city].&amp;[Lakewood]"/>
            <x15:cachedUniqueName index="41" name="[Customer-Lookup].[customer_city].&amp;[Langford]"/>
            <x15:cachedUniqueName index="42" name="[Customer-Lookup].[customer_city].&amp;[Langley]"/>
            <x15:cachedUniqueName index="43" name="[Customer-Lookup].[customer_city].&amp;[Lebanon]"/>
            <x15:cachedUniqueName index="44" name="[Customer-Lookup].[customer_city].&amp;[Lemon Grove]"/>
            <x15:cachedUniqueName index="45" name="[Customer-Lookup].[customer_city].&amp;[Lincoln Acres]"/>
            <x15:cachedUniqueName index="46" name="[Customer-Lookup].[customer_city].&amp;[Long Beach]"/>
            <x15:cachedUniqueName index="47" name="[Customer-Lookup].[customer_city].&amp;[Los Angeles]"/>
            <x15:cachedUniqueName index="48" name="[Customer-Lookup].[customer_city].&amp;[Lynnwood]"/>
            <x15:cachedUniqueName index="49" name="[Customer-Lookup].[customer_city].&amp;[Marysville]"/>
            <x15:cachedUniqueName index="50" name="[Customer-Lookup].[customer_city].&amp;[Merida]"/>
            <x15:cachedUniqueName index="51" name="[Customer-Lookup].[customer_city].&amp;[Metchosin]"/>
            <x15:cachedUniqueName index="52" name="[Customer-Lookup].[customer_city].&amp;[Mexico City]"/>
            <x15:cachedUniqueName index="53" name="[Customer-Lookup].[customer_city].&amp;[Mill Valley]"/>
            <x15:cachedUniqueName index="54" name="[Customer-Lookup].[customer_city].&amp;[Milwaukie]"/>
            <x15:cachedUniqueName index="55" name="[Customer-Lookup].[customer_city].&amp;[N. Vancouver]"/>
            <x15:cachedUniqueName index="56" name="[Customer-Lookup].[customer_city].&amp;[National City]"/>
            <x15:cachedUniqueName index="57" name="[Customer-Lookup].[customer_city].&amp;[Newport Beach]"/>
            <x15:cachedUniqueName index="58" name="[Customer-Lookup].[customer_city].&amp;[Newton]"/>
            <x15:cachedUniqueName index="59" name="[Customer-Lookup].[customer_city].&amp;[Novato]"/>
            <x15:cachedUniqueName index="60" name="[Customer-Lookup].[customer_city].&amp;[Oak Bay]"/>
            <x15:cachedUniqueName index="61" name="[Customer-Lookup].[customer_city].&amp;[Oakland]"/>
            <x15:cachedUniqueName index="62" name="[Customer-Lookup].[customer_city].&amp;[Olympia]"/>
            <x15:cachedUniqueName index="63" name="[Customer-Lookup].[customer_city].&amp;[Oregon City]"/>
            <x15:cachedUniqueName index="64" name="[Customer-Lookup].[customer_city].&amp;[Orizaba]"/>
            <x15:cachedUniqueName index="65" name="[Customer-Lookup].[customer_city].&amp;[Palo Alto]"/>
            <x15:cachedUniqueName index="66" name="[Customer-Lookup].[customer_city].&amp;[Pomona]"/>
            <x15:cachedUniqueName index="67" name="[Customer-Lookup].[customer_city].&amp;[Port Hammond]"/>
            <x15:cachedUniqueName index="68" name="[Customer-Lookup].[customer_city].&amp;[Port Orchard]"/>
            <x15:cachedUniqueName index="69" name="[Customer-Lookup].[customer_city].&amp;[Portland]"/>
            <x15:cachedUniqueName index="70" name="[Customer-Lookup].[customer_city].&amp;[Puyallup]"/>
            <x15:cachedUniqueName index="71" name="[Customer-Lookup].[customer_city].&amp;[Redmond]"/>
            <x15:cachedUniqueName index="72" name="[Customer-Lookup].[customer_city].&amp;[Redwood City]"/>
            <x15:cachedUniqueName index="73" name="[Customer-Lookup].[customer_city].&amp;[Renton]"/>
            <x15:cachedUniqueName index="74" name="[Customer-Lookup].[customer_city].&amp;[Richmond]"/>
            <x15:cachedUniqueName index="75" name="[Customer-Lookup].[customer_city].&amp;[Royal Oak]"/>
            <x15:cachedUniqueName index="76" name="[Customer-Lookup].[customer_city].&amp;[Salem]"/>
            <x15:cachedUniqueName index="77" name="[Customer-Lookup].[customer_city].&amp;[San Andres]"/>
            <x15:cachedUniqueName index="78" name="[Customer-Lookup].[customer_city].&amp;[San Diego]"/>
            <x15:cachedUniqueName index="79" name="[Customer-Lookup].[customer_city].&amp;[San Francisco]"/>
            <x15:cachedUniqueName index="80" name="[Customer-Lookup].[customer_city].&amp;[San Gabriel]"/>
            <x15:cachedUniqueName index="81" name="[Customer-Lookup].[customer_city].&amp;[San Jose]"/>
            <x15:cachedUniqueName index="82" name="[Customer-Lookup].[customer_city].&amp;[Santa Anita]"/>
            <x15:cachedUniqueName index="83" name="[Customer-Lookup].[customer_city].&amp;[Santa Fe]"/>
            <x15:cachedUniqueName index="84" name="[Customer-Lookup].[customer_city].&amp;[Santa Monica]"/>
            <x15:cachedUniqueName index="85" name="[Customer-Lookup].[customer_city].&amp;[Seattle]"/>
            <x15:cachedUniqueName index="86" name="[Customer-Lookup].[customer_city].&amp;[Sedro Woolley]"/>
            <x15:cachedUniqueName index="87" name="[Customer-Lookup].[customer_city].&amp;[Shawnee]"/>
            <x15:cachedUniqueName index="88" name="[Customer-Lookup].[customer_city].&amp;[Sooke]"/>
            <x15:cachedUniqueName index="89" name="[Customer-Lookup].[customer_city].&amp;[Spokane]"/>
            <x15:cachedUniqueName index="90" name="[Customer-Lookup].[customer_city].&amp;[Spring Valley]"/>
            <x15:cachedUniqueName index="91" name="[Customer-Lookup].[customer_city].&amp;[Tacoma]"/>
            <x15:cachedUniqueName index="92" name="[Customer-Lookup].[customer_city].&amp;[Tixapan]"/>
            <x15:cachedUniqueName index="93" name="[Customer-Lookup].[customer_city].&amp;[Torrance]"/>
            <x15:cachedUniqueName index="94" name="[Customer-Lookup].[customer_city].&amp;[Vancouver]"/>
            <x15:cachedUniqueName index="95" name="[Customer-Lookup].[customer_city].&amp;[Victoria]"/>
            <x15:cachedUniqueName index="96" name="[Customer-Lookup].[customer_city].&amp;[W. Linn]"/>
            <x15:cachedUniqueName index="97" name="[Customer-Lookup].[customer_city].&amp;[Walla Walla]"/>
            <x15:cachedUniqueName index="98" name="[Customer-Lookup].[customer_city].&amp;[West Covina]"/>
            <x15:cachedUniqueName index="99" name="[Customer-Lookup].[customer_city].&amp;[Westminster]"/>
            <x15:cachedUniqueName index="100" name="[Customer-Lookup].[customer_city].&amp;[Woodburn]"/>
            <x15:cachedUniqueName index="101" name="[Customer-Lookup].[customer_city].&amp;[Woodland Hills]"/>
            <x15:cachedUniqueName index="102" name="[Customer-Lookup].[customer_city].&amp;[Yakima]"/>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fieldsUsage count="2">
        <fieldUsage x="-1"/>
        <fieldUsage x="1"/>
      </fieldsUsage>
    </cacheHierarchy>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59375003" createdVersion="8" refreshedVersion="8" minRefreshableVersion="3" recordCount="0" supportSubquery="1" supportAdvancedDrill="1" xr:uid="{558F4BCA-FF4A-4D09-A141-A2B4CAA54326}">
  <cacheSource type="external" connectionId="15"/>
  <cacheFields count="7">
    <cacheField name="[Measures].[#Transaction]" caption="#Transaction" numFmtId="0" hierarchy="68" level="32767"/>
    <cacheField name="[Measures].[#Products]" caption="#Products" numFmtId="0" hierarchy="91" level="32767"/>
    <cacheField name="[Measures].[#Stores]" caption="#Stores" numFmtId="0" hierarchy="93" level="32767"/>
    <cacheField name="[Measures].[#Customer]" caption="#Customer" numFmtId="0" hierarchy="69" level="32767"/>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4"/>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6"/>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5"/>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oneField="1">
      <fieldsUsage count="1">
        <fieldUsage x="0"/>
      </fieldsUsage>
    </cacheHierarchy>
    <cacheHierarchy uniqueName="[Measures].[#Customer]" caption="#Customer" measure="1" displayFolder="" measureGroup="All Measures" count="0" oneField="1">
      <fieldsUsage count="1">
        <fieldUsage x="3"/>
      </fieldsUsage>
    </cacheHierarchy>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oneField="1">
      <fieldsUsage count="1">
        <fieldUsage x="1"/>
      </fieldsUsage>
    </cacheHierarchy>
    <cacheHierarchy uniqueName="[Measures].[Average Order]" caption="Average Order" measure="1" displayFolder="" measureGroup="All Measures" count="0"/>
    <cacheHierarchy uniqueName="[Measures].[#Stores]" caption="#Stores" measure="1" displayFolder="" measureGroup="All Measures" count="0" oneField="1">
      <fieldsUsage count="1">
        <fieldUsage x="2"/>
      </fieldsUsage>
    </cacheHierarchy>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0995374" createdVersion="8" refreshedVersion="8" minRefreshableVersion="3" recordCount="0" supportSubquery="1" supportAdvancedDrill="1" xr:uid="{0FD672C1-EA34-471A-87D9-124E900BF67F}">
  <cacheSource type="external" connectionId="15"/>
  <cacheFields count="5">
    <cacheField name="[Measures].[Qty Sold]" caption="Qty Sold" numFmtId="0" hierarchy="66" level="32767"/>
    <cacheField name="[Customer-Lookup].[FullName].[FullName]" caption="FullName" numFmtId="0" hierarchy="10" level="1">
      <sharedItems count="2695">
        <s v="Aaron McDonnell"/>
        <s v="Aaron Story"/>
        <s v="Abbie Carlbon"/>
        <s v="Abe Tramel"/>
        <s v="Abel Hawkins"/>
        <s v="Adam Reynolds"/>
        <s v="Adele Snyder"/>
        <s v="Adria Trujillo"/>
        <s v="Adrian Torrez"/>
        <s v="Adrienne Clement"/>
        <s v="Agnes Concepcion"/>
        <s v="Agnes Pfanz"/>
        <s v="Aguido Chard"/>
        <s v="Alan Blanton"/>
        <s v="Alan Monitor"/>
        <s v="Alana Petrick"/>
        <s v="Alanna Hicks"/>
        <s v="Albert Asmus"/>
        <s v="Albert Clouse"/>
        <s v="Albert Risley"/>
        <s v="Albert Sullivan"/>
        <s v="Albert Thomas"/>
        <s v="Aldeen Gallagher"/>
        <s v="Aleah Elmore"/>
        <s v="Aleah Ruybalid"/>
        <s v="Alesia Aiello"/>
        <s v="Alex Urioste"/>
        <s v="Alexander Case"/>
        <s v="Alexandro Mattson"/>
        <s v="Alexis Vukelich"/>
        <s v="Alexzandra Brice"/>
        <s v="Alfonso Gutierrez"/>
        <s v="Alfred Gladhdish"/>
        <s v="Alice Berry"/>
        <s v="Alice Castro"/>
        <s v="Alice Cochran"/>
        <s v="Alice Hansen"/>
        <s v="Alice Hurt"/>
        <s v="Alice Kesterson"/>
        <s v="Alice Newsome"/>
        <s v="Alice Nicholson"/>
        <s v="Alice Shintani"/>
        <s v="Alice Steen"/>
        <s v="Alice William"/>
        <s v="Alicia Argo"/>
        <s v="Allan Marchman"/>
        <s v="Allen Dutton"/>
        <s v="Allison Beutel"/>
        <s v="Allison Ehrens"/>
        <s v="Allison Jacobs"/>
        <s v="Allison Ross"/>
        <s v="Alma Anderson"/>
        <s v="Alma Falcon"/>
        <s v="Alma Poorbaugh"/>
        <s v="Alsy Morrow"/>
        <s v="Amalia Jorgenson"/>
        <s v="Amanda Mattice"/>
        <s v="Amanda Mcintire"/>
        <s v="Amanda Williams"/>
        <s v="Amber East"/>
        <s v="Amelia Montano"/>
        <s v="Amy Taurman"/>
        <s v="Amy Wood"/>
        <s v="Ana Quick"/>
        <s v="Anatole Sisk"/>
        <s v="Andrew Bell"/>
        <s v="Andrew Beller"/>
        <s v="Andrew Bonifacio"/>
        <s v="Andrew Grosvenor"/>
        <s v="Andrew Radford"/>
        <s v="Andrew Stronz"/>
        <s v="Angel Forsythe"/>
        <s v="Angela Bauer"/>
        <s v="Angela Jiminez"/>
        <s v="Angela Whelchel"/>
        <s v="Angelina Pabrislo"/>
        <s v="Angelina Supernaw"/>
        <s v="Angie Mccurry"/>
        <s v="Angie Williams"/>
        <s v="Anita Carrier"/>
        <s v="Anita Higbee"/>
        <s v="Anita Kochis"/>
        <s v="Anita Lucero"/>
        <s v="Anita Torres"/>
        <s v="Ann Bagley"/>
        <s v="Ann Barr"/>
        <s v="Ann Blomster"/>
        <s v="Ann Burkamp"/>
        <s v="Ann Coke"/>
        <s v="Ann Deborde"/>
        <s v="Ann Gaines"/>
        <s v="Ann Goldblatt"/>
        <s v="Ann Howard"/>
        <s v="Ann Miner"/>
        <s v="Ann Morreale"/>
        <s v="Ann Perez"/>
        <s v="Ann Smith"/>
        <s v="Ann Tibbs"/>
        <s v="Anna Ackerman"/>
        <s v="Anna Ames"/>
        <s v="Anna Casados"/>
        <s v="Anna Frongillo"/>
        <s v="Anna Gaffney"/>
        <s v="Anna Townsend"/>
        <s v="Anne Allard"/>
        <s v="Anne Arnold"/>
        <s v="Anne Farley"/>
        <s v="Anne Lowe"/>
        <s v="Anne Marks"/>
        <s v="Anne McClelland"/>
        <s v="Anne Speakman"/>
        <s v="Anne Tuck"/>
        <s v="Anne Vicknair"/>
        <s v="Anne-Marie Wood"/>
        <s v="Annette Von Strahl"/>
        <s v="Annmarie Hill"/>
        <s v="Anthony Baldwin"/>
        <s v="Anthony Braver"/>
        <s v="Anthony Fenton"/>
        <s v="Anthony Ghysels"/>
        <s v="Anthony Modlish"/>
        <s v="Anthony Stafford"/>
        <s v="Anthony Wiggins"/>
        <s v="Anthony Williams"/>
        <s v="Antoinette Tackett"/>
        <s v="April Bell"/>
        <s v="April Cameron"/>
        <s v="April Gleason"/>
        <s v="Arabelle Gardner"/>
        <s v="Aranda Bussell"/>
        <s v="Arjeet Ashley"/>
        <s v="Arleah Cabezzas"/>
        <s v="Arlene Leon"/>
        <s v="Arlene Mizer"/>
        <s v="Arlene Randolph"/>
        <s v="Arlene Schimanski"/>
        <s v="Arline Walker"/>
        <s v="Arline Wiegeric"/>
        <s v="Arlis (Billie) MacDougal"/>
        <s v="Arnold Cole"/>
        <s v="Art Cox"/>
        <s v="Arthur Bohn"/>
        <s v="Arthur Haas"/>
        <s v="Arthur Verdugo"/>
        <s v="Arturo Poisson"/>
        <s v="Ashley Noll"/>
        <s v="Ashley Whalley"/>
        <s v="Ashlie Patton"/>
        <s v="Ashvini Sharama"/>
        <s v="Aubrey Wall"/>
        <s v="Aubri Booth"/>
        <s v="Audrey Bay"/>
        <s v="Audrey Fulghum"/>
        <s v="August Isaacs"/>
        <s v="Ava Hudson"/>
        <s v="Barbara Adams"/>
        <s v="Barbara Adkins"/>
        <s v="Barbara Beckman"/>
        <s v="Barbara Bellinchak"/>
        <s v="Barbara Bennett"/>
        <s v="Barbara Blackburn"/>
        <s v="Barbara Bowen"/>
        <s v="Barbara Butcher"/>
        <s v="Barbara Chan"/>
        <s v="Barbara Cleary"/>
        <s v="Barbara Cope"/>
        <s v="Barbara DAvignon"/>
        <s v="Barbara Doll"/>
        <s v="Barbara Duncan"/>
        <s v="Barbara Gambrel"/>
        <s v="Barbara Gramstoff"/>
        <s v="Barbara Hamilton"/>
        <s v="Barbara Lipscomb"/>
        <s v="Barbara Mohar"/>
        <s v="Barbara Obaugh"/>
        <s v="Barbara Ramey"/>
        <s v="Barbara Schultz"/>
        <s v="Barbara Shaw"/>
        <s v="Barbara Smith"/>
        <s v="Barbara Sparks"/>
        <s v="Barbara Towery"/>
        <s v="Barbara Wagner"/>
        <s v="Barbara Williams"/>
        <s v="Barbra Adams"/>
        <s v="Barnett Barnette"/>
        <s v="Barrett Younkin"/>
        <s v="Beath Hansford"/>
        <s v="Beatrice Fenderbosch"/>
        <s v="Beatrice Verdugo"/>
        <s v="Becky Perez"/>
        <s v="Becky Waters"/>
        <s v="Belinda Campello"/>
        <s v="Belinda Topping"/>
        <s v="Bennie King"/>
        <s v="Bernadette Marschang"/>
        <s v="Bernard Bogott"/>
        <s v="Bernard Voerge"/>
        <s v="Bernice Douglas"/>
        <s v="Bernice Stenenson"/>
        <s v="Bernie Johnson"/>
        <s v="Bertha Jameson"/>
        <s v="Bertha Padilla"/>
        <s v="Bertha Verhaus"/>
        <s v="Bertil Bethurum"/>
        <s v="Bessie Contreras"/>
        <s v="Beth Moore"/>
        <s v="Beth Nichols"/>
        <s v="Beth Ohnheiser"/>
        <s v="Bettie Pooler"/>
        <s v="Betty Boggs"/>
        <s v="Betty Bordenave"/>
        <s v="Betty Boshnack"/>
        <s v="Betty Driscoll"/>
        <s v="Betty Goble"/>
        <s v="Betty Hensley"/>
        <s v="Betty Jo Hedgpeth"/>
        <s v="Betty Kiser"/>
        <s v="Betty Marco"/>
        <s v="Betty McMenama"/>
        <s v="Betty Morrison"/>
        <s v="Betty Nicholas"/>
        <s v="Betty Potts"/>
        <s v="Betty Rollins"/>
        <s v="Betty Setzer"/>
        <s v="Betty Thompson"/>
        <s v="Betty Tobias"/>
        <s v="Betty Zittel"/>
        <s v="Beverly Alexander"/>
        <s v="Beverly Avila"/>
        <s v="Beverly Baker"/>
        <s v="Beverly Lilly"/>
        <s v="Beverly Maher"/>
        <s v="Beverly Pearson"/>
        <s v="Beverly Purvey"/>
        <s v="Beverly Thornlow"/>
        <s v="Beverly Vawter"/>
        <s v="Beverly Veneracion"/>
        <s v="Bill Hall"/>
        <s v="Billie Debekker"/>
        <s v="Billy Chen"/>
        <s v="Bimal Schmidt"/>
        <s v="Blanche Griffin"/>
        <s v="Bobby Lundin"/>
        <s v="Bobby Waksdale"/>
        <s v="Bonnie Brook"/>
        <s v="Bonnie Gyure"/>
        <s v="Bonnie Lepro"/>
        <s v="Bonnie Staley"/>
        <s v="Bonnie Stevens"/>
        <s v="Bonnie Witten"/>
        <s v="Bowan Roger"/>
        <s v="Brad Craig"/>
        <s v="Brad Salls"/>
        <s v="Bradley Doman"/>
        <s v="Brandon Curtis"/>
        <s v="Brandon Metz"/>
        <s v="Brandon Perez"/>
        <s v="Brandon Rohlke"/>
        <s v="Brandon Vieregg"/>
        <s v="Brandon Ward"/>
        <s v="Brandy Malone"/>
        <s v="Brenda Carothers"/>
        <s v="Brenda Heaney"/>
        <s v="Brenda Lambert"/>
        <s v="Brenda Marlowe"/>
        <s v="Brenda Zagar"/>
        <s v="Bret Nielson"/>
        <s v="Brett Broce"/>
        <s v="Brett Hammons"/>
        <s v="Brett Johnson"/>
        <s v="Brian Baca"/>
        <s v="Brian Clayton"/>
        <s v="Brian Cocanougher"/>
        <s v="Brian Enrico"/>
        <s v="Brian Hawthorne"/>
        <s v="Brian Johnston"/>
        <s v="Brian Jones"/>
        <s v="Brian Raya"/>
        <s v="Brian Tate"/>
        <s v="Brian Turcios"/>
        <s v="Brittany Malik"/>
        <s v="Britton Walker"/>
        <s v="Browl Swinford"/>
        <s v="Brradley Kamley"/>
        <s v="Bruce Ferguson"/>
        <s v="Bruce Kirkpatrick"/>
        <s v="Bruno Balestrieri"/>
        <s v="Bryan Brown"/>
        <s v="Buck Megenity"/>
        <s v="Bunny McCown"/>
        <s v="Calvin Carpenter"/>
        <s v="Calvin Wilson"/>
        <s v="Camille Skeens"/>
        <s v="Carl Dreschel"/>
        <s v="Carl Hall"/>
        <s v="Carl Johnson"/>
        <s v="Carl Morris"/>
        <s v="Carl Pettit"/>
        <s v="Carl Wesley"/>
        <s v="Carla Adams"/>
        <s v="Carla Bolton"/>
        <s v="Carla Lammers"/>
        <s v="Carla Stiltner"/>
        <s v="Carlos Wu"/>
        <s v="Carol Campbell"/>
        <s v="Carol Cook"/>
        <s v="Carol Exposito"/>
        <s v="Carol Eyster"/>
        <s v="Carol Flynn"/>
        <s v="Carol Letson"/>
        <s v="Carol Puckett"/>
        <s v="Carol Singleton"/>
        <s v="Carol Steele"/>
        <s v="Carol Sullivan"/>
        <s v="Carol Tancredy"/>
        <s v="Carol Tusting"/>
        <s v="Carol Wakefield"/>
        <s v="Carol Whipple"/>
        <s v="Carol Wynn"/>
        <s v="Carole Hoskins"/>
        <s v="Carole Moran"/>
        <s v="Caroli Buckhaults"/>
        <s v="Carolyn Arellano"/>
        <s v="Carolyn Carlson"/>
        <s v="Carolyn Dowdell"/>
        <s v="Carolyn Leon"/>
        <s v="Carolyn Staton"/>
        <s v="Carolyn Trau"/>
        <s v="Carolyne Nelson"/>
        <s v="Carroll Abbate"/>
        <s v="Caryl Esche"/>
        <s v="Cassandra Lee"/>
        <s v="Cassie Baker"/>
        <s v="Catherine Ahlberg"/>
        <s v="Catherine Hagae"/>
        <s v="Catherine Kowalewski"/>
        <s v="Catherine Meagher"/>
        <s v="Catherine Park"/>
        <s v="Catherine Slentz"/>
        <s v="Catherine Tejeda"/>
        <s v="Catherine Yashar"/>
        <s v="Cathie Daghlian"/>
        <s v="Cathy Sipsy"/>
        <s v="Ceaser Krueger"/>
        <s v="Cecil Martinez"/>
        <s v="Cecil Stone"/>
        <s v="Cecilia Laursen"/>
        <s v="Cecilia Rowell"/>
        <s v="Celestial Spurgeon"/>
        <s v="Celia Haug"/>
        <s v="Cena Maddox"/>
        <s v="Chad Borrelli"/>
        <s v="Chad Osborne"/>
        <s v="Chaillot Retinski"/>
        <s v="Chanin Coder"/>
        <s v="Charlene Keller"/>
        <s v="Charlene Whitney"/>
        <s v="Charles Adams"/>
        <s v="Charles Begor"/>
        <s v="Charles Borge"/>
        <s v="Charles Chrisman"/>
        <s v="Charles Drake"/>
        <s v="Charles Garrison"/>
        <s v="Charles Gunther"/>
        <s v="Charles Hull"/>
        <s v="Charles Lee"/>
        <s v="Charles McGrath"/>
        <s v="Charles Munoz"/>
        <s v="Charles Murray"/>
        <s v="Charles Pearl"/>
        <s v="Charles Stanley"/>
        <s v="Charles Stearns"/>
        <s v="Charles Strange"/>
        <s v="Charles Stranger"/>
        <s v="Charles Weidman"/>
        <s v="Charles Zetzer"/>
        <s v="Charlotte Clark"/>
        <s v="Charlotte Yonce"/>
        <s v="Chauncey Schaub"/>
        <s v="Chaz Addington"/>
        <s v="Cheri Martinez"/>
        <s v="Cheri Weihe"/>
        <s v="Cheryl Barta"/>
        <s v="Cheryl Herring"/>
        <s v="Cheryl Martinez"/>
        <s v="Cheryl Millett"/>
        <s v="Cheryl Pompa"/>
        <s v="Cheryl Taylor"/>
        <s v="Cheryl Tobin"/>
        <s v="Chris Barros"/>
        <s v="Chris Carmichael"/>
        <s v="Chris Fitzgerald"/>
        <s v="Chris King"/>
        <s v="Chris Kline"/>
        <s v="Chris Trigg"/>
        <s v="Chris Tropp"/>
        <s v="Chris Van Horn"/>
        <s v="Chrisie Tapia"/>
        <s v="Christel Christensen"/>
        <s v="Christina Nix"/>
        <s v="Christina Weimer"/>
        <s v="Christine Brubaker"/>
        <s v="Christine Cristantiello"/>
        <s v="Christine Jenning"/>
        <s v="Christine Miller"/>
        <s v="Christine Stevens"/>
        <s v="Christine Stockman"/>
        <s v="Christine Waddle"/>
        <s v="Christine West"/>
        <s v="Christopher Austin"/>
        <s v="Christopher Bartic"/>
        <s v="Christopher Smith"/>
        <s v="Christopher Snodgrass"/>
        <s v="Christopher Solano"/>
        <s v="Christopher Sweet"/>
        <s v="Christopher Wiers"/>
        <s v="Christopher Wright"/>
        <s v="Christy Tye"/>
        <s v="Cindy Lunt"/>
        <s v="Cindy Pilotte"/>
        <s v="Cindy Vigil"/>
        <s v="Ciro Bauer"/>
        <s v="Clair Stuart"/>
        <s v="Clara Morris"/>
        <s v="Clara Till"/>
        <s v="Clare Lopez"/>
        <s v="Clarence Barnes"/>
        <s v="Clarence Brinkman"/>
        <s v="Clarence Solarz"/>
        <s v="Clark Peters"/>
        <s v="Clay White"/>
        <s v="Clay Yee"/>
        <s v="Cletus Adler"/>
        <s v="Clifford Reeley"/>
        <s v="Clifford Skultety"/>
        <s v="Clint Hancock"/>
        <s v="Clinton Curry"/>
        <s v="Clinton Hulette"/>
        <s v="Cloyce Smith"/>
        <s v="Clyde Dixon"/>
        <s v="Colin Pooler"/>
        <s v="Colleen Bowen"/>
        <s v="Colleen Waclawczyk"/>
        <s v="Connie Adez"/>
        <s v="Connie Bradley"/>
        <s v="Connie Cammon"/>
        <s v="Connie Chauvin"/>
        <s v="Connie Hazlett"/>
        <s v="Connie Pryde"/>
        <s v="Constance Summers"/>
        <s v="Cora Starich"/>
        <s v="Corey Salka"/>
        <s v="Cornelius Brandon"/>
        <s v="Cornelius Pyatt"/>
        <s v="Corrina Thompson"/>
        <s v="Cory Elliot"/>
        <s v="Courtney Dolzanie"/>
        <s v="Coy Chamberlain"/>
        <s v="Craig Blackwell"/>
        <s v="Craig Maxwell"/>
        <s v="Craig Rawdon"/>
        <s v="Craig Sosa"/>
        <s v="Craig Tam"/>
        <s v="Craig Wilson"/>
        <s v="Crystal Badiozzaman"/>
        <s v="Crystal McCafferty"/>
        <s v="Crystal Truxel"/>
        <s v="Curtis Medina"/>
        <s v="Curtis Pollard"/>
        <s v="Curtis Tucker"/>
        <s v="Cyndee Watson"/>
        <s v="Cynthia Abramson"/>
        <s v="Cynthia Brown"/>
        <s v="Cynthia Higgins"/>
        <s v="Cynthia McSwain"/>
        <s v="Cynthia Tygielski"/>
        <s v="Cynthia Vanscoy"/>
        <s v="Cynthia White"/>
        <s v="D. Chao"/>
        <s v="Dale Carmody"/>
        <s v="Dale Nichols"/>
        <s v="Dalene Crega"/>
        <s v="Dan Rafferty"/>
        <s v="Danae Brang"/>
        <s v="Danette Allison"/>
        <s v="Daniel Adams"/>
        <s v="Daniel Baccus"/>
        <s v="Daniel Boustead"/>
        <s v="Daniel Bradshaw, Jr."/>
        <s v="Daniel Desloover"/>
        <s v="Daniel Ortega"/>
        <s v="Daniel Posey"/>
        <s v="Daniel Roberts"/>
        <s v="Daniel Ryder"/>
        <s v="Daniel Swanson"/>
        <s v="Daniel Tendick"/>
        <s v="Daniel Thompson"/>
        <s v="Daniel Traser"/>
        <s v="Danielle Breslin"/>
        <s v="Dante Taylor"/>
        <s v="Daphne Todoroff"/>
        <s v="Daphney Winslow"/>
        <s v="Darla Myers"/>
        <s v="Darla Wong"/>
        <s v="Darleen Schranz"/>
        <s v="Darlene Stralow"/>
        <s v="Darren Watkins"/>
        <s v="Darryl Swingley"/>
        <s v="Darwin Malaby"/>
        <s v="Daryl Ives"/>
        <s v="Daryl Kannisto"/>
        <s v="Dauna Barton"/>
        <s v="Dave Barukh"/>
        <s v="Dave Roberts"/>
        <s v="Dave Summers"/>
        <s v="David Anderson"/>
        <s v="David Andrade"/>
        <s v="David Ashoo"/>
        <s v="David Bartness"/>
        <s v="David Bernahola"/>
        <s v="David Carr"/>
        <s v="David Coakley"/>
        <s v="David Cocadiz"/>
        <s v="David Coday"/>
        <s v="David Ferguson"/>
        <s v="David Finley"/>
        <s v="David Givens"/>
        <s v="David Graff"/>
        <s v="David Harris"/>
        <s v="David Larrance"/>
        <s v="David McKenney"/>
        <s v="David Monitor"/>
        <s v="David Ortiz"/>
        <s v="David Owyang"/>
        <s v="David Shepard"/>
        <s v="David Staisteven"/>
        <s v="David Valentine"/>
        <s v="David Virek"/>
        <s v="David Wainwright"/>
        <s v="David Wheeler"/>
        <s v="David Ziegelman"/>
        <s v="David Zimmerman"/>
        <s v="Dawn Banks"/>
        <s v="Dawn Barber"/>
        <s v="Dawn Laner"/>
        <s v="Dawn Van Buren"/>
        <s v="Dawn Zehr"/>
        <s v="Deanna Sheahan"/>
        <s v="Deanne Vanderslice"/>
        <s v="Debbie Haley"/>
        <s v="Debbie Kelly"/>
        <s v="Debbie Marinelli"/>
        <s v="Debbie Segura"/>
        <s v="Debbie Tedesco"/>
        <s v="Debbie Thomas"/>
        <s v="Debbie Wagner"/>
        <s v="Debora Shepard"/>
        <s v="Deborah Blackburn"/>
        <s v="Deborah Campbell"/>
        <s v="Deborah Clark"/>
        <s v="Deborah Hammond"/>
        <s v="Deborah McGill"/>
        <s v="Deborah Pacioretty"/>
        <s v="Deborah Peadilla"/>
        <s v="Deborah Soldan"/>
        <s v="Deborah Weinroth"/>
        <s v="Debra Couch"/>
        <s v="Debra Flanders"/>
        <s v="Debra Gonzales"/>
        <s v="Debra Hamrick"/>
        <s v="Debra Harris"/>
        <s v="Debra Kelley"/>
        <s v="Debra Nordstrom"/>
        <s v="Debra Plasner"/>
        <s v="Debra Smith"/>
        <s v="Debra Thompson"/>
        <s v="Dee Hanas"/>
        <s v="Deena Herman"/>
        <s v="Deirdre Belcher"/>
        <s v="Deirdre Susan Bandy"/>
        <s v="Delia Cody"/>
        <s v="Della Demott Jr"/>
        <s v="Delores Crill"/>
        <s v="Delores Wensler"/>
        <s v="Denean Ison"/>
        <s v="Denise Stam"/>
        <s v="Denise Tracy"/>
        <s v="Dennis Bullington"/>
        <s v="Dennis Burbige"/>
        <s v="Dennis Hover"/>
        <s v="Dennis Keiser"/>
        <s v="Dennis Lorentzson"/>
        <s v="Dennis Stonesifer"/>
        <s v="Dennis Tobias"/>
        <s v="Derek Armstrong"/>
        <s v="Derek Bayol"/>
        <s v="Derik Mathis"/>
        <s v="Dermont Weber"/>
        <s v="Derwin Sanchez"/>
        <s v="Desiderio Bayat"/>
        <s v="Diana Axtell"/>
        <s v="Diana Davis"/>
        <s v="Diana Lyndon"/>
        <s v="Diana Patton"/>
        <s v="Diana Redmer"/>
        <s v="Diana Spence"/>
        <s v="Diana Stanton"/>
        <s v="Diane Barukh"/>
        <s v="Diane Benda"/>
        <s v="Diane Biondo"/>
        <s v="Diane Drier"/>
        <s v="Diane Forbes"/>
        <s v="Diane Friese"/>
        <s v="Diane Ulibarri"/>
        <s v="Dianne Bagno"/>
        <s v="Dianne Parfit"/>
        <s v="Dianne Parr"/>
        <s v="Dianne Viger"/>
        <s v="Dieter Pesonen"/>
        <s v="Dinah Tysor"/>
        <s v="Dolly Dolph"/>
        <s v="Dolores Gillespie"/>
        <s v="Dolores Martin"/>
        <s v="Dolores Preston"/>
        <s v="Domenic Carlson"/>
        <s v="Dominic Gash"/>
        <s v="Dominick Nutter"/>
        <s v="Don Knight"/>
        <s v="Don Morton"/>
        <s v="Don Redmond"/>
        <s v="Don Venable"/>
        <s v="Dona Vlcek"/>
        <s v="Donald Achey"/>
        <s v="Donald Adams"/>
        <s v="Donald Adkins"/>
        <s v="Donald Chambers"/>
        <s v="Donald Gonzales"/>
        <s v="Donald Hunt"/>
        <s v="Donald Kohl"/>
        <s v="Donald Marinello"/>
        <s v="Donald Martinez"/>
        <s v="Donald Newton"/>
        <s v="Donald Patera"/>
        <s v="Donald Pucell"/>
        <s v="Donald Richardson"/>
        <s v="Donald Thompson"/>
        <s v="Donald Torrez"/>
        <s v="Donald White"/>
        <s v="Donald Wilson"/>
        <s v="Donna Carreras"/>
        <s v="Donna Mendelson"/>
        <s v="Donna Mulder"/>
        <s v="Donna Murray"/>
        <s v="Donna Ragland"/>
        <s v="Donna Reeves"/>
        <s v="Donna Shutt"/>
        <s v="Donna Stehlin"/>
        <s v="Donna Strang"/>
        <s v="Donna Suttich"/>
        <s v="Donna Unfried"/>
        <s v="Donna Weisinger"/>
        <s v="Donovan Underwood"/>
        <s v="Dora Blechle"/>
        <s v="Dora Sims"/>
        <s v="Dora Whittington"/>
        <s v="Doreene Traeber"/>
        <s v="Dorine Los Olmos"/>
        <s v="Doris Blackburn"/>
        <s v="Doris Carter"/>
        <s v="Doris Fox"/>
        <s v="Doris Gettler"/>
        <s v="Doris Johnson"/>
        <s v="Doris Perkins"/>
        <s v="Doris Suarez"/>
        <s v="Doris Thurlow"/>
        <s v="Doris Tupaz"/>
        <s v="Doris Witherspoon"/>
        <s v="Dorothy Ahmari"/>
        <s v="Dorothy Burgess"/>
        <s v="Dorothy Carroll"/>
        <s v="Dorothy Chrisman"/>
        <s v="Dorothy Contreras"/>
        <s v="Dorothy Conway"/>
        <s v="Dorothy Kubacki"/>
        <s v="Dorothy McDonald"/>
        <s v="Dorothy Moyer"/>
        <s v="Dorothy Myer"/>
        <s v="Dorothy Steeley"/>
        <s v="Dorothy Stice"/>
        <s v="Dorothy Wedellsborg"/>
        <s v="Dorothy Weidoff"/>
        <s v="Dorothy Yashar"/>
        <s v="Doshie Gutierrez"/>
        <s v="Dottie Rigdon"/>
        <s v="Doug Thruman"/>
        <s v="Douglas Clark"/>
        <s v="Douglas Lawton"/>
        <s v="Duane Szigethy"/>
        <s v="Duane Tooker"/>
        <s v="Dustin Alvarez"/>
        <s v="Dylan Stanley"/>
        <s v="E. Cappa"/>
        <s v="Earl Lafferty"/>
        <s v="Earlene Smith"/>
        <s v="Ed Bias"/>
        <s v="Ed Howlett"/>
        <s v="Ed Mosco"/>
        <s v="Ed Weaber"/>
        <s v="Eddie Brierley"/>
        <s v="Eddie Campanile"/>
        <s v="Eddie Holmes"/>
        <s v="Edgar Caudill"/>
        <s v="Edie Stuart"/>
        <s v="Edna Benson"/>
        <s v="Edna Leonguerrero"/>
        <s v="Edna Lopez"/>
        <s v="Edna Wagner"/>
        <s v="Edna Woodson"/>
        <s v="Eduardo Munoz"/>
        <s v="Eduardo Waniewski"/>
        <s v="Edward Buss"/>
        <s v="Edward Campbell"/>
        <s v="Edward Gavalas"/>
        <s v="Edward Gilliam"/>
        <s v="Edward Hughan"/>
        <s v="Edward Kaddy"/>
        <s v="Edward Kozlowski"/>
        <s v="Edward Quinonez"/>
        <s v="Edward Roth"/>
        <s v="Edward Stemple"/>
        <s v="Edward Wolfe"/>
        <s v="Edwin Cordova"/>
        <s v="Edwin Peterson"/>
        <s v="Efraim Ellis"/>
        <s v="Eileen Walker"/>
        <s v="Elaine Franklin"/>
        <s v="Elaine Young"/>
        <s v="Eleanor Burns"/>
        <s v="Eleanor Storey"/>
        <s v="Eleanor Svoboda"/>
        <s v="Elena Santos"/>
        <s v="Elena Turkette"/>
        <s v="Elisa Belloni"/>
        <s v="Elisa Caruso"/>
        <s v="Elisa Rivera"/>
        <s v="Elisabeth Duncan"/>
        <s v="Elise Arazia"/>
        <s v="Elizabeth Berkebile"/>
        <s v="Elizabeth Borg"/>
        <s v="Elizabeth Carter"/>
        <s v="Elizabeth Cartwright"/>
        <s v="Elizabeth Dieball"/>
        <s v="Elizabeth Hendrick"/>
        <s v="Elizabeth Horne"/>
        <s v="Elizabeth Huff"/>
        <s v="Elizabeth Martin"/>
        <s v="Elizabeth Mason"/>
        <s v="Elizabeth McBride"/>
        <s v="Elizabeth Ritchie"/>
        <s v="Elizabeth Thor"/>
        <s v="Elizabeth Wesley"/>
        <s v="Elizabeth Wuest"/>
        <s v="Elizabeth Zuvich"/>
        <s v="Ella Barrilleaux"/>
        <s v="Ellen Allen"/>
        <s v="Ellen Prather"/>
        <s v="Ellen Takaki"/>
        <s v="Ellen Thoreson"/>
        <s v="Elliott Burtchaell"/>
        <s v="Ellis Owens"/>
        <s v="Elma Smith"/>
        <s v="Elmer Partin"/>
        <s v="Elmer Purcell, Sr."/>
        <s v="Elsabel Matthews"/>
        <s v="Else Aleksic"/>
        <s v="Elsie Baltazor"/>
        <s v="Elsie Lewin"/>
        <s v="Elsie Maggart"/>
        <s v="Elsie Smith"/>
        <s v="Elvera Lipes"/>
        <s v="Elwood Campbell"/>
        <s v="Elwood Carter"/>
        <s v="Elza Topp"/>
        <s v="Emanuel Grundmann"/>
        <s v="Emebet Thompson"/>
        <s v="Emilio Alvaro"/>
        <s v="Emilo Miller"/>
        <s v="Emily Barela"/>
        <s v="Emily Beman"/>
        <s v="Emily Bostick"/>
        <s v="Emma Gillis"/>
        <s v="Emma Louise Prewitt"/>
        <s v="Emmett Taylor, Jr."/>
        <s v="Erelyn Stephens"/>
        <s v="Eric Alipranti"/>
        <s v="Eric Auld"/>
        <s v="Eric Callahan"/>
        <s v="Eric Coleman"/>
        <s v="Eric Comden"/>
        <s v="Eric Hallstrand"/>
        <s v="Eric Singh"/>
        <s v="Eric Szuggar"/>
        <s v="Eric Tuszynski"/>
        <s v="Eric Waggoner"/>
        <s v="Eric Winters"/>
        <s v="Erica Goldblatt"/>
        <s v="Erika Anderson"/>
        <s v="Eriko Mitchell"/>
        <s v="Erin Allen"/>
        <s v="Erin Avery"/>
        <s v="Erin Tubbs"/>
        <s v="Ermias Fowler"/>
        <s v="Ernest Aiello"/>
        <s v="Ernest Woodie"/>
        <s v="Ervan Lamers"/>
        <s v="Estela Dvorak"/>
        <s v="Estela Grando"/>
        <s v="Estella Tiedemann"/>
        <s v="Esther Koehlinger"/>
        <s v="Esther Pixler"/>
        <s v="Estrella Clinche"/>
        <s v="Ethel Bancroft"/>
        <s v="Ethel Belyeu"/>
        <s v="Ethel Reiners"/>
        <s v="Eugene Goodwater"/>
        <s v="Eugene Romero"/>
        <s v="Eugene Walker"/>
        <s v="Eula Driscole"/>
        <s v="Eulene Coenen"/>
        <s v="Eunice Jones"/>
        <s v="Eunice Wolf"/>
        <s v="Eva Hamill"/>
        <s v="Evelyn Brauner"/>
        <s v="Evelyn Lombardi"/>
        <s v="Evelyn Tang"/>
        <s v="Evelyn Zilen"/>
        <s v="Evelynn McNay"/>
        <s v="Everett Vandermey"/>
        <s v="Everett Wallace"/>
        <s v="Ezra Palmieri"/>
        <s v="F. Dowdy"/>
        <s v="F. Wes Bradley"/>
        <s v="Faisad Welsh"/>
        <s v="Faith Schroeder"/>
        <s v="Farrell Briar"/>
        <s v="Felipe Triolo"/>
        <s v="Filemon Whitaker"/>
        <s v="Filomena Visser"/>
        <s v="Fira Angle"/>
        <s v="Florence Solari"/>
        <s v="Florence Wood"/>
        <s v="Florianne Helton"/>
        <s v="Florinda Voeltz"/>
        <s v="Flossie Rosemont"/>
        <s v="Floyd Mehaffy"/>
        <s v="Floyd Staples"/>
        <s v="Floyd Valle"/>
        <s v="Forrest Berg"/>
        <s v="Foster Detwiler"/>
        <s v="Fran Highfill"/>
        <s v="Fran McEvilly"/>
        <s v="Fran Ross"/>
        <s v="Frances Erickson"/>
        <s v="Frances Giglio"/>
        <s v="Frances Norquist"/>
        <s v="Frances Pritts"/>
        <s v="Frances Schultz"/>
        <s v="Frances Whiting"/>
        <s v="Francisca Beard"/>
        <s v="Frank Abeyta"/>
        <s v="Frank Ayala"/>
        <s v="Frank Bogart"/>
        <s v="Frank Buckman"/>
        <s v="Frank Bush"/>
        <s v="Frank Churchfield"/>
        <s v="Frank Cortez"/>
        <s v="Frank Darrell"/>
        <s v="Frank Freeze"/>
        <s v="Frank Frye"/>
        <s v="Frank Jones"/>
        <s v="Frank May"/>
        <s v="Frank Pierson"/>
        <s v="Frank Slusher"/>
        <s v="Frank White"/>
        <s v="Franklin Castillo"/>
        <s v="Frazier Godsey"/>
        <s v="Fred Bridgeman"/>
        <s v="Fred Seroy"/>
        <s v="Fred Williamson"/>
        <s v="Fred Zimmerman"/>
        <s v="Freda Brown"/>
        <s v="Freda Cope"/>
        <s v="Freda Velasco"/>
        <s v="Freddie Briscoe"/>
        <s v="Frederick Neill"/>
        <s v="Frederick Pigman"/>
        <s v="G. Scott Mercer"/>
        <s v="Gail Pirnie"/>
        <s v="Gail Smith"/>
        <s v="Gail Wallace"/>
        <s v="Gail Xu"/>
        <s v="Garilyn Brown"/>
        <s v="Garrett Rodrick"/>
        <s v="Garrett Rose, Jr."/>
        <s v="Gary Berglund"/>
        <s v="Gary Bonanno"/>
        <s v="Gary Newcomer"/>
        <s v="Gary Tucker"/>
        <s v="Gary Valeska"/>
        <s v="Gayesandra Clark"/>
        <s v="Gayle Capella"/>
        <s v="Geetha Jones"/>
        <s v="Geneva Ace"/>
        <s v="Geneva Pacheco"/>
        <s v="Geneva Thatcher"/>
        <s v="Geneva Willems"/>
        <s v="Geoff Merkley"/>
        <s v="George Armstrong"/>
        <s v="George Cereghino"/>
        <s v="George Collins"/>
        <s v="George Dunlap"/>
        <s v="George Jans"/>
        <s v="George Lucariello"/>
        <s v="George McCane"/>
        <s v="George Parker"/>
        <s v="George Stone"/>
        <s v="George Todero"/>
        <s v="Georgia Blake"/>
        <s v="Georgia King"/>
        <s v="Georgia Mathews"/>
        <s v="Georgia Thompson"/>
        <s v="Gerald Austin"/>
        <s v="Gerald Casey"/>
        <s v="Gerald Morris"/>
        <s v="Geraldine Aubrecht"/>
        <s v="Geraldine Fabec"/>
        <s v="Geri James"/>
        <s v="Geri Lee"/>
        <s v="Gerry Woulfe"/>
        <s v="Gertrude Stafforini"/>
        <s v="Gia Fries"/>
        <s v="Gina Hartvickson"/>
        <s v="Gina Kerbel"/>
        <s v="Gladys Nardini"/>
        <s v="Gladys Peshut"/>
        <s v="Gledola Connelly"/>
        <s v="Glen Paul"/>
        <s v="Glenn Carey"/>
        <s v="Glenn Hahn"/>
        <s v="Glenn Olivera"/>
        <s v="Glenn Sladnick"/>
        <s v="Glenna Archilla"/>
        <s v="Glenys Boswell"/>
        <s v="Glin Peterson"/>
        <s v="Gloria Barnum"/>
        <s v="Gloria Bertelloti"/>
        <s v="Gloria Cross"/>
        <s v="Gloria Duncan"/>
        <s v="Gloria Orona"/>
        <s v="Gloria Perko"/>
        <s v="Gloria Rampa"/>
        <s v="Gloria Robertson"/>
        <s v="Gloria Schrech"/>
        <s v="Gloria Wilson"/>
        <s v="Gobel Buss"/>
        <s v="Gonzalo Plant"/>
        <s v="Gordon Dorenkamp"/>
        <s v="Grace McLaughlin"/>
        <s v="Grace Vallis"/>
        <s v="Gracia Tuell"/>
        <s v="Greg Morgan"/>
        <s v="Greg Narberes"/>
        <s v="Greg Thompson"/>
        <s v="Greg Trontell"/>
        <s v="Gregory Hollowell"/>
        <s v="Gregory Kahler"/>
        <s v="Gregory Odenthal"/>
        <s v="Gregory Westall"/>
        <s v="Gregory Whiting"/>
        <s v="Gregory Wood"/>
        <s v="Gretchen Yeo"/>
        <s v="Guadalupe Towne"/>
        <s v="Guillermo Senak"/>
        <s v="Guillermo Thor"/>
        <s v="Guy Smith"/>
        <s v="Guy Stevens"/>
        <s v="Gwen White"/>
        <s v="Gwendolyn Woodliff"/>
        <s v="Hally Stephens"/>
        <s v="Hana Beyer"/>
        <s v="Harold Barone"/>
        <s v="Harold Bianchi"/>
        <s v="Harold Cataldo"/>
        <s v="Harold Cottles"/>
        <s v="Harold Ernest"/>
        <s v="Harold Givens"/>
        <s v="Harold Montoya"/>
        <s v="Harold Rawdon"/>
        <s v="Harold Troxel"/>
        <s v="Harold Williams"/>
        <s v="Harriet Brooks"/>
        <s v="Harriet Gomez"/>
        <s v="Harry Britton"/>
        <s v="Harry Jordan"/>
        <s v="Harry Torphy"/>
        <s v="Hattie Haemon"/>
        <s v="Hazel Dewberry"/>
        <s v="Hazel Ice"/>
        <s v="Hazel Jensen"/>
        <s v="Hazel Sturdevant"/>
        <s v="Heath Marshall"/>
        <s v="Heather Bachicha"/>
        <s v="Heather Bowles"/>
        <s v="Heather Bowling"/>
        <s v="Heather Geiermann"/>
        <s v="Heather Tresca"/>
        <s v="Heidi Colligan"/>
        <s v="Heidi Weber"/>
        <s v="Heidie Whetstone"/>
        <s v="Helen Addington"/>
        <s v="Helen Austin"/>
        <s v="Helen Dennis"/>
        <s v="Helen Huck"/>
        <s v="Helen Laing"/>
        <s v="Helen Matter"/>
        <s v="Helen Perrone"/>
        <s v="Helen Plum"/>
        <s v="Helen Sorenson"/>
        <s v="Helen Tanner"/>
        <s v="Helen Toyota"/>
        <s v="Henry Ferrell"/>
        <s v="Henry Higginbotham"/>
        <s v="Henry Karle"/>
        <s v="Henry Kiser"/>
        <s v="Henry Pusedu"/>
        <s v="Herb Montano"/>
        <s v="Herbert Madden"/>
        <s v="Herbert Stever"/>
        <s v="Hermina Lay"/>
        <s v="Herve Spencer"/>
        <s v="Hilario McLinskey"/>
        <s v="Hilary Kennet"/>
        <s v="Hilda Suazo"/>
        <s v="Hillaine Montera"/>
        <s v="Holly Scott"/>
        <s v="Homer Villa"/>
        <s v="Honey Chavez"/>
        <s v="Hoon Paris"/>
        <s v="Hope Riccillo"/>
        <s v="Howard Tallaksen"/>
        <s v="Ian Bloomberg"/>
        <s v="Ian Yuhasz"/>
        <s v="Ida Disipio"/>
        <s v="Ida Holmes"/>
        <s v="Ida Rodriguez"/>
        <s v="Ila Wimmer"/>
        <s v="Ina Hayden"/>
        <s v="Inez Martinez"/>
        <s v="Ira Trujillo"/>
        <s v="Ira Waskey"/>
        <s v="Irene Carr"/>
        <s v="Irene Digennaro"/>
        <s v="Irene McGee"/>
        <s v="Irene Simpson"/>
        <s v="Irene Watada"/>
        <s v="Irma Sherwood"/>
        <s v="Irvin Setzer"/>
        <s v="Irving Buck"/>
        <s v="Isabel Smith"/>
        <s v="Isaiah Heymsfield"/>
        <s v="Iwona Turner"/>
        <s v="J. Miller"/>
        <s v="J. Ryan Carson"/>
        <s v="Jacinta Navarro"/>
        <s v="Jack Burkhart"/>
        <s v="Jack Clark"/>
        <s v="Jack Collins"/>
        <s v="Jack Gant"/>
        <s v="Jack Moore"/>
        <s v="Jack Parente"/>
        <s v="Jack Wood"/>
        <s v="Jack Zucconi"/>
        <s v="Jackie Allen"/>
        <s v="Jackie Cooke"/>
        <s v="Jackie Longo"/>
        <s v="Jackie Morgan"/>
        <s v="Jacob Chumbley"/>
        <s v="Jacob Miller"/>
        <s v="Jacquelin Haley"/>
        <s v="Jacqueline Wilson"/>
        <s v="Jacquelyn Colomb"/>
        <s v="Jaime Ballard"/>
        <s v="Jake Albritton"/>
        <s v="Jake Bass"/>
        <s v="James Antionio"/>
        <s v="James Bartolomei"/>
        <s v="James Brekke"/>
        <s v="James Burns"/>
        <s v="James Caldwell"/>
        <s v="James Chandler"/>
        <s v="James Chintala"/>
        <s v="James Dennard"/>
        <s v="James Dremel"/>
        <s v="James Dunn"/>
        <s v="James Gahagan"/>
        <s v="James Goudreau"/>
        <s v="James Hays"/>
        <s v="James Jones"/>
        <s v="James Leopard"/>
        <s v="James McCoy"/>
        <s v="James Milusnic"/>
        <s v="James Oakley"/>
        <s v="James Rajasekhar"/>
        <s v="James Roybal"/>
        <s v="James Short"/>
        <s v="James Stevens"/>
        <s v="James Taylor"/>
        <s v="James Thomas"/>
        <s v="James Trujillo"/>
        <s v="James Viggiano"/>
        <s v="James Williams"/>
        <s v="James Woolsey"/>
        <s v="James Zanet"/>
        <s v="Jamie Merritt"/>
        <s v="Jan Ireland"/>
        <s v="Jane Cardoso"/>
        <s v="Jane Carmichael"/>
        <s v="Jane Evola"/>
        <s v="Jane McCarty"/>
        <s v="Jane Puckett"/>
        <s v="Janeen Broxton"/>
        <s v="Janel Smith"/>
        <s v="Janell Cordova"/>
        <s v="Janet Bogosian"/>
        <s v="Janet Jacobs"/>
        <s v="Janet Mohr"/>
        <s v="Janet Naylor"/>
        <s v="Janice Allacher"/>
        <s v="Janice Barlow"/>
        <s v="Janice Lewis"/>
        <s v="Janice Lipscomb"/>
        <s v="Janice Rueda"/>
        <s v="Janice Weakley"/>
        <s v="Janice Yates"/>
        <s v="Janis Chapman"/>
        <s v="Janis Miller"/>
        <s v="Janis Strunk"/>
        <s v="Jarrell Benton"/>
        <s v="Jason Becker"/>
        <s v="Jason Borjesson"/>
        <s v="Jason Cammarota"/>
        <s v="Jason Dille"/>
        <s v="Jason Kile"/>
        <s v="Jason Ladd"/>
        <s v="Jason Wallace"/>
        <s v="Jay Singleton"/>
        <s v="Jayne Chandler"/>
        <s v="Jean Bennett"/>
        <s v="Jean Brasselero"/>
        <s v="Jean Cooper"/>
        <s v="Jean Dickerson"/>
        <s v="Jean Fernandez"/>
        <s v="Jean Handley"/>
        <s v="Jean Hankal"/>
        <s v="Jean Hoessel"/>
        <s v="Jean Holcomb"/>
        <s v="Jean Holmes"/>
        <s v="Jean Jersin"/>
        <s v="Jean Martinez"/>
        <s v="Jean McGuin"/>
        <s v="Jean Myles"/>
        <s v="Jean Thorpe"/>
        <s v="Jeanene Chalmers"/>
        <s v="Jeanette Bittenbender"/>
        <s v="Jeanine Sanchez"/>
        <s v="Jeanine Warren"/>
        <s v="Jeanne Corsentino"/>
        <s v="Jeanne Turner"/>
        <s v="Jeanne Wentz"/>
        <s v="Jeanne Whitaker"/>
        <s v="Jeannette Bura"/>
        <s v="Jeanni Espinoza"/>
        <s v="Jeannie Diehl"/>
        <s v="Jed Piquette"/>
        <s v="Jeff England"/>
        <s v="Jeff Spero"/>
        <s v="Jeff Wakefield"/>
        <s v="Jeffrey Adis"/>
        <s v="Jeffrey Baker"/>
        <s v="Jeffrey Clark"/>
        <s v="Jeffrey Clemens"/>
        <s v="Jeffrey Kung"/>
        <s v="Jeffrey Myers"/>
        <s v="Jeffrey Nabholz"/>
        <s v="Jeffrey Siegman"/>
        <s v="Jeffry Rosa"/>
        <s v="Jenelle Williams"/>
        <s v="Jenetta Wiley"/>
        <s v="Jenna Thys"/>
        <s v="Jennie Reeves"/>
        <s v="Jennie Smith"/>
        <s v="Jennifer Armstrong"/>
        <s v="Jennifer Bales"/>
        <s v="Jennifer Confetti"/>
        <s v="Jennifer Harrison"/>
        <s v="Jennifer Kiley"/>
        <s v="Jennifer Mansfield"/>
        <s v="Jennifer Pinter"/>
        <s v="Jennifer Rocconi"/>
        <s v="Jennifer Spars"/>
        <s v="Jennifer Weber"/>
        <s v="Jennings Smith"/>
        <s v="Jeremy Baker"/>
        <s v="Jeremy Hoffman"/>
        <s v="Jeremy Ingram"/>
        <s v="Jeremy Kelly"/>
        <s v="Jeremy Pawloski"/>
        <s v="Jerome Clyne"/>
        <s v="Jerrie Trent"/>
        <s v="Jerry Ashbrook"/>
        <s v="Jerry Brock"/>
        <s v="Jerry Christiansen"/>
        <s v="Jerry Ingram"/>
        <s v="Jerry Kolosso"/>
        <s v="Jerry Lile"/>
        <s v="Jerry Marthay"/>
        <s v="Jerry Mills"/>
        <s v="Jerry Sutton"/>
        <s v="Jerry Zermach"/>
        <s v="Jessamyn Carter"/>
        <s v="Jessica Farley"/>
        <s v="Jessica Kessler"/>
        <s v="Jewell Colandrea"/>
        <s v="Jewell Tainter"/>
        <s v="Jill Garner"/>
        <s v="Jill Santistevan"/>
        <s v="Jillian Reyno"/>
        <s v="Jim Chartier"/>
        <s v="Jim Praete"/>
        <s v="Jimmy King"/>
        <s v="Jimmy Rodriguez"/>
        <s v="Jinous Gonzales"/>
        <s v="Jo Ellen Espinoza"/>
        <s v="Jo Weber"/>
        <s v="Joan Brett"/>
        <s v="Joan Carol"/>
        <s v="Joan Mathew"/>
        <s v="Joan Peal"/>
        <s v="Joan Waterman"/>
        <s v="Joann Mramor"/>
        <s v="Joann Sparvoli"/>
        <s v="Jo-Ann Vialpaude"/>
        <s v="Joanna Ottersberg"/>
        <s v="Joanne Bettinger"/>
        <s v="JoAnne Riley"/>
        <s v="Joanne Talley"/>
        <s v="Joanne Williams"/>
        <s v="Joaquin Stanley"/>
        <s v="Jobe Lewis"/>
        <s v="Joe Chuakay"/>
        <s v="Joe Conroy"/>
        <s v="Joe Rebhun"/>
        <s v="Joe Steele"/>
        <s v="Joel Zugelder"/>
        <s v="Joey Von Waldegg"/>
        <s v="Johanna Nash"/>
        <s v="John (Jack) Williams"/>
        <s v="John Allen"/>
        <s v="John Bates"/>
        <s v="John Beaudoin"/>
        <s v="John Bonilla"/>
        <s v="John Bowles"/>
        <s v="John Breuker"/>
        <s v="John Buchan"/>
        <s v="John Burns"/>
        <s v="John Carlozzi"/>
        <s v="John Cartwright"/>
        <s v="John Dephillipo"/>
        <s v="John Donnelly"/>
        <s v="John Donovan"/>
        <s v="John Fetterman"/>
        <s v="John Finnell"/>
        <s v="John Garcia"/>
        <s v="John Guzzetti"/>
        <s v="John Harrington"/>
        <s v="John Himes"/>
        <s v="John Kennedy"/>
        <s v="John Kranz"/>
        <s v="John Lamberth"/>
        <s v="John Lenorovitz"/>
        <s v="John Lund"/>
        <s v="John Malmgren"/>
        <s v="John Mc Clane"/>
        <s v="John McGhee"/>
        <s v="John Mieras"/>
        <s v="John Milenic"/>
        <s v="John Plutt"/>
        <s v="John Royal"/>
        <s v="John Sparkman"/>
        <s v="John Tysor"/>
        <s v="John Valdez"/>
        <s v="John Walker"/>
        <s v="John Watson"/>
        <s v="John Weaver"/>
        <s v="John Williamson"/>
        <s v="John Zocchi"/>
        <s v="Jolene Sukh"/>
        <s v="Jon Hernandez"/>
        <s v="Jon Scarbrough"/>
        <s v="Jonathan Bowers"/>
        <s v="Jose Bernard"/>
        <s v="Jose Carbajel, Jr."/>
        <s v="Jose Clementi"/>
        <s v="Jose Curry"/>
        <s v="Jose Manchester"/>
        <s v="Joseph Block"/>
        <s v="Joseph Brazelton"/>
        <s v="Joseph Chavez"/>
        <s v="Joseph Conti"/>
        <s v="Joseph Feeney"/>
        <s v="Joseph Gallagher"/>
        <s v="Joseph Mitzner"/>
        <s v="Joseph Morrow"/>
        <s v="Joseph Schofield"/>
        <s v="Joseph Slavin"/>
        <s v="Joseph Warner"/>
        <s v="Josephine Allen"/>
        <s v="Josephine Krug"/>
        <s v="Joshua Anderson"/>
        <s v="Joshua Branson"/>
        <s v="Joshua Pierce"/>
        <s v="Joshua Strongman"/>
        <s v="Josie Underwood"/>
        <s v="Joy Gay"/>
        <s v="Joy Joseph"/>
        <s v="Joy McCormick"/>
        <s v="Joy Turner"/>
        <s v="Joyce Bentley"/>
        <s v="Joyce Broderick"/>
        <s v="Joyce Furrer"/>
        <s v="Joyce Heth"/>
        <s v="Joyce Hijar"/>
        <s v="Joyce Marez"/>
        <s v="Joyce Mccarty"/>
        <s v="Joyce McNabb"/>
        <s v="Joyce Minjarez"/>
        <s v="Joyce Minsky"/>
        <s v="Joyce Moreno"/>
        <s v="Joyce Posa"/>
        <s v="Joyce Salkind"/>
        <s v="Joyce Stephens"/>
        <s v="Joyce Zak"/>
        <s v="Juanita Collier"/>
        <s v="Juanita Ovington"/>
        <s v="Juanita Zocchi"/>
        <s v="Judith Brookshire"/>
        <s v="Judith Farbo"/>
        <s v="Judith Martinez"/>
        <s v="Judith Smith"/>
        <s v="Judith Stein"/>
        <s v="Judith Vislosky"/>
        <s v="Judy Curd"/>
        <s v="Judy Owens"/>
        <s v="Judy Storjohann"/>
        <s v="Judy Weverstad"/>
        <s v="Judy Whitney"/>
        <s v="Judy Wingeier"/>
        <s v="Judy Zugelder"/>
        <s v="Jules Deskus"/>
        <s v="Julia Stewart"/>
        <s v="Julia Vaughn"/>
        <s v="Julia Zugelder"/>
        <s v="Julian Jones"/>
        <s v="Julie Beinfest"/>
        <s v="Julie Estes"/>
        <s v="Julie Jackson"/>
        <s v="Julie Jones"/>
        <s v="Julie Pilgreen"/>
        <s v="Julie Pokorney"/>
        <s v="Julie Vij"/>
        <s v="Julio Collins"/>
        <s v="Julius Riddle"/>
        <s v="June Brunner"/>
        <s v="June Green"/>
        <s v="June Hacking"/>
        <s v="June Ladd"/>
        <s v="June Payne"/>
        <s v="June Williams"/>
        <s v="Junior Liverman"/>
        <s v="Justin Emrick"/>
        <s v="Justin Mulder"/>
        <s v="Justin Soler"/>
        <s v="Justin Tofield"/>
        <s v="Kali Vigil"/>
        <s v="Kamal Pansa"/>
        <s v="Kamela Contreras"/>
        <s v="Karen Atkins"/>
        <s v="Karen Bakkie"/>
        <s v="Karen Beltrame"/>
        <s v="Karen Brown"/>
        <s v="Karen Bustamante"/>
        <s v="Karen Faulkner"/>
        <s v="Karen Holliday"/>
        <s v="Karen Jones"/>
        <s v="Karen Kroll"/>
        <s v="Karen Mancini"/>
        <s v="Karen Roybal"/>
        <s v="Karen Rutledge"/>
        <s v="Karen Ryden"/>
        <s v="Karen Schultz"/>
        <s v="Karen Spevack"/>
        <s v="Karen Villani"/>
        <s v="Kari Amerson"/>
        <s v="Kari Vermette"/>
        <s v="Karin Blair"/>
        <s v="Karissa Faust"/>
        <s v="Karla Mickelsen"/>
        <s v="Karla Rothwell"/>
        <s v="Karla Von Waldegg"/>
        <s v="Karren Burkhardt"/>
        <s v="Kate Montano"/>
        <s v="Katerina Oneill"/>
        <s v="Katherine Cecchini"/>
        <s v="Katherine Wallin"/>
        <s v="Kathi McManus"/>
        <s v="Kathleen (Kay) Close"/>
        <s v="Kathleen Blakely"/>
        <s v="Kathleen Bowen"/>
        <s v="Kathleen Cameron"/>
        <s v="Kathleen Clark"/>
        <s v="Kathleen Huber"/>
        <s v="Kathleen Jones"/>
        <s v="Kathleen Vert"/>
        <s v="Kathleen Winter"/>
        <s v="Kathryn Clayton"/>
        <s v="Kathryn Glass"/>
        <s v="Kathryn Goff"/>
        <s v="Kathryn Hard"/>
        <s v="Kathryn Rowlez"/>
        <s v="Kathryn Vervalin"/>
        <s v="Kathryn West"/>
        <s v="Kathy Ashton"/>
        <s v="Kathy Harvey"/>
        <s v="Kathy Hughes"/>
        <s v="Kathy Mack"/>
        <s v="Kathy Marcovecchio"/>
        <s v="Kathy Nolen"/>
        <s v="Kathy Schook"/>
        <s v="Katie Krow"/>
        <s v="Katrina Williams"/>
        <s v="Katy Thomason"/>
        <s v="Kay Keller"/>
        <s v="Keith Clyne"/>
        <s v="Keith Fisher"/>
        <s v="Keith Parker"/>
        <s v="Keith Virden"/>
        <s v="Kellie Belcher"/>
        <s v="Kelly Bufmack"/>
        <s v="Kelly Burks"/>
        <s v="Kelly Hayne"/>
        <s v="Kelvin McCarron"/>
        <s v="Ken Messenger"/>
        <s v="Ken Rosemont"/>
        <s v="Kendrick Stephens"/>
        <s v="Kenneth Adams"/>
        <s v="Kenneth Henson"/>
        <s v="Kenneth Hughs"/>
        <s v="Kenneth Monninger"/>
        <s v="Kenneth Thomas"/>
        <s v="Kenton Orner"/>
        <s v="Kerry Price"/>
        <s v="Kerry Westgaard"/>
        <s v="Kevin Bogott"/>
        <s v="Kevin Parkison"/>
        <s v="Kevin Yeager"/>
        <s v="Kiki Rebrovic"/>
        <s v="Kim Brunner"/>
        <s v="Kim Chan"/>
        <s v="Kim Clifford"/>
        <s v="Kim Harrison"/>
        <s v="Kim Plambeck"/>
        <s v="Kimball Asuncion"/>
        <s v="Kimberlee Cattelona"/>
        <s v="Kimberlee Demott"/>
        <s v="Kimberlee Long"/>
        <s v="Kimberley Clark"/>
        <s v="Kimberly Carter"/>
        <s v="Kimberly Kelley"/>
        <s v="Kimberly Primack"/>
        <s v="Kimberly Squires"/>
        <s v="Kimberly Starick"/>
        <s v="Kimberly Wells"/>
        <s v="Kindra Vernon"/>
        <s v="Kirk Valencia"/>
        <s v="Kit Austen"/>
        <s v="Kittie Butler"/>
        <s v="Korri Shipley"/>
        <s v="Kris Bergin"/>
        <s v="Kristen Chaze"/>
        <s v="Kristen Hemmings"/>
        <s v="Kristen Kastner"/>
        <s v="Kristin Allen"/>
        <s v="Kristin Brinkman"/>
        <s v="Kristin Miller"/>
        <s v="Kristine Aldred"/>
        <s v="Krystle Bachman"/>
        <s v="Kurt Swindler"/>
        <s v="Kurtis Trosper"/>
        <s v="Kyle Alarid"/>
        <s v="Kyrstin Chipman"/>
        <s v="L. Albert Cox"/>
        <s v="L. Albert Wall"/>
        <s v="L. Jane Conant"/>
        <s v="Lana Cook"/>
        <s v="Lanna Slaven"/>
        <s v="Larrie Moskal"/>
        <s v="Larry Chappell"/>
        <s v="Larry Collier"/>
        <s v="Larry Cooley"/>
        <s v="Larry Goldberg"/>
        <s v="Larry Gregory"/>
        <s v="Larry Rote"/>
        <s v="Larry Smith"/>
        <s v="Larry Wagner"/>
        <s v="Larry Weeks"/>
        <s v="Latoya Johnson"/>
        <s v="Laura Bradley"/>
        <s v="Laura Bray"/>
        <s v="Laura Collins"/>
        <s v="Laura Fritz"/>
        <s v="Laura Welden"/>
        <s v="Laurel Stevens"/>
        <s v="Lauri Butler"/>
        <s v="Laurie Campbell"/>
        <s v="Lavona Corcoran"/>
        <s v="Lawrence Bacon"/>
        <s v="Lawrence Badger"/>
        <s v="Lawrence Roskey"/>
        <s v="Lea Allen"/>
        <s v="Leah Jarnagin"/>
        <s v="Leanne Ward"/>
        <s v="Leda Witte"/>
        <s v="Lee Winter"/>
        <s v="Leeann Murray"/>
        <s v="LeeAnn Otte"/>
        <s v="Leila Gutierrez"/>
        <s v="Leland Bohrer"/>
        <s v="Leland Thomas"/>
        <s v="Lenora Cortessis"/>
        <s v="Lenore McNichols"/>
        <s v="Leo Jones"/>
        <s v="Leona Bourret"/>
        <s v="Leonard Alfiank"/>
        <s v="Leoncio Herring"/>
        <s v="Leonor Cirafice"/>
        <s v="Leota Cramer"/>
        <s v="Leshu Hall"/>
        <s v="Leslie Appelhans"/>
        <s v="Leslie Cain"/>
        <s v="Leslie McClelland"/>
        <s v="Leslie Rainosek"/>
        <s v="Leslie Raphael"/>
        <s v="Leslie Urias"/>
        <s v="Lester Dooley"/>
        <s v="Leticia Tetzloff"/>
        <s v="Lila Mandell"/>
        <s v="Liliana Mitchell"/>
        <s v="Lillian Ayeni"/>
        <s v="Lillian Caldwell"/>
        <s v="Lillian Chandler"/>
        <s v="Lillian Heckman"/>
        <s v="Lillian Maes"/>
        <s v="Lillian Martensen"/>
        <s v="Lillian Martinez"/>
        <s v="Lillian White"/>
        <s v="Lillie Woodside"/>
        <s v="Lin Conley"/>
        <s v="Linda Amaya"/>
        <s v="Linda Brooks"/>
        <s v="Linda Brown"/>
        <s v="Linda Browne"/>
        <s v="Linda Carter"/>
        <s v="Linda Chuakay"/>
        <s v="Linda Combs"/>
        <s v="Linda Heth"/>
        <s v="Linda Horton"/>
        <s v="Linda Scharf"/>
        <s v="Linda Sparks"/>
        <s v="Linda Stidham"/>
        <s v="Linda Troike"/>
        <s v="Linda Trujillo"/>
        <s v="Linda Tubis"/>
        <s v="Linda Velasquez"/>
        <s v="Linda Weller"/>
        <s v="Linda Whitten"/>
        <s v="Linda Williams"/>
        <s v="Linton Davis"/>
        <s v="Liora Vaught"/>
        <s v="Lisa Anderson"/>
        <s v="Lisa Baldridge"/>
        <s v="Lisa Lima"/>
        <s v="Lisa Margison"/>
        <s v="Lisa Randall"/>
        <s v="Lisa Risner"/>
        <s v="Lisa Ross"/>
        <s v="Lisa Salazar"/>
        <s v="Lisa Wills"/>
        <s v="Lita Brown"/>
        <s v="Lita Szasz"/>
        <s v="Lizette Tennis"/>
        <s v="Lois Anderson"/>
        <s v="Lois Byrne"/>
        <s v="Lois Conneally"/>
        <s v="Lois Leong"/>
        <s v="Lola Ferris"/>
        <s v="Lola Stange"/>
        <s v="Lona Kahawai"/>
        <s v="Long Byrge"/>
        <s v="Lonnie Carvajal"/>
        <s v="Lonnie Cummings"/>
        <s v="Lonnie Forsythe"/>
        <s v="Lora Garcia"/>
        <s v="Lora Silvester"/>
        <s v="Lorena Weiss"/>
        <s v="Loretta Maez"/>
        <s v="Lori Bellando"/>
        <s v="Lori Bethune"/>
        <s v="Lori Bryington"/>
        <s v="Lori Cochran"/>
        <s v="Lori Cutler"/>
        <s v="Lori Fenster"/>
        <s v="Lori Folga"/>
        <s v="Lorraine Aplanalp"/>
        <s v="Lorraine Ardell"/>
        <s v="Lorraine Michler"/>
        <s v="Lorraine Todd"/>
        <s v="Lorraine Turcios"/>
        <s v="Lorraine Villenas"/>
        <s v="Lorriene Weathers"/>
        <s v="Lou Scroggins"/>
        <s v="Louella Wheat"/>
        <s v="Louie Kruse"/>
        <s v="Louis Allegra"/>
        <s v="Louis Dalton"/>
        <s v="Louis Gonzales"/>
        <s v="Louis McGrath"/>
        <s v="Louis Wilmoth"/>
        <s v="Louise Ayotte"/>
        <s v="Louise Cassidy"/>
        <s v="Louise Cole"/>
        <s v="Louise Garcia"/>
        <s v="Louise Starr"/>
        <s v="Louise Taylor"/>
        <s v="Louise Wright"/>
        <s v="Lourette Hanks"/>
        <s v="Luann Crawford"/>
        <s v="Luanne Marcen"/>
        <s v="Lucile McGaughey"/>
        <s v="Lucille Chellew"/>
        <s v="Lucille Rhea"/>
        <s v="Lucille Zimmerman"/>
        <s v="Lucy Bewley"/>
        <s v="Lucy Flowers"/>
        <s v="Lucy Rickert"/>
        <s v="Lupe Blackburn"/>
        <s v="Lupe Buclatin"/>
        <s v="Luther Moran"/>
        <s v="Luther Ulibarri"/>
        <s v="Lyall Baughman"/>
        <s v="Lydia Pool"/>
        <s v="Lynda Swift"/>
        <s v="Lynn Azar"/>
        <s v="Lynn Cornett"/>
        <s v="Lynn Norris"/>
        <s v="Lynn ODonahue"/>
        <s v="Lynn Pierotti"/>
        <s v="Lynn Seamans"/>
        <s v="Lynn Williams"/>
        <s v="Lynne Comer"/>
        <s v="M. Doyle Butler, Jr."/>
        <s v="M. Patricia Campbell"/>
        <s v="Madeline Bonenberger"/>
        <s v="Mae Anderson"/>
        <s v="Mae Winder"/>
        <s v="Mahtouz Burke"/>
        <s v="Maila Shobe"/>
        <s v="Makiko Testa"/>
        <s v="Mallie Tribble"/>
        <s v="Mandy Finken"/>
        <s v="Manuel Clark"/>
        <s v="Manuel Haskin"/>
        <s v="Marc Trager"/>
        <s v="Marcella Isaacs"/>
        <s v="Margaret Carrillo"/>
        <s v="Margaret Cheney"/>
        <s v="Margaret Harbison"/>
        <s v="Margaret Head"/>
        <s v="Margaret Hernandez"/>
        <s v="Margaret Lowery"/>
        <s v="Margaret Martucci"/>
        <s v="Margaret McCarthy"/>
        <s v="Margaret Potter"/>
        <s v="Margaret Reed"/>
        <s v="Margaret Terry"/>
        <s v="Margaret Trujillo"/>
        <s v="Margaret Turnure"/>
        <s v="Margaret Ward"/>
        <s v="Margaret Young"/>
        <s v="Margarita Starr"/>
        <s v="Margot Freeman"/>
        <s v="Mari Caldwell"/>
        <s v="Maria Bade"/>
        <s v="Maria Belcher"/>
        <s v="Maria Briganti"/>
        <s v="Maria Kountz"/>
        <s v="Maria McGill"/>
        <s v="Maria Schloss"/>
        <s v="Maria Stansfield"/>
        <s v="Maria Taylor"/>
        <s v="Mariam Carey"/>
        <s v="Marian Berch"/>
        <s v="Marianne Ammann"/>
        <s v="Marie Alexander"/>
        <s v="Marie Carlson"/>
        <s v="Marie Filson"/>
        <s v="Marie Leadingham"/>
        <s v="Marie Rose"/>
        <s v="Marie Thomas"/>
        <s v="Marilyn Brooks"/>
        <s v="Marilyn Cravens"/>
        <s v="Marilyn Hansen"/>
        <s v="Marilyn Jarratt"/>
        <s v="Marilyn Lazo"/>
        <s v="Marilyn Medina"/>
        <s v="Marilynn Williams"/>
        <s v="Marin Bezic"/>
        <s v="Marina Erwin"/>
        <s v="Marina Villalobos"/>
        <s v="Mark Blackburn"/>
        <s v="Mark Blatt"/>
        <s v="Mark Borders"/>
        <s v="Mark Hart"/>
        <s v="Mark Rampa"/>
        <s v="Mark Ridley"/>
        <s v="Mark Vannest"/>
        <s v="Mark Wintermantel"/>
        <s v="Marla Bell"/>
        <s v="Marlee Hubersberger"/>
        <s v="Marlene Bolden"/>
        <s v="Marlene Chase"/>
        <s v="Marlene Haugland"/>
        <s v="Marlene Ludvigsen"/>
        <s v="Marlene Tsujimoto"/>
        <s v="Marlin Leang"/>
        <s v="Marliss McCalla"/>
        <s v="Marliyn Hinkle"/>
        <s v="Marlys Chand"/>
        <s v="Marsha Clinard"/>
        <s v="Marsha Perse"/>
        <s v="Marsha Valenzuela"/>
        <s v="Martha Benefiel"/>
        <s v="Martha Clark"/>
        <s v="Martha Clifton"/>
        <s v="Martha Espinoza"/>
        <s v="Martha Griego"/>
        <s v="Martha Kinney"/>
        <s v="Martha Marple"/>
        <s v="Martha Wilson"/>
        <s v="Martha Yowell"/>
        <s v="Martin Cameron"/>
        <s v="Mary Aigaki"/>
        <s v="Mary Bean"/>
        <s v="Mary Becker"/>
        <s v="Mary Carson"/>
        <s v="Mary Colvin"/>
        <s v="Mary Cooper"/>
        <s v="Mary Corsi"/>
        <s v="Mary Crookshanks"/>
        <s v="Mary Davidson"/>
        <s v="Mary Fields"/>
        <s v="Mary Francis Benigar"/>
        <s v="Mary Gray"/>
        <s v="Mary Hall"/>
        <s v="Mary Henry"/>
        <s v="Mary Hirschboeck"/>
        <s v="Mary Horine"/>
        <s v="Mary Hurley"/>
        <s v="Mary Hustead"/>
        <s v="Mary Irwin"/>
        <s v="Mary Jo Fitzgerald"/>
        <s v="Mary Ketchum"/>
        <s v="Mary Lee"/>
        <s v="Mary McCuiston"/>
        <s v="Mary Rankin"/>
        <s v="Mary Seelye"/>
        <s v="Mary Sloan"/>
        <s v="Mary Smith"/>
        <s v="Mary Stesney"/>
        <s v="Mary Sullivan"/>
        <s v="Mary Tate"/>
        <s v="Mary Treadwell"/>
        <s v="Mary Wiggins"/>
        <s v="Mary Williams"/>
        <s v="Maryann Backlin"/>
        <s v="Maryann Rivera"/>
        <s v="Maryann Whiting"/>
        <s v="Maryjane Marcotte"/>
        <s v="Marylou Burkett"/>
        <s v="Masako King"/>
        <s v="Mats Ramsey"/>
        <s v="Matt Bellah"/>
        <s v="Matthew Andis"/>
        <s v="Matthew Mack"/>
        <s v="Matthew Seiler"/>
        <s v="Matthew Smith"/>
        <s v="Matthew Threats"/>
        <s v="Matthew Wallace"/>
        <s v="Maureen Childers"/>
        <s v="Maureen Okane"/>
        <s v="Maurice Carothers"/>
        <s v="Maurice Mauriscio"/>
        <s v="Maurice Ryan"/>
        <s v="Max Luna"/>
        <s v="Maxine Alexander"/>
        <s v="Maxine Larkins"/>
        <s v="May Patrick"/>
        <s v="Maya Briggs"/>
        <s v="Maybelle Stonesifer"/>
        <s v="Medra Hill"/>
        <s v="Megan Clayton"/>
        <s v="Megan Myers"/>
        <s v="Megan Tillman"/>
        <s v="Mehrzad Slone"/>
        <s v="Melanie Snow"/>
        <s v="Melissa Duran"/>
        <s v="Melissa Marple"/>
        <s v="Melissa Van Donkkenburg"/>
        <s v="Melody Bancroft"/>
        <s v="Melody McClelland"/>
        <s v="Melvin Aitkenhead"/>
        <s v="Melvin Campos"/>
        <s v="Melvin Drake"/>
        <s v="Melvin Mendoza"/>
        <s v="Melvyn Kochevar"/>
        <s v="Merle Stotka"/>
        <s v="Merrick McCain"/>
        <s v="Merridee Archuleta"/>
        <s v="Michael Ananos"/>
        <s v="Michael Belcher"/>
        <s v="Michael Benson"/>
        <s v="Michael Besse"/>
        <s v="Michael Bevis"/>
        <s v="Michael Bruha"/>
        <s v="Michael Burgh"/>
        <s v="Michael Carter"/>
        <s v="Michael Cavagnaro"/>
        <s v="Michael Clark"/>
        <s v="Michael Dandurand"/>
        <s v="Michael Gates"/>
        <s v="Michael Graham"/>
        <s v="Michael Haines"/>
        <s v="Michael Handsaker"/>
        <s v="Michael Hinzman"/>
        <s v="Michael Holland"/>
        <s v="Michael Houser"/>
        <s v="Michael John Troyer"/>
        <s v="Michael Judnich"/>
        <s v="Michael Kouba"/>
        <s v="Michael Larson"/>
        <s v="Michael McKinney"/>
        <s v="Michael Napier"/>
        <s v="Michael Neely"/>
        <s v="Michael Odor"/>
        <s v="Michael Palermo"/>
        <s v="Michael Pfeifer"/>
        <s v="Michael Prater"/>
        <s v="Michael Quintana"/>
        <s v="Michael Sample"/>
        <s v="Michael Schoolcraft"/>
        <s v="Michael Stamison"/>
        <s v="Michael Stohon"/>
        <s v="Michael Todd"/>
        <s v="Michael Warfield"/>
        <s v="Michael Washington"/>
        <s v="Michael Zenker"/>
        <s v="Michele Tran"/>
        <s v="Micheline Brasselero"/>
        <s v="Michelle Casaus"/>
        <s v="Michelle Colvin"/>
        <s v="Michelle Gottier"/>
        <s v="Michelle Lane"/>
        <s v="Michelle Neri"/>
        <s v="Michelle Pobrislo"/>
        <s v="Michelle Turner"/>
        <s v="Michelle Vankleef"/>
        <s v="Mike Cardosa"/>
        <s v="Mike Clark"/>
        <s v="Mike Herman"/>
        <s v="Mike Horton"/>
        <s v="Mike Madrid"/>
        <s v="Mike Takaki"/>
        <s v="Mike Taylor"/>
        <s v="Mildred Caporaletti"/>
        <s v="Mildred Morrow"/>
        <s v="Mildred Robinson"/>
        <s v="Mildred Valentine"/>
        <s v="Millard Heintz"/>
        <s v="Milton Ives"/>
        <s v="Mimi Springer"/>
        <s v="Minerva Marshall"/>
        <s v="Minerva Poindexter"/>
        <s v="Minnie Roth"/>
        <s v="Miranda Zimmerman"/>
        <s v="Misty Maria"/>
        <s v="Mitra Farsai"/>
        <s v="Mollie Colone"/>
        <s v="Mona Vietor"/>
        <s v="Mona Vigil"/>
        <s v="Monica Beeler"/>
        <s v="Monica Boshnack"/>
        <s v="Monica Kinney"/>
        <s v="Monica Peterson"/>
        <s v="Monica Quintana"/>
        <s v="Monte Vieregg"/>
        <s v="Muffy Abbruzzese"/>
        <s v="Muriel Record"/>
        <s v="Mustafa Daly"/>
        <s v="Mylene Taylor"/>
        <s v="Myriam Nichols"/>
        <s v="Nadene Boyle"/>
        <s v="Nadine Lujan"/>
        <s v="Nadya Borg"/>
        <s v="Naldo Pyles"/>
        <s v="Nanalee Yellman"/>
        <s v="Nancy Adams"/>
        <s v="Nancy Alumbaugh"/>
        <s v="Nancy Bratset"/>
        <s v="Nancy Goldsmith"/>
        <s v="Nancy LaTulippe"/>
        <s v="Nancy Moreno"/>
        <s v="Nancy Pietrs"/>
        <s v="Nancy Platt"/>
        <s v="Nancy Roberson"/>
        <s v="Nancy Smith"/>
        <s v="Nancy Vallard"/>
        <s v="Naoma Thiel"/>
        <s v="Natalie Petrie"/>
        <s v="Natasha Staton"/>
        <s v="Nathan Barnwell"/>
        <s v="Neal Fritz"/>
        <s v="Necia Spence"/>
        <s v="Neioa Fray"/>
        <s v="Nellie Tripodi"/>
        <s v="Neoma Thomas"/>
        <s v="Nettie Burch"/>
        <s v="Neva Mitchell"/>
        <s v="Nevlyn Shaw"/>
        <s v="Nichelle Rivera"/>
        <s v="Nicholas Riccillo"/>
        <s v="Nicholas Takemura"/>
        <s v="Nicholas Wickham"/>
        <s v="Nicholas Willson"/>
        <s v="Nichole Jenkins"/>
        <s v="Nick Skapinok"/>
        <s v="Nicki Richmeier"/>
        <s v="Nicola Anglin"/>
        <s v="Nicola Cervantes"/>
        <s v="Nicola Tuason"/>
        <s v="Nicole Beresford"/>
        <s v="Nicole Birdsell"/>
        <s v="Nikki Batt"/>
        <s v="Nina Slaten"/>
        <s v="Nola Blanco"/>
        <s v="Nona Dugan"/>
        <s v="Norene Hayes"/>
        <s v="Norma Avila"/>
        <s v="Norma Campbell"/>
        <s v="Norma Lewis"/>
        <s v="Norma Rios"/>
        <s v="Norman Arnold"/>
        <s v="Norman Gambao"/>
        <s v="Norman White"/>
        <s v="Nyya Wheeler"/>
        <s v="Odin Stumpff"/>
        <s v="Odonna Bernbaun"/>
        <s v="Olga York"/>
        <s v="Ona Braddock"/>
        <s v="Onita Bevan"/>
        <s v="Ora Wilson"/>
        <s v="Oral Abrams"/>
        <s v="Oran Hagar"/>
        <s v="Ordean Braun"/>
        <s v="Orville Fuchs"/>
        <s v="Oscar Alpuerto"/>
        <s v="Oscar Carr"/>
        <s v="Otis Cowen"/>
        <s v="Paisal Smith"/>
        <s v="Pam Hadame"/>
        <s v="Pam Young"/>
        <s v="Pamela Bates"/>
        <s v="Pamela Cameron"/>
        <s v="Pamela Howard"/>
        <s v="Pamela Ivner"/>
        <s v="Pamela Piercy"/>
        <s v="Pamela Summers"/>
        <s v="Pamela Trubin"/>
        <s v="Pamela Visperas"/>
        <s v="Pat Del Carlo"/>
        <s v="Pat Pinkston"/>
        <s v="Pat Thornlow"/>
        <s v="Patrice Kight"/>
        <s v="Patricia Aldridge"/>
        <s v="Patricia Blevins"/>
        <s v="Patricia Buchanan"/>
        <s v="Patricia Burmeister"/>
        <s v="Patricia Desai"/>
        <s v="Patricia Drennen"/>
        <s v="Patricia Gervasi"/>
        <s v="Patricia Gilliom"/>
        <s v="Patricia Martin"/>
        <s v="Patricia Mrozowski"/>
        <s v="Patricia Ogelb"/>
        <s v="Patricia Payne"/>
        <s v="Patricia Stallings"/>
        <s v="Patricia Towns"/>
        <s v="Patricia Vasquez"/>
        <s v="Patricia Vrins"/>
        <s v="Patricia Zubaty"/>
        <s v="Patrick Coccimiglio"/>
        <s v="Patrick Gunnison"/>
        <s v="Patrick Price"/>
        <s v="Patrick Tackett"/>
        <s v="Patrick Teater"/>
        <s v="Patrick Thomas"/>
        <s v="Patt Tiutin"/>
        <s v="Patti Ives"/>
        <s v="Pattie Brinton"/>
        <s v="Paul Adams"/>
        <s v="Paul Clark"/>
        <s v="Paul Gibeaut"/>
        <s v="Paul Hill"/>
        <s v="Paul Lafoe"/>
        <s v="Paul Mills"/>
        <s v="Paul Spivey"/>
        <s v="Paul Tato"/>
        <s v="Paul Thomson"/>
        <s v="Paul Wolfson"/>
        <s v="Paula Abels"/>
        <s v="Paula Bodnar"/>
        <s v="Paula Duran"/>
        <s v="Paula Edwards"/>
        <s v="Paula Lapierre"/>
        <s v="Paula Pickford"/>
        <s v="Paula Stevens"/>
        <s v="Paulette Berdan"/>
        <s v="Pauline Cesena"/>
        <s v="Pauline Edinger"/>
        <s v="Pauline Kubitschek"/>
        <s v="Pauline McAnarney"/>
        <s v="Payton Benson"/>
        <s v="Pearl Beitler"/>
        <s v="Pedro Castillo"/>
        <s v="Peffy Byron"/>
        <s v="Peggy Petty"/>
        <s v="Peggy Utne"/>
        <s v="Peggy Wyles"/>
        <s v="Perpetua Goins"/>
        <s v="Perry Marshall"/>
        <s v="Pete Conley"/>
        <s v="Pete Stockton"/>
        <s v="Peter Brown"/>
        <s v="Peter Fryer"/>
        <s v="Peter Holland"/>
        <s v="Peter Sargent"/>
        <s v="Peter Stephenson"/>
        <s v="Peter Swaim"/>
        <s v="Peter Tsubota"/>
        <s v="Phil Munoz"/>
        <s v="Phil Stanley"/>
        <s v="Philip Castro"/>
        <s v="Philippa Smith"/>
        <s v="Phillip Bouvier"/>
        <s v="Phillip Travis"/>
        <s v="Phillip Verhaeghe"/>
        <s v="Phyllis Bagley"/>
        <s v="Phyllis Carter"/>
        <s v="Phyllis Clark"/>
        <s v="Phyllis Golberg"/>
        <s v="Phyllis Gonzales"/>
        <s v="Phyllis Hanlon"/>
        <s v="Phyllis Tuffield"/>
        <s v="Priscilla Richeson"/>
        <s v="Prudence Chavez"/>
        <s v="R. Gotfred"/>
        <s v="Rachel Bardwell"/>
        <s v="Rachel Bishop"/>
        <s v="Rachel Hofsetz"/>
        <s v="Rachel Minarick"/>
        <s v="Rachel Stanley"/>
        <s v="Rachel Staton"/>
        <s v="Rae Penfold"/>
        <s v="Raeann Sugiyama"/>
        <s v="Rafael Kovalic"/>
        <s v="Rafael Wright"/>
        <s v="Rajiv Varnet"/>
        <s v="Ralph Ames"/>
        <s v="Ralph Bunczewski"/>
        <s v="Ralph Campbell"/>
        <s v="Ralph Chilton"/>
        <s v="Ralph Mccoy"/>
        <s v="Rami Vasquez"/>
        <s v="Ramon Bullis"/>
        <s v="Ramon Price"/>
        <s v="Ramona Antrim"/>
        <s v="Ramona Lopez"/>
        <s v="Ramona Zvibleman"/>
        <s v="Randall Powell"/>
        <s v="Randee Simmons"/>
        <s v="Raul Lewis"/>
        <s v="Raven Moore"/>
        <s v="Ray Bunch"/>
        <s v="Ray Gilliom"/>
        <s v="Ray Marks"/>
        <s v="Ray Spencer"/>
        <s v="Raymond Onsby"/>
        <s v="Raymond Tancredy"/>
        <s v="Raymond Zenker"/>
        <s v="Reba Breer"/>
        <s v="Reba Marcum"/>
        <s v="Rebecca Barley"/>
        <s v="Rebecca Bozeman"/>
        <s v="Rebecca Ferguson"/>
        <s v="Rebecca Lindsey"/>
        <s v="Rebecca Ujdur"/>
        <s v="Regina Albritton"/>
        <s v="Regina Simon"/>
        <s v="Reginald Lyons"/>
        <s v="Reinhold Whitmer"/>
        <s v="Rene Hernandez"/>
        <s v="Rene Wolf"/>
        <s v="Renee Beret"/>
        <s v="Renee Botbol"/>
        <s v="Renee Fitts"/>
        <s v="Renee Grentus"/>
        <s v="Renee Horton"/>
        <s v="Renee Payne"/>
        <s v="Rex Meston"/>
        <s v="Rhoda Rustay"/>
        <s v="Rhonda Mehlert"/>
        <s v="Ricardo White"/>
        <s v="Richard (Chris) Wolski"/>
        <s v="Richard Aparisio"/>
        <s v="Richard Arden"/>
        <s v="Richard Aubrecht"/>
        <s v="Richard Audia"/>
        <s v="Richard Bonicelli"/>
        <s v="Richard Callahan"/>
        <s v="Richard Cummings"/>
        <s v="Richard Espinosa"/>
        <s v="Richard Gann"/>
        <s v="Richard Johnson"/>
        <s v="Richard Morrison"/>
        <s v="Richard Sierra"/>
        <s v="Richard Sousa"/>
        <s v="Richard Sowers"/>
        <s v="Richard Stafford"/>
        <s v="Richard Tibbs"/>
        <s v="Richard Vansdal"/>
        <s v="Richard Watson"/>
        <s v="Richard Wellington"/>
        <s v="Richard Williams"/>
        <s v="Richard Winter"/>
        <s v="Richard Witmer"/>
        <s v="Rick Caldwell"/>
        <s v="Ricky Jischke"/>
        <s v="Rima Desimone"/>
        <s v="Rita Cortese"/>
        <s v="Rita Love"/>
        <s v="Rita Miller"/>
        <s v="Rita Vigil"/>
        <s v="RitaIva Bouton"/>
        <s v="Rob Zastrow"/>
        <s v="Robert Adalat"/>
        <s v="Robert Ahlering"/>
        <s v="Robert Allen"/>
        <s v="Robert Antilla"/>
        <s v="Robert Barrera"/>
        <s v="Robert Bartley"/>
        <s v="Robert Begley"/>
        <s v="Robert Bell"/>
        <s v="Robert Bernacchi"/>
        <s v="Robert Bongirno"/>
        <s v="Robert Borges"/>
        <s v="Robert Bublitz"/>
        <s v="Robert Christensen"/>
        <s v="Robert Cirrone"/>
        <s v="Robert Clark"/>
        <s v="Robert Conway"/>
        <s v="Robert Cooper"/>
        <s v="Robert Faricy"/>
        <s v="Robert Grabow"/>
        <s v="Robert Guardamondo"/>
        <s v="Robert Hall"/>
        <s v="Robert Harberhern"/>
        <s v="Robert Helberg"/>
        <s v="Robert Hulett"/>
        <s v="Robert James"/>
        <s v="Robert Jouett"/>
        <s v="Robert Kneppe"/>
        <s v="Robert Leach"/>
        <s v="Robert Nightingale"/>
        <s v="Robert None"/>
        <s v="Robert Pool"/>
        <s v="Robert Singer"/>
        <s v="Robert Stuart"/>
        <s v="Robert Swagerty"/>
        <s v="Robert Thomason"/>
        <s v="Robert Vaughn"/>
        <s v="Robert Vessa"/>
        <s v="Robert Waits"/>
        <s v="Robert Walker"/>
        <s v="Robert Wilkinson"/>
        <s v="Robert Wuertele"/>
        <s v="Robert Young"/>
        <s v="Roberta Blackwood"/>
        <s v="Roberta Bozeman"/>
        <s v="Roberta Sellers"/>
        <s v="Roberta Sturgel"/>
        <s v="Robin Dominica"/>
        <s v="Robin Purcell"/>
        <s v="Rod Fennessey"/>
        <s v="Rod Sizemore"/>
        <s v="Rodley Blotzer"/>
        <s v="Rodney Whittington"/>
        <s v="Roger Nelson"/>
        <s v="Roger Shonberg"/>
        <s v="Roger Starr"/>
        <s v="Roger Tinder"/>
        <s v="Roland Bassette"/>
        <s v="Roland Flores"/>
        <s v="Roland Garcia"/>
        <s v="Roland Zumsteg"/>
        <s v="Romeo Clark"/>
        <s v="Ron Carbone"/>
        <s v="Ron Cleary"/>
        <s v="Ron Rasmussen"/>
        <s v="Ron Templeton"/>
        <s v="Ronald Adina"/>
        <s v="Ronald Chapman"/>
        <s v="Ronald Evans"/>
        <s v="Ronald Hewton, Sr."/>
        <s v="Ronald Kleinfelder"/>
        <s v="Ronald Tkachenko"/>
        <s v="Ronald Trexler"/>
        <s v="Ronald Whitworth"/>
        <s v="Rory Wren"/>
        <s v="Rosalia Jamieson"/>
        <s v="Rosalie Anderson"/>
        <s v="Rose Beavers"/>
        <s v="Rose Browning"/>
        <s v="Rose Condrey"/>
        <s v="Rose Dardanis"/>
        <s v="Rose Germanson"/>
        <s v="Rosella Valdez"/>
        <s v="Roshini Hoffman"/>
        <s v="Rosmarie Carroll"/>
        <s v="Rosmarie Pacheco"/>
        <s v="Roswitha Vink"/>
        <s v="Roxanne Brydum"/>
        <s v="Roy Conser"/>
        <s v="Roy Settle"/>
        <s v="Roy Wolf"/>
        <s v="Ruben Burns"/>
        <s v="Ruby Bruneau"/>
        <s v="Ruby Kaye Dulude"/>
        <s v="Ruby Stevens"/>
        <s v="Ruby Velasquez"/>
        <s v="Rudolf Wheeler"/>
        <s v="Rudy Vered"/>
        <s v="Russell Aldred"/>
        <s v="Russell Reed"/>
        <s v="Ruth Brashears"/>
        <s v="Ruth Choin"/>
        <s v="Ruth Johnson"/>
        <s v="Ruth Minniear"/>
        <s v="Ruth Sands"/>
        <s v="Ruth Singh"/>
        <s v="Ruth Tate"/>
        <s v="Ruth Thornlow"/>
        <s v="Ruth Vigil"/>
        <s v="Ruth Webb"/>
        <s v="Ruth Williams"/>
        <s v="Ryan Crouch"/>
        <s v="S. Gayle Keller"/>
        <s v="Sadie Anderson"/>
        <s v="Safron Thurman"/>
        <s v="Sally Brunelle"/>
        <s v="Sally Hollinshed"/>
        <s v="Sam Anderson"/>
        <s v="Sam Forsberg"/>
        <s v="Sam Hill"/>
        <s v="Samantha Quintero"/>
        <s v="Samantha Weller"/>
        <s v="Sammy Fink"/>
        <s v="Samuel Agcaoili"/>
        <s v="Samuel Nix"/>
        <s v="Samuel Tatarowicz"/>
        <s v="Samuel Zobkiro"/>
        <s v="Sandi Pierce"/>
        <s v="Sandra Antonio"/>
        <s v="Sandra Bishop"/>
        <s v="Sandra Callaway"/>
        <s v="Sandra Coe"/>
        <s v="Sandra Conway"/>
        <s v="Sandra Kahl"/>
        <s v="Sandra McKenzie"/>
        <s v="Sandra Merrick"/>
        <s v="Sandra Watkins"/>
        <s v="Sange Saraj"/>
        <s v="Sara Book"/>
        <s v="Sara Coffman"/>
        <s v="Sarah Cooper"/>
        <s v="Sarah Moore"/>
        <s v="Sarah Smith"/>
        <s v="Saskia Teh"/>
        <s v="Scott Bach"/>
        <s v="Scott Kaffer"/>
        <s v="Scott Littleford"/>
        <s v="Scott McCarthy"/>
        <s v="Scott Mcney"/>
        <s v="Scott Raigoza"/>
        <s v="Scott Rodgers"/>
        <s v="Sean Connell"/>
        <s v="Sean Lentz"/>
        <s v="Sean Lunt"/>
        <s v="Selena Alvarado"/>
        <s v="Shaharia Cosby"/>
        <s v="Shandean Vangelder"/>
        <s v="Shannon Brooks"/>
        <s v="Shannon Edwards"/>
        <s v="Shannon Ferguson"/>
        <s v="Shannon Hurtig"/>
        <s v="Shannon Sullivan"/>
        <s v="Sharon Bishop"/>
        <s v="Sharon Botelho"/>
        <s v="Sharon Crow"/>
        <s v="Sharon Haddix"/>
        <s v="Sharon James"/>
        <s v="Sharon Lynn"/>
        <s v="Sharon MacBride"/>
        <s v="Sharon Martinez"/>
        <s v="Sharon Schaffer"/>
        <s v="Sharon Smith"/>
        <s v="Sharon Stroh"/>
        <s v="Sharona Svensson"/>
        <s v="Sharone Jones"/>
        <s v="Shawn Albenberg"/>
        <s v="Shawn Bettinardi"/>
        <s v="Shawn Mccall"/>
        <s v="Shawn Trujillo"/>
        <s v="Shawn Vissers"/>
        <s v="Sheila Garcia"/>
        <s v="Sheila King"/>
        <s v="Sheila Neusaenger"/>
        <s v="Sheila Tuck"/>
        <s v="Shelby Chow-Wang"/>
        <s v="Shelby Owens"/>
        <s v="Sheldon Robinson"/>
        <s v="Shelia Gram"/>
        <s v="Shelley Barukh"/>
        <s v="Shelley Tedrick"/>
        <s v="Shenna Skonnard"/>
        <s v="Sherea Lanum"/>
        <s v="Sherly Platt"/>
        <s v="Sherman Parker"/>
        <s v="Sherri Cabling"/>
        <s v="Sherri Holmes"/>
        <s v="Sherri Thomas"/>
        <s v="Sherry Baugh"/>
        <s v="Sherry Carter"/>
        <s v="Sherry Sommese"/>
        <s v="Shirley Bailey"/>
        <s v="Shirley Boyd"/>
        <s v="Shirley Bruner"/>
        <s v="Shirley Cavior"/>
        <s v="Shirley Conger"/>
        <s v="Shirley Gottbehuet"/>
        <s v="Shirley Hartung"/>
        <s v="Shirley Head"/>
        <s v="Shirley Kuhns"/>
        <s v="Shirley Lease"/>
        <s v="Shirley Niedjahski"/>
        <s v="Shirley Ortiz"/>
        <s v="Shirley Scherer"/>
        <s v="Shirley Simpkins"/>
        <s v="Shirley Stolow"/>
        <s v="Shirley Strauh"/>
        <s v="Shyla Bettis"/>
        <s v="Silvia Walker"/>
        <s v="Silvio Watkins"/>
        <s v="Simona Sims"/>
        <s v="Simone Shoaf"/>
        <s v="Soledad Steinmeyer"/>
        <s v="Sondra Kerns"/>
        <s v="Sonja Perko"/>
        <s v="Sonja Sommers"/>
        <s v="Stacey Rowland"/>
        <s v="Stacey Tearpak"/>
        <s v="Stacie Boggs"/>
        <s v="Stacy Caulfield"/>
        <s v="Stacy Fisher"/>
        <s v="Stacy Hammond"/>
        <s v="Stacy McGuire"/>
        <s v="Stanley Marks"/>
        <s v="Stanley Wright"/>
        <s v="Stefanie Almanzor"/>
        <s v="Stella Kanagy"/>
        <s v="Stella Poole"/>
        <s v="Stephanie Angelbeck"/>
        <s v="Stephanie Beitler"/>
        <s v="Stephanie Byrnes"/>
        <s v="Stephanie Sanok"/>
        <s v="Stephen Fischer"/>
        <s v="Stephen Gramstorff"/>
        <s v="Stephen Green"/>
        <s v="Stephen Harbut"/>
        <s v="Stephen Osborn"/>
        <s v="Stephen Patterson"/>
        <s v="Stephen Potter"/>
        <s v="Stephen Sheffield"/>
        <s v="Stephen Young"/>
        <s v="Stephen Zape"/>
        <s v="Sterling Crowe"/>
        <s v="Steve DeBry"/>
        <s v="Steve Ortega"/>
        <s v="Steve Vizcarra"/>
        <s v="Steven Cornelison"/>
        <s v="Steven Davis"/>
        <s v="Steven Novak"/>
        <s v="Steven Wheeler"/>
        <s v="Steven Whitesides"/>
        <s v="Steven Zobairi"/>
        <s v="Sue Ann Walter"/>
        <s v="Sue Kaufman"/>
        <s v="Sue Meyer"/>
        <s v="Sue Palmer"/>
        <s v="Sue Suro"/>
        <s v="Surinder Vallis"/>
        <s v="Susan Armendariz"/>
        <s v="Susan Brush"/>
        <s v="Susan Calleja"/>
        <s v="Susan Casey"/>
        <s v="Susan Crane"/>
        <s v="Susan Davis"/>
        <s v="Susan Fisher"/>
        <s v="Susan Fletcher"/>
        <s v="Susan Higgins"/>
        <s v="Susan Martin"/>
        <s v="Susan Martinez"/>
        <s v="Susan Pomerleau"/>
        <s v="Susan Tallmadge"/>
        <s v="Susan Tracey"/>
        <s v="Susan Venegas"/>
        <s v="Susan Vigil"/>
        <s v="Susan White"/>
        <s v="Susanna Derrington"/>
        <s v="Suzann Goodwin"/>
        <s v="Suzanne Davis"/>
        <s v="Suzanne Huget"/>
        <s v="Suzanne McNerny"/>
        <s v="Suzanne Rowland"/>
        <s v="Sylvester Valdez"/>
        <s v="Sylvia Caldwell"/>
        <s v="Tai Remington"/>
        <s v="Takeshi Kawanami"/>
        <s v="Takiko Collins"/>
        <s v="Tamar Hubbard"/>
        <s v="Tamara Beveridge"/>
        <s v="Tamara St. Clair"/>
        <s v="Tami Turnbloom"/>
        <s v="Tammy Wilkinson"/>
        <s v="Tanya Wurst"/>
        <s v="Tara Kern"/>
        <s v="Tauni Waltman"/>
        <s v="Tawni Fleming"/>
        <s v="Tawnya Ancheta"/>
        <s v="Taylor Tu"/>
        <s v="Ted Kottenstette"/>
        <s v="Teresa Ayers"/>
        <s v="Teresa Battistelli"/>
        <s v="Teresa Bradshaw"/>
        <s v="Teresa Coleman"/>
        <s v="Teresa Dempsey"/>
        <s v="Teresa Ehrlich"/>
        <s v="Teresa Kalivoda"/>
        <s v="Teresa Manning"/>
        <s v="Terrell Bastrana"/>
        <s v="Terrence Lloyd"/>
        <s v="Terri Burnett"/>
        <s v="Terri Campbell"/>
        <s v="Terri Clifton"/>
        <s v="Terri Pifko"/>
        <s v="Terri Speidel"/>
        <s v="Terry Anderson"/>
        <s v="Terry Martinez"/>
        <s v="Terry Sanchez"/>
        <s v="Terry Zocchi"/>
        <s v="Teuvo Kindall"/>
        <s v="Thad Hennis"/>
        <s v="Thelma Chauvin"/>
        <s v="Thelma Cook"/>
        <s v="Thelma Hardrick"/>
        <s v="Thelma Molley"/>
        <s v="Thelma Wells"/>
        <s v="Theo Steves"/>
        <s v="Theresa Campbell"/>
        <s v="Theresa Coakley"/>
        <s v="Theresa Griffin"/>
        <s v="Theresa Keith"/>
        <s v="Theresa Payne"/>
        <s v="Theresa Pence"/>
        <s v="Theresa Stephens"/>
        <s v="Theresa Verdadero"/>
        <s v="Theresqa Mingee"/>
        <s v="Thomas Adler"/>
        <s v="Thomas Atencio"/>
        <s v="Thomas Butler"/>
        <s v="Thomas Dalton"/>
        <s v="Thomas Duran"/>
        <s v="Thomas Kamas"/>
        <s v="Thomas Maestas"/>
        <s v="Thomas Medina"/>
        <s v="Thomas Summers"/>
        <s v="Thomas Truong"/>
        <s v="Thomas Turner"/>
        <s v="Thomas Waller"/>
        <s v="Thomas Wiseman"/>
        <s v="Tia Howard"/>
        <s v="Tifani Kelly"/>
        <s v="Tiffany Alexander"/>
        <s v="Tiffany Pacheco"/>
        <s v="Tiffany Pizzi"/>
        <s v="Tiffany Sobczak"/>
        <s v="Tim Cadwell"/>
        <s v="Tim Carrillo"/>
        <s v="Tim Trujillo"/>
        <s v="Timothy Beard"/>
        <s v="Timothy Brady"/>
        <s v="Timothy Burnett"/>
        <s v="Timothy Rice"/>
        <s v="Timothy Stewart"/>
        <s v="Tina Trahan"/>
        <s v="Tish Duff"/>
        <s v="Todd Carpenter"/>
        <s v="Todd Mendell"/>
        <s v="Todd Zweifel"/>
        <s v="Tom Barajas"/>
        <s v="Tom Donathan"/>
        <s v="Tom Holmes"/>
        <s v="Tom Jorgenson"/>
        <s v="Tom McKee"/>
        <s v="Tom Smith"/>
        <s v="Tom Wheeler"/>
        <s v="Tom Wilson"/>
        <s v="Tomas Hesse"/>
        <s v="Tommy Bagar"/>
        <s v="Toni Bezjak"/>
        <s v="Toni McFerrin"/>
        <s v="Toni Specht"/>
        <s v="Tracey Tadeo"/>
        <s v="Tracy Carvello"/>
        <s v="Tracy Vanderhoof"/>
        <s v="Trent Wood"/>
        <s v="Trini Lopez"/>
        <s v="Trisha Garcia"/>
        <s v="Troy Lipford"/>
        <s v="Troy Renck"/>
        <s v="Tung Lof"/>
        <s v="Tuyen Breaux"/>
        <s v="Tyler Andrews"/>
        <s v="Tyler Austin"/>
        <s v="Tyler Tejan"/>
        <s v="Tyler Voerge"/>
        <s v="Uriel Hammersmith"/>
        <s v="V. Diane Leaverton"/>
        <s v="Vala Salazar"/>
        <s v="Valerie Carzino"/>
        <s v="Valerie Nelson"/>
        <s v="Valerie Pectol"/>
        <s v="Valerie Picco"/>
        <s v="Van Armstrong"/>
        <s v="Vandella Bancroft"/>
        <s v="Vanessa Cary"/>
        <s v="Vanessa Tench"/>
        <s v="Velma Lykes"/>
        <s v="Veola Allen"/>
        <s v="Vera Oana"/>
        <s v="Verdis Avaloz"/>
        <s v="Veronica Cloutier"/>
        <s v="Veronica Elson"/>
        <s v="Vicki Westgaard"/>
        <s v="Vicki Wood"/>
        <s v="Vicky Hackett"/>
        <s v="Victor Halbash"/>
        <s v="Victoria Tomsick"/>
        <s v="Vince Fisher"/>
        <s v="Vincent Gradishar"/>
        <s v="Vincent Stiles"/>
        <s v="Vincent Vaghee"/>
        <s v="Vincent White"/>
        <s v="Viola Brown"/>
        <s v="Virgie Wang"/>
        <s v="Virgil Lucero"/>
        <s v="Virginia Bell"/>
        <s v="Virginia Bowman"/>
        <s v="Virginia Daily"/>
        <s v="Virginia Kriete"/>
        <s v="Vivian Hanna"/>
        <s v="Vivian Houser"/>
        <s v="Vivian Jarmillo"/>
        <s v="Vivian Mendoza"/>
        <s v="Vivian Wolf"/>
        <s v="W. Dale Souza"/>
        <s v="W. White"/>
        <s v="Wallace Jones"/>
        <s v="Walta Thompson"/>
        <s v="Walter Brush"/>
        <s v="Walter Sewell"/>
        <s v="Wanda Bowman"/>
        <s v="Wanda Canepa"/>
        <s v="Wanda Hollar"/>
        <s v="Warren Barrows"/>
        <s v="Warren Kaufman"/>
        <s v="Wathalee Lopez"/>
        <s v="Wayne Gough"/>
        <s v="Wayne Kulesa"/>
        <s v="Wayne Telson"/>
        <s v="Wayne Thomas"/>
        <s v="Wayne Ziegelman"/>
        <s v="Wendy Jenkins"/>
        <s v="Wenona Walsh"/>
        <s v="Wilbert Taggart"/>
        <s v="Wilbur Dere"/>
        <s v="Wilbur Grosso"/>
        <s v="Wildon Cameron"/>
        <s v="Wiley Reynolds"/>
        <s v="Willa Archuletta"/>
        <s v="William Abravaya"/>
        <s v="William Alfandary"/>
        <s v="William Baldini"/>
        <s v="William Boroff"/>
        <s v="William Brown"/>
        <s v="William Burger"/>
        <s v="William Bush"/>
        <s v="William Buxton"/>
        <s v="William Carson"/>
        <s v="William Chaney"/>
        <s v="William Edman"/>
        <s v="William Giles"/>
        <s v="William Gilker"/>
        <s v="William Hapke"/>
        <s v="William Kaiser"/>
        <s v="William Kroes"/>
        <s v="William Lee"/>
        <s v="William Lile"/>
        <s v="William Lindahl"/>
        <s v="William Moore"/>
        <s v="William Palmieri"/>
        <s v="William Reyher"/>
        <s v="William Schumer"/>
        <s v="William Shekell"/>
        <s v="William Smith"/>
        <s v="William Sotelo"/>
        <s v="William Stadfey"/>
        <s v="William Swindler"/>
        <s v="William Vaughn"/>
        <s v="William Viellieux"/>
        <s v="William Werschay"/>
        <s v="William White"/>
        <s v="Willie Pelley"/>
        <s v="Willie Zakerski"/>
        <s v="Wilma Neff"/>
        <s v="Yahia Zdanowicz"/>
        <s v="Yolanda Lundin"/>
        <s v="Yolanda Pannell"/>
        <s v="Yolanda Sillstrop"/>
        <s v="Yolanda Wenz"/>
        <s v="Yvonne Meddles"/>
        <s v="Yvonne Vaccaro"/>
        <s v="Zachery Flores"/>
        <s v="Zelda Stahl"/>
        <s v="Zelda Stone"/>
        <s v="Zelma Pereira"/>
        <s v="Zenin Sussman"/>
        <s v="Zoe Trueblood"/>
      </sharedItems>
      <extLst>
        <ext xmlns:x15="http://schemas.microsoft.com/office/spreadsheetml/2010/11/main" uri="{4F2E5C28-24EA-4eb8-9CBF-B6C8F9C3D259}">
          <x15:cachedUniqueNames>
            <x15:cachedUniqueName index="0" name="[Customer-Lookup].[FullName].&amp;[Aaron McDonnell]"/>
            <x15:cachedUniqueName index="1" name="[Customer-Lookup].[FullName].&amp;[Aaron Story]"/>
            <x15:cachedUniqueName index="2" name="[Customer-Lookup].[FullName].&amp;[Abbie Carlbon]"/>
            <x15:cachedUniqueName index="3" name="[Customer-Lookup].[FullName].&amp;[Abe Tramel]"/>
            <x15:cachedUniqueName index="4" name="[Customer-Lookup].[FullName].&amp;[Abel Hawkins]"/>
            <x15:cachedUniqueName index="5" name="[Customer-Lookup].[FullName].&amp;[Adam Reynolds]"/>
            <x15:cachedUniqueName index="6" name="[Customer-Lookup].[FullName].&amp;[Adele Snyder]"/>
            <x15:cachedUniqueName index="7" name="[Customer-Lookup].[FullName].&amp;[Adria Trujillo]"/>
            <x15:cachedUniqueName index="8" name="[Customer-Lookup].[FullName].&amp;[Adrian Torrez]"/>
            <x15:cachedUniqueName index="9" name="[Customer-Lookup].[FullName].&amp;[Adrienne Clement]"/>
            <x15:cachedUniqueName index="10" name="[Customer-Lookup].[FullName].&amp;[Agnes Concepcion]"/>
            <x15:cachedUniqueName index="11" name="[Customer-Lookup].[FullName].&amp;[Agnes Pfanz]"/>
            <x15:cachedUniqueName index="12" name="[Customer-Lookup].[FullName].&amp;[Aguido Chard]"/>
            <x15:cachedUniqueName index="13" name="[Customer-Lookup].[FullName].&amp;[Alan Blanton]"/>
            <x15:cachedUniqueName index="14" name="[Customer-Lookup].[FullName].&amp;[Alan Monitor]"/>
            <x15:cachedUniqueName index="15" name="[Customer-Lookup].[FullName].&amp;[Alana Petrick]"/>
            <x15:cachedUniqueName index="16" name="[Customer-Lookup].[FullName].&amp;[Alanna Hicks]"/>
            <x15:cachedUniqueName index="17" name="[Customer-Lookup].[FullName].&amp;[Albert Asmus]"/>
            <x15:cachedUniqueName index="18" name="[Customer-Lookup].[FullName].&amp;[Albert Clouse]"/>
            <x15:cachedUniqueName index="19" name="[Customer-Lookup].[FullName].&amp;[Albert Risley]"/>
            <x15:cachedUniqueName index="20" name="[Customer-Lookup].[FullName].&amp;[Albert Sullivan]"/>
            <x15:cachedUniqueName index="21" name="[Customer-Lookup].[FullName].&amp;[Albert Thomas]"/>
            <x15:cachedUniqueName index="22" name="[Customer-Lookup].[FullName].&amp;[Aldeen Gallagher]"/>
            <x15:cachedUniqueName index="23" name="[Customer-Lookup].[FullName].&amp;[Aleah Elmore]"/>
            <x15:cachedUniqueName index="24" name="[Customer-Lookup].[FullName].&amp;[Aleah Ruybalid]"/>
            <x15:cachedUniqueName index="25" name="[Customer-Lookup].[FullName].&amp;[Alesia Aiello]"/>
            <x15:cachedUniqueName index="26" name="[Customer-Lookup].[FullName].&amp;[Alex Urioste]"/>
            <x15:cachedUniqueName index="27" name="[Customer-Lookup].[FullName].&amp;[Alexander Case]"/>
            <x15:cachedUniqueName index="28" name="[Customer-Lookup].[FullName].&amp;[Alexandro Mattson]"/>
            <x15:cachedUniqueName index="29" name="[Customer-Lookup].[FullName].&amp;[Alexis Vukelich]"/>
            <x15:cachedUniqueName index="30" name="[Customer-Lookup].[FullName].&amp;[Alexzandra Brice]"/>
            <x15:cachedUniqueName index="31" name="[Customer-Lookup].[FullName].&amp;[Alfonso Gutierrez]"/>
            <x15:cachedUniqueName index="32" name="[Customer-Lookup].[FullName].&amp;[Alfred Gladhdish]"/>
            <x15:cachedUniqueName index="33" name="[Customer-Lookup].[FullName].&amp;[Alice Berry]"/>
            <x15:cachedUniqueName index="34" name="[Customer-Lookup].[FullName].&amp;[Alice Castro]"/>
            <x15:cachedUniqueName index="35" name="[Customer-Lookup].[FullName].&amp;[Alice Cochran]"/>
            <x15:cachedUniqueName index="36" name="[Customer-Lookup].[FullName].&amp;[Alice Hansen]"/>
            <x15:cachedUniqueName index="37" name="[Customer-Lookup].[FullName].&amp;[Alice Hurt]"/>
            <x15:cachedUniqueName index="38" name="[Customer-Lookup].[FullName].&amp;[Alice Kesterson]"/>
            <x15:cachedUniqueName index="39" name="[Customer-Lookup].[FullName].&amp;[Alice Newsome]"/>
            <x15:cachedUniqueName index="40" name="[Customer-Lookup].[FullName].&amp;[Alice Nicholson]"/>
            <x15:cachedUniqueName index="41" name="[Customer-Lookup].[FullName].&amp;[Alice Shintani]"/>
            <x15:cachedUniqueName index="42" name="[Customer-Lookup].[FullName].&amp;[Alice Steen]"/>
            <x15:cachedUniqueName index="43" name="[Customer-Lookup].[FullName].&amp;[Alice William]"/>
            <x15:cachedUniqueName index="44" name="[Customer-Lookup].[FullName].&amp;[Alicia Argo]"/>
            <x15:cachedUniqueName index="45" name="[Customer-Lookup].[FullName].&amp;[Allan Marchman]"/>
            <x15:cachedUniqueName index="46" name="[Customer-Lookup].[FullName].&amp;[Allen Dutton]"/>
            <x15:cachedUniqueName index="47" name="[Customer-Lookup].[FullName].&amp;[Allison Beutel]"/>
            <x15:cachedUniqueName index="48" name="[Customer-Lookup].[FullName].&amp;[Allison Ehrens]"/>
            <x15:cachedUniqueName index="49" name="[Customer-Lookup].[FullName].&amp;[Allison Jacobs]"/>
            <x15:cachedUniqueName index="50" name="[Customer-Lookup].[FullName].&amp;[Allison Ross]"/>
            <x15:cachedUniqueName index="51" name="[Customer-Lookup].[FullName].&amp;[Alma Anderson]"/>
            <x15:cachedUniqueName index="52" name="[Customer-Lookup].[FullName].&amp;[Alma Falcon]"/>
            <x15:cachedUniqueName index="53" name="[Customer-Lookup].[FullName].&amp;[Alma Poorbaugh]"/>
            <x15:cachedUniqueName index="54" name="[Customer-Lookup].[FullName].&amp;[Alsy Morrow]"/>
            <x15:cachedUniqueName index="55" name="[Customer-Lookup].[FullName].&amp;[Amalia Jorgenson]"/>
            <x15:cachedUniqueName index="56" name="[Customer-Lookup].[FullName].&amp;[Amanda Mattice]"/>
            <x15:cachedUniqueName index="57" name="[Customer-Lookup].[FullName].&amp;[Amanda Mcintire]"/>
            <x15:cachedUniqueName index="58" name="[Customer-Lookup].[FullName].&amp;[Amanda Williams]"/>
            <x15:cachedUniqueName index="59" name="[Customer-Lookup].[FullName].&amp;[Amber East]"/>
            <x15:cachedUniqueName index="60" name="[Customer-Lookup].[FullName].&amp;[Amelia Montano]"/>
            <x15:cachedUniqueName index="61" name="[Customer-Lookup].[FullName].&amp;[Amy Taurman]"/>
            <x15:cachedUniqueName index="62" name="[Customer-Lookup].[FullName].&amp;[Amy Wood]"/>
            <x15:cachedUniqueName index="63" name="[Customer-Lookup].[FullName].&amp;[Ana Quick]"/>
            <x15:cachedUniqueName index="64" name="[Customer-Lookup].[FullName].&amp;[Anatole Sisk]"/>
            <x15:cachedUniqueName index="65" name="[Customer-Lookup].[FullName].&amp;[Andrew Bell]"/>
            <x15:cachedUniqueName index="66" name="[Customer-Lookup].[FullName].&amp;[Andrew Beller]"/>
            <x15:cachedUniqueName index="67" name="[Customer-Lookup].[FullName].&amp;[Andrew Bonifacio]"/>
            <x15:cachedUniqueName index="68" name="[Customer-Lookup].[FullName].&amp;[Andrew Grosvenor]"/>
            <x15:cachedUniqueName index="69" name="[Customer-Lookup].[FullName].&amp;[Andrew Radford]"/>
            <x15:cachedUniqueName index="70" name="[Customer-Lookup].[FullName].&amp;[Andrew Stronz]"/>
            <x15:cachedUniqueName index="71" name="[Customer-Lookup].[FullName].&amp;[Angel Forsythe]"/>
            <x15:cachedUniqueName index="72" name="[Customer-Lookup].[FullName].&amp;[Angela Bauer]"/>
            <x15:cachedUniqueName index="73" name="[Customer-Lookup].[FullName].&amp;[Angela Jiminez]"/>
            <x15:cachedUniqueName index="74" name="[Customer-Lookup].[FullName].&amp;[Angela Whelchel]"/>
            <x15:cachedUniqueName index="75" name="[Customer-Lookup].[FullName].&amp;[Angelina Pabrislo]"/>
            <x15:cachedUniqueName index="76" name="[Customer-Lookup].[FullName].&amp;[Angelina Supernaw]"/>
            <x15:cachedUniqueName index="77" name="[Customer-Lookup].[FullName].&amp;[Angie Mccurry]"/>
            <x15:cachedUniqueName index="78" name="[Customer-Lookup].[FullName].&amp;[Angie Williams]"/>
            <x15:cachedUniqueName index="79" name="[Customer-Lookup].[FullName].&amp;[Anita Carrier]"/>
            <x15:cachedUniqueName index="80" name="[Customer-Lookup].[FullName].&amp;[Anita Higbee]"/>
            <x15:cachedUniqueName index="81" name="[Customer-Lookup].[FullName].&amp;[Anita Kochis]"/>
            <x15:cachedUniqueName index="82" name="[Customer-Lookup].[FullName].&amp;[Anita Lucero]"/>
            <x15:cachedUniqueName index="83" name="[Customer-Lookup].[FullName].&amp;[Anita Torres]"/>
            <x15:cachedUniqueName index="84" name="[Customer-Lookup].[FullName].&amp;[Ann Bagley]"/>
            <x15:cachedUniqueName index="85" name="[Customer-Lookup].[FullName].&amp;[Ann Barr]"/>
            <x15:cachedUniqueName index="86" name="[Customer-Lookup].[FullName].&amp;[Ann Blomster]"/>
            <x15:cachedUniqueName index="87" name="[Customer-Lookup].[FullName].&amp;[Ann Burkamp]"/>
            <x15:cachedUniqueName index="88" name="[Customer-Lookup].[FullName].&amp;[Ann Coke]"/>
            <x15:cachedUniqueName index="89" name="[Customer-Lookup].[FullName].&amp;[Ann Deborde]"/>
            <x15:cachedUniqueName index="90" name="[Customer-Lookup].[FullName].&amp;[Ann Gaines]"/>
            <x15:cachedUniqueName index="91" name="[Customer-Lookup].[FullName].&amp;[Ann Goldblatt]"/>
            <x15:cachedUniqueName index="92" name="[Customer-Lookup].[FullName].&amp;[Ann Howard]"/>
            <x15:cachedUniqueName index="93" name="[Customer-Lookup].[FullName].&amp;[Ann Miner]"/>
            <x15:cachedUniqueName index="94" name="[Customer-Lookup].[FullName].&amp;[Ann Morreale]"/>
            <x15:cachedUniqueName index="95" name="[Customer-Lookup].[FullName].&amp;[Ann Perez]"/>
            <x15:cachedUniqueName index="96" name="[Customer-Lookup].[FullName].&amp;[Ann Smith]"/>
            <x15:cachedUniqueName index="97" name="[Customer-Lookup].[FullName].&amp;[Ann Tibbs]"/>
            <x15:cachedUniqueName index="98" name="[Customer-Lookup].[FullName].&amp;[Anna Ackerman]"/>
            <x15:cachedUniqueName index="99" name="[Customer-Lookup].[FullName].&amp;[Anna Ames]"/>
            <x15:cachedUniqueName index="100" name="[Customer-Lookup].[FullName].&amp;[Anna Casados]"/>
            <x15:cachedUniqueName index="101" name="[Customer-Lookup].[FullName].&amp;[Anna Frongillo]"/>
            <x15:cachedUniqueName index="102" name="[Customer-Lookup].[FullName].&amp;[Anna Gaffney]"/>
            <x15:cachedUniqueName index="103" name="[Customer-Lookup].[FullName].&amp;[Anna Townsend]"/>
            <x15:cachedUniqueName index="104" name="[Customer-Lookup].[FullName].&amp;[Anne Allard]"/>
            <x15:cachedUniqueName index="105" name="[Customer-Lookup].[FullName].&amp;[Anne Arnold]"/>
            <x15:cachedUniqueName index="106" name="[Customer-Lookup].[FullName].&amp;[Anne Farley]"/>
            <x15:cachedUniqueName index="107" name="[Customer-Lookup].[FullName].&amp;[Anne Lowe]"/>
            <x15:cachedUniqueName index="108" name="[Customer-Lookup].[FullName].&amp;[Anne Marks]"/>
            <x15:cachedUniqueName index="109" name="[Customer-Lookup].[FullName].&amp;[Anne McClelland]"/>
            <x15:cachedUniqueName index="110" name="[Customer-Lookup].[FullName].&amp;[Anne Speakman]"/>
            <x15:cachedUniqueName index="111" name="[Customer-Lookup].[FullName].&amp;[Anne Tuck]"/>
            <x15:cachedUniqueName index="112" name="[Customer-Lookup].[FullName].&amp;[Anne Vicknair]"/>
            <x15:cachedUniqueName index="113" name="[Customer-Lookup].[FullName].&amp;[Anne-Marie Wood]"/>
            <x15:cachedUniqueName index="114" name="[Customer-Lookup].[FullName].&amp;[Annette Von Strahl]"/>
            <x15:cachedUniqueName index="115" name="[Customer-Lookup].[FullName].&amp;[Annmarie Hill]"/>
            <x15:cachedUniqueName index="116" name="[Customer-Lookup].[FullName].&amp;[Anthony Baldwin]"/>
            <x15:cachedUniqueName index="117" name="[Customer-Lookup].[FullName].&amp;[Anthony Braver]"/>
            <x15:cachedUniqueName index="118" name="[Customer-Lookup].[FullName].&amp;[Anthony Fenton]"/>
            <x15:cachedUniqueName index="119" name="[Customer-Lookup].[FullName].&amp;[Anthony Ghysels]"/>
            <x15:cachedUniqueName index="120" name="[Customer-Lookup].[FullName].&amp;[Anthony Modlish]"/>
            <x15:cachedUniqueName index="121" name="[Customer-Lookup].[FullName].&amp;[Anthony Stafford]"/>
            <x15:cachedUniqueName index="122" name="[Customer-Lookup].[FullName].&amp;[Anthony Wiggins]"/>
            <x15:cachedUniqueName index="123" name="[Customer-Lookup].[FullName].&amp;[Anthony Williams]"/>
            <x15:cachedUniqueName index="124" name="[Customer-Lookup].[FullName].&amp;[Antoinette Tackett]"/>
            <x15:cachedUniqueName index="125" name="[Customer-Lookup].[FullName].&amp;[April Bell]"/>
            <x15:cachedUniqueName index="126" name="[Customer-Lookup].[FullName].&amp;[April Cameron]"/>
            <x15:cachedUniqueName index="127" name="[Customer-Lookup].[FullName].&amp;[April Gleason]"/>
            <x15:cachedUniqueName index="128" name="[Customer-Lookup].[FullName].&amp;[Arabelle Gardner]"/>
            <x15:cachedUniqueName index="129" name="[Customer-Lookup].[FullName].&amp;[Aranda Bussell]"/>
            <x15:cachedUniqueName index="130" name="[Customer-Lookup].[FullName].&amp;[Arjeet Ashley]"/>
            <x15:cachedUniqueName index="131" name="[Customer-Lookup].[FullName].&amp;[Arleah Cabezzas]"/>
            <x15:cachedUniqueName index="132" name="[Customer-Lookup].[FullName].&amp;[Arlene Leon]"/>
            <x15:cachedUniqueName index="133" name="[Customer-Lookup].[FullName].&amp;[Arlene Mizer]"/>
            <x15:cachedUniqueName index="134" name="[Customer-Lookup].[FullName].&amp;[Arlene Randolph]"/>
            <x15:cachedUniqueName index="135" name="[Customer-Lookup].[FullName].&amp;[Arlene Schimanski]"/>
            <x15:cachedUniqueName index="136" name="[Customer-Lookup].[FullName].&amp;[Arline Walker]"/>
            <x15:cachedUniqueName index="137" name="[Customer-Lookup].[FullName].&amp;[Arline Wiegeric]"/>
            <x15:cachedUniqueName index="138" name="[Customer-Lookup].[FullName].&amp;[Arlis (Billie) MacDougal]"/>
            <x15:cachedUniqueName index="139" name="[Customer-Lookup].[FullName].&amp;[Arnold Cole]"/>
            <x15:cachedUniqueName index="140" name="[Customer-Lookup].[FullName].&amp;[Art Cox]"/>
            <x15:cachedUniqueName index="141" name="[Customer-Lookup].[FullName].&amp;[Arthur Bohn]"/>
            <x15:cachedUniqueName index="142" name="[Customer-Lookup].[FullName].&amp;[Arthur Haas]"/>
            <x15:cachedUniqueName index="143" name="[Customer-Lookup].[FullName].&amp;[Arthur Verdugo]"/>
            <x15:cachedUniqueName index="144" name="[Customer-Lookup].[FullName].&amp;[Arturo Poisson]"/>
            <x15:cachedUniqueName index="145" name="[Customer-Lookup].[FullName].&amp;[Ashley Noll]"/>
            <x15:cachedUniqueName index="146" name="[Customer-Lookup].[FullName].&amp;[Ashley Whalley]"/>
            <x15:cachedUniqueName index="147" name="[Customer-Lookup].[FullName].&amp;[Ashlie Patton]"/>
            <x15:cachedUniqueName index="148" name="[Customer-Lookup].[FullName].&amp;[Ashvini Sharama]"/>
            <x15:cachedUniqueName index="149" name="[Customer-Lookup].[FullName].&amp;[Aubrey Wall]"/>
            <x15:cachedUniqueName index="150" name="[Customer-Lookup].[FullName].&amp;[Aubri Booth]"/>
            <x15:cachedUniqueName index="151" name="[Customer-Lookup].[FullName].&amp;[Audrey Bay]"/>
            <x15:cachedUniqueName index="152" name="[Customer-Lookup].[FullName].&amp;[Audrey Fulghum]"/>
            <x15:cachedUniqueName index="153" name="[Customer-Lookup].[FullName].&amp;[August Isaacs]"/>
            <x15:cachedUniqueName index="154" name="[Customer-Lookup].[FullName].&amp;[Ava Hudson]"/>
            <x15:cachedUniqueName index="155" name="[Customer-Lookup].[FullName].&amp;[Barbara Adams]"/>
            <x15:cachedUniqueName index="156" name="[Customer-Lookup].[FullName].&amp;[Barbara Adkins]"/>
            <x15:cachedUniqueName index="157" name="[Customer-Lookup].[FullName].&amp;[Barbara Beckman]"/>
            <x15:cachedUniqueName index="158" name="[Customer-Lookup].[FullName].&amp;[Barbara Bellinchak]"/>
            <x15:cachedUniqueName index="159" name="[Customer-Lookup].[FullName].&amp;[Barbara Bennett]"/>
            <x15:cachedUniqueName index="160" name="[Customer-Lookup].[FullName].&amp;[Barbara Blackburn]"/>
            <x15:cachedUniqueName index="161" name="[Customer-Lookup].[FullName].&amp;[Barbara Bowen]"/>
            <x15:cachedUniqueName index="162" name="[Customer-Lookup].[FullName].&amp;[Barbara Butcher]"/>
            <x15:cachedUniqueName index="163" name="[Customer-Lookup].[FullName].&amp;[Barbara Chan]"/>
            <x15:cachedUniqueName index="164" name="[Customer-Lookup].[FullName].&amp;[Barbara Cleary]"/>
            <x15:cachedUniqueName index="165" name="[Customer-Lookup].[FullName].&amp;[Barbara Cope]"/>
            <x15:cachedUniqueName index="166" name="[Customer-Lookup].[FullName].&amp;[Barbara DAvignon]"/>
            <x15:cachedUniqueName index="167" name="[Customer-Lookup].[FullName].&amp;[Barbara Doll]"/>
            <x15:cachedUniqueName index="168" name="[Customer-Lookup].[FullName].&amp;[Barbara Duncan]"/>
            <x15:cachedUniqueName index="169" name="[Customer-Lookup].[FullName].&amp;[Barbara Gambrel]"/>
            <x15:cachedUniqueName index="170" name="[Customer-Lookup].[FullName].&amp;[Barbara Gramstoff]"/>
            <x15:cachedUniqueName index="171" name="[Customer-Lookup].[FullName].&amp;[Barbara Hamilton]"/>
            <x15:cachedUniqueName index="172" name="[Customer-Lookup].[FullName].&amp;[Barbara Lipscomb]"/>
            <x15:cachedUniqueName index="173" name="[Customer-Lookup].[FullName].&amp;[Barbara Mohar]"/>
            <x15:cachedUniqueName index="174" name="[Customer-Lookup].[FullName].&amp;[Barbara Obaugh]"/>
            <x15:cachedUniqueName index="175" name="[Customer-Lookup].[FullName].&amp;[Barbara Ramey]"/>
            <x15:cachedUniqueName index="176" name="[Customer-Lookup].[FullName].&amp;[Barbara Schultz]"/>
            <x15:cachedUniqueName index="177" name="[Customer-Lookup].[FullName].&amp;[Barbara Shaw]"/>
            <x15:cachedUniqueName index="178" name="[Customer-Lookup].[FullName].&amp;[Barbara Smith]"/>
            <x15:cachedUniqueName index="179" name="[Customer-Lookup].[FullName].&amp;[Barbara Sparks]"/>
            <x15:cachedUniqueName index="180" name="[Customer-Lookup].[FullName].&amp;[Barbara Towery]"/>
            <x15:cachedUniqueName index="181" name="[Customer-Lookup].[FullName].&amp;[Barbara Wagner]"/>
            <x15:cachedUniqueName index="182" name="[Customer-Lookup].[FullName].&amp;[Barbara Williams]"/>
            <x15:cachedUniqueName index="183" name="[Customer-Lookup].[FullName].&amp;[Barbra Adams]"/>
            <x15:cachedUniqueName index="184" name="[Customer-Lookup].[FullName].&amp;[Barnett Barnette]"/>
            <x15:cachedUniqueName index="185" name="[Customer-Lookup].[FullName].&amp;[Barrett Younkin]"/>
            <x15:cachedUniqueName index="186" name="[Customer-Lookup].[FullName].&amp;[Beath Hansford]"/>
            <x15:cachedUniqueName index="187" name="[Customer-Lookup].[FullName].&amp;[Beatrice Fenderbosch]"/>
            <x15:cachedUniqueName index="188" name="[Customer-Lookup].[FullName].&amp;[Beatrice Verdugo]"/>
            <x15:cachedUniqueName index="189" name="[Customer-Lookup].[FullName].&amp;[Becky Perez]"/>
            <x15:cachedUniqueName index="190" name="[Customer-Lookup].[FullName].&amp;[Becky Waters]"/>
            <x15:cachedUniqueName index="191" name="[Customer-Lookup].[FullName].&amp;[Belinda Campello]"/>
            <x15:cachedUniqueName index="192" name="[Customer-Lookup].[FullName].&amp;[Belinda Topping]"/>
            <x15:cachedUniqueName index="193" name="[Customer-Lookup].[FullName].&amp;[Bennie King]"/>
            <x15:cachedUniqueName index="194" name="[Customer-Lookup].[FullName].&amp;[Bernadette Marschang]"/>
            <x15:cachedUniqueName index="195" name="[Customer-Lookup].[FullName].&amp;[Bernard Bogott]"/>
            <x15:cachedUniqueName index="196" name="[Customer-Lookup].[FullName].&amp;[Bernard Voerge]"/>
            <x15:cachedUniqueName index="197" name="[Customer-Lookup].[FullName].&amp;[Bernice Douglas]"/>
            <x15:cachedUniqueName index="198" name="[Customer-Lookup].[FullName].&amp;[Bernice Stenenson]"/>
            <x15:cachedUniqueName index="199" name="[Customer-Lookup].[FullName].&amp;[Bernie Johnson]"/>
            <x15:cachedUniqueName index="200" name="[Customer-Lookup].[FullName].&amp;[Bertha Jameson]"/>
            <x15:cachedUniqueName index="201" name="[Customer-Lookup].[FullName].&amp;[Bertha Padilla]"/>
            <x15:cachedUniqueName index="202" name="[Customer-Lookup].[FullName].&amp;[Bertha Verhaus]"/>
            <x15:cachedUniqueName index="203" name="[Customer-Lookup].[FullName].&amp;[Bertil Bethurum]"/>
            <x15:cachedUniqueName index="204" name="[Customer-Lookup].[FullName].&amp;[Bessie Contreras]"/>
            <x15:cachedUniqueName index="205" name="[Customer-Lookup].[FullName].&amp;[Beth Moore]"/>
            <x15:cachedUniqueName index="206" name="[Customer-Lookup].[FullName].&amp;[Beth Nichols]"/>
            <x15:cachedUniqueName index="207" name="[Customer-Lookup].[FullName].&amp;[Beth Ohnheiser]"/>
            <x15:cachedUniqueName index="208" name="[Customer-Lookup].[FullName].&amp;[Bettie Pooler]"/>
            <x15:cachedUniqueName index="209" name="[Customer-Lookup].[FullName].&amp;[Betty Boggs]"/>
            <x15:cachedUniqueName index="210" name="[Customer-Lookup].[FullName].&amp;[Betty Bordenave]"/>
            <x15:cachedUniqueName index="211" name="[Customer-Lookup].[FullName].&amp;[Betty Boshnack]"/>
            <x15:cachedUniqueName index="212" name="[Customer-Lookup].[FullName].&amp;[Betty Driscoll]"/>
            <x15:cachedUniqueName index="213" name="[Customer-Lookup].[FullName].&amp;[Betty Goble]"/>
            <x15:cachedUniqueName index="214" name="[Customer-Lookup].[FullName].&amp;[Betty Hensley]"/>
            <x15:cachedUniqueName index="215" name="[Customer-Lookup].[FullName].&amp;[Betty Jo Hedgpeth]"/>
            <x15:cachedUniqueName index="216" name="[Customer-Lookup].[FullName].&amp;[Betty Kiser]"/>
            <x15:cachedUniqueName index="217" name="[Customer-Lookup].[FullName].&amp;[Betty Marco]"/>
            <x15:cachedUniqueName index="218" name="[Customer-Lookup].[FullName].&amp;[Betty McMenama]"/>
            <x15:cachedUniqueName index="219" name="[Customer-Lookup].[FullName].&amp;[Betty Morrison]"/>
            <x15:cachedUniqueName index="220" name="[Customer-Lookup].[FullName].&amp;[Betty Nicholas]"/>
            <x15:cachedUniqueName index="221" name="[Customer-Lookup].[FullName].&amp;[Betty Potts]"/>
            <x15:cachedUniqueName index="222" name="[Customer-Lookup].[FullName].&amp;[Betty Rollins]"/>
            <x15:cachedUniqueName index="223" name="[Customer-Lookup].[FullName].&amp;[Betty Setzer]"/>
            <x15:cachedUniqueName index="224" name="[Customer-Lookup].[FullName].&amp;[Betty Thompson]"/>
            <x15:cachedUniqueName index="225" name="[Customer-Lookup].[FullName].&amp;[Betty Tobias]"/>
            <x15:cachedUniqueName index="226" name="[Customer-Lookup].[FullName].&amp;[Betty Zittel]"/>
            <x15:cachedUniqueName index="227" name="[Customer-Lookup].[FullName].&amp;[Beverly Alexander]"/>
            <x15:cachedUniqueName index="228" name="[Customer-Lookup].[FullName].&amp;[Beverly Avila]"/>
            <x15:cachedUniqueName index="229" name="[Customer-Lookup].[FullName].&amp;[Beverly Baker]"/>
            <x15:cachedUniqueName index="230" name="[Customer-Lookup].[FullName].&amp;[Beverly Lilly]"/>
            <x15:cachedUniqueName index="231" name="[Customer-Lookup].[FullName].&amp;[Beverly Maher]"/>
            <x15:cachedUniqueName index="232" name="[Customer-Lookup].[FullName].&amp;[Beverly Pearson]"/>
            <x15:cachedUniqueName index="233" name="[Customer-Lookup].[FullName].&amp;[Beverly Purvey]"/>
            <x15:cachedUniqueName index="234" name="[Customer-Lookup].[FullName].&amp;[Beverly Thornlow]"/>
            <x15:cachedUniqueName index="235" name="[Customer-Lookup].[FullName].&amp;[Beverly Vawter]"/>
            <x15:cachedUniqueName index="236" name="[Customer-Lookup].[FullName].&amp;[Beverly Veneracion]"/>
            <x15:cachedUniqueName index="237" name="[Customer-Lookup].[FullName].&amp;[Bill Hall]"/>
            <x15:cachedUniqueName index="238" name="[Customer-Lookup].[FullName].&amp;[Billie Debekker]"/>
            <x15:cachedUniqueName index="239" name="[Customer-Lookup].[FullName].&amp;[Billy Chen]"/>
            <x15:cachedUniqueName index="240" name="[Customer-Lookup].[FullName].&amp;[Bimal Schmidt]"/>
            <x15:cachedUniqueName index="241" name="[Customer-Lookup].[FullName].&amp;[Blanche Griffin]"/>
            <x15:cachedUniqueName index="242" name="[Customer-Lookup].[FullName].&amp;[Bobby Lundin]"/>
            <x15:cachedUniqueName index="243" name="[Customer-Lookup].[FullName].&amp;[Bobby Waksdale]"/>
            <x15:cachedUniqueName index="244" name="[Customer-Lookup].[FullName].&amp;[Bonnie Brook]"/>
            <x15:cachedUniqueName index="245" name="[Customer-Lookup].[FullName].&amp;[Bonnie Gyure]"/>
            <x15:cachedUniqueName index="246" name="[Customer-Lookup].[FullName].&amp;[Bonnie Lepro]"/>
            <x15:cachedUniqueName index="247" name="[Customer-Lookup].[FullName].&amp;[Bonnie Staley]"/>
            <x15:cachedUniqueName index="248" name="[Customer-Lookup].[FullName].&amp;[Bonnie Stevens]"/>
            <x15:cachedUniqueName index="249" name="[Customer-Lookup].[FullName].&amp;[Bonnie Witten]"/>
            <x15:cachedUniqueName index="250" name="[Customer-Lookup].[FullName].&amp;[Bowan Roger]"/>
            <x15:cachedUniqueName index="251" name="[Customer-Lookup].[FullName].&amp;[Brad Craig]"/>
            <x15:cachedUniqueName index="252" name="[Customer-Lookup].[FullName].&amp;[Brad Salls]"/>
            <x15:cachedUniqueName index="253" name="[Customer-Lookup].[FullName].&amp;[Bradley Doman]"/>
            <x15:cachedUniqueName index="254" name="[Customer-Lookup].[FullName].&amp;[Brandon Curtis]"/>
            <x15:cachedUniqueName index="255" name="[Customer-Lookup].[FullName].&amp;[Brandon Metz]"/>
            <x15:cachedUniqueName index="256" name="[Customer-Lookup].[FullName].&amp;[Brandon Perez]"/>
            <x15:cachedUniqueName index="257" name="[Customer-Lookup].[FullName].&amp;[Brandon Rohlke]"/>
            <x15:cachedUniqueName index="258" name="[Customer-Lookup].[FullName].&amp;[Brandon Vieregg]"/>
            <x15:cachedUniqueName index="259" name="[Customer-Lookup].[FullName].&amp;[Brandon Ward]"/>
            <x15:cachedUniqueName index="260" name="[Customer-Lookup].[FullName].&amp;[Brandy Malone]"/>
            <x15:cachedUniqueName index="261" name="[Customer-Lookup].[FullName].&amp;[Brenda Carothers]"/>
            <x15:cachedUniqueName index="262" name="[Customer-Lookup].[FullName].&amp;[Brenda Heaney]"/>
            <x15:cachedUniqueName index="263" name="[Customer-Lookup].[FullName].&amp;[Brenda Lambert]"/>
            <x15:cachedUniqueName index="264" name="[Customer-Lookup].[FullName].&amp;[Brenda Marlowe]"/>
            <x15:cachedUniqueName index="265" name="[Customer-Lookup].[FullName].&amp;[Brenda Zagar]"/>
            <x15:cachedUniqueName index="266" name="[Customer-Lookup].[FullName].&amp;[Bret Nielson]"/>
            <x15:cachedUniqueName index="267" name="[Customer-Lookup].[FullName].&amp;[Brett Broce]"/>
            <x15:cachedUniqueName index="268" name="[Customer-Lookup].[FullName].&amp;[Brett Hammons]"/>
            <x15:cachedUniqueName index="269" name="[Customer-Lookup].[FullName].&amp;[Brett Johnson]"/>
            <x15:cachedUniqueName index="270" name="[Customer-Lookup].[FullName].&amp;[Brian Baca]"/>
            <x15:cachedUniqueName index="271" name="[Customer-Lookup].[FullName].&amp;[Brian Clayton]"/>
            <x15:cachedUniqueName index="272" name="[Customer-Lookup].[FullName].&amp;[Brian Cocanougher]"/>
            <x15:cachedUniqueName index="273" name="[Customer-Lookup].[FullName].&amp;[Brian Enrico]"/>
            <x15:cachedUniqueName index="274" name="[Customer-Lookup].[FullName].&amp;[Brian Hawthorne]"/>
            <x15:cachedUniqueName index="275" name="[Customer-Lookup].[FullName].&amp;[Brian Johnston]"/>
            <x15:cachedUniqueName index="276" name="[Customer-Lookup].[FullName].&amp;[Brian Jones]"/>
            <x15:cachedUniqueName index="277" name="[Customer-Lookup].[FullName].&amp;[Brian Raya]"/>
            <x15:cachedUniqueName index="278" name="[Customer-Lookup].[FullName].&amp;[Brian Tate]"/>
            <x15:cachedUniqueName index="279" name="[Customer-Lookup].[FullName].&amp;[Brian Turcios]"/>
            <x15:cachedUniqueName index="280" name="[Customer-Lookup].[FullName].&amp;[Brittany Malik]"/>
            <x15:cachedUniqueName index="281" name="[Customer-Lookup].[FullName].&amp;[Britton Walker]"/>
            <x15:cachedUniqueName index="282" name="[Customer-Lookup].[FullName].&amp;[Browl Swinford]"/>
            <x15:cachedUniqueName index="283" name="[Customer-Lookup].[FullName].&amp;[Brradley Kamley]"/>
            <x15:cachedUniqueName index="284" name="[Customer-Lookup].[FullName].&amp;[Bruce Ferguson]"/>
            <x15:cachedUniqueName index="285" name="[Customer-Lookup].[FullName].&amp;[Bruce Kirkpatrick]"/>
            <x15:cachedUniqueName index="286" name="[Customer-Lookup].[FullName].&amp;[Bruno Balestrieri]"/>
            <x15:cachedUniqueName index="287" name="[Customer-Lookup].[FullName].&amp;[Bryan Brown]"/>
            <x15:cachedUniqueName index="288" name="[Customer-Lookup].[FullName].&amp;[Buck Megenity]"/>
            <x15:cachedUniqueName index="289" name="[Customer-Lookup].[FullName].&amp;[Bunny McCown]"/>
            <x15:cachedUniqueName index="290" name="[Customer-Lookup].[FullName].&amp;[Calvin Carpenter]"/>
            <x15:cachedUniqueName index="291" name="[Customer-Lookup].[FullName].&amp;[Calvin Wilson]"/>
            <x15:cachedUniqueName index="292" name="[Customer-Lookup].[FullName].&amp;[Camille Skeens]"/>
            <x15:cachedUniqueName index="293" name="[Customer-Lookup].[FullName].&amp;[Carl Dreschel]"/>
            <x15:cachedUniqueName index="294" name="[Customer-Lookup].[FullName].&amp;[Carl Hall]"/>
            <x15:cachedUniqueName index="295" name="[Customer-Lookup].[FullName].&amp;[Carl Johnson]"/>
            <x15:cachedUniqueName index="296" name="[Customer-Lookup].[FullName].&amp;[Carl Morris]"/>
            <x15:cachedUniqueName index="297" name="[Customer-Lookup].[FullName].&amp;[Carl Pettit]"/>
            <x15:cachedUniqueName index="298" name="[Customer-Lookup].[FullName].&amp;[Carl Wesley]"/>
            <x15:cachedUniqueName index="299" name="[Customer-Lookup].[FullName].&amp;[Carla Adams]"/>
            <x15:cachedUniqueName index="300" name="[Customer-Lookup].[FullName].&amp;[Carla Bolton]"/>
            <x15:cachedUniqueName index="301" name="[Customer-Lookup].[FullName].&amp;[Carla Lammers]"/>
            <x15:cachedUniqueName index="302" name="[Customer-Lookup].[FullName].&amp;[Carla Stiltner]"/>
            <x15:cachedUniqueName index="303" name="[Customer-Lookup].[FullName].&amp;[Carlos Wu]"/>
            <x15:cachedUniqueName index="304" name="[Customer-Lookup].[FullName].&amp;[Carol Campbell]"/>
            <x15:cachedUniqueName index="305" name="[Customer-Lookup].[FullName].&amp;[Carol Cook]"/>
            <x15:cachedUniqueName index="306" name="[Customer-Lookup].[FullName].&amp;[Carol Exposito]"/>
            <x15:cachedUniqueName index="307" name="[Customer-Lookup].[FullName].&amp;[Carol Eyster]"/>
            <x15:cachedUniqueName index="308" name="[Customer-Lookup].[FullName].&amp;[Carol Flynn]"/>
            <x15:cachedUniqueName index="309" name="[Customer-Lookup].[FullName].&amp;[Carol Letson]"/>
            <x15:cachedUniqueName index="310" name="[Customer-Lookup].[FullName].&amp;[Carol Puckett]"/>
            <x15:cachedUniqueName index="311" name="[Customer-Lookup].[FullName].&amp;[Carol Singleton]"/>
            <x15:cachedUniqueName index="312" name="[Customer-Lookup].[FullName].&amp;[Carol Steele]"/>
            <x15:cachedUniqueName index="313" name="[Customer-Lookup].[FullName].&amp;[Carol Sullivan]"/>
            <x15:cachedUniqueName index="314" name="[Customer-Lookup].[FullName].&amp;[Carol Tancredy]"/>
            <x15:cachedUniqueName index="315" name="[Customer-Lookup].[FullName].&amp;[Carol Tusting]"/>
            <x15:cachedUniqueName index="316" name="[Customer-Lookup].[FullName].&amp;[Carol Wakefield]"/>
            <x15:cachedUniqueName index="317" name="[Customer-Lookup].[FullName].&amp;[Carol Whipple]"/>
            <x15:cachedUniqueName index="318" name="[Customer-Lookup].[FullName].&amp;[Carol Wynn]"/>
            <x15:cachedUniqueName index="319" name="[Customer-Lookup].[FullName].&amp;[Carole Hoskins]"/>
            <x15:cachedUniqueName index="320" name="[Customer-Lookup].[FullName].&amp;[Carole Moran]"/>
            <x15:cachedUniqueName index="321" name="[Customer-Lookup].[FullName].&amp;[Caroli Buckhaults]"/>
            <x15:cachedUniqueName index="322" name="[Customer-Lookup].[FullName].&amp;[Carolyn Arellano]"/>
            <x15:cachedUniqueName index="323" name="[Customer-Lookup].[FullName].&amp;[Carolyn Carlson]"/>
            <x15:cachedUniqueName index="324" name="[Customer-Lookup].[FullName].&amp;[Carolyn Dowdell]"/>
            <x15:cachedUniqueName index="325" name="[Customer-Lookup].[FullName].&amp;[Carolyn Leon]"/>
            <x15:cachedUniqueName index="326" name="[Customer-Lookup].[FullName].&amp;[Carolyn Staton]"/>
            <x15:cachedUniqueName index="327" name="[Customer-Lookup].[FullName].&amp;[Carolyn Trau]"/>
            <x15:cachedUniqueName index="328" name="[Customer-Lookup].[FullName].&amp;[Carolyne Nelson]"/>
            <x15:cachedUniqueName index="329" name="[Customer-Lookup].[FullName].&amp;[Carroll Abbate]"/>
            <x15:cachedUniqueName index="330" name="[Customer-Lookup].[FullName].&amp;[Caryl Esche]"/>
            <x15:cachedUniqueName index="331" name="[Customer-Lookup].[FullName].&amp;[Cassandra Lee]"/>
            <x15:cachedUniqueName index="332" name="[Customer-Lookup].[FullName].&amp;[Cassie Baker]"/>
            <x15:cachedUniqueName index="333" name="[Customer-Lookup].[FullName].&amp;[Catherine Ahlberg]"/>
            <x15:cachedUniqueName index="334" name="[Customer-Lookup].[FullName].&amp;[Catherine Hagae]"/>
            <x15:cachedUniqueName index="335" name="[Customer-Lookup].[FullName].&amp;[Catherine Kowalewski]"/>
            <x15:cachedUniqueName index="336" name="[Customer-Lookup].[FullName].&amp;[Catherine Meagher]"/>
            <x15:cachedUniqueName index="337" name="[Customer-Lookup].[FullName].&amp;[Catherine Park]"/>
            <x15:cachedUniqueName index="338" name="[Customer-Lookup].[FullName].&amp;[Catherine Slentz]"/>
            <x15:cachedUniqueName index="339" name="[Customer-Lookup].[FullName].&amp;[Catherine Tejeda]"/>
            <x15:cachedUniqueName index="340" name="[Customer-Lookup].[FullName].&amp;[Catherine Yashar]"/>
            <x15:cachedUniqueName index="341" name="[Customer-Lookup].[FullName].&amp;[Cathie Daghlian]"/>
            <x15:cachedUniqueName index="342" name="[Customer-Lookup].[FullName].&amp;[Cathy Sipsy]"/>
            <x15:cachedUniqueName index="343" name="[Customer-Lookup].[FullName].&amp;[Ceaser Krueger]"/>
            <x15:cachedUniqueName index="344" name="[Customer-Lookup].[FullName].&amp;[Cecil Martinez]"/>
            <x15:cachedUniqueName index="345" name="[Customer-Lookup].[FullName].&amp;[Cecil Stone]"/>
            <x15:cachedUniqueName index="346" name="[Customer-Lookup].[FullName].&amp;[Cecilia Laursen]"/>
            <x15:cachedUniqueName index="347" name="[Customer-Lookup].[FullName].&amp;[Cecilia Rowell]"/>
            <x15:cachedUniqueName index="348" name="[Customer-Lookup].[FullName].&amp;[Celestial Spurgeon]"/>
            <x15:cachedUniqueName index="349" name="[Customer-Lookup].[FullName].&amp;[Celia Haug]"/>
            <x15:cachedUniqueName index="350" name="[Customer-Lookup].[FullName].&amp;[Cena Maddox]"/>
            <x15:cachedUniqueName index="351" name="[Customer-Lookup].[FullName].&amp;[Chad Borrelli]"/>
            <x15:cachedUniqueName index="352" name="[Customer-Lookup].[FullName].&amp;[Chad Osborne]"/>
            <x15:cachedUniqueName index="353" name="[Customer-Lookup].[FullName].&amp;[Chaillot Retinski]"/>
            <x15:cachedUniqueName index="354" name="[Customer-Lookup].[FullName].&amp;[Chanin Coder]"/>
            <x15:cachedUniqueName index="355" name="[Customer-Lookup].[FullName].&amp;[Charlene Keller]"/>
            <x15:cachedUniqueName index="356" name="[Customer-Lookup].[FullName].&amp;[Charlene Whitney]"/>
            <x15:cachedUniqueName index="357" name="[Customer-Lookup].[FullName].&amp;[Charles Adams]"/>
            <x15:cachedUniqueName index="358" name="[Customer-Lookup].[FullName].&amp;[Charles Begor]"/>
            <x15:cachedUniqueName index="359" name="[Customer-Lookup].[FullName].&amp;[Charles Borge]"/>
            <x15:cachedUniqueName index="360" name="[Customer-Lookup].[FullName].&amp;[Charles Chrisman]"/>
            <x15:cachedUniqueName index="361" name="[Customer-Lookup].[FullName].&amp;[Charles Drake]"/>
            <x15:cachedUniqueName index="362" name="[Customer-Lookup].[FullName].&amp;[Charles Garrison]"/>
            <x15:cachedUniqueName index="363" name="[Customer-Lookup].[FullName].&amp;[Charles Gunther]"/>
            <x15:cachedUniqueName index="364" name="[Customer-Lookup].[FullName].&amp;[Charles Hull]"/>
            <x15:cachedUniqueName index="365" name="[Customer-Lookup].[FullName].&amp;[Charles Lee]"/>
            <x15:cachedUniqueName index="366" name="[Customer-Lookup].[FullName].&amp;[Charles McGrath]"/>
            <x15:cachedUniqueName index="367" name="[Customer-Lookup].[FullName].&amp;[Charles Munoz]"/>
            <x15:cachedUniqueName index="368" name="[Customer-Lookup].[FullName].&amp;[Charles Murray]"/>
            <x15:cachedUniqueName index="369" name="[Customer-Lookup].[FullName].&amp;[Charles Pearl]"/>
            <x15:cachedUniqueName index="370" name="[Customer-Lookup].[FullName].&amp;[Charles Stanley]"/>
            <x15:cachedUniqueName index="371" name="[Customer-Lookup].[FullName].&amp;[Charles Stearns]"/>
            <x15:cachedUniqueName index="372" name="[Customer-Lookup].[FullName].&amp;[Charles Strange]"/>
            <x15:cachedUniqueName index="373" name="[Customer-Lookup].[FullName].&amp;[Charles Stranger]"/>
            <x15:cachedUniqueName index="374" name="[Customer-Lookup].[FullName].&amp;[Charles Weidman]"/>
            <x15:cachedUniqueName index="375" name="[Customer-Lookup].[FullName].&amp;[Charles Zetzer]"/>
            <x15:cachedUniqueName index="376" name="[Customer-Lookup].[FullName].&amp;[Charlotte Clark]"/>
            <x15:cachedUniqueName index="377" name="[Customer-Lookup].[FullName].&amp;[Charlotte Yonce]"/>
            <x15:cachedUniqueName index="378" name="[Customer-Lookup].[FullName].&amp;[Chauncey Schaub]"/>
            <x15:cachedUniqueName index="379" name="[Customer-Lookup].[FullName].&amp;[Chaz Addington]"/>
            <x15:cachedUniqueName index="380" name="[Customer-Lookup].[FullName].&amp;[Cheri Martinez]"/>
            <x15:cachedUniqueName index="381" name="[Customer-Lookup].[FullName].&amp;[Cheri Weihe]"/>
            <x15:cachedUniqueName index="382" name="[Customer-Lookup].[FullName].&amp;[Cheryl Barta]"/>
            <x15:cachedUniqueName index="383" name="[Customer-Lookup].[FullName].&amp;[Cheryl Herring]"/>
            <x15:cachedUniqueName index="384" name="[Customer-Lookup].[FullName].&amp;[Cheryl Martinez]"/>
            <x15:cachedUniqueName index="385" name="[Customer-Lookup].[FullName].&amp;[Cheryl Millett]"/>
            <x15:cachedUniqueName index="386" name="[Customer-Lookup].[FullName].&amp;[Cheryl Pompa]"/>
            <x15:cachedUniqueName index="387" name="[Customer-Lookup].[FullName].&amp;[Cheryl Taylor]"/>
            <x15:cachedUniqueName index="388" name="[Customer-Lookup].[FullName].&amp;[Cheryl Tobin]"/>
            <x15:cachedUniqueName index="389" name="[Customer-Lookup].[FullName].&amp;[Chris Barros]"/>
            <x15:cachedUniqueName index="390" name="[Customer-Lookup].[FullName].&amp;[Chris Carmichael]"/>
            <x15:cachedUniqueName index="391" name="[Customer-Lookup].[FullName].&amp;[Chris Fitzgerald]"/>
            <x15:cachedUniqueName index="392" name="[Customer-Lookup].[FullName].&amp;[Chris King]"/>
            <x15:cachedUniqueName index="393" name="[Customer-Lookup].[FullName].&amp;[Chris Kline]"/>
            <x15:cachedUniqueName index="394" name="[Customer-Lookup].[FullName].&amp;[Chris Trigg]"/>
            <x15:cachedUniqueName index="395" name="[Customer-Lookup].[FullName].&amp;[Chris Tropp]"/>
            <x15:cachedUniqueName index="396" name="[Customer-Lookup].[FullName].&amp;[Chris Van Horn]"/>
            <x15:cachedUniqueName index="397" name="[Customer-Lookup].[FullName].&amp;[Chrisie Tapia]"/>
            <x15:cachedUniqueName index="398" name="[Customer-Lookup].[FullName].&amp;[Christel Christensen]"/>
            <x15:cachedUniqueName index="399" name="[Customer-Lookup].[FullName].&amp;[Christina Nix]"/>
            <x15:cachedUniqueName index="400" name="[Customer-Lookup].[FullName].&amp;[Christina Weimer]"/>
            <x15:cachedUniqueName index="401" name="[Customer-Lookup].[FullName].&amp;[Christine Brubaker]"/>
            <x15:cachedUniqueName index="402" name="[Customer-Lookup].[FullName].&amp;[Christine Cristantiello]"/>
            <x15:cachedUniqueName index="403" name="[Customer-Lookup].[FullName].&amp;[Christine Jenning]"/>
            <x15:cachedUniqueName index="404" name="[Customer-Lookup].[FullName].&amp;[Christine Miller]"/>
            <x15:cachedUniqueName index="405" name="[Customer-Lookup].[FullName].&amp;[Christine Stevens]"/>
            <x15:cachedUniqueName index="406" name="[Customer-Lookup].[FullName].&amp;[Christine Stockman]"/>
            <x15:cachedUniqueName index="407" name="[Customer-Lookup].[FullName].&amp;[Christine Waddle]"/>
            <x15:cachedUniqueName index="408" name="[Customer-Lookup].[FullName].&amp;[Christine West]"/>
            <x15:cachedUniqueName index="409" name="[Customer-Lookup].[FullName].&amp;[Christopher Austin]"/>
            <x15:cachedUniqueName index="410" name="[Customer-Lookup].[FullName].&amp;[Christopher Bartic]"/>
            <x15:cachedUniqueName index="411" name="[Customer-Lookup].[FullName].&amp;[Christopher Smith]"/>
            <x15:cachedUniqueName index="412" name="[Customer-Lookup].[FullName].&amp;[Christopher Snodgrass]"/>
            <x15:cachedUniqueName index="413" name="[Customer-Lookup].[FullName].&amp;[Christopher Solano]"/>
            <x15:cachedUniqueName index="414" name="[Customer-Lookup].[FullName].&amp;[Christopher Sweet]"/>
            <x15:cachedUniqueName index="415" name="[Customer-Lookup].[FullName].&amp;[Christopher Wiers]"/>
            <x15:cachedUniqueName index="416" name="[Customer-Lookup].[FullName].&amp;[Christopher Wright]"/>
            <x15:cachedUniqueName index="417" name="[Customer-Lookup].[FullName].&amp;[Christy Tye]"/>
            <x15:cachedUniqueName index="418" name="[Customer-Lookup].[FullName].&amp;[Cindy Lunt]"/>
            <x15:cachedUniqueName index="419" name="[Customer-Lookup].[FullName].&amp;[Cindy Pilotte]"/>
            <x15:cachedUniqueName index="420" name="[Customer-Lookup].[FullName].&amp;[Cindy Vigil]"/>
            <x15:cachedUniqueName index="421" name="[Customer-Lookup].[FullName].&amp;[Ciro Bauer]"/>
            <x15:cachedUniqueName index="422" name="[Customer-Lookup].[FullName].&amp;[Clair Stuart]"/>
            <x15:cachedUniqueName index="423" name="[Customer-Lookup].[FullName].&amp;[Clara Morris]"/>
            <x15:cachedUniqueName index="424" name="[Customer-Lookup].[FullName].&amp;[Clara Till]"/>
            <x15:cachedUniqueName index="425" name="[Customer-Lookup].[FullName].&amp;[Clare Lopez]"/>
            <x15:cachedUniqueName index="426" name="[Customer-Lookup].[FullName].&amp;[Clarence Barnes]"/>
            <x15:cachedUniqueName index="427" name="[Customer-Lookup].[FullName].&amp;[Clarence Brinkman]"/>
            <x15:cachedUniqueName index="428" name="[Customer-Lookup].[FullName].&amp;[Clarence Solarz]"/>
            <x15:cachedUniqueName index="429" name="[Customer-Lookup].[FullName].&amp;[Clark Peters]"/>
            <x15:cachedUniqueName index="430" name="[Customer-Lookup].[FullName].&amp;[Clay White]"/>
            <x15:cachedUniqueName index="431" name="[Customer-Lookup].[FullName].&amp;[Clay Yee]"/>
            <x15:cachedUniqueName index="432" name="[Customer-Lookup].[FullName].&amp;[Cletus Adler]"/>
            <x15:cachedUniqueName index="433" name="[Customer-Lookup].[FullName].&amp;[Clifford Reeley]"/>
            <x15:cachedUniqueName index="434" name="[Customer-Lookup].[FullName].&amp;[Clifford Skultety]"/>
            <x15:cachedUniqueName index="435" name="[Customer-Lookup].[FullName].&amp;[Clint Hancock]"/>
            <x15:cachedUniqueName index="436" name="[Customer-Lookup].[FullName].&amp;[Clinton Curry]"/>
            <x15:cachedUniqueName index="437" name="[Customer-Lookup].[FullName].&amp;[Clinton Hulette]"/>
            <x15:cachedUniqueName index="438" name="[Customer-Lookup].[FullName].&amp;[Cloyce Smith]"/>
            <x15:cachedUniqueName index="439" name="[Customer-Lookup].[FullName].&amp;[Clyde Dixon]"/>
            <x15:cachedUniqueName index="440" name="[Customer-Lookup].[FullName].&amp;[Colin Pooler]"/>
            <x15:cachedUniqueName index="441" name="[Customer-Lookup].[FullName].&amp;[Colleen Bowen]"/>
            <x15:cachedUniqueName index="442" name="[Customer-Lookup].[FullName].&amp;[Colleen Waclawczyk]"/>
            <x15:cachedUniqueName index="443" name="[Customer-Lookup].[FullName].&amp;[Connie Adez]"/>
            <x15:cachedUniqueName index="444" name="[Customer-Lookup].[FullName].&amp;[Connie Bradley]"/>
            <x15:cachedUniqueName index="445" name="[Customer-Lookup].[FullName].&amp;[Connie Cammon]"/>
            <x15:cachedUniqueName index="446" name="[Customer-Lookup].[FullName].&amp;[Connie Chauvin]"/>
            <x15:cachedUniqueName index="447" name="[Customer-Lookup].[FullName].&amp;[Connie Hazlett]"/>
            <x15:cachedUniqueName index="448" name="[Customer-Lookup].[FullName].&amp;[Connie Pryde]"/>
            <x15:cachedUniqueName index="449" name="[Customer-Lookup].[FullName].&amp;[Constance Summers]"/>
            <x15:cachedUniqueName index="450" name="[Customer-Lookup].[FullName].&amp;[Cora Starich]"/>
            <x15:cachedUniqueName index="451" name="[Customer-Lookup].[FullName].&amp;[Corey Salka]"/>
            <x15:cachedUniqueName index="452" name="[Customer-Lookup].[FullName].&amp;[Cornelius Brandon]"/>
            <x15:cachedUniqueName index="453" name="[Customer-Lookup].[FullName].&amp;[Cornelius Pyatt]"/>
            <x15:cachedUniqueName index="454" name="[Customer-Lookup].[FullName].&amp;[Corrina Thompson]"/>
            <x15:cachedUniqueName index="455" name="[Customer-Lookup].[FullName].&amp;[Cory Elliot]"/>
            <x15:cachedUniqueName index="456" name="[Customer-Lookup].[FullName].&amp;[Courtney Dolzanie]"/>
            <x15:cachedUniqueName index="457" name="[Customer-Lookup].[FullName].&amp;[Coy Chamberlain]"/>
            <x15:cachedUniqueName index="458" name="[Customer-Lookup].[FullName].&amp;[Craig Blackwell]"/>
            <x15:cachedUniqueName index="459" name="[Customer-Lookup].[FullName].&amp;[Craig Maxwell]"/>
            <x15:cachedUniqueName index="460" name="[Customer-Lookup].[FullName].&amp;[Craig Rawdon]"/>
            <x15:cachedUniqueName index="461" name="[Customer-Lookup].[FullName].&amp;[Craig Sosa]"/>
            <x15:cachedUniqueName index="462" name="[Customer-Lookup].[FullName].&amp;[Craig Tam]"/>
            <x15:cachedUniqueName index="463" name="[Customer-Lookup].[FullName].&amp;[Craig Wilson]"/>
            <x15:cachedUniqueName index="464" name="[Customer-Lookup].[FullName].&amp;[Crystal Badiozzaman]"/>
            <x15:cachedUniqueName index="465" name="[Customer-Lookup].[FullName].&amp;[Crystal McCafferty]"/>
            <x15:cachedUniqueName index="466" name="[Customer-Lookup].[FullName].&amp;[Crystal Truxel]"/>
            <x15:cachedUniqueName index="467" name="[Customer-Lookup].[FullName].&amp;[Curtis Medina]"/>
            <x15:cachedUniqueName index="468" name="[Customer-Lookup].[FullName].&amp;[Curtis Pollard]"/>
            <x15:cachedUniqueName index="469" name="[Customer-Lookup].[FullName].&amp;[Curtis Tucker]"/>
            <x15:cachedUniqueName index="470" name="[Customer-Lookup].[FullName].&amp;[Cyndee Watson]"/>
            <x15:cachedUniqueName index="471" name="[Customer-Lookup].[FullName].&amp;[Cynthia Abramson]"/>
            <x15:cachedUniqueName index="472" name="[Customer-Lookup].[FullName].&amp;[Cynthia Brown]"/>
            <x15:cachedUniqueName index="473" name="[Customer-Lookup].[FullName].&amp;[Cynthia Higgins]"/>
            <x15:cachedUniqueName index="474" name="[Customer-Lookup].[FullName].&amp;[Cynthia McSwain]"/>
            <x15:cachedUniqueName index="475" name="[Customer-Lookup].[FullName].&amp;[Cynthia Tygielski]"/>
            <x15:cachedUniqueName index="476" name="[Customer-Lookup].[FullName].&amp;[Cynthia Vanscoy]"/>
            <x15:cachedUniqueName index="477" name="[Customer-Lookup].[FullName].&amp;[Cynthia White]"/>
            <x15:cachedUniqueName index="478" name="[Customer-Lookup].[FullName].&amp;[D. Chao]"/>
            <x15:cachedUniqueName index="479" name="[Customer-Lookup].[FullName].&amp;[Dale Carmody]"/>
            <x15:cachedUniqueName index="480" name="[Customer-Lookup].[FullName].&amp;[Dale Nichols]"/>
            <x15:cachedUniqueName index="481" name="[Customer-Lookup].[FullName].&amp;[Dalene Crega]"/>
            <x15:cachedUniqueName index="482" name="[Customer-Lookup].[FullName].&amp;[Dan Rafferty]"/>
            <x15:cachedUniqueName index="483" name="[Customer-Lookup].[FullName].&amp;[Danae Brang]"/>
            <x15:cachedUniqueName index="484" name="[Customer-Lookup].[FullName].&amp;[Danette Allison]"/>
            <x15:cachedUniqueName index="485" name="[Customer-Lookup].[FullName].&amp;[Daniel Adams]"/>
            <x15:cachedUniqueName index="486" name="[Customer-Lookup].[FullName].&amp;[Daniel Baccus]"/>
            <x15:cachedUniqueName index="487" name="[Customer-Lookup].[FullName].&amp;[Daniel Boustead]"/>
            <x15:cachedUniqueName index="488" name="[Customer-Lookup].[FullName].&amp;[Daniel Bradshaw, Jr.]"/>
            <x15:cachedUniqueName index="489" name="[Customer-Lookup].[FullName].&amp;[Daniel Desloover]"/>
            <x15:cachedUniqueName index="490" name="[Customer-Lookup].[FullName].&amp;[Daniel Ortega]"/>
            <x15:cachedUniqueName index="491" name="[Customer-Lookup].[FullName].&amp;[Daniel Posey]"/>
            <x15:cachedUniqueName index="492" name="[Customer-Lookup].[FullName].&amp;[Daniel Roberts]"/>
            <x15:cachedUniqueName index="493" name="[Customer-Lookup].[FullName].&amp;[Daniel Ryder]"/>
            <x15:cachedUniqueName index="494" name="[Customer-Lookup].[FullName].&amp;[Daniel Swanson]"/>
            <x15:cachedUniqueName index="495" name="[Customer-Lookup].[FullName].&amp;[Daniel Tendick]"/>
            <x15:cachedUniqueName index="496" name="[Customer-Lookup].[FullName].&amp;[Daniel Thompson]"/>
            <x15:cachedUniqueName index="497" name="[Customer-Lookup].[FullName].&amp;[Daniel Traser]"/>
            <x15:cachedUniqueName index="498" name="[Customer-Lookup].[FullName].&amp;[Danielle Breslin]"/>
            <x15:cachedUniqueName index="499" name="[Customer-Lookup].[FullName].&amp;[Dante Taylor]"/>
            <x15:cachedUniqueName index="500" name="[Customer-Lookup].[FullName].&amp;[Daphne Todoroff]"/>
            <x15:cachedUniqueName index="501" name="[Customer-Lookup].[FullName].&amp;[Daphney Winslow]"/>
            <x15:cachedUniqueName index="502" name="[Customer-Lookup].[FullName].&amp;[Darla Myers]"/>
            <x15:cachedUniqueName index="503" name="[Customer-Lookup].[FullName].&amp;[Darla Wong]"/>
            <x15:cachedUniqueName index="504" name="[Customer-Lookup].[FullName].&amp;[Darleen Schranz]"/>
            <x15:cachedUniqueName index="505" name="[Customer-Lookup].[FullName].&amp;[Darlene Stralow]"/>
            <x15:cachedUniqueName index="506" name="[Customer-Lookup].[FullName].&amp;[Darren Watkins]"/>
            <x15:cachedUniqueName index="507" name="[Customer-Lookup].[FullName].&amp;[Darryl Swingley]"/>
            <x15:cachedUniqueName index="508" name="[Customer-Lookup].[FullName].&amp;[Darwin Malaby]"/>
            <x15:cachedUniqueName index="509" name="[Customer-Lookup].[FullName].&amp;[Daryl Ives]"/>
            <x15:cachedUniqueName index="510" name="[Customer-Lookup].[FullName].&amp;[Daryl Kannisto]"/>
            <x15:cachedUniqueName index="511" name="[Customer-Lookup].[FullName].&amp;[Dauna Barton]"/>
            <x15:cachedUniqueName index="512" name="[Customer-Lookup].[FullName].&amp;[Dave Barukh]"/>
            <x15:cachedUniqueName index="513" name="[Customer-Lookup].[FullName].&amp;[Dave Roberts]"/>
            <x15:cachedUniqueName index="514" name="[Customer-Lookup].[FullName].&amp;[Dave Summers]"/>
            <x15:cachedUniqueName index="515" name="[Customer-Lookup].[FullName].&amp;[David Anderson]"/>
            <x15:cachedUniqueName index="516" name="[Customer-Lookup].[FullName].&amp;[David Andrade]"/>
            <x15:cachedUniqueName index="517" name="[Customer-Lookup].[FullName].&amp;[David Ashoo]"/>
            <x15:cachedUniqueName index="518" name="[Customer-Lookup].[FullName].&amp;[David Bartness]"/>
            <x15:cachedUniqueName index="519" name="[Customer-Lookup].[FullName].&amp;[David Bernahola]"/>
            <x15:cachedUniqueName index="520" name="[Customer-Lookup].[FullName].&amp;[David Carr]"/>
            <x15:cachedUniqueName index="521" name="[Customer-Lookup].[FullName].&amp;[David Coakley]"/>
            <x15:cachedUniqueName index="522" name="[Customer-Lookup].[FullName].&amp;[David Cocadiz]"/>
            <x15:cachedUniqueName index="523" name="[Customer-Lookup].[FullName].&amp;[David Coday]"/>
            <x15:cachedUniqueName index="524" name="[Customer-Lookup].[FullName].&amp;[David Ferguson]"/>
            <x15:cachedUniqueName index="525" name="[Customer-Lookup].[FullName].&amp;[David Finley]"/>
            <x15:cachedUniqueName index="526" name="[Customer-Lookup].[FullName].&amp;[David Givens]"/>
            <x15:cachedUniqueName index="527" name="[Customer-Lookup].[FullName].&amp;[David Graff]"/>
            <x15:cachedUniqueName index="528" name="[Customer-Lookup].[FullName].&amp;[David Harris]"/>
            <x15:cachedUniqueName index="529" name="[Customer-Lookup].[FullName].&amp;[David Larrance]"/>
            <x15:cachedUniqueName index="530" name="[Customer-Lookup].[FullName].&amp;[David McKenney]"/>
            <x15:cachedUniqueName index="531" name="[Customer-Lookup].[FullName].&amp;[David Monitor]"/>
            <x15:cachedUniqueName index="532" name="[Customer-Lookup].[FullName].&amp;[David Ortiz]"/>
            <x15:cachedUniqueName index="533" name="[Customer-Lookup].[FullName].&amp;[David Owyang]"/>
            <x15:cachedUniqueName index="534" name="[Customer-Lookup].[FullName].&amp;[David Shepard]"/>
            <x15:cachedUniqueName index="535" name="[Customer-Lookup].[FullName].&amp;[David Staisteven]"/>
            <x15:cachedUniqueName index="536" name="[Customer-Lookup].[FullName].&amp;[David Valentine]"/>
            <x15:cachedUniqueName index="537" name="[Customer-Lookup].[FullName].&amp;[David Virek]"/>
            <x15:cachedUniqueName index="538" name="[Customer-Lookup].[FullName].&amp;[David Wainwright]"/>
            <x15:cachedUniqueName index="539" name="[Customer-Lookup].[FullName].&amp;[David Wheeler]"/>
            <x15:cachedUniqueName index="540" name="[Customer-Lookup].[FullName].&amp;[David Ziegelman]"/>
            <x15:cachedUniqueName index="541" name="[Customer-Lookup].[FullName].&amp;[David Zimmerman]"/>
            <x15:cachedUniqueName index="542" name="[Customer-Lookup].[FullName].&amp;[Dawn Banks]"/>
            <x15:cachedUniqueName index="543" name="[Customer-Lookup].[FullName].&amp;[Dawn Barber]"/>
            <x15:cachedUniqueName index="544" name="[Customer-Lookup].[FullName].&amp;[Dawn Laner]"/>
            <x15:cachedUniqueName index="545" name="[Customer-Lookup].[FullName].&amp;[Dawn Van Buren]"/>
            <x15:cachedUniqueName index="546" name="[Customer-Lookup].[FullName].&amp;[Dawn Zehr]"/>
            <x15:cachedUniqueName index="547" name="[Customer-Lookup].[FullName].&amp;[Deanna Sheahan]"/>
            <x15:cachedUniqueName index="548" name="[Customer-Lookup].[FullName].&amp;[Deanne Vanderslice]"/>
            <x15:cachedUniqueName index="549" name="[Customer-Lookup].[FullName].&amp;[Debbie Haley]"/>
            <x15:cachedUniqueName index="550" name="[Customer-Lookup].[FullName].&amp;[Debbie Kelly]"/>
            <x15:cachedUniqueName index="551" name="[Customer-Lookup].[FullName].&amp;[Debbie Marinelli]"/>
            <x15:cachedUniqueName index="552" name="[Customer-Lookup].[FullName].&amp;[Debbie Segura]"/>
            <x15:cachedUniqueName index="553" name="[Customer-Lookup].[FullName].&amp;[Debbie Tedesco]"/>
            <x15:cachedUniqueName index="554" name="[Customer-Lookup].[FullName].&amp;[Debbie Thomas]"/>
            <x15:cachedUniqueName index="555" name="[Customer-Lookup].[FullName].&amp;[Debbie Wagner]"/>
            <x15:cachedUniqueName index="556" name="[Customer-Lookup].[FullName].&amp;[Debora Shepard]"/>
            <x15:cachedUniqueName index="557" name="[Customer-Lookup].[FullName].&amp;[Deborah Blackburn]"/>
            <x15:cachedUniqueName index="558" name="[Customer-Lookup].[FullName].&amp;[Deborah Campbell]"/>
            <x15:cachedUniqueName index="559" name="[Customer-Lookup].[FullName].&amp;[Deborah Clark]"/>
            <x15:cachedUniqueName index="560" name="[Customer-Lookup].[FullName].&amp;[Deborah Hammond]"/>
            <x15:cachedUniqueName index="561" name="[Customer-Lookup].[FullName].&amp;[Deborah McGill]"/>
            <x15:cachedUniqueName index="562" name="[Customer-Lookup].[FullName].&amp;[Deborah Pacioretty]"/>
            <x15:cachedUniqueName index="563" name="[Customer-Lookup].[FullName].&amp;[Deborah Peadilla]"/>
            <x15:cachedUniqueName index="564" name="[Customer-Lookup].[FullName].&amp;[Deborah Soldan]"/>
            <x15:cachedUniqueName index="565" name="[Customer-Lookup].[FullName].&amp;[Deborah Weinroth]"/>
            <x15:cachedUniqueName index="566" name="[Customer-Lookup].[FullName].&amp;[Debra Couch]"/>
            <x15:cachedUniqueName index="567" name="[Customer-Lookup].[FullName].&amp;[Debra Flanders]"/>
            <x15:cachedUniqueName index="568" name="[Customer-Lookup].[FullName].&amp;[Debra Gonzales]"/>
            <x15:cachedUniqueName index="569" name="[Customer-Lookup].[FullName].&amp;[Debra Hamrick]"/>
            <x15:cachedUniqueName index="570" name="[Customer-Lookup].[FullName].&amp;[Debra Harris]"/>
            <x15:cachedUniqueName index="571" name="[Customer-Lookup].[FullName].&amp;[Debra Kelley]"/>
            <x15:cachedUniqueName index="572" name="[Customer-Lookup].[FullName].&amp;[Debra Nordstrom]"/>
            <x15:cachedUniqueName index="573" name="[Customer-Lookup].[FullName].&amp;[Debra Plasner]"/>
            <x15:cachedUniqueName index="574" name="[Customer-Lookup].[FullName].&amp;[Debra Smith]"/>
            <x15:cachedUniqueName index="575" name="[Customer-Lookup].[FullName].&amp;[Debra Thompson]"/>
            <x15:cachedUniqueName index="576" name="[Customer-Lookup].[FullName].&amp;[Dee Hanas]"/>
            <x15:cachedUniqueName index="577" name="[Customer-Lookup].[FullName].&amp;[Deena Herman]"/>
            <x15:cachedUniqueName index="578" name="[Customer-Lookup].[FullName].&amp;[Deirdre Belcher]"/>
            <x15:cachedUniqueName index="579" name="[Customer-Lookup].[FullName].&amp;[Deirdre Susan Bandy]"/>
            <x15:cachedUniqueName index="580" name="[Customer-Lookup].[FullName].&amp;[Delia Cody]"/>
            <x15:cachedUniqueName index="581" name="[Customer-Lookup].[FullName].&amp;[Della Demott Jr]"/>
            <x15:cachedUniqueName index="582" name="[Customer-Lookup].[FullName].&amp;[Delores Crill]"/>
            <x15:cachedUniqueName index="583" name="[Customer-Lookup].[FullName].&amp;[Delores Wensler]"/>
            <x15:cachedUniqueName index="584" name="[Customer-Lookup].[FullName].&amp;[Denean Ison]"/>
            <x15:cachedUniqueName index="585" name="[Customer-Lookup].[FullName].&amp;[Denise Stam]"/>
            <x15:cachedUniqueName index="586" name="[Customer-Lookup].[FullName].&amp;[Denise Tracy]"/>
            <x15:cachedUniqueName index="587" name="[Customer-Lookup].[FullName].&amp;[Dennis Bullington]"/>
            <x15:cachedUniqueName index="588" name="[Customer-Lookup].[FullName].&amp;[Dennis Burbige]"/>
            <x15:cachedUniqueName index="589" name="[Customer-Lookup].[FullName].&amp;[Dennis Hover]"/>
            <x15:cachedUniqueName index="590" name="[Customer-Lookup].[FullName].&amp;[Dennis Keiser]"/>
            <x15:cachedUniqueName index="591" name="[Customer-Lookup].[FullName].&amp;[Dennis Lorentzson]"/>
            <x15:cachedUniqueName index="592" name="[Customer-Lookup].[FullName].&amp;[Dennis Stonesifer]"/>
            <x15:cachedUniqueName index="593" name="[Customer-Lookup].[FullName].&amp;[Dennis Tobias]"/>
            <x15:cachedUniqueName index="594" name="[Customer-Lookup].[FullName].&amp;[Derek Armstrong]"/>
            <x15:cachedUniqueName index="595" name="[Customer-Lookup].[FullName].&amp;[Derek Bayol]"/>
            <x15:cachedUniqueName index="596" name="[Customer-Lookup].[FullName].&amp;[Derik Mathis]"/>
            <x15:cachedUniqueName index="597" name="[Customer-Lookup].[FullName].&amp;[Dermont Weber]"/>
            <x15:cachedUniqueName index="598" name="[Customer-Lookup].[FullName].&amp;[Derwin Sanchez]"/>
            <x15:cachedUniqueName index="599" name="[Customer-Lookup].[FullName].&amp;[Desiderio Bayat]"/>
            <x15:cachedUniqueName index="600" name="[Customer-Lookup].[FullName].&amp;[Diana Axtell]"/>
            <x15:cachedUniqueName index="601" name="[Customer-Lookup].[FullName].&amp;[Diana Davis]"/>
            <x15:cachedUniqueName index="602" name="[Customer-Lookup].[FullName].&amp;[Diana Lyndon]"/>
            <x15:cachedUniqueName index="603" name="[Customer-Lookup].[FullName].&amp;[Diana Patton]"/>
            <x15:cachedUniqueName index="604" name="[Customer-Lookup].[FullName].&amp;[Diana Redmer]"/>
            <x15:cachedUniqueName index="605" name="[Customer-Lookup].[FullName].&amp;[Diana Spence]"/>
            <x15:cachedUniqueName index="606" name="[Customer-Lookup].[FullName].&amp;[Diana Stanton]"/>
            <x15:cachedUniqueName index="607" name="[Customer-Lookup].[FullName].&amp;[Diane Barukh]"/>
            <x15:cachedUniqueName index="608" name="[Customer-Lookup].[FullName].&amp;[Diane Benda]"/>
            <x15:cachedUniqueName index="609" name="[Customer-Lookup].[FullName].&amp;[Diane Biondo]"/>
            <x15:cachedUniqueName index="610" name="[Customer-Lookup].[FullName].&amp;[Diane Drier]"/>
            <x15:cachedUniqueName index="611" name="[Customer-Lookup].[FullName].&amp;[Diane Forbes]"/>
            <x15:cachedUniqueName index="612" name="[Customer-Lookup].[FullName].&amp;[Diane Friese]"/>
            <x15:cachedUniqueName index="613" name="[Customer-Lookup].[FullName].&amp;[Diane Ulibarri]"/>
            <x15:cachedUniqueName index="614" name="[Customer-Lookup].[FullName].&amp;[Dianne Bagno]"/>
            <x15:cachedUniqueName index="615" name="[Customer-Lookup].[FullName].&amp;[Dianne Parfit]"/>
            <x15:cachedUniqueName index="616" name="[Customer-Lookup].[FullName].&amp;[Dianne Parr]"/>
            <x15:cachedUniqueName index="617" name="[Customer-Lookup].[FullName].&amp;[Dianne Viger]"/>
            <x15:cachedUniqueName index="618" name="[Customer-Lookup].[FullName].&amp;[Dieter Pesonen]"/>
            <x15:cachedUniqueName index="619" name="[Customer-Lookup].[FullName].&amp;[Dinah Tysor]"/>
            <x15:cachedUniqueName index="620" name="[Customer-Lookup].[FullName].&amp;[Dolly Dolph]"/>
            <x15:cachedUniqueName index="621" name="[Customer-Lookup].[FullName].&amp;[Dolores Gillespie]"/>
            <x15:cachedUniqueName index="622" name="[Customer-Lookup].[FullName].&amp;[Dolores Martin]"/>
            <x15:cachedUniqueName index="623" name="[Customer-Lookup].[FullName].&amp;[Dolores Preston]"/>
            <x15:cachedUniqueName index="624" name="[Customer-Lookup].[FullName].&amp;[Domenic Carlson]"/>
            <x15:cachedUniqueName index="625" name="[Customer-Lookup].[FullName].&amp;[Dominic Gash]"/>
            <x15:cachedUniqueName index="626" name="[Customer-Lookup].[FullName].&amp;[Dominick Nutter]"/>
            <x15:cachedUniqueName index="627" name="[Customer-Lookup].[FullName].&amp;[Don Knight]"/>
            <x15:cachedUniqueName index="628" name="[Customer-Lookup].[FullName].&amp;[Don Morton]"/>
            <x15:cachedUniqueName index="629" name="[Customer-Lookup].[FullName].&amp;[Don Redmond]"/>
            <x15:cachedUniqueName index="630" name="[Customer-Lookup].[FullName].&amp;[Don Venable]"/>
            <x15:cachedUniqueName index="631" name="[Customer-Lookup].[FullName].&amp;[Dona Vlcek]"/>
            <x15:cachedUniqueName index="632" name="[Customer-Lookup].[FullName].&amp;[Donald Achey]"/>
            <x15:cachedUniqueName index="633" name="[Customer-Lookup].[FullName].&amp;[Donald Adams]"/>
            <x15:cachedUniqueName index="634" name="[Customer-Lookup].[FullName].&amp;[Donald Adkins]"/>
            <x15:cachedUniqueName index="635" name="[Customer-Lookup].[FullName].&amp;[Donald Chambers]"/>
            <x15:cachedUniqueName index="636" name="[Customer-Lookup].[FullName].&amp;[Donald Gonzales]"/>
            <x15:cachedUniqueName index="637" name="[Customer-Lookup].[FullName].&amp;[Donald Hunt]"/>
            <x15:cachedUniqueName index="638" name="[Customer-Lookup].[FullName].&amp;[Donald Kohl]"/>
            <x15:cachedUniqueName index="639" name="[Customer-Lookup].[FullName].&amp;[Donald Marinello]"/>
            <x15:cachedUniqueName index="640" name="[Customer-Lookup].[FullName].&amp;[Donald Martinez]"/>
            <x15:cachedUniqueName index="641" name="[Customer-Lookup].[FullName].&amp;[Donald Newton]"/>
            <x15:cachedUniqueName index="642" name="[Customer-Lookup].[FullName].&amp;[Donald Patera]"/>
            <x15:cachedUniqueName index="643" name="[Customer-Lookup].[FullName].&amp;[Donald Pucell]"/>
            <x15:cachedUniqueName index="644" name="[Customer-Lookup].[FullName].&amp;[Donald Richardson]"/>
            <x15:cachedUniqueName index="645" name="[Customer-Lookup].[FullName].&amp;[Donald Thompson]"/>
            <x15:cachedUniqueName index="646" name="[Customer-Lookup].[FullName].&amp;[Donald Torrez]"/>
            <x15:cachedUniqueName index="647" name="[Customer-Lookup].[FullName].&amp;[Donald White]"/>
            <x15:cachedUniqueName index="648" name="[Customer-Lookup].[FullName].&amp;[Donald Wilson]"/>
            <x15:cachedUniqueName index="649" name="[Customer-Lookup].[FullName].&amp;[Donna Carreras]"/>
            <x15:cachedUniqueName index="650" name="[Customer-Lookup].[FullName].&amp;[Donna Mendelson]"/>
            <x15:cachedUniqueName index="651" name="[Customer-Lookup].[FullName].&amp;[Donna Mulder]"/>
            <x15:cachedUniqueName index="652" name="[Customer-Lookup].[FullName].&amp;[Donna Murray]"/>
            <x15:cachedUniqueName index="653" name="[Customer-Lookup].[FullName].&amp;[Donna Ragland]"/>
            <x15:cachedUniqueName index="654" name="[Customer-Lookup].[FullName].&amp;[Donna Reeves]"/>
            <x15:cachedUniqueName index="655" name="[Customer-Lookup].[FullName].&amp;[Donna Shutt]"/>
            <x15:cachedUniqueName index="656" name="[Customer-Lookup].[FullName].&amp;[Donna Stehlin]"/>
            <x15:cachedUniqueName index="657" name="[Customer-Lookup].[FullName].&amp;[Donna Strang]"/>
            <x15:cachedUniqueName index="658" name="[Customer-Lookup].[FullName].&amp;[Donna Suttich]"/>
            <x15:cachedUniqueName index="659" name="[Customer-Lookup].[FullName].&amp;[Donna Unfried]"/>
            <x15:cachedUniqueName index="660" name="[Customer-Lookup].[FullName].&amp;[Donna Weisinger]"/>
            <x15:cachedUniqueName index="661" name="[Customer-Lookup].[FullName].&amp;[Donovan Underwood]"/>
            <x15:cachedUniqueName index="662" name="[Customer-Lookup].[FullName].&amp;[Dora Blechle]"/>
            <x15:cachedUniqueName index="663" name="[Customer-Lookup].[FullName].&amp;[Dora Sims]"/>
            <x15:cachedUniqueName index="664" name="[Customer-Lookup].[FullName].&amp;[Dora Whittington]"/>
            <x15:cachedUniqueName index="665" name="[Customer-Lookup].[FullName].&amp;[Doreene Traeber]"/>
            <x15:cachedUniqueName index="666" name="[Customer-Lookup].[FullName].&amp;[Dorine Los Olmos]"/>
            <x15:cachedUniqueName index="667" name="[Customer-Lookup].[FullName].&amp;[Doris Blackburn]"/>
            <x15:cachedUniqueName index="668" name="[Customer-Lookup].[FullName].&amp;[Doris Carter]"/>
            <x15:cachedUniqueName index="669" name="[Customer-Lookup].[FullName].&amp;[Doris Fox]"/>
            <x15:cachedUniqueName index="670" name="[Customer-Lookup].[FullName].&amp;[Doris Gettler]"/>
            <x15:cachedUniqueName index="671" name="[Customer-Lookup].[FullName].&amp;[Doris Johnson]"/>
            <x15:cachedUniqueName index="672" name="[Customer-Lookup].[FullName].&amp;[Doris Perkins]"/>
            <x15:cachedUniqueName index="673" name="[Customer-Lookup].[FullName].&amp;[Doris Suarez]"/>
            <x15:cachedUniqueName index="674" name="[Customer-Lookup].[FullName].&amp;[Doris Thurlow]"/>
            <x15:cachedUniqueName index="675" name="[Customer-Lookup].[FullName].&amp;[Doris Tupaz]"/>
            <x15:cachedUniqueName index="676" name="[Customer-Lookup].[FullName].&amp;[Doris Witherspoon]"/>
            <x15:cachedUniqueName index="677" name="[Customer-Lookup].[FullName].&amp;[Dorothy Ahmari]"/>
            <x15:cachedUniqueName index="678" name="[Customer-Lookup].[FullName].&amp;[Dorothy Burgess]"/>
            <x15:cachedUniqueName index="679" name="[Customer-Lookup].[FullName].&amp;[Dorothy Carroll]"/>
            <x15:cachedUniqueName index="680" name="[Customer-Lookup].[FullName].&amp;[Dorothy Chrisman]"/>
            <x15:cachedUniqueName index="681" name="[Customer-Lookup].[FullName].&amp;[Dorothy Contreras]"/>
            <x15:cachedUniqueName index="682" name="[Customer-Lookup].[FullName].&amp;[Dorothy Conway]"/>
            <x15:cachedUniqueName index="683" name="[Customer-Lookup].[FullName].&amp;[Dorothy Kubacki]"/>
            <x15:cachedUniqueName index="684" name="[Customer-Lookup].[FullName].&amp;[Dorothy McDonald]"/>
            <x15:cachedUniqueName index="685" name="[Customer-Lookup].[FullName].&amp;[Dorothy Moyer]"/>
            <x15:cachedUniqueName index="686" name="[Customer-Lookup].[FullName].&amp;[Dorothy Myer]"/>
            <x15:cachedUniqueName index="687" name="[Customer-Lookup].[FullName].&amp;[Dorothy Steeley]"/>
            <x15:cachedUniqueName index="688" name="[Customer-Lookup].[FullName].&amp;[Dorothy Stice]"/>
            <x15:cachedUniqueName index="689" name="[Customer-Lookup].[FullName].&amp;[Dorothy Wedellsborg]"/>
            <x15:cachedUniqueName index="690" name="[Customer-Lookup].[FullName].&amp;[Dorothy Weidoff]"/>
            <x15:cachedUniqueName index="691" name="[Customer-Lookup].[FullName].&amp;[Dorothy Yashar]"/>
            <x15:cachedUniqueName index="692" name="[Customer-Lookup].[FullName].&amp;[Doshie Gutierrez]"/>
            <x15:cachedUniqueName index="693" name="[Customer-Lookup].[FullName].&amp;[Dottie Rigdon]"/>
            <x15:cachedUniqueName index="694" name="[Customer-Lookup].[FullName].&amp;[Doug Thruman]"/>
            <x15:cachedUniqueName index="695" name="[Customer-Lookup].[FullName].&amp;[Douglas Clark]"/>
            <x15:cachedUniqueName index="696" name="[Customer-Lookup].[FullName].&amp;[Douglas Lawton]"/>
            <x15:cachedUniqueName index="697" name="[Customer-Lookup].[FullName].&amp;[Duane Szigethy]"/>
            <x15:cachedUniqueName index="698" name="[Customer-Lookup].[FullName].&amp;[Duane Tooker]"/>
            <x15:cachedUniqueName index="699" name="[Customer-Lookup].[FullName].&amp;[Dustin Alvarez]"/>
            <x15:cachedUniqueName index="700" name="[Customer-Lookup].[FullName].&amp;[Dylan Stanley]"/>
            <x15:cachedUniqueName index="701" name="[Customer-Lookup].[FullName].&amp;[E. Cappa]"/>
            <x15:cachedUniqueName index="702" name="[Customer-Lookup].[FullName].&amp;[Earl Lafferty]"/>
            <x15:cachedUniqueName index="703" name="[Customer-Lookup].[FullName].&amp;[Earlene Smith]"/>
            <x15:cachedUniqueName index="704" name="[Customer-Lookup].[FullName].&amp;[Ed Bias]"/>
            <x15:cachedUniqueName index="705" name="[Customer-Lookup].[FullName].&amp;[Ed Howlett]"/>
            <x15:cachedUniqueName index="706" name="[Customer-Lookup].[FullName].&amp;[Ed Mosco]"/>
            <x15:cachedUniqueName index="707" name="[Customer-Lookup].[FullName].&amp;[Ed Weaber]"/>
            <x15:cachedUniqueName index="708" name="[Customer-Lookup].[FullName].&amp;[Eddie Brierley]"/>
            <x15:cachedUniqueName index="709" name="[Customer-Lookup].[FullName].&amp;[Eddie Campanile]"/>
            <x15:cachedUniqueName index="710" name="[Customer-Lookup].[FullName].&amp;[Eddie Holmes]"/>
            <x15:cachedUniqueName index="711" name="[Customer-Lookup].[FullName].&amp;[Edgar Caudill]"/>
            <x15:cachedUniqueName index="712" name="[Customer-Lookup].[FullName].&amp;[Edie Stuart]"/>
            <x15:cachedUniqueName index="713" name="[Customer-Lookup].[FullName].&amp;[Edna Benson]"/>
            <x15:cachedUniqueName index="714" name="[Customer-Lookup].[FullName].&amp;[Edna Leonguerrero]"/>
            <x15:cachedUniqueName index="715" name="[Customer-Lookup].[FullName].&amp;[Edna Lopez]"/>
            <x15:cachedUniqueName index="716" name="[Customer-Lookup].[FullName].&amp;[Edna Wagner]"/>
            <x15:cachedUniqueName index="717" name="[Customer-Lookup].[FullName].&amp;[Edna Woodson]"/>
            <x15:cachedUniqueName index="718" name="[Customer-Lookup].[FullName].&amp;[Eduardo Munoz]"/>
            <x15:cachedUniqueName index="719" name="[Customer-Lookup].[FullName].&amp;[Eduardo Waniewski]"/>
            <x15:cachedUniqueName index="720" name="[Customer-Lookup].[FullName].&amp;[Edward Buss]"/>
            <x15:cachedUniqueName index="721" name="[Customer-Lookup].[FullName].&amp;[Edward Campbell]"/>
            <x15:cachedUniqueName index="722" name="[Customer-Lookup].[FullName].&amp;[Edward Gavalas]"/>
            <x15:cachedUniqueName index="723" name="[Customer-Lookup].[FullName].&amp;[Edward Gilliam]"/>
            <x15:cachedUniqueName index="724" name="[Customer-Lookup].[FullName].&amp;[Edward Hughan]"/>
            <x15:cachedUniqueName index="725" name="[Customer-Lookup].[FullName].&amp;[Edward Kaddy]"/>
            <x15:cachedUniqueName index="726" name="[Customer-Lookup].[FullName].&amp;[Edward Kozlowski]"/>
            <x15:cachedUniqueName index="727" name="[Customer-Lookup].[FullName].&amp;[Edward Quinonez]"/>
            <x15:cachedUniqueName index="728" name="[Customer-Lookup].[FullName].&amp;[Edward Roth]"/>
            <x15:cachedUniqueName index="729" name="[Customer-Lookup].[FullName].&amp;[Edward Stemple]"/>
            <x15:cachedUniqueName index="730" name="[Customer-Lookup].[FullName].&amp;[Edward Wolfe]"/>
            <x15:cachedUniqueName index="731" name="[Customer-Lookup].[FullName].&amp;[Edwin Cordova]"/>
            <x15:cachedUniqueName index="732" name="[Customer-Lookup].[FullName].&amp;[Edwin Peterson]"/>
            <x15:cachedUniqueName index="733" name="[Customer-Lookup].[FullName].&amp;[Efraim Ellis]"/>
            <x15:cachedUniqueName index="734" name="[Customer-Lookup].[FullName].&amp;[Eileen Walker]"/>
            <x15:cachedUniqueName index="735" name="[Customer-Lookup].[FullName].&amp;[Elaine Franklin]"/>
            <x15:cachedUniqueName index="736" name="[Customer-Lookup].[FullName].&amp;[Elaine Young]"/>
            <x15:cachedUniqueName index="737" name="[Customer-Lookup].[FullName].&amp;[Eleanor Burns]"/>
            <x15:cachedUniqueName index="738" name="[Customer-Lookup].[FullName].&amp;[Eleanor Storey]"/>
            <x15:cachedUniqueName index="739" name="[Customer-Lookup].[FullName].&amp;[Eleanor Svoboda]"/>
            <x15:cachedUniqueName index="740" name="[Customer-Lookup].[FullName].&amp;[Elena Santos]"/>
            <x15:cachedUniqueName index="741" name="[Customer-Lookup].[FullName].&amp;[Elena Turkette]"/>
            <x15:cachedUniqueName index="742" name="[Customer-Lookup].[FullName].&amp;[Elisa Belloni]"/>
            <x15:cachedUniqueName index="743" name="[Customer-Lookup].[FullName].&amp;[Elisa Caruso]"/>
            <x15:cachedUniqueName index="744" name="[Customer-Lookup].[FullName].&amp;[Elisa Rivera]"/>
            <x15:cachedUniqueName index="745" name="[Customer-Lookup].[FullName].&amp;[Elisabeth Duncan]"/>
            <x15:cachedUniqueName index="746" name="[Customer-Lookup].[FullName].&amp;[Elise Arazia]"/>
            <x15:cachedUniqueName index="747" name="[Customer-Lookup].[FullName].&amp;[Elizabeth Berkebile]"/>
            <x15:cachedUniqueName index="748" name="[Customer-Lookup].[FullName].&amp;[Elizabeth Borg]"/>
            <x15:cachedUniqueName index="749" name="[Customer-Lookup].[FullName].&amp;[Elizabeth Carter]"/>
            <x15:cachedUniqueName index="750" name="[Customer-Lookup].[FullName].&amp;[Elizabeth Cartwright]"/>
            <x15:cachedUniqueName index="751" name="[Customer-Lookup].[FullName].&amp;[Elizabeth Dieball]"/>
            <x15:cachedUniqueName index="752" name="[Customer-Lookup].[FullName].&amp;[Elizabeth Hendrick]"/>
            <x15:cachedUniqueName index="753" name="[Customer-Lookup].[FullName].&amp;[Elizabeth Horne]"/>
            <x15:cachedUniqueName index="754" name="[Customer-Lookup].[FullName].&amp;[Elizabeth Huff]"/>
            <x15:cachedUniqueName index="755" name="[Customer-Lookup].[FullName].&amp;[Elizabeth Martin]"/>
            <x15:cachedUniqueName index="756" name="[Customer-Lookup].[FullName].&amp;[Elizabeth Mason]"/>
            <x15:cachedUniqueName index="757" name="[Customer-Lookup].[FullName].&amp;[Elizabeth McBride]"/>
            <x15:cachedUniqueName index="758" name="[Customer-Lookup].[FullName].&amp;[Elizabeth Ritchie]"/>
            <x15:cachedUniqueName index="759" name="[Customer-Lookup].[FullName].&amp;[Elizabeth Thor]"/>
            <x15:cachedUniqueName index="760" name="[Customer-Lookup].[FullName].&amp;[Elizabeth Wesley]"/>
            <x15:cachedUniqueName index="761" name="[Customer-Lookup].[FullName].&amp;[Elizabeth Wuest]"/>
            <x15:cachedUniqueName index="762" name="[Customer-Lookup].[FullName].&amp;[Elizabeth Zuvich]"/>
            <x15:cachedUniqueName index="763" name="[Customer-Lookup].[FullName].&amp;[Ella Barrilleaux]"/>
            <x15:cachedUniqueName index="764" name="[Customer-Lookup].[FullName].&amp;[Ellen Allen]"/>
            <x15:cachedUniqueName index="765" name="[Customer-Lookup].[FullName].&amp;[Ellen Prather]"/>
            <x15:cachedUniqueName index="766" name="[Customer-Lookup].[FullName].&amp;[Ellen Takaki]"/>
            <x15:cachedUniqueName index="767" name="[Customer-Lookup].[FullName].&amp;[Ellen Thoreson]"/>
            <x15:cachedUniqueName index="768" name="[Customer-Lookup].[FullName].&amp;[Elliott Burtchaell]"/>
            <x15:cachedUniqueName index="769" name="[Customer-Lookup].[FullName].&amp;[Ellis Owens]"/>
            <x15:cachedUniqueName index="770" name="[Customer-Lookup].[FullName].&amp;[Elma Smith]"/>
            <x15:cachedUniqueName index="771" name="[Customer-Lookup].[FullName].&amp;[Elmer Partin]"/>
            <x15:cachedUniqueName index="772" name="[Customer-Lookup].[FullName].&amp;[Elmer Purcell, Sr.]"/>
            <x15:cachedUniqueName index="773" name="[Customer-Lookup].[FullName].&amp;[Elsabel Matthews]"/>
            <x15:cachedUniqueName index="774" name="[Customer-Lookup].[FullName].&amp;[Else Aleksic]"/>
            <x15:cachedUniqueName index="775" name="[Customer-Lookup].[FullName].&amp;[Elsie Baltazor]"/>
            <x15:cachedUniqueName index="776" name="[Customer-Lookup].[FullName].&amp;[Elsie Lewin]"/>
            <x15:cachedUniqueName index="777" name="[Customer-Lookup].[FullName].&amp;[Elsie Maggart]"/>
            <x15:cachedUniqueName index="778" name="[Customer-Lookup].[FullName].&amp;[Elsie Smith]"/>
            <x15:cachedUniqueName index="779" name="[Customer-Lookup].[FullName].&amp;[Elvera Lipes]"/>
            <x15:cachedUniqueName index="780" name="[Customer-Lookup].[FullName].&amp;[Elwood Campbell]"/>
            <x15:cachedUniqueName index="781" name="[Customer-Lookup].[FullName].&amp;[Elwood Carter]"/>
            <x15:cachedUniqueName index="782" name="[Customer-Lookup].[FullName].&amp;[Elza Topp]"/>
            <x15:cachedUniqueName index="783" name="[Customer-Lookup].[FullName].&amp;[Emanuel Grundmann]"/>
            <x15:cachedUniqueName index="784" name="[Customer-Lookup].[FullName].&amp;[Emebet Thompson]"/>
            <x15:cachedUniqueName index="785" name="[Customer-Lookup].[FullName].&amp;[Emilio Alvaro]"/>
            <x15:cachedUniqueName index="786" name="[Customer-Lookup].[FullName].&amp;[Emilo Miller]"/>
            <x15:cachedUniqueName index="787" name="[Customer-Lookup].[FullName].&amp;[Emily Barela]"/>
            <x15:cachedUniqueName index="788" name="[Customer-Lookup].[FullName].&amp;[Emily Beman]"/>
            <x15:cachedUniqueName index="789" name="[Customer-Lookup].[FullName].&amp;[Emily Bostick]"/>
            <x15:cachedUniqueName index="790" name="[Customer-Lookup].[FullName].&amp;[Emma Gillis]"/>
            <x15:cachedUniqueName index="791" name="[Customer-Lookup].[FullName].&amp;[Emma Louise Prewitt]"/>
            <x15:cachedUniqueName index="792" name="[Customer-Lookup].[FullName].&amp;[Emmett Taylor, Jr.]"/>
            <x15:cachedUniqueName index="793" name="[Customer-Lookup].[FullName].&amp;[Erelyn Stephens]"/>
            <x15:cachedUniqueName index="794" name="[Customer-Lookup].[FullName].&amp;[Eric Alipranti]"/>
            <x15:cachedUniqueName index="795" name="[Customer-Lookup].[FullName].&amp;[Eric Auld]"/>
            <x15:cachedUniqueName index="796" name="[Customer-Lookup].[FullName].&amp;[Eric Callahan]"/>
            <x15:cachedUniqueName index="797" name="[Customer-Lookup].[FullName].&amp;[Eric Coleman]"/>
            <x15:cachedUniqueName index="798" name="[Customer-Lookup].[FullName].&amp;[Eric Comden]"/>
            <x15:cachedUniqueName index="799" name="[Customer-Lookup].[FullName].&amp;[Eric Hallstrand]"/>
            <x15:cachedUniqueName index="800" name="[Customer-Lookup].[FullName].&amp;[Eric Singh]"/>
            <x15:cachedUniqueName index="801" name="[Customer-Lookup].[FullName].&amp;[Eric Szuggar]"/>
            <x15:cachedUniqueName index="802" name="[Customer-Lookup].[FullName].&amp;[Eric Tuszynski]"/>
            <x15:cachedUniqueName index="803" name="[Customer-Lookup].[FullName].&amp;[Eric Waggoner]"/>
            <x15:cachedUniqueName index="804" name="[Customer-Lookup].[FullName].&amp;[Eric Winters]"/>
            <x15:cachedUniqueName index="805" name="[Customer-Lookup].[FullName].&amp;[Erica Goldblatt]"/>
            <x15:cachedUniqueName index="806" name="[Customer-Lookup].[FullName].&amp;[Erika Anderson]"/>
            <x15:cachedUniqueName index="807" name="[Customer-Lookup].[FullName].&amp;[Eriko Mitchell]"/>
            <x15:cachedUniqueName index="808" name="[Customer-Lookup].[FullName].&amp;[Erin Allen]"/>
            <x15:cachedUniqueName index="809" name="[Customer-Lookup].[FullName].&amp;[Erin Avery]"/>
            <x15:cachedUniqueName index="810" name="[Customer-Lookup].[FullName].&amp;[Erin Tubbs]"/>
            <x15:cachedUniqueName index="811" name="[Customer-Lookup].[FullName].&amp;[Ermias Fowler]"/>
            <x15:cachedUniqueName index="812" name="[Customer-Lookup].[FullName].&amp;[Ernest Aiello]"/>
            <x15:cachedUniqueName index="813" name="[Customer-Lookup].[FullName].&amp;[Ernest Woodie]"/>
            <x15:cachedUniqueName index="814" name="[Customer-Lookup].[FullName].&amp;[Ervan Lamers]"/>
            <x15:cachedUniqueName index="815" name="[Customer-Lookup].[FullName].&amp;[Estela Dvorak]"/>
            <x15:cachedUniqueName index="816" name="[Customer-Lookup].[FullName].&amp;[Estela Grando]"/>
            <x15:cachedUniqueName index="817" name="[Customer-Lookup].[FullName].&amp;[Estella Tiedemann]"/>
            <x15:cachedUniqueName index="818" name="[Customer-Lookup].[FullName].&amp;[Esther Koehlinger]"/>
            <x15:cachedUniqueName index="819" name="[Customer-Lookup].[FullName].&amp;[Esther Pixler]"/>
            <x15:cachedUniqueName index="820" name="[Customer-Lookup].[FullName].&amp;[Estrella Clinche]"/>
            <x15:cachedUniqueName index="821" name="[Customer-Lookup].[FullName].&amp;[Ethel Bancroft]"/>
            <x15:cachedUniqueName index="822" name="[Customer-Lookup].[FullName].&amp;[Ethel Belyeu]"/>
            <x15:cachedUniqueName index="823" name="[Customer-Lookup].[FullName].&amp;[Ethel Reiners]"/>
            <x15:cachedUniqueName index="824" name="[Customer-Lookup].[FullName].&amp;[Eugene Goodwater]"/>
            <x15:cachedUniqueName index="825" name="[Customer-Lookup].[FullName].&amp;[Eugene Romero]"/>
            <x15:cachedUniqueName index="826" name="[Customer-Lookup].[FullName].&amp;[Eugene Walker]"/>
            <x15:cachedUniqueName index="827" name="[Customer-Lookup].[FullName].&amp;[Eula Driscole]"/>
            <x15:cachedUniqueName index="828" name="[Customer-Lookup].[FullName].&amp;[Eulene Coenen]"/>
            <x15:cachedUniqueName index="829" name="[Customer-Lookup].[FullName].&amp;[Eunice Jones]"/>
            <x15:cachedUniqueName index="830" name="[Customer-Lookup].[FullName].&amp;[Eunice Wolf]"/>
            <x15:cachedUniqueName index="831" name="[Customer-Lookup].[FullName].&amp;[Eva Hamill]"/>
            <x15:cachedUniqueName index="832" name="[Customer-Lookup].[FullName].&amp;[Evelyn Brauner]"/>
            <x15:cachedUniqueName index="833" name="[Customer-Lookup].[FullName].&amp;[Evelyn Lombardi]"/>
            <x15:cachedUniqueName index="834" name="[Customer-Lookup].[FullName].&amp;[Evelyn Tang]"/>
            <x15:cachedUniqueName index="835" name="[Customer-Lookup].[FullName].&amp;[Evelyn Zilen]"/>
            <x15:cachedUniqueName index="836" name="[Customer-Lookup].[FullName].&amp;[Evelynn McNay]"/>
            <x15:cachedUniqueName index="837" name="[Customer-Lookup].[FullName].&amp;[Everett Vandermey]"/>
            <x15:cachedUniqueName index="838" name="[Customer-Lookup].[FullName].&amp;[Everett Wallace]"/>
            <x15:cachedUniqueName index="839" name="[Customer-Lookup].[FullName].&amp;[Ezra Palmieri]"/>
            <x15:cachedUniqueName index="840" name="[Customer-Lookup].[FullName].&amp;[F. Dowdy]"/>
            <x15:cachedUniqueName index="841" name="[Customer-Lookup].[FullName].&amp;[F. Wes Bradley]"/>
            <x15:cachedUniqueName index="842" name="[Customer-Lookup].[FullName].&amp;[Faisad Welsh]"/>
            <x15:cachedUniqueName index="843" name="[Customer-Lookup].[FullName].&amp;[Faith Schroeder]"/>
            <x15:cachedUniqueName index="844" name="[Customer-Lookup].[FullName].&amp;[Farrell Briar]"/>
            <x15:cachedUniqueName index="845" name="[Customer-Lookup].[FullName].&amp;[Felipe Triolo]"/>
            <x15:cachedUniqueName index="846" name="[Customer-Lookup].[FullName].&amp;[Filemon Whitaker]"/>
            <x15:cachedUniqueName index="847" name="[Customer-Lookup].[FullName].&amp;[Filomena Visser]"/>
            <x15:cachedUniqueName index="848" name="[Customer-Lookup].[FullName].&amp;[Fira Angle]"/>
            <x15:cachedUniqueName index="849" name="[Customer-Lookup].[FullName].&amp;[Florence Solari]"/>
            <x15:cachedUniqueName index="850" name="[Customer-Lookup].[FullName].&amp;[Florence Wood]"/>
            <x15:cachedUniqueName index="851" name="[Customer-Lookup].[FullName].&amp;[Florianne Helton]"/>
            <x15:cachedUniqueName index="852" name="[Customer-Lookup].[FullName].&amp;[Florinda Voeltz]"/>
            <x15:cachedUniqueName index="853" name="[Customer-Lookup].[FullName].&amp;[Flossie Rosemont]"/>
            <x15:cachedUniqueName index="854" name="[Customer-Lookup].[FullName].&amp;[Floyd Mehaffy]"/>
            <x15:cachedUniqueName index="855" name="[Customer-Lookup].[FullName].&amp;[Floyd Staples]"/>
            <x15:cachedUniqueName index="856" name="[Customer-Lookup].[FullName].&amp;[Floyd Valle]"/>
            <x15:cachedUniqueName index="857" name="[Customer-Lookup].[FullName].&amp;[Forrest Berg]"/>
            <x15:cachedUniqueName index="858" name="[Customer-Lookup].[FullName].&amp;[Foster Detwiler]"/>
            <x15:cachedUniqueName index="859" name="[Customer-Lookup].[FullName].&amp;[Fran Highfill]"/>
            <x15:cachedUniqueName index="860" name="[Customer-Lookup].[FullName].&amp;[Fran McEvilly]"/>
            <x15:cachedUniqueName index="861" name="[Customer-Lookup].[FullName].&amp;[Fran Ross]"/>
            <x15:cachedUniqueName index="862" name="[Customer-Lookup].[FullName].&amp;[Frances Erickson]"/>
            <x15:cachedUniqueName index="863" name="[Customer-Lookup].[FullName].&amp;[Frances Giglio]"/>
            <x15:cachedUniqueName index="864" name="[Customer-Lookup].[FullName].&amp;[Frances Norquist]"/>
            <x15:cachedUniqueName index="865" name="[Customer-Lookup].[FullName].&amp;[Frances Pritts]"/>
            <x15:cachedUniqueName index="866" name="[Customer-Lookup].[FullName].&amp;[Frances Schultz]"/>
            <x15:cachedUniqueName index="867" name="[Customer-Lookup].[FullName].&amp;[Frances Whiting]"/>
            <x15:cachedUniqueName index="868" name="[Customer-Lookup].[FullName].&amp;[Francisca Beard]"/>
            <x15:cachedUniqueName index="869" name="[Customer-Lookup].[FullName].&amp;[Frank Abeyta]"/>
            <x15:cachedUniqueName index="870" name="[Customer-Lookup].[FullName].&amp;[Frank Ayala]"/>
            <x15:cachedUniqueName index="871" name="[Customer-Lookup].[FullName].&amp;[Frank Bogart]"/>
            <x15:cachedUniqueName index="872" name="[Customer-Lookup].[FullName].&amp;[Frank Buckman]"/>
            <x15:cachedUniqueName index="873" name="[Customer-Lookup].[FullName].&amp;[Frank Bush]"/>
            <x15:cachedUniqueName index="874" name="[Customer-Lookup].[FullName].&amp;[Frank Churchfield]"/>
            <x15:cachedUniqueName index="875" name="[Customer-Lookup].[FullName].&amp;[Frank Cortez]"/>
            <x15:cachedUniqueName index="876" name="[Customer-Lookup].[FullName].&amp;[Frank Darrell]"/>
            <x15:cachedUniqueName index="877" name="[Customer-Lookup].[FullName].&amp;[Frank Freeze]"/>
            <x15:cachedUniqueName index="878" name="[Customer-Lookup].[FullName].&amp;[Frank Frye]"/>
            <x15:cachedUniqueName index="879" name="[Customer-Lookup].[FullName].&amp;[Frank Jones]"/>
            <x15:cachedUniqueName index="880" name="[Customer-Lookup].[FullName].&amp;[Frank May]"/>
            <x15:cachedUniqueName index="881" name="[Customer-Lookup].[FullName].&amp;[Frank Pierson]"/>
            <x15:cachedUniqueName index="882" name="[Customer-Lookup].[FullName].&amp;[Frank Slusher]"/>
            <x15:cachedUniqueName index="883" name="[Customer-Lookup].[FullName].&amp;[Frank White]"/>
            <x15:cachedUniqueName index="884" name="[Customer-Lookup].[FullName].&amp;[Franklin Castillo]"/>
            <x15:cachedUniqueName index="885" name="[Customer-Lookup].[FullName].&amp;[Frazier Godsey]"/>
            <x15:cachedUniqueName index="886" name="[Customer-Lookup].[FullName].&amp;[Fred Bridgeman]"/>
            <x15:cachedUniqueName index="887" name="[Customer-Lookup].[FullName].&amp;[Fred Seroy]"/>
            <x15:cachedUniqueName index="888" name="[Customer-Lookup].[FullName].&amp;[Fred Williamson]"/>
            <x15:cachedUniqueName index="889" name="[Customer-Lookup].[FullName].&amp;[Fred Zimmerman]"/>
            <x15:cachedUniqueName index="890" name="[Customer-Lookup].[FullName].&amp;[Freda Brown]"/>
            <x15:cachedUniqueName index="891" name="[Customer-Lookup].[FullName].&amp;[Freda Cope]"/>
            <x15:cachedUniqueName index="892" name="[Customer-Lookup].[FullName].&amp;[Freda Velasco]"/>
            <x15:cachedUniqueName index="893" name="[Customer-Lookup].[FullName].&amp;[Freddie Briscoe]"/>
            <x15:cachedUniqueName index="894" name="[Customer-Lookup].[FullName].&amp;[Frederick Neill]"/>
            <x15:cachedUniqueName index="895" name="[Customer-Lookup].[FullName].&amp;[Frederick Pigman]"/>
            <x15:cachedUniqueName index="896" name="[Customer-Lookup].[FullName].&amp;[G. Scott Mercer]"/>
            <x15:cachedUniqueName index="897" name="[Customer-Lookup].[FullName].&amp;[Gail Pirnie]"/>
            <x15:cachedUniqueName index="898" name="[Customer-Lookup].[FullName].&amp;[Gail Smith]"/>
            <x15:cachedUniqueName index="899" name="[Customer-Lookup].[FullName].&amp;[Gail Wallace]"/>
            <x15:cachedUniqueName index="900" name="[Customer-Lookup].[FullName].&amp;[Gail Xu]"/>
            <x15:cachedUniqueName index="901" name="[Customer-Lookup].[FullName].&amp;[Garilyn Brown]"/>
            <x15:cachedUniqueName index="902" name="[Customer-Lookup].[FullName].&amp;[Garrett Rodrick]"/>
            <x15:cachedUniqueName index="903" name="[Customer-Lookup].[FullName].&amp;[Garrett Rose, Jr.]"/>
            <x15:cachedUniqueName index="904" name="[Customer-Lookup].[FullName].&amp;[Gary Berglund]"/>
            <x15:cachedUniqueName index="905" name="[Customer-Lookup].[FullName].&amp;[Gary Bonanno]"/>
            <x15:cachedUniqueName index="906" name="[Customer-Lookup].[FullName].&amp;[Gary Newcomer]"/>
            <x15:cachedUniqueName index="907" name="[Customer-Lookup].[FullName].&amp;[Gary Tucker]"/>
            <x15:cachedUniqueName index="908" name="[Customer-Lookup].[FullName].&amp;[Gary Valeska]"/>
            <x15:cachedUniqueName index="909" name="[Customer-Lookup].[FullName].&amp;[Gayesandra Clark]"/>
            <x15:cachedUniqueName index="910" name="[Customer-Lookup].[FullName].&amp;[Gayle Capella]"/>
            <x15:cachedUniqueName index="911" name="[Customer-Lookup].[FullName].&amp;[Geetha Jones]"/>
            <x15:cachedUniqueName index="912" name="[Customer-Lookup].[FullName].&amp;[Geneva Ace]"/>
            <x15:cachedUniqueName index="913" name="[Customer-Lookup].[FullName].&amp;[Geneva Pacheco]"/>
            <x15:cachedUniqueName index="914" name="[Customer-Lookup].[FullName].&amp;[Geneva Thatcher]"/>
            <x15:cachedUniqueName index="915" name="[Customer-Lookup].[FullName].&amp;[Geneva Willems]"/>
            <x15:cachedUniqueName index="916" name="[Customer-Lookup].[FullName].&amp;[Geoff Merkley]"/>
            <x15:cachedUniqueName index="917" name="[Customer-Lookup].[FullName].&amp;[George Armstrong]"/>
            <x15:cachedUniqueName index="918" name="[Customer-Lookup].[FullName].&amp;[George Cereghino]"/>
            <x15:cachedUniqueName index="919" name="[Customer-Lookup].[FullName].&amp;[George Collins]"/>
            <x15:cachedUniqueName index="920" name="[Customer-Lookup].[FullName].&amp;[George Dunlap]"/>
            <x15:cachedUniqueName index="921" name="[Customer-Lookup].[FullName].&amp;[George Jans]"/>
            <x15:cachedUniqueName index="922" name="[Customer-Lookup].[FullName].&amp;[George Lucariello]"/>
            <x15:cachedUniqueName index="923" name="[Customer-Lookup].[FullName].&amp;[George McCane]"/>
            <x15:cachedUniqueName index="924" name="[Customer-Lookup].[FullName].&amp;[George Parker]"/>
            <x15:cachedUniqueName index="925" name="[Customer-Lookup].[FullName].&amp;[George Stone]"/>
            <x15:cachedUniqueName index="926" name="[Customer-Lookup].[FullName].&amp;[George Todero]"/>
            <x15:cachedUniqueName index="927" name="[Customer-Lookup].[FullName].&amp;[Georgia Blake]"/>
            <x15:cachedUniqueName index="928" name="[Customer-Lookup].[FullName].&amp;[Georgia King]"/>
            <x15:cachedUniqueName index="929" name="[Customer-Lookup].[FullName].&amp;[Georgia Mathews]"/>
            <x15:cachedUniqueName index="930" name="[Customer-Lookup].[FullName].&amp;[Georgia Thompson]"/>
            <x15:cachedUniqueName index="931" name="[Customer-Lookup].[FullName].&amp;[Gerald Austin]"/>
            <x15:cachedUniqueName index="932" name="[Customer-Lookup].[FullName].&amp;[Gerald Casey]"/>
            <x15:cachedUniqueName index="933" name="[Customer-Lookup].[FullName].&amp;[Gerald Morris]"/>
            <x15:cachedUniqueName index="934" name="[Customer-Lookup].[FullName].&amp;[Geraldine Aubrecht]"/>
            <x15:cachedUniqueName index="935" name="[Customer-Lookup].[FullName].&amp;[Geraldine Fabec]"/>
            <x15:cachedUniqueName index="936" name="[Customer-Lookup].[FullName].&amp;[Geri James]"/>
            <x15:cachedUniqueName index="937" name="[Customer-Lookup].[FullName].&amp;[Geri Lee]"/>
            <x15:cachedUniqueName index="938" name="[Customer-Lookup].[FullName].&amp;[Gerry Woulfe]"/>
            <x15:cachedUniqueName index="939" name="[Customer-Lookup].[FullName].&amp;[Gertrude Stafforini]"/>
            <x15:cachedUniqueName index="940" name="[Customer-Lookup].[FullName].&amp;[Gia Fries]"/>
            <x15:cachedUniqueName index="941" name="[Customer-Lookup].[FullName].&amp;[Gina Hartvickson]"/>
            <x15:cachedUniqueName index="942" name="[Customer-Lookup].[FullName].&amp;[Gina Kerbel]"/>
            <x15:cachedUniqueName index="943" name="[Customer-Lookup].[FullName].&amp;[Gladys Nardini]"/>
            <x15:cachedUniqueName index="944" name="[Customer-Lookup].[FullName].&amp;[Gladys Peshut]"/>
            <x15:cachedUniqueName index="945" name="[Customer-Lookup].[FullName].&amp;[Gledola Connelly]"/>
            <x15:cachedUniqueName index="946" name="[Customer-Lookup].[FullName].&amp;[Glen Paul]"/>
            <x15:cachedUniqueName index="947" name="[Customer-Lookup].[FullName].&amp;[Glenn Carey]"/>
            <x15:cachedUniqueName index="948" name="[Customer-Lookup].[FullName].&amp;[Glenn Hahn]"/>
            <x15:cachedUniqueName index="949" name="[Customer-Lookup].[FullName].&amp;[Glenn Olivera]"/>
            <x15:cachedUniqueName index="950" name="[Customer-Lookup].[FullName].&amp;[Glenn Sladnick]"/>
            <x15:cachedUniqueName index="951" name="[Customer-Lookup].[FullName].&amp;[Glenna Archilla]"/>
            <x15:cachedUniqueName index="952" name="[Customer-Lookup].[FullName].&amp;[Glenys Boswell]"/>
            <x15:cachedUniqueName index="953" name="[Customer-Lookup].[FullName].&amp;[Glin Peterson]"/>
            <x15:cachedUniqueName index="954" name="[Customer-Lookup].[FullName].&amp;[Gloria Barnum]"/>
            <x15:cachedUniqueName index="955" name="[Customer-Lookup].[FullName].&amp;[Gloria Bertelloti]"/>
            <x15:cachedUniqueName index="956" name="[Customer-Lookup].[FullName].&amp;[Gloria Cross]"/>
            <x15:cachedUniqueName index="957" name="[Customer-Lookup].[FullName].&amp;[Gloria Duncan]"/>
            <x15:cachedUniqueName index="958" name="[Customer-Lookup].[FullName].&amp;[Gloria Orona]"/>
            <x15:cachedUniqueName index="959" name="[Customer-Lookup].[FullName].&amp;[Gloria Perko]"/>
            <x15:cachedUniqueName index="960" name="[Customer-Lookup].[FullName].&amp;[Gloria Rampa]"/>
            <x15:cachedUniqueName index="961" name="[Customer-Lookup].[FullName].&amp;[Gloria Robertson]"/>
            <x15:cachedUniqueName index="962" name="[Customer-Lookup].[FullName].&amp;[Gloria Schrech]"/>
            <x15:cachedUniqueName index="963" name="[Customer-Lookup].[FullName].&amp;[Gloria Wilson]"/>
            <x15:cachedUniqueName index="964" name="[Customer-Lookup].[FullName].&amp;[Gobel Buss]"/>
            <x15:cachedUniqueName index="965" name="[Customer-Lookup].[FullName].&amp;[Gonzalo Plant]"/>
            <x15:cachedUniqueName index="966" name="[Customer-Lookup].[FullName].&amp;[Gordon Dorenkamp]"/>
            <x15:cachedUniqueName index="967" name="[Customer-Lookup].[FullName].&amp;[Grace McLaughlin]"/>
            <x15:cachedUniqueName index="968" name="[Customer-Lookup].[FullName].&amp;[Grace Vallis]"/>
            <x15:cachedUniqueName index="969" name="[Customer-Lookup].[FullName].&amp;[Gracia Tuell]"/>
            <x15:cachedUniqueName index="970" name="[Customer-Lookup].[FullName].&amp;[Greg Morgan]"/>
            <x15:cachedUniqueName index="971" name="[Customer-Lookup].[FullName].&amp;[Greg Narberes]"/>
            <x15:cachedUniqueName index="972" name="[Customer-Lookup].[FullName].&amp;[Greg Thompson]"/>
            <x15:cachedUniqueName index="973" name="[Customer-Lookup].[FullName].&amp;[Greg Trontell]"/>
            <x15:cachedUniqueName index="974" name="[Customer-Lookup].[FullName].&amp;[Gregory Hollowell]"/>
            <x15:cachedUniqueName index="975" name="[Customer-Lookup].[FullName].&amp;[Gregory Kahler]"/>
            <x15:cachedUniqueName index="976" name="[Customer-Lookup].[FullName].&amp;[Gregory Odenthal]"/>
            <x15:cachedUniqueName index="977" name="[Customer-Lookup].[FullName].&amp;[Gregory Westall]"/>
            <x15:cachedUniqueName index="978" name="[Customer-Lookup].[FullName].&amp;[Gregory Whiting]"/>
            <x15:cachedUniqueName index="979" name="[Customer-Lookup].[FullName].&amp;[Gregory Wood]"/>
            <x15:cachedUniqueName index="980" name="[Customer-Lookup].[FullName].&amp;[Gretchen Yeo]"/>
            <x15:cachedUniqueName index="981" name="[Customer-Lookup].[FullName].&amp;[Guadalupe Towne]"/>
            <x15:cachedUniqueName index="982" name="[Customer-Lookup].[FullName].&amp;[Guillermo Senak]"/>
            <x15:cachedUniqueName index="983" name="[Customer-Lookup].[FullName].&amp;[Guillermo Thor]"/>
            <x15:cachedUniqueName index="984" name="[Customer-Lookup].[FullName].&amp;[Guy Smith]"/>
            <x15:cachedUniqueName index="985" name="[Customer-Lookup].[FullName].&amp;[Guy Stevens]"/>
            <x15:cachedUniqueName index="986" name="[Customer-Lookup].[FullName].&amp;[Gwen White]"/>
            <x15:cachedUniqueName index="987" name="[Customer-Lookup].[FullName].&amp;[Gwendolyn Woodliff]"/>
            <x15:cachedUniqueName index="988" name="[Customer-Lookup].[FullName].&amp;[Hally Stephens]"/>
            <x15:cachedUniqueName index="989" name="[Customer-Lookup].[FullName].&amp;[Hana Beyer]"/>
            <x15:cachedUniqueName index="990" name="[Customer-Lookup].[FullName].&amp;[Harold Barone]"/>
            <x15:cachedUniqueName index="991" name="[Customer-Lookup].[FullName].&amp;[Harold Bianchi]"/>
            <x15:cachedUniqueName index="992" name="[Customer-Lookup].[FullName].&amp;[Harold Cataldo]"/>
            <x15:cachedUniqueName index="993" name="[Customer-Lookup].[FullName].&amp;[Harold Cottles]"/>
            <x15:cachedUniqueName index="994" name="[Customer-Lookup].[FullName].&amp;[Harold Ernest]"/>
            <x15:cachedUniqueName index="995" name="[Customer-Lookup].[FullName].&amp;[Harold Givens]"/>
            <x15:cachedUniqueName index="996" name="[Customer-Lookup].[FullName].&amp;[Harold Montoya]"/>
            <x15:cachedUniqueName index="997" name="[Customer-Lookup].[FullName].&amp;[Harold Rawdon]"/>
            <x15:cachedUniqueName index="998" name="[Customer-Lookup].[FullName].&amp;[Harold Troxel]"/>
            <x15:cachedUniqueName index="999" name="[Customer-Lookup].[FullName].&amp;[Harold Williams]"/>
            <x15:cachedUniqueName index="1000" name="[Customer-Lookup].[FullName].&amp;[Harriet Brooks]"/>
            <x15:cachedUniqueName index="1001" name="[Customer-Lookup].[FullName].&amp;[Harriet Gomez]"/>
            <x15:cachedUniqueName index="1002" name="[Customer-Lookup].[FullName].&amp;[Harry Britton]"/>
            <x15:cachedUniqueName index="1003" name="[Customer-Lookup].[FullName].&amp;[Harry Jordan]"/>
            <x15:cachedUniqueName index="1004" name="[Customer-Lookup].[FullName].&amp;[Harry Torphy]"/>
            <x15:cachedUniqueName index="1005" name="[Customer-Lookup].[FullName].&amp;[Hattie Haemon]"/>
            <x15:cachedUniqueName index="1006" name="[Customer-Lookup].[FullName].&amp;[Hazel Dewberry]"/>
            <x15:cachedUniqueName index="1007" name="[Customer-Lookup].[FullName].&amp;[Hazel Ice]"/>
            <x15:cachedUniqueName index="1008" name="[Customer-Lookup].[FullName].&amp;[Hazel Jensen]"/>
            <x15:cachedUniqueName index="1009" name="[Customer-Lookup].[FullName].&amp;[Hazel Sturdevant]"/>
            <x15:cachedUniqueName index="1010" name="[Customer-Lookup].[FullName].&amp;[Heath Marshall]"/>
            <x15:cachedUniqueName index="1011" name="[Customer-Lookup].[FullName].&amp;[Heather Bachicha]"/>
            <x15:cachedUniqueName index="1012" name="[Customer-Lookup].[FullName].&amp;[Heather Bowles]"/>
            <x15:cachedUniqueName index="1013" name="[Customer-Lookup].[FullName].&amp;[Heather Bowling]"/>
            <x15:cachedUniqueName index="1014" name="[Customer-Lookup].[FullName].&amp;[Heather Geiermann]"/>
            <x15:cachedUniqueName index="1015" name="[Customer-Lookup].[FullName].&amp;[Heather Tresca]"/>
            <x15:cachedUniqueName index="1016" name="[Customer-Lookup].[FullName].&amp;[Heidi Colligan]"/>
            <x15:cachedUniqueName index="1017" name="[Customer-Lookup].[FullName].&amp;[Heidi Weber]"/>
            <x15:cachedUniqueName index="1018" name="[Customer-Lookup].[FullName].&amp;[Heidie Whetstone]"/>
            <x15:cachedUniqueName index="1019" name="[Customer-Lookup].[FullName].&amp;[Helen Addington]"/>
            <x15:cachedUniqueName index="1020" name="[Customer-Lookup].[FullName].&amp;[Helen Austin]"/>
            <x15:cachedUniqueName index="1021" name="[Customer-Lookup].[FullName].&amp;[Helen Dennis]"/>
            <x15:cachedUniqueName index="1022" name="[Customer-Lookup].[FullName].&amp;[Helen Huck]"/>
            <x15:cachedUniqueName index="1023" name="[Customer-Lookup].[FullName].&amp;[Helen Laing]"/>
            <x15:cachedUniqueName index="1024" name="[Customer-Lookup].[FullName].&amp;[Helen Matter]"/>
            <x15:cachedUniqueName index="1025" name="[Customer-Lookup].[FullName].&amp;[Helen Perrone]"/>
            <x15:cachedUniqueName index="1026" name="[Customer-Lookup].[FullName].&amp;[Helen Plum]"/>
            <x15:cachedUniqueName index="1027" name="[Customer-Lookup].[FullName].&amp;[Helen Sorenson]"/>
            <x15:cachedUniqueName index="1028" name="[Customer-Lookup].[FullName].&amp;[Helen Tanner]"/>
            <x15:cachedUniqueName index="1029" name="[Customer-Lookup].[FullName].&amp;[Helen Toyota]"/>
            <x15:cachedUniqueName index="1030" name="[Customer-Lookup].[FullName].&amp;[Henry Ferrell]"/>
            <x15:cachedUniqueName index="1031" name="[Customer-Lookup].[FullName].&amp;[Henry Higginbotham]"/>
            <x15:cachedUniqueName index="1032" name="[Customer-Lookup].[FullName].&amp;[Henry Karle]"/>
            <x15:cachedUniqueName index="1033" name="[Customer-Lookup].[FullName].&amp;[Henry Kiser]"/>
            <x15:cachedUniqueName index="1034" name="[Customer-Lookup].[FullName].&amp;[Henry Pusedu]"/>
            <x15:cachedUniqueName index="1035" name="[Customer-Lookup].[FullName].&amp;[Herb Montano]"/>
            <x15:cachedUniqueName index="1036" name="[Customer-Lookup].[FullName].&amp;[Herbert Madden]"/>
            <x15:cachedUniqueName index="1037" name="[Customer-Lookup].[FullName].&amp;[Herbert Stever]"/>
            <x15:cachedUniqueName index="1038" name="[Customer-Lookup].[FullName].&amp;[Hermina Lay]"/>
            <x15:cachedUniqueName index="1039" name="[Customer-Lookup].[FullName].&amp;[Herve Spencer]"/>
            <x15:cachedUniqueName index="1040" name="[Customer-Lookup].[FullName].&amp;[Hilario McLinskey]"/>
            <x15:cachedUniqueName index="1041" name="[Customer-Lookup].[FullName].&amp;[Hilary Kennet]"/>
            <x15:cachedUniqueName index="1042" name="[Customer-Lookup].[FullName].&amp;[Hilda Suazo]"/>
            <x15:cachedUniqueName index="1043" name="[Customer-Lookup].[FullName].&amp;[Hillaine Montera]"/>
            <x15:cachedUniqueName index="1044" name="[Customer-Lookup].[FullName].&amp;[Holly Scott]"/>
            <x15:cachedUniqueName index="1045" name="[Customer-Lookup].[FullName].&amp;[Homer Villa]"/>
            <x15:cachedUniqueName index="1046" name="[Customer-Lookup].[FullName].&amp;[Honey Chavez]"/>
            <x15:cachedUniqueName index="1047" name="[Customer-Lookup].[FullName].&amp;[Hoon Paris]"/>
            <x15:cachedUniqueName index="1048" name="[Customer-Lookup].[FullName].&amp;[Hope Riccillo]"/>
            <x15:cachedUniqueName index="1049" name="[Customer-Lookup].[FullName].&amp;[Howard Tallaksen]"/>
            <x15:cachedUniqueName index="1050" name="[Customer-Lookup].[FullName].&amp;[Ian Bloomberg]"/>
            <x15:cachedUniqueName index="1051" name="[Customer-Lookup].[FullName].&amp;[Ian Yuhasz]"/>
            <x15:cachedUniqueName index="1052" name="[Customer-Lookup].[FullName].&amp;[Ida Disipio]"/>
            <x15:cachedUniqueName index="1053" name="[Customer-Lookup].[FullName].&amp;[Ida Holmes]"/>
            <x15:cachedUniqueName index="1054" name="[Customer-Lookup].[FullName].&amp;[Ida Rodriguez]"/>
            <x15:cachedUniqueName index="1055" name="[Customer-Lookup].[FullName].&amp;[Ila Wimmer]"/>
            <x15:cachedUniqueName index="1056" name="[Customer-Lookup].[FullName].&amp;[Ina Hayden]"/>
            <x15:cachedUniqueName index="1057" name="[Customer-Lookup].[FullName].&amp;[Inez Martinez]"/>
            <x15:cachedUniqueName index="1058" name="[Customer-Lookup].[FullName].&amp;[Ira Trujillo]"/>
            <x15:cachedUniqueName index="1059" name="[Customer-Lookup].[FullName].&amp;[Ira Waskey]"/>
            <x15:cachedUniqueName index="1060" name="[Customer-Lookup].[FullName].&amp;[Irene Carr]"/>
            <x15:cachedUniqueName index="1061" name="[Customer-Lookup].[FullName].&amp;[Irene Digennaro]"/>
            <x15:cachedUniqueName index="1062" name="[Customer-Lookup].[FullName].&amp;[Irene McGee]"/>
            <x15:cachedUniqueName index="1063" name="[Customer-Lookup].[FullName].&amp;[Irene Simpson]"/>
            <x15:cachedUniqueName index="1064" name="[Customer-Lookup].[FullName].&amp;[Irene Watada]"/>
            <x15:cachedUniqueName index="1065" name="[Customer-Lookup].[FullName].&amp;[Irma Sherwood]"/>
            <x15:cachedUniqueName index="1066" name="[Customer-Lookup].[FullName].&amp;[Irvin Setzer]"/>
            <x15:cachedUniqueName index="1067" name="[Customer-Lookup].[FullName].&amp;[Irving Buck]"/>
            <x15:cachedUniqueName index="1068" name="[Customer-Lookup].[FullName].&amp;[Isabel Smith]"/>
            <x15:cachedUniqueName index="1069" name="[Customer-Lookup].[FullName].&amp;[Isaiah Heymsfield]"/>
            <x15:cachedUniqueName index="1070" name="[Customer-Lookup].[FullName].&amp;[Iwona Turner]"/>
            <x15:cachedUniqueName index="1071" name="[Customer-Lookup].[FullName].&amp;[J. Miller]"/>
            <x15:cachedUniqueName index="1072" name="[Customer-Lookup].[FullName].&amp;[J. Ryan Carson]"/>
            <x15:cachedUniqueName index="1073" name="[Customer-Lookup].[FullName].&amp;[Jacinta Navarro]"/>
            <x15:cachedUniqueName index="1074" name="[Customer-Lookup].[FullName].&amp;[Jack Burkhart]"/>
            <x15:cachedUniqueName index="1075" name="[Customer-Lookup].[FullName].&amp;[Jack Clark]"/>
            <x15:cachedUniqueName index="1076" name="[Customer-Lookup].[FullName].&amp;[Jack Collins]"/>
            <x15:cachedUniqueName index="1077" name="[Customer-Lookup].[FullName].&amp;[Jack Gant]"/>
            <x15:cachedUniqueName index="1078" name="[Customer-Lookup].[FullName].&amp;[Jack Moore]"/>
            <x15:cachedUniqueName index="1079" name="[Customer-Lookup].[FullName].&amp;[Jack Parente]"/>
            <x15:cachedUniqueName index="1080" name="[Customer-Lookup].[FullName].&amp;[Jack Wood]"/>
            <x15:cachedUniqueName index="1081" name="[Customer-Lookup].[FullName].&amp;[Jack Zucconi]"/>
            <x15:cachedUniqueName index="1082" name="[Customer-Lookup].[FullName].&amp;[Jackie Allen]"/>
            <x15:cachedUniqueName index="1083" name="[Customer-Lookup].[FullName].&amp;[Jackie Cooke]"/>
            <x15:cachedUniqueName index="1084" name="[Customer-Lookup].[FullName].&amp;[Jackie Longo]"/>
            <x15:cachedUniqueName index="1085" name="[Customer-Lookup].[FullName].&amp;[Jackie Morgan]"/>
            <x15:cachedUniqueName index="1086" name="[Customer-Lookup].[FullName].&amp;[Jacob Chumbley]"/>
            <x15:cachedUniqueName index="1087" name="[Customer-Lookup].[FullName].&amp;[Jacob Miller]"/>
            <x15:cachedUniqueName index="1088" name="[Customer-Lookup].[FullName].&amp;[Jacquelin Haley]"/>
            <x15:cachedUniqueName index="1089" name="[Customer-Lookup].[FullName].&amp;[Jacqueline Wilson]"/>
            <x15:cachedUniqueName index="1090" name="[Customer-Lookup].[FullName].&amp;[Jacquelyn Colomb]"/>
            <x15:cachedUniqueName index="1091" name="[Customer-Lookup].[FullName].&amp;[Jaime Ballard]"/>
            <x15:cachedUniqueName index="1092" name="[Customer-Lookup].[FullName].&amp;[Jake Albritton]"/>
            <x15:cachedUniqueName index="1093" name="[Customer-Lookup].[FullName].&amp;[Jake Bass]"/>
            <x15:cachedUniqueName index="1094" name="[Customer-Lookup].[FullName].&amp;[James Antionio]"/>
            <x15:cachedUniqueName index="1095" name="[Customer-Lookup].[FullName].&amp;[James Bartolomei]"/>
            <x15:cachedUniqueName index="1096" name="[Customer-Lookup].[FullName].&amp;[James Brekke]"/>
            <x15:cachedUniqueName index="1097" name="[Customer-Lookup].[FullName].&amp;[James Burns]"/>
            <x15:cachedUniqueName index="1098" name="[Customer-Lookup].[FullName].&amp;[James Caldwell]"/>
            <x15:cachedUniqueName index="1099" name="[Customer-Lookup].[FullName].&amp;[James Chandler]"/>
            <x15:cachedUniqueName index="1100" name="[Customer-Lookup].[FullName].&amp;[James Chintala]"/>
            <x15:cachedUniqueName index="1101" name="[Customer-Lookup].[FullName].&amp;[James Dennard]"/>
            <x15:cachedUniqueName index="1102" name="[Customer-Lookup].[FullName].&amp;[James Dremel]"/>
            <x15:cachedUniqueName index="1103" name="[Customer-Lookup].[FullName].&amp;[James Dunn]"/>
            <x15:cachedUniqueName index="1104" name="[Customer-Lookup].[FullName].&amp;[James Gahagan]"/>
            <x15:cachedUniqueName index="1105" name="[Customer-Lookup].[FullName].&amp;[James Goudreau]"/>
            <x15:cachedUniqueName index="1106" name="[Customer-Lookup].[FullName].&amp;[James Hays]"/>
            <x15:cachedUniqueName index="1107" name="[Customer-Lookup].[FullName].&amp;[James Jones]"/>
            <x15:cachedUniqueName index="1108" name="[Customer-Lookup].[FullName].&amp;[James Leopard]"/>
            <x15:cachedUniqueName index="1109" name="[Customer-Lookup].[FullName].&amp;[James McCoy]"/>
            <x15:cachedUniqueName index="1110" name="[Customer-Lookup].[FullName].&amp;[James Milusnic]"/>
            <x15:cachedUniqueName index="1111" name="[Customer-Lookup].[FullName].&amp;[James Oakley]"/>
            <x15:cachedUniqueName index="1112" name="[Customer-Lookup].[FullName].&amp;[James Rajasekhar]"/>
            <x15:cachedUniqueName index="1113" name="[Customer-Lookup].[FullName].&amp;[James Roybal]"/>
            <x15:cachedUniqueName index="1114" name="[Customer-Lookup].[FullName].&amp;[James Short]"/>
            <x15:cachedUniqueName index="1115" name="[Customer-Lookup].[FullName].&amp;[James Stevens]"/>
            <x15:cachedUniqueName index="1116" name="[Customer-Lookup].[FullName].&amp;[James Taylor]"/>
            <x15:cachedUniqueName index="1117" name="[Customer-Lookup].[FullName].&amp;[James Thomas]"/>
            <x15:cachedUniqueName index="1118" name="[Customer-Lookup].[FullName].&amp;[James Trujillo]"/>
            <x15:cachedUniqueName index="1119" name="[Customer-Lookup].[FullName].&amp;[James Viggiano]"/>
            <x15:cachedUniqueName index="1120" name="[Customer-Lookup].[FullName].&amp;[James Williams]"/>
            <x15:cachedUniqueName index="1121" name="[Customer-Lookup].[FullName].&amp;[James Woolsey]"/>
            <x15:cachedUniqueName index="1122" name="[Customer-Lookup].[FullName].&amp;[James Zanet]"/>
            <x15:cachedUniqueName index="1123" name="[Customer-Lookup].[FullName].&amp;[Jamie Merritt]"/>
            <x15:cachedUniqueName index="1124" name="[Customer-Lookup].[FullName].&amp;[Jan Ireland]"/>
            <x15:cachedUniqueName index="1125" name="[Customer-Lookup].[FullName].&amp;[Jane Cardoso]"/>
            <x15:cachedUniqueName index="1126" name="[Customer-Lookup].[FullName].&amp;[Jane Carmichael]"/>
            <x15:cachedUniqueName index="1127" name="[Customer-Lookup].[FullName].&amp;[Jane Evola]"/>
            <x15:cachedUniqueName index="1128" name="[Customer-Lookup].[FullName].&amp;[Jane McCarty]"/>
            <x15:cachedUniqueName index="1129" name="[Customer-Lookup].[FullName].&amp;[Jane Puckett]"/>
            <x15:cachedUniqueName index="1130" name="[Customer-Lookup].[FullName].&amp;[Janeen Broxton]"/>
            <x15:cachedUniqueName index="1131" name="[Customer-Lookup].[FullName].&amp;[Janel Smith]"/>
            <x15:cachedUniqueName index="1132" name="[Customer-Lookup].[FullName].&amp;[Janell Cordova]"/>
            <x15:cachedUniqueName index="1133" name="[Customer-Lookup].[FullName].&amp;[Janet Bogosian]"/>
            <x15:cachedUniqueName index="1134" name="[Customer-Lookup].[FullName].&amp;[Janet Jacobs]"/>
            <x15:cachedUniqueName index="1135" name="[Customer-Lookup].[FullName].&amp;[Janet Mohr]"/>
            <x15:cachedUniqueName index="1136" name="[Customer-Lookup].[FullName].&amp;[Janet Naylor]"/>
            <x15:cachedUniqueName index="1137" name="[Customer-Lookup].[FullName].&amp;[Janice Allacher]"/>
            <x15:cachedUniqueName index="1138" name="[Customer-Lookup].[FullName].&amp;[Janice Barlow]"/>
            <x15:cachedUniqueName index="1139" name="[Customer-Lookup].[FullName].&amp;[Janice Lewis]"/>
            <x15:cachedUniqueName index="1140" name="[Customer-Lookup].[FullName].&amp;[Janice Lipscomb]"/>
            <x15:cachedUniqueName index="1141" name="[Customer-Lookup].[FullName].&amp;[Janice Rueda]"/>
            <x15:cachedUniqueName index="1142" name="[Customer-Lookup].[FullName].&amp;[Janice Weakley]"/>
            <x15:cachedUniqueName index="1143" name="[Customer-Lookup].[FullName].&amp;[Janice Yates]"/>
            <x15:cachedUniqueName index="1144" name="[Customer-Lookup].[FullName].&amp;[Janis Chapman]"/>
            <x15:cachedUniqueName index="1145" name="[Customer-Lookup].[FullName].&amp;[Janis Miller]"/>
            <x15:cachedUniqueName index="1146" name="[Customer-Lookup].[FullName].&amp;[Janis Strunk]"/>
            <x15:cachedUniqueName index="1147" name="[Customer-Lookup].[FullName].&amp;[Jarrell Benton]"/>
            <x15:cachedUniqueName index="1148" name="[Customer-Lookup].[FullName].&amp;[Jason Becker]"/>
            <x15:cachedUniqueName index="1149" name="[Customer-Lookup].[FullName].&amp;[Jason Borjesson]"/>
            <x15:cachedUniqueName index="1150" name="[Customer-Lookup].[FullName].&amp;[Jason Cammarota]"/>
            <x15:cachedUniqueName index="1151" name="[Customer-Lookup].[FullName].&amp;[Jason Dille]"/>
            <x15:cachedUniqueName index="1152" name="[Customer-Lookup].[FullName].&amp;[Jason Kile]"/>
            <x15:cachedUniqueName index="1153" name="[Customer-Lookup].[FullName].&amp;[Jason Ladd]"/>
            <x15:cachedUniqueName index="1154" name="[Customer-Lookup].[FullName].&amp;[Jason Wallace]"/>
            <x15:cachedUniqueName index="1155" name="[Customer-Lookup].[FullName].&amp;[Jay Singleton]"/>
            <x15:cachedUniqueName index="1156" name="[Customer-Lookup].[FullName].&amp;[Jayne Chandler]"/>
            <x15:cachedUniqueName index="1157" name="[Customer-Lookup].[FullName].&amp;[Jean Bennett]"/>
            <x15:cachedUniqueName index="1158" name="[Customer-Lookup].[FullName].&amp;[Jean Brasselero]"/>
            <x15:cachedUniqueName index="1159" name="[Customer-Lookup].[FullName].&amp;[Jean Cooper]"/>
            <x15:cachedUniqueName index="1160" name="[Customer-Lookup].[FullName].&amp;[Jean Dickerson]"/>
            <x15:cachedUniqueName index="1161" name="[Customer-Lookup].[FullName].&amp;[Jean Fernandez]"/>
            <x15:cachedUniqueName index="1162" name="[Customer-Lookup].[FullName].&amp;[Jean Handley]"/>
            <x15:cachedUniqueName index="1163" name="[Customer-Lookup].[FullName].&amp;[Jean Hankal]"/>
            <x15:cachedUniqueName index="1164" name="[Customer-Lookup].[FullName].&amp;[Jean Hoessel]"/>
            <x15:cachedUniqueName index="1165" name="[Customer-Lookup].[FullName].&amp;[Jean Holcomb]"/>
            <x15:cachedUniqueName index="1166" name="[Customer-Lookup].[FullName].&amp;[Jean Holmes]"/>
            <x15:cachedUniqueName index="1167" name="[Customer-Lookup].[FullName].&amp;[Jean Jersin]"/>
            <x15:cachedUniqueName index="1168" name="[Customer-Lookup].[FullName].&amp;[Jean Martinez]"/>
            <x15:cachedUniqueName index="1169" name="[Customer-Lookup].[FullName].&amp;[Jean McGuin]"/>
            <x15:cachedUniqueName index="1170" name="[Customer-Lookup].[FullName].&amp;[Jean Myles]"/>
            <x15:cachedUniqueName index="1171" name="[Customer-Lookup].[FullName].&amp;[Jean Thorpe]"/>
            <x15:cachedUniqueName index="1172" name="[Customer-Lookup].[FullName].&amp;[Jeanene Chalmers]"/>
            <x15:cachedUniqueName index="1173" name="[Customer-Lookup].[FullName].&amp;[Jeanette Bittenbender]"/>
            <x15:cachedUniqueName index="1174" name="[Customer-Lookup].[FullName].&amp;[Jeanine Sanchez]"/>
            <x15:cachedUniqueName index="1175" name="[Customer-Lookup].[FullName].&amp;[Jeanine Warren]"/>
            <x15:cachedUniqueName index="1176" name="[Customer-Lookup].[FullName].&amp;[Jeanne Corsentino]"/>
            <x15:cachedUniqueName index="1177" name="[Customer-Lookup].[FullName].&amp;[Jeanne Turner]"/>
            <x15:cachedUniqueName index="1178" name="[Customer-Lookup].[FullName].&amp;[Jeanne Wentz]"/>
            <x15:cachedUniqueName index="1179" name="[Customer-Lookup].[FullName].&amp;[Jeanne Whitaker]"/>
            <x15:cachedUniqueName index="1180" name="[Customer-Lookup].[FullName].&amp;[Jeannette Bura]"/>
            <x15:cachedUniqueName index="1181" name="[Customer-Lookup].[FullName].&amp;[Jeanni Espinoza]"/>
            <x15:cachedUniqueName index="1182" name="[Customer-Lookup].[FullName].&amp;[Jeannie Diehl]"/>
            <x15:cachedUniqueName index="1183" name="[Customer-Lookup].[FullName].&amp;[Jed Piquette]"/>
            <x15:cachedUniqueName index="1184" name="[Customer-Lookup].[FullName].&amp;[Jeff England]"/>
            <x15:cachedUniqueName index="1185" name="[Customer-Lookup].[FullName].&amp;[Jeff Spero]"/>
            <x15:cachedUniqueName index="1186" name="[Customer-Lookup].[FullName].&amp;[Jeff Wakefield]"/>
            <x15:cachedUniqueName index="1187" name="[Customer-Lookup].[FullName].&amp;[Jeffrey Adis]"/>
            <x15:cachedUniqueName index="1188" name="[Customer-Lookup].[FullName].&amp;[Jeffrey Baker]"/>
            <x15:cachedUniqueName index="1189" name="[Customer-Lookup].[FullName].&amp;[Jeffrey Clark]"/>
            <x15:cachedUniqueName index="1190" name="[Customer-Lookup].[FullName].&amp;[Jeffrey Clemens]"/>
            <x15:cachedUniqueName index="1191" name="[Customer-Lookup].[FullName].&amp;[Jeffrey Kung]"/>
            <x15:cachedUniqueName index="1192" name="[Customer-Lookup].[FullName].&amp;[Jeffrey Myers]"/>
            <x15:cachedUniqueName index="1193" name="[Customer-Lookup].[FullName].&amp;[Jeffrey Nabholz]"/>
            <x15:cachedUniqueName index="1194" name="[Customer-Lookup].[FullName].&amp;[Jeffrey Siegman]"/>
            <x15:cachedUniqueName index="1195" name="[Customer-Lookup].[FullName].&amp;[Jeffry Rosa]"/>
            <x15:cachedUniqueName index="1196" name="[Customer-Lookup].[FullName].&amp;[Jenelle Williams]"/>
            <x15:cachedUniqueName index="1197" name="[Customer-Lookup].[FullName].&amp;[Jenetta Wiley]"/>
            <x15:cachedUniqueName index="1198" name="[Customer-Lookup].[FullName].&amp;[Jenna Thys]"/>
            <x15:cachedUniqueName index="1199" name="[Customer-Lookup].[FullName].&amp;[Jennie Reeves]"/>
            <x15:cachedUniqueName index="1200" name="[Customer-Lookup].[FullName].&amp;[Jennie Smith]"/>
            <x15:cachedUniqueName index="1201" name="[Customer-Lookup].[FullName].&amp;[Jennifer Armstrong]"/>
            <x15:cachedUniqueName index="1202" name="[Customer-Lookup].[FullName].&amp;[Jennifer Bales]"/>
            <x15:cachedUniqueName index="1203" name="[Customer-Lookup].[FullName].&amp;[Jennifer Confetti]"/>
            <x15:cachedUniqueName index="1204" name="[Customer-Lookup].[FullName].&amp;[Jennifer Harrison]"/>
            <x15:cachedUniqueName index="1205" name="[Customer-Lookup].[FullName].&amp;[Jennifer Kiley]"/>
            <x15:cachedUniqueName index="1206" name="[Customer-Lookup].[FullName].&amp;[Jennifer Mansfield]"/>
            <x15:cachedUniqueName index="1207" name="[Customer-Lookup].[FullName].&amp;[Jennifer Pinter]"/>
            <x15:cachedUniqueName index="1208" name="[Customer-Lookup].[FullName].&amp;[Jennifer Rocconi]"/>
            <x15:cachedUniqueName index="1209" name="[Customer-Lookup].[FullName].&amp;[Jennifer Spars]"/>
            <x15:cachedUniqueName index="1210" name="[Customer-Lookup].[FullName].&amp;[Jennifer Weber]"/>
            <x15:cachedUniqueName index="1211" name="[Customer-Lookup].[FullName].&amp;[Jennings Smith]"/>
            <x15:cachedUniqueName index="1212" name="[Customer-Lookup].[FullName].&amp;[Jeremy Baker]"/>
            <x15:cachedUniqueName index="1213" name="[Customer-Lookup].[FullName].&amp;[Jeremy Hoffman]"/>
            <x15:cachedUniqueName index="1214" name="[Customer-Lookup].[FullName].&amp;[Jeremy Ingram]"/>
            <x15:cachedUniqueName index="1215" name="[Customer-Lookup].[FullName].&amp;[Jeremy Kelly]"/>
            <x15:cachedUniqueName index="1216" name="[Customer-Lookup].[FullName].&amp;[Jeremy Pawloski]"/>
            <x15:cachedUniqueName index="1217" name="[Customer-Lookup].[FullName].&amp;[Jerome Clyne]"/>
            <x15:cachedUniqueName index="1218" name="[Customer-Lookup].[FullName].&amp;[Jerrie Trent]"/>
            <x15:cachedUniqueName index="1219" name="[Customer-Lookup].[FullName].&amp;[Jerry Ashbrook]"/>
            <x15:cachedUniqueName index="1220" name="[Customer-Lookup].[FullName].&amp;[Jerry Brock]"/>
            <x15:cachedUniqueName index="1221" name="[Customer-Lookup].[FullName].&amp;[Jerry Christiansen]"/>
            <x15:cachedUniqueName index="1222" name="[Customer-Lookup].[FullName].&amp;[Jerry Ingram]"/>
            <x15:cachedUniqueName index="1223" name="[Customer-Lookup].[FullName].&amp;[Jerry Kolosso]"/>
            <x15:cachedUniqueName index="1224" name="[Customer-Lookup].[FullName].&amp;[Jerry Lile]"/>
            <x15:cachedUniqueName index="1225" name="[Customer-Lookup].[FullName].&amp;[Jerry Marthay]"/>
            <x15:cachedUniqueName index="1226" name="[Customer-Lookup].[FullName].&amp;[Jerry Mills]"/>
            <x15:cachedUniqueName index="1227" name="[Customer-Lookup].[FullName].&amp;[Jerry Sutton]"/>
            <x15:cachedUniqueName index="1228" name="[Customer-Lookup].[FullName].&amp;[Jerry Zermach]"/>
            <x15:cachedUniqueName index="1229" name="[Customer-Lookup].[FullName].&amp;[Jessamyn Carter]"/>
            <x15:cachedUniqueName index="1230" name="[Customer-Lookup].[FullName].&amp;[Jessica Farley]"/>
            <x15:cachedUniqueName index="1231" name="[Customer-Lookup].[FullName].&amp;[Jessica Kessler]"/>
            <x15:cachedUniqueName index="1232" name="[Customer-Lookup].[FullName].&amp;[Jewell Colandrea]"/>
            <x15:cachedUniqueName index="1233" name="[Customer-Lookup].[FullName].&amp;[Jewell Tainter]"/>
            <x15:cachedUniqueName index="1234" name="[Customer-Lookup].[FullName].&amp;[Jill Garner]"/>
            <x15:cachedUniqueName index="1235" name="[Customer-Lookup].[FullName].&amp;[Jill Santistevan]"/>
            <x15:cachedUniqueName index="1236" name="[Customer-Lookup].[FullName].&amp;[Jillian Reyno]"/>
            <x15:cachedUniqueName index="1237" name="[Customer-Lookup].[FullName].&amp;[Jim Chartier]"/>
            <x15:cachedUniqueName index="1238" name="[Customer-Lookup].[FullName].&amp;[Jim Praete]"/>
            <x15:cachedUniqueName index="1239" name="[Customer-Lookup].[FullName].&amp;[Jimmy King]"/>
            <x15:cachedUniqueName index="1240" name="[Customer-Lookup].[FullName].&amp;[Jimmy Rodriguez]"/>
            <x15:cachedUniqueName index="1241" name="[Customer-Lookup].[FullName].&amp;[Jinous Gonzales]"/>
            <x15:cachedUniqueName index="1242" name="[Customer-Lookup].[FullName].&amp;[Jo Ellen Espinoza]"/>
            <x15:cachedUniqueName index="1243" name="[Customer-Lookup].[FullName].&amp;[Jo Weber]"/>
            <x15:cachedUniqueName index="1244" name="[Customer-Lookup].[FullName].&amp;[Joan Brett]"/>
            <x15:cachedUniqueName index="1245" name="[Customer-Lookup].[FullName].&amp;[Joan Carol]"/>
            <x15:cachedUniqueName index="1246" name="[Customer-Lookup].[FullName].&amp;[Joan Mathew]"/>
            <x15:cachedUniqueName index="1247" name="[Customer-Lookup].[FullName].&amp;[Joan Peal]"/>
            <x15:cachedUniqueName index="1248" name="[Customer-Lookup].[FullName].&amp;[Joan Waterman]"/>
            <x15:cachedUniqueName index="1249" name="[Customer-Lookup].[FullName].&amp;[Joann Mramor]"/>
            <x15:cachedUniqueName index="1250" name="[Customer-Lookup].[FullName].&amp;[Joann Sparvoli]"/>
            <x15:cachedUniqueName index="1251" name="[Customer-Lookup].[FullName].&amp;[Jo-Ann Vialpaude]"/>
            <x15:cachedUniqueName index="1252" name="[Customer-Lookup].[FullName].&amp;[Joanna Ottersberg]"/>
            <x15:cachedUniqueName index="1253" name="[Customer-Lookup].[FullName].&amp;[Joanne Bettinger]"/>
            <x15:cachedUniqueName index="1254" name="[Customer-Lookup].[FullName].&amp;[JoAnne Riley]"/>
            <x15:cachedUniqueName index="1255" name="[Customer-Lookup].[FullName].&amp;[Joanne Talley]"/>
            <x15:cachedUniqueName index="1256" name="[Customer-Lookup].[FullName].&amp;[Joanne Williams]"/>
            <x15:cachedUniqueName index="1257" name="[Customer-Lookup].[FullName].&amp;[Joaquin Stanley]"/>
            <x15:cachedUniqueName index="1258" name="[Customer-Lookup].[FullName].&amp;[Jobe Lewis]"/>
            <x15:cachedUniqueName index="1259" name="[Customer-Lookup].[FullName].&amp;[Joe Chuakay]"/>
            <x15:cachedUniqueName index="1260" name="[Customer-Lookup].[FullName].&amp;[Joe Conroy]"/>
            <x15:cachedUniqueName index="1261" name="[Customer-Lookup].[FullName].&amp;[Joe Rebhun]"/>
            <x15:cachedUniqueName index="1262" name="[Customer-Lookup].[FullName].&amp;[Joe Steele]"/>
            <x15:cachedUniqueName index="1263" name="[Customer-Lookup].[FullName].&amp;[Joel Zugelder]"/>
            <x15:cachedUniqueName index="1264" name="[Customer-Lookup].[FullName].&amp;[Joey Von Waldegg]"/>
            <x15:cachedUniqueName index="1265" name="[Customer-Lookup].[FullName].&amp;[Johanna Nash]"/>
            <x15:cachedUniqueName index="1266" name="[Customer-Lookup].[FullName].&amp;[John (Jack) Williams]"/>
            <x15:cachedUniqueName index="1267" name="[Customer-Lookup].[FullName].&amp;[John Allen]"/>
            <x15:cachedUniqueName index="1268" name="[Customer-Lookup].[FullName].&amp;[John Bates]"/>
            <x15:cachedUniqueName index="1269" name="[Customer-Lookup].[FullName].&amp;[John Beaudoin]"/>
            <x15:cachedUniqueName index="1270" name="[Customer-Lookup].[FullName].&amp;[John Bonilla]"/>
            <x15:cachedUniqueName index="1271" name="[Customer-Lookup].[FullName].&amp;[John Bowles]"/>
            <x15:cachedUniqueName index="1272" name="[Customer-Lookup].[FullName].&amp;[John Breuker]"/>
            <x15:cachedUniqueName index="1273" name="[Customer-Lookup].[FullName].&amp;[John Buchan]"/>
            <x15:cachedUniqueName index="1274" name="[Customer-Lookup].[FullName].&amp;[John Burns]"/>
            <x15:cachedUniqueName index="1275" name="[Customer-Lookup].[FullName].&amp;[John Carlozzi]"/>
            <x15:cachedUniqueName index="1276" name="[Customer-Lookup].[FullName].&amp;[John Cartwright]"/>
            <x15:cachedUniqueName index="1277" name="[Customer-Lookup].[FullName].&amp;[John Dephillipo]"/>
            <x15:cachedUniqueName index="1278" name="[Customer-Lookup].[FullName].&amp;[John Donnelly]"/>
            <x15:cachedUniqueName index="1279" name="[Customer-Lookup].[FullName].&amp;[John Donovan]"/>
            <x15:cachedUniqueName index="1280" name="[Customer-Lookup].[FullName].&amp;[John Fetterman]"/>
            <x15:cachedUniqueName index="1281" name="[Customer-Lookup].[FullName].&amp;[John Finnell]"/>
            <x15:cachedUniqueName index="1282" name="[Customer-Lookup].[FullName].&amp;[John Garcia]"/>
            <x15:cachedUniqueName index="1283" name="[Customer-Lookup].[FullName].&amp;[John Guzzetti]"/>
            <x15:cachedUniqueName index="1284" name="[Customer-Lookup].[FullName].&amp;[John Harrington]"/>
            <x15:cachedUniqueName index="1285" name="[Customer-Lookup].[FullName].&amp;[John Himes]"/>
            <x15:cachedUniqueName index="1286" name="[Customer-Lookup].[FullName].&amp;[John Kennedy]"/>
            <x15:cachedUniqueName index="1287" name="[Customer-Lookup].[FullName].&amp;[John Kranz]"/>
            <x15:cachedUniqueName index="1288" name="[Customer-Lookup].[FullName].&amp;[John Lamberth]"/>
            <x15:cachedUniqueName index="1289" name="[Customer-Lookup].[FullName].&amp;[John Lenorovitz]"/>
            <x15:cachedUniqueName index="1290" name="[Customer-Lookup].[FullName].&amp;[John Lund]"/>
            <x15:cachedUniqueName index="1291" name="[Customer-Lookup].[FullName].&amp;[John Malmgren]"/>
            <x15:cachedUniqueName index="1292" name="[Customer-Lookup].[FullName].&amp;[John Mc Clane]"/>
            <x15:cachedUniqueName index="1293" name="[Customer-Lookup].[FullName].&amp;[John McGhee]"/>
            <x15:cachedUniqueName index="1294" name="[Customer-Lookup].[FullName].&amp;[John Mieras]"/>
            <x15:cachedUniqueName index="1295" name="[Customer-Lookup].[FullName].&amp;[John Milenic]"/>
            <x15:cachedUniqueName index="1296" name="[Customer-Lookup].[FullName].&amp;[John Plutt]"/>
            <x15:cachedUniqueName index="1297" name="[Customer-Lookup].[FullName].&amp;[John Royal]"/>
            <x15:cachedUniqueName index="1298" name="[Customer-Lookup].[FullName].&amp;[John Sparkman]"/>
            <x15:cachedUniqueName index="1299" name="[Customer-Lookup].[FullName].&amp;[John Tysor]"/>
            <x15:cachedUniqueName index="1300" name="[Customer-Lookup].[FullName].&amp;[John Valdez]"/>
            <x15:cachedUniqueName index="1301" name="[Customer-Lookup].[FullName].&amp;[John Walker]"/>
            <x15:cachedUniqueName index="1302" name="[Customer-Lookup].[FullName].&amp;[John Watson]"/>
            <x15:cachedUniqueName index="1303" name="[Customer-Lookup].[FullName].&amp;[John Weaver]"/>
            <x15:cachedUniqueName index="1304" name="[Customer-Lookup].[FullName].&amp;[John Williamson]"/>
            <x15:cachedUniqueName index="1305" name="[Customer-Lookup].[FullName].&amp;[John Zocchi]"/>
            <x15:cachedUniqueName index="1306" name="[Customer-Lookup].[FullName].&amp;[Jolene Sukh]"/>
            <x15:cachedUniqueName index="1307" name="[Customer-Lookup].[FullName].&amp;[Jon Hernandez]"/>
            <x15:cachedUniqueName index="1308" name="[Customer-Lookup].[FullName].&amp;[Jon Scarbrough]"/>
            <x15:cachedUniqueName index="1309" name="[Customer-Lookup].[FullName].&amp;[Jonathan Bowers]"/>
            <x15:cachedUniqueName index="1310" name="[Customer-Lookup].[FullName].&amp;[Jose Bernard]"/>
            <x15:cachedUniqueName index="1311" name="[Customer-Lookup].[FullName].&amp;[Jose Carbajel, Jr.]"/>
            <x15:cachedUniqueName index="1312" name="[Customer-Lookup].[FullName].&amp;[Jose Clementi]"/>
            <x15:cachedUniqueName index="1313" name="[Customer-Lookup].[FullName].&amp;[Jose Curry]"/>
            <x15:cachedUniqueName index="1314" name="[Customer-Lookup].[FullName].&amp;[Jose Manchester]"/>
            <x15:cachedUniqueName index="1315" name="[Customer-Lookup].[FullName].&amp;[Joseph Block]"/>
            <x15:cachedUniqueName index="1316" name="[Customer-Lookup].[FullName].&amp;[Joseph Brazelton]"/>
            <x15:cachedUniqueName index="1317" name="[Customer-Lookup].[FullName].&amp;[Joseph Chavez]"/>
            <x15:cachedUniqueName index="1318" name="[Customer-Lookup].[FullName].&amp;[Joseph Conti]"/>
            <x15:cachedUniqueName index="1319" name="[Customer-Lookup].[FullName].&amp;[Joseph Feeney]"/>
            <x15:cachedUniqueName index="1320" name="[Customer-Lookup].[FullName].&amp;[Joseph Gallagher]"/>
            <x15:cachedUniqueName index="1321" name="[Customer-Lookup].[FullName].&amp;[Joseph Mitzner]"/>
            <x15:cachedUniqueName index="1322" name="[Customer-Lookup].[FullName].&amp;[Joseph Morrow]"/>
            <x15:cachedUniqueName index="1323" name="[Customer-Lookup].[FullName].&amp;[Joseph Schofield]"/>
            <x15:cachedUniqueName index="1324" name="[Customer-Lookup].[FullName].&amp;[Joseph Slavin]"/>
            <x15:cachedUniqueName index="1325" name="[Customer-Lookup].[FullName].&amp;[Joseph Warner]"/>
            <x15:cachedUniqueName index="1326" name="[Customer-Lookup].[FullName].&amp;[Josephine Allen]"/>
            <x15:cachedUniqueName index="1327" name="[Customer-Lookup].[FullName].&amp;[Josephine Krug]"/>
            <x15:cachedUniqueName index="1328" name="[Customer-Lookup].[FullName].&amp;[Joshua Anderson]"/>
            <x15:cachedUniqueName index="1329" name="[Customer-Lookup].[FullName].&amp;[Joshua Branson]"/>
            <x15:cachedUniqueName index="1330" name="[Customer-Lookup].[FullName].&amp;[Joshua Pierce]"/>
            <x15:cachedUniqueName index="1331" name="[Customer-Lookup].[FullName].&amp;[Joshua Strongman]"/>
            <x15:cachedUniqueName index="1332" name="[Customer-Lookup].[FullName].&amp;[Josie Underwood]"/>
            <x15:cachedUniqueName index="1333" name="[Customer-Lookup].[FullName].&amp;[Joy Gay]"/>
            <x15:cachedUniqueName index="1334" name="[Customer-Lookup].[FullName].&amp;[Joy Joseph]"/>
            <x15:cachedUniqueName index="1335" name="[Customer-Lookup].[FullName].&amp;[Joy McCormick]"/>
            <x15:cachedUniqueName index="1336" name="[Customer-Lookup].[FullName].&amp;[Joy Turner]"/>
            <x15:cachedUniqueName index="1337" name="[Customer-Lookup].[FullName].&amp;[Joyce Bentley]"/>
            <x15:cachedUniqueName index="1338" name="[Customer-Lookup].[FullName].&amp;[Joyce Broderick]"/>
            <x15:cachedUniqueName index="1339" name="[Customer-Lookup].[FullName].&amp;[Joyce Furrer]"/>
            <x15:cachedUniqueName index="1340" name="[Customer-Lookup].[FullName].&amp;[Joyce Heth]"/>
            <x15:cachedUniqueName index="1341" name="[Customer-Lookup].[FullName].&amp;[Joyce Hijar]"/>
            <x15:cachedUniqueName index="1342" name="[Customer-Lookup].[FullName].&amp;[Joyce Marez]"/>
            <x15:cachedUniqueName index="1343" name="[Customer-Lookup].[FullName].&amp;[Joyce Mccarty]"/>
            <x15:cachedUniqueName index="1344" name="[Customer-Lookup].[FullName].&amp;[Joyce McNabb]"/>
            <x15:cachedUniqueName index="1345" name="[Customer-Lookup].[FullName].&amp;[Joyce Minjarez]"/>
            <x15:cachedUniqueName index="1346" name="[Customer-Lookup].[FullName].&amp;[Joyce Minsky]"/>
            <x15:cachedUniqueName index="1347" name="[Customer-Lookup].[FullName].&amp;[Joyce Moreno]"/>
            <x15:cachedUniqueName index="1348" name="[Customer-Lookup].[FullName].&amp;[Joyce Posa]"/>
            <x15:cachedUniqueName index="1349" name="[Customer-Lookup].[FullName].&amp;[Joyce Salkind]"/>
            <x15:cachedUniqueName index="1350" name="[Customer-Lookup].[FullName].&amp;[Joyce Stephens]"/>
            <x15:cachedUniqueName index="1351" name="[Customer-Lookup].[FullName].&amp;[Joyce Zak]"/>
            <x15:cachedUniqueName index="1352" name="[Customer-Lookup].[FullName].&amp;[Juanita Collier]"/>
            <x15:cachedUniqueName index="1353" name="[Customer-Lookup].[FullName].&amp;[Juanita Ovington]"/>
            <x15:cachedUniqueName index="1354" name="[Customer-Lookup].[FullName].&amp;[Juanita Zocchi]"/>
            <x15:cachedUniqueName index="1355" name="[Customer-Lookup].[FullName].&amp;[Judith Brookshire]"/>
            <x15:cachedUniqueName index="1356" name="[Customer-Lookup].[FullName].&amp;[Judith Farbo]"/>
            <x15:cachedUniqueName index="1357" name="[Customer-Lookup].[FullName].&amp;[Judith Martinez]"/>
            <x15:cachedUniqueName index="1358" name="[Customer-Lookup].[FullName].&amp;[Judith Smith]"/>
            <x15:cachedUniqueName index="1359" name="[Customer-Lookup].[FullName].&amp;[Judith Stein]"/>
            <x15:cachedUniqueName index="1360" name="[Customer-Lookup].[FullName].&amp;[Judith Vislosky]"/>
            <x15:cachedUniqueName index="1361" name="[Customer-Lookup].[FullName].&amp;[Judy Curd]"/>
            <x15:cachedUniqueName index="1362" name="[Customer-Lookup].[FullName].&amp;[Judy Owens]"/>
            <x15:cachedUniqueName index="1363" name="[Customer-Lookup].[FullName].&amp;[Judy Storjohann]"/>
            <x15:cachedUniqueName index="1364" name="[Customer-Lookup].[FullName].&amp;[Judy Weverstad]"/>
            <x15:cachedUniqueName index="1365" name="[Customer-Lookup].[FullName].&amp;[Judy Whitney]"/>
            <x15:cachedUniqueName index="1366" name="[Customer-Lookup].[FullName].&amp;[Judy Wingeier]"/>
            <x15:cachedUniqueName index="1367" name="[Customer-Lookup].[FullName].&amp;[Judy Zugelder]"/>
            <x15:cachedUniqueName index="1368" name="[Customer-Lookup].[FullName].&amp;[Jules Deskus]"/>
            <x15:cachedUniqueName index="1369" name="[Customer-Lookup].[FullName].&amp;[Julia Stewart]"/>
            <x15:cachedUniqueName index="1370" name="[Customer-Lookup].[FullName].&amp;[Julia Vaughn]"/>
            <x15:cachedUniqueName index="1371" name="[Customer-Lookup].[FullName].&amp;[Julia Zugelder]"/>
            <x15:cachedUniqueName index="1372" name="[Customer-Lookup].[FullName].&amp;[Julian Jones]"/>
            <x15:cachedUniqueName index="1373" name="[Customer-Lookup].[FullName].&amp;[Julie Beinfest]"/>
            <x15:cachedUniqueName index="1374" name="[Customer-Lookup].[FullName].&amp;[Julie Estes]"/>
            <x15:cachedUniqueName index="1375" name="[Customer-Lookup].[FullName].&amp;[Julie Jackson]"/>
            <x15:cachedUniqueName index="1376" name="[Customer-Lookup].[FullName].&amp;[Julie Jones]"/>
            <x15:cachedUniqueName index="1377" name="[Customer-Lookup].[FullName].&amp;[Julie Pilgreen]"/>
            <x15:cachedUniqueName index="1378" name="[Customer-Lookup].[FullName].&amp;[Julie Pokorney]"/>
            <x15:cachedUniqueName index="1379" name="[Customer-Lookup].[FullName].&amp;[Julie Vij]"/>
            <x15:cachedUniqueName index="1380" name="[Customer-Lookup].[FullName].&amp;[Julio Collins]"/>
            <x15:cachedUniqueName index="1381" name="[Customer-Lookup].[FullName].&amp;[Julius Riddle]"/>
            <x15:cachedUniqueName index="1382" name="[Customer-Lookup].[FullName].&amp;[June Brunner]"/>
            <x15:cachedUniqueName index="1383" name="[Customer-Lookup].[FullName].&amp;[June Green]"/>
            <x15:cachedUniqueName index="1384" name="[Customer-Lookup].[FullName].&amp;[June Hacking]"/>
            <x15:cachedUniqueName index="1385" name="[Customer-Lookup].[FullName].&amp;[June Ladd]"/>
            <x15:cachedUniqueName index="1386" name="[Customer-Lookup].[FullName].&amp;[June Payne]"/>
            <x15:cachedUniqueName index="1387" name="[Customer-Lookup].[FullName].&amp;[June Williams]"/>
            <x15:cachedUniqueName index="1388" name="[Customer-Lookup].[FullName].&amp;[Junior Liverman]"/>
            <x15:cachedUniqueName index="1389" name="[Customer-Lookup].[FullName].&amp;[Justin Emrick]"/>
            <x15:cachedUniqueName index="1390" name="[Customer-Lookup].[FullName].&amp;[Justin Mulder]"/>
            <x15:cachedUniqueName index="1391" name="[Customer-Lookup].[FullName].&amp;[Justin Soler]"/>
            <x15:cachedUniqueName index="1392" name="[Customer-Lookup].[FullName].&amp;[Justin Tofield]"/>
            <x15:cachedUniqueName index="1393" name="[Customer-Lookup].[FullName].&amp;[Kali Vigil]"/>
            <x15:cachedUniqueName index="1394" name="[Customer-Lookup].[FullName].&amp;[Kamal Pansa]"/>
            <x15:cachedUniqueName index="1395" name="[Customer-Lookup].[FullName].&amp;[Kamela Contreras]"/>
            <x15:cachedUniqueName index="1396" name="[Customer-Lookup].[FullName].&amp;[Karen Atkins]"/>
            <x15:cachedUniqueName index="1397" name="[Customer-Lookup].[FullName].&amp;[Karen Bakkie]"/>
            <x15:cachedUniqueName index="1398" name="[Customer-Lookup].[FullName].&amp;[Karen Beltrame]"/>
            <x15:cachedUniqueName index="1399" name="[Customer-Lookup].[FullName].&amp;[Karen Brown]"/>
            <x15:cachedUniqueName index="1400" name="[Customer-Lookup].[FullName].&amp;[Karen Bustamante]"/>
            <x15:cachedUniqueName index="1401" name="[Customer-Lookup].[FullName].&amp;[Karen Faulkner]"/>
            <x15:cachedUniqueName index="1402" name="[Customer-Lookup].[FullName].&amp;[Karen Holliday]"/>
            <x15:cachedUniqueName index="1403" name="[Customer-Lookup].[FullName].&amp;[Karen Jones]"/>
            <x15:cachedUniqueName index="1404" name="[Customer-Lookup].[FullName].&amp;[Karen Kroll]"/>
            <x15:cachedUniqueName index="1405" name="[Customer-Lookup].[FullName].&amp;[Karen Mancini]"/>
            <x15:cachedUniqueName index="1406" name="[Customer-Lookup].[FullName].&amp;[Karen Roybal]"/>
            <x15:cachedUniqueName index="1407" name="[Customer-Lookup].[FullName].&amp;[Karen Rutledge]"/>
            <x15:cachedUniqueName index="1408" name="[Customer-Lookup].[FullName].&amp;[Karen Ryden]"/>
            <x15:cachedUniqueName index="1409" name="[Customer-Lookup].[FullName].&amp;[Karen Schultz]"/>
            <x15:cachedUniqueName index="1410" name="[Customer-Lookup].[FullName].&amp;[Karen Spevack]"/>
            <x15:cachedUniqueName index="1411" name="[Customer-Lookup].[FullName].&amp;[Karen Villani]"/>
            <x15:cachedUniqueName index="1412" name="[Customer-Lookup].[FullName].&amp;[Kari Amerson]"/>
            <x15:cachedUniqueName index="1413" name="[Customer-Lookup].[FullName].&amp;[Kari Vermette]"/>
            <x15:cachedUniqueName index="1414" name="[Customer-Lookup].[FullName].&amp;[Karin Blair]"/>
            <x15:cachedUniqueName index="1415" name="[Customer-Lookup].[FullName].&amp;[Karissa Faust]"/>
            <x15:cachedUniqueName index="1416" name="[Customer-Lookup].[FullName].&amp;[Karla Mickelsen]"/>
            <x15:cachedUniqueName index="1417" name="[Customer-Lookup].[FullName].&amp;[Karla Rothwell]"/>
            <x15:cachedUniqueName index="1418" name="[Customer-Lookup].[FullName].&amp;[Karla Von Waldegg]"/>
            <x15:cachedUniqueName index="1419" name="[Customer-Lookup].[FullName].&amp;[Karren Burkhardt]"/>
            <x15:cachedUniqueName index="1420" name="[Customer-Lookup].[FullName].&amp;[Kate Montano]"/>
            <x15:cachedUniqueName index="1421" name="[Customer-Lookup].[FullName].&amp;[Katerina Oneill]"/>
            <x15:cachedUniqueName index="1422" name="[Customer-Lookup].[FullName].&amp;[Katherine Cecchini]"/>
            <x15:cachedUniqueName index="1423" name="[Customer-Lookup].[FullName].&amp;[Katherine Wallin]"/>
            <x15:cachedUniqueName index="1424" name="[Customer-Lookup].[FullName].&amp;[Kathi McManus]"/>
            <x15:cachedUniqueName index="1425" name="[Customer-Lookup].[FullName].&amp;[Kathleen (Kay) Close]"/>
            <x15:cachedUniqueName index="1426" name="[Customer-Lookup].[FullName].&amp;[Kathleen Blakely]"/>
            <x15:cachedUniqueName index="1427" name="[Customer-Lookup].[FullName].&amp;[Kathleen Bowen]"/>
            <x15:cachedUniqueName index="1428" name="[Customer-Lookup].[FullName].&amp;[Kathleen Cameron]"/>
            <x15:cachedUniqueName index="1429" name="[Customer-Lookup].[FullName].&amp;[Kathleen Clark]"/>
            <x15:cachedUniqueName index="1430" name="[Customer-Lookup].[FullName].&amp;[Kathleen Huber]"/>
            <x15:cachedUniqueName index="1431" name="[Customer-Lookup].[FullName].&amp;[Kathleen Jones]"/>
            <x15:cachedUniqueName index="1432" name="[Customer-Lookup].[FullName].&amp;[Kathleen Vert]"/>
            <x15:cachedUniqueName index="1433" name="[Customer-Lookup].[FullName].&amp;[Kathleen Winter]"/>
            <x15:cachedUniqueName index="1434" name="[Customer-Lookup].[FullName].&amp;[Kathryn Clayton]"/>
            <x15:cachedUniqueName index="1435" name="[Customer-Lookup].[FullName].&amp;[Kathryn Glass]"/>
            <x15:cachedUniqueName index="1436" name="[Customer-Lookup].[FullName].&amp;[Kathryn Goff]"/>
            <x15:cachedUniqueName index="1437" name="[Customer-Lookup].[FullName].&amp;[Kathryn Hard]"/>
            <x15:cachedUniqueName index="1438" name="[Customer-Lookup].[FullName].&amp;[Kathryn Rowlez]"/>
            <x15:cachedUniqueName index="1439" name="[Customer-Lookup].[FullName].&amp;[Kathryn Vervalin]"/>
            <x15:cachedUniqueName index="1440" name="[Customer-Lookup].[FullName].&amp;[Kathryn West]"/>
            <x15:cachedUniqueName index="1441" name="[Customer-Lookup].[FullName].&amp;[Kathy Ashton]"/>
            <x15:cachedUniqueName index="1442" name="[Customer-Lookup].[FullName].&amp;[Kathy Harvey]"/>
            <x15:cachedUniqueName index="1443" name="[Customer-Lookup].[FullName].&amp;[Kathy Hughes]"/>
            <x15:cachedUniqueName index="1444" name="[Customer-Lookup].[FullName].&amp;[Kathy Mack]"/>
            <x15:cachedUniqueName index="1445" name="[Customer-Lookup].[FullName].&amp;[Kathy Marcovecchio]"/>
            <x15:cachedUniqueName index="1446" name="[Customer-Lookup].[FullName].&amp;[Kathy Nolen]"/>
            <x15:cachedUniqueName index="1447" name="[Customer-Lookup].[FullName].&amp;[Kathy Schook]"/>
            <x15:cachedUniqueName index="1448" name="[Customer-Lookup].[FullName].&amp;[Katie Krow]"/>
            <x15:cachedUniqueName index="1449" name="[Customer-Lookup].[FullName].&amp;[Katrina Williams]"/>
            <x15:cachedUniqueName index="1450" name="[Customer-Lookup].[FullName].&amp;[Katy Thomason]"/>
            <x15:cachedUniqueName index="1451" name="[Customer-Lookup].[FullName].&amp;[Kay Keller]"/>
            <x15:cachedUniqueName index="1452" name="[Customer-Lookup].[FullName].&amp;[Keith Clyne]"/>
            <x15:cachedUniqueName index="1453" name="[Customer-Lookup].[FullName].&amp;[Keith Fisher]"/>
            <x15:cachedUniqueName index="1454" name="[Customer-Lookup].[FullName].&amp;[Keith Parker]"/>
            <x15:cachedUniqueName index="1455" name="[Customer-Lookup].[FullName].&amp;[Keith Virden]"/>
            <x15:cachedUniqueName index="1456" name="[Customer-Lookup].[FullName].&amp;[Kellie Belcher]"/>
            <x15:cachedUniqueName index="1457" name="[Customer-Lookup].[FullName].&amp;[Kelly Bufmack]"/>
            <x15:cachedUniqueName index="1458" name="[Customer-Lookup].[FullName].&amp;[Kelly Burks]"/>
            <x15:cachedUniqueName index="1459" name="[Customer-Lookup].[FullName].&amp;[Kelly Hayne]"/>
            <x15:cachedUniqueName index="1460" name="[Customer-Lookup].[FullName].&amp;[Kelvin McCarron]"/>
            <x15:cachedUniqueName index="1461" name="[Customer-Lookup].[FullName].&amp;[Ken Messenger]"/>
            <x15:cachedUniqueName index="1462" name="[Customer-Lookup].[FullName].&amp;[Ken Rosemont]"/>
            <x15:cachedUniqueName index="1463" name="[Customer-Lookup].[FullName].&amp;[Kendrick Stephens]"/>
            <x15:cachedUniqueName index="1464" name="[Customer-Lookup].[FullName].&amp;[Kenneth Adams]"/>
            <x15:cachedUniqueName index="1465" name="[Customer-Lookup].[FullName].&amp;[Kenneth Henson]"/>
            <x15:cachedUniqueName index="1466" name="[Customer-Lookup].[FullName].&amp;[Kenneth Hughs]"/>
            <x15:cachedUniqueName index="1467" name="[Customer-Lookup].[FullName].&amp;[Kenneth Monninger]"/>
            <x15:cachedUniqueName index="1468" name="[Customer-Lookup].[FullName].&amp;[Kenneth Thomas]"/>
            <x15:cachedUniqueName index="1469" name="[Customer-Lookup].[FullName].&amp;[Kenton Orner]"/>
            <x15:cachedUniqueName index="1470" name="[Customer-Lookup].[FullName].&amp;[Kerry Price]"/>
            <x15:cachedUniqueName index="1471" name="[Customer-Lookup].[FullName].&amp;[Kerry Westgaard]"/>
            <x15:cachedUniqueName index="1472" name="[Customer-Lookup].[FullName].&amp;[Kevin Bogott]"/>
            <x15:cachedUniqueName index="1473" name="[Customer-Lookup].[FullName].&amp;[Kevin Parkison]"/>
            <x15:cachedUniqueName index="1474" name="[Customer-Lookup].[FullName].&amp;[Kevin Yeager]"/>
            <x15:cachedUniqueName index="1475" name="[Customer-Lookup].[FullName].&amp;[Kiki Rebrovic]"/>
            <x15:cachedUniqueName index="1476" name="[Customer-Lookup].[FullName].&amp;[Kim Brunner]"/>
            <x15:cachedUniqueName index="1477" name="[Customer-Lookup].[FullName].&amp;[Kim Chan]"/>
            <x15:cachedUniqueName index="1478" name="[Customer-Lookup].[FullName].&amp;[Kim Clifford]"/>
            <x15:cachedUniqueName index="1479" name="[Customer-Lookup].[FullName].&amp;[Kim Harrison]"/>
            <x15:cachedUniqueName index="1480" name="[Customer-Lookup].[FullName].&amp;[Kim Plambeck]"/>
            <x15:cachedUniqueName index="1481" name="[Customer-Lookup].[FullName].&amp;[Kimball Asuncion]"/>
            <x15:cachedUniqueName index="1482" name="[Customer-Lookup].[FullName].&amp;[Kimberlee Cattelona]"/>
            <x15:cachedUniqueName index="1483" name="[Customer-Lookup].[FullName].&amp;[Kimberlee Demott]"/>
            <x15:cachedUniqueName index="1484" name="[Customer-Lookup].[FullName].&amp;[Kimberlee Long]"/>
            <x15:cachedUniqueName index="1485" name="[Customer-Lookup].[FullName].&amp;[Kimberley Clark]"/>
            <x15:cachedUniqueName index="1486" name="[Customer-Lookup].[FullName].&amp;[Kimberly Carter]"/>
            <x15:cachedUniqueName index="1487" name="[Customer-Lookup].[FullName].&amp;[Kimberly Kelley]"/>
            <x15:cachedUniqueName index="1488" name="[Customer-Lookup].[FullName].&amp;[Kimberly Primack]"/>
            <x15:cachedUniqueName index="1489" name="[Customer-Lookup].[FullName].&amp;[Kimberly Squires]"/>
            <x15:cachedUniqueName index="1490" name="[Customer-Lookup].[FullName].&amp;[Kimberly Starick]"/>
            <x15:cachedUniqueName index="1491" name="[Customer-Lookup].[FullName].&amp;[Kimberly Wells]"/>
            <x15:cachedUniqueName index="1492" name="[Customer-Lookup].[FullName].&amp;[Kindra Vernon]"/>
            <x15:cachedUniqueName index="1493" name="[Customer-Lookup].[FullName].&amp;[Kirk Valencia]"/>
            <x15:cachedUniqueName index="1494" name="[Customer-Lookup].[FullName].&amp;[Kit Austen]"/>
            <x15:cachedUniqueName index="1495" name="[Customer-Lookup].[FullName].&amp;[Kittie Butler]"/>
            <x15:cachedUniqueName index="1496" name="[Customer-Lookup].[FullName].&amp;[Korri Shipley]"/>
            <x15:cachedUniqueName index="1497" name="[Customer-Lookup].[FullName].&amp;[Kris Bergin]"/>
            <x15:cachedUniqueName index="1498" name="[Customer-Lookup].[FullName].&amp;[Kristen Chaze]"/>
            <x15:cachedUniqueName index="1499" name="[Customer-Lookup].[FullName].&amp;[Kristen Hemmings]"/>
            <x15:cachedUniqueName index="1500" name="[Customer-Lookup].[FullName].&amp;[Kristen Kastner]"/>
            <x15:cachedUniqueName index="1501" name="[Customer-Lookup].[FullName].&amp;[Kristin Allen]"/>
            <x15:cachedUniqueName index="1502" name="[Customer-Lookup].[FullName].&amp;[Kristin Brinkman]"/>
            <x15:cachedUniqueName index="1503" name="[Customer-Lookup].[FullName].&amp;[Kristin Miller]"/>
            <x15:cachedUniqueName index="1504" name="[Customer-Lookup].[FullName].&amp;[Kristine Aldred]"/>
            <x15:cachedUniqueName index="1505" name="[Customer-Lookup].[FullName].&amp;[Krystle Bachman]"/>
            <x15:cachedUniqueName index="1506" name="[Customer-Lookup].[FullName].&amp;[Kurt Swindler]"/>
            <x15:cachedUniqueName index="1507" name="[Customer-Lookup].[FullName].&amp;[Kurtis Trosper]"/>
            <x15:cachedUniqueName index="1508" name="[Customer-Lookup].[FullName].&amp;[Kyle Alarid]"/>
            <x15:cachedUniqueName index="1509" name="[Customer-Lookup].[FullName].&amp;[Kyrstin Chipman]"/>
            <x15:cachedUniqueName index="1510" name="[Customer-Lookup].[FullName].&amp;[L. Albert Cox]"/>
            <x15:cachedUniqueName index="1511" name="[Customer-Lookup].[FullName].&amp;[L. Albert Wall]"/>
            <x15:cachedUniqueName index="1512" name="[Customer-Lookup].[FullName].&amp;[L. Jane Conant]"/>
            <x15:cachedUniqueName index="1513" name="[Customer-Lookup].[FullName].&amp;[Lana Cook]"/>
            <x15:cachedUniqueName index="1514" name="[Customer-Lookup].[FullName].&amp;[Lanna Slaven]"/>
            <x15:cachedUniqueName index="1515" name="[Customer-Lookup].[FullName].&amp;[Larrie Moskal]"/>
            <x15:cachedUniqueName index="1516" name="[Customer-Lookup].[FullName].&amp;[Larry Chappell]"/>
            <x15:cachedUniqueName index="1517" name="[Customer-Lookup].[FullName].&amp;[Larry Collier]"/>
            <x15:cachedUniqueName index="1518" name="[Customer-Lookup].[FullName].&amp;[Larry Cooley]"/>
            <x15:cachedUniqueName index="1519" name="[Customer-Lookup].[FullName].&amp;[Larry Goldberg]"/>
            <x15:cachedUniqueName index="1520" name="[Customer-Lookup].[FullName].&amp;[Larry Gregory]"/>
            <x15:cachedUniqueName index="1521" name="[Customer-Lookup].[FullName].&amp;[Larry Rote]"/>
            <x15:cachedUniqueName index="1522" name="[Customer-Lookup].[FullName].&amp;[Larry Smith]"/>
            <x15:cachedUniqueName index="1523" name="[Customer-Lookup].[FullName].&amp;[Larry Wagner]"/>
            <x15:cachedUniqueName index="1524" name="[Customer-Lookup].[FullName].&amp;[Larry Weeks]"/>
            <x15:cachedUniqueName index="1525" name="[Customer-Lookup].[FullName].&amp;[Latoya Johnson]"/>
            <x15:cachedUniqueName index="1526" name="[Customer-Lookup].[FullName].&amp;[Laura Bradley]"/>
            <x15:cachedUniqueName index="1527" name="[Customer-Lookup].[FullName].&amp;[Laura Bray]"/>
            <x15:cachedUniqueName index="1528" name="[Customer-Lookup].[FullName].&amp;[Laura Collins]"/>
            <x15:cachedUniqueName index="1529" name="[Customer-Lookup].[FullName].&amp;[Laura Fritz]"/>
            <x15:cachedUniqueName index="1530" name="[Customer-Lookup].[FullName].&amp;[Laura Welden]"/>
            <x15:cachedUniqueName index="1531" name="[Customer-Lookup].[FullName].&amp;[Laurel Stevens]"/>
            <x15:cachedUniqueName index="1532" name="[Customer-Lookup].[FullName].&amp;[Lauri Butler]"/>
            <x15:cachedUniqueName index="1533" name="[Customer-Lookup].[FullName].&amp;[Laurie Campbell]"/>
            <x15:cachedUniqueName index="1534" name="[Customer-Lookup].[FullName].&amp;[Lavona Corcoran]"/>
            <x15:cachedUniqueName index="1535" name="[Customer-Lookup].[FullName].&amp;[Lawrence Bacon]"/>
            <x15:cachedUniqueName index="1536" name="[Customer-Lookup].[FullName].&amp;[Lawrence Badger]"/>
            <x15:cachedUniqueName index="1537" name="[Customer-Lookup].[FullName].&amp;[Lawrence Roskey]"/>
            <x15:cachedUniqueName index="1538" name="[Customer-Lookup].[FullName].&amp;[Lea Allen]"/>
            <x15:cachedUniqueName index="1539" name="[Customer-Lookup].[FullName].&amp;[Leah Jarnagin]"/>
            <x15:cachedUniqueName index="1540" name="[Customer-Lookup].[FullName].&amp;[Leanne Ward]"/>
            <x15:cachedUniqueName index="1541" name="[Customer-Lookup].[FullName].&amp;[Leda Witte]"/>
            <x15:cachedUniqueName index="1542" name="[Customer-Lookup].[FullName].&amp;[Lee Winter]"/>
            <x15:cachedUniqueName index="1543" name="[Customer-Lookup].[FullName].&amp;[Leeann Murray]"/>
            <x15:cachedUniqueName index="1544" name="[Customer-Lookup].[FullName].&amp;[LeeAnn Otte]"/>
            <x15:cachedUniqueName index="1545" name="[Customer-Lookup].[FullName].&amp;[Leila Gutierrez]"/>
            <x15:cachedUniqueName index="1546" name="[Customer-Lookup].[FullName].&amp;[Leland Bohrer]"/>
            <x15:cachedUniqueName index="1547" name="[Customer-Lookup].[FullName].&amp;[Leland Thomas]"/>
            <x15:cachedUniqueName index="1548" name="[Customer-Lookup].[FullName].&amp;[Lenora Cortessis]"/>
            <x15:cachedUniqueName index="1549" name="[Customer-Lookup].[FullName].&amp;[Lenore McNichols]"/>
            <x15:cachedUniqueName index="1550" name="[Customer-Lookup].[FullName].&amp;[Leo Jones]"/>
            <x15:cachedUniqueName index="1551" name="[Customer-Lookup].[FullName].&amp;[Leona Bourret]"/>
            <x15:cachedUniqueName index="1552" name="[Customer-Lookup].[FullName].&amp;[Leonard Alfiank]"/>
            <x15:cachedUniqueName index="1553" name="[Customer-Lookup].[FullName].&amp;[Leoncio Herring]"/>
            <x15:cachedUniqueName index="1554" name="[Customer-Lookup].[FullName].&amp;[Leonor Cirafice]"/>
            <x15:cachedUniqueName index="1555" name="[Customer-Lookup].[FullName].&amp;[Leota Cramer]"/>
            <x15:cachedUniqueName index="1556" name="[Customer-Lookup].[FullName].&amp;[Leshu Hall]"/>
            <x15:cachedUniqueName index="1557" name="[Customer-Lookup].[FullName].&amp;[Leslie Appelhans]"/>
            <x15:cachedUniqueName index="1558" name="[Customer-Lookup].[FullName].&amp;[Leslie Cain]"/>
            <x15:cachedUniqueName index="1559" name="[Customer-Lookup].[FullName].&amp;[Leslie McClelland]"/>
            <x15:cachedUniqueName index="1560" name="[Customer-Lookup].[FullName].&amp;[Leslie Rainosek]"/>
            <x15:cachedUniqueName index="1561" name="[Customer-Lookup].[FullName].&amp;[Leslie Raphael]"/>
            <x15:cachedUniqueName index="1562" name="[Customer-Lookup].[FullName].&amp;[Leslie Urias]"/>
            <x15:cachedUniqueName index="1563" name="[Customer-Lookup].[FullName].&amp;[Lester Dooley]"/>
            <x15:cachedUniqueName index="1564" name="[Customer-Lookup].[FullName].&amp;[Leticia Tetzloff]"/>
            <x15:cachedUniqueName index="1565" name="[Customer-Lookup].[FullName].&amp;[Lila Mandell]"/>
            <x15:cachedUniqueName index="1566" name="[Customer-Lookup].[FullName].&amp;[Liliana Mitchell]"/>
            <x15:cachedUniqueName index="1567" name="[Customer-Lookup].[FullName].&amp;[Lillian Ayeni]"/>
            <x15:cachedUniqueName index="1568" name="[Customer-Lookup].[FullName].&amp;[Lillian Caldwell]"/>
            <x15:cachedUniqueName index="1569" name="[Customer-Lookup].[FullName].&amp;[Lillian Chandler]"/>
            <x15:cachedUniqueName index="1570" name="[Customer-Lookup].[FullName].&amp;[Lillian Heckman]"/>
            <x15:cachedUniqueName index="1571" name="[Customer-Lookup].[FullName].&amp;[Lillian Maes]"/>
            <x15:cachedUniqueName index="1572" name="[Customer-Lookup].[FullName].&amp;[Lillian Martensen]"/>
            <x15:cachedUniqueName index="1573" name="[Customer-Lookup].[FullName].&amp;[Lillian Martinez]"/>
            <x15:cachedUniqueName index="1574" name="[Customer-Lookup].[FullName].&amp;[Lillian White]"/>
            <x15:cachedUniqueName index="1575" name="[Customer-Lookup].[FullName].&amp;[Lillie Woodside]"/>
            <x15:cachedUniqueName index="1576" name="[Customer-Lookup].[FullName].&amp;[Lin Conley]"/>
            <x15:cachedUniqueName index="1577" name="[Customer-Lookup].[FullName].&amp;[Linda Amaya]"/>
            <x15:cachedUniqueName index="1578" name="[Customer-Lookup].[FullName].&amp;[Linda Brooks]"/>
            <x15:cachedUniqueName index="1579" name="[Customer-Lookup].[FullName].&amp;[Linda Brown]"/>
            <x15:cachedUniqueName index="1580" name="[Customer-Lookup].[FullName].&amp;[Linda Browne]"/>
            <x15:cachedUniqueName index="1581" name="[Customer-Lookup].[FullName].&amp;[Linda Carter]"/>
            <x15:cachedUniqueName index="1582" name="[Customer-Lookup].[FullName].&amp;[Linda Chuakay]"/>
            <x15:cachedUniqueName index="1583" name="[Customer-Lookup].[FullName].&amp;[Linda Combs]"/>
            <x15:cachedUniqueName index="1584" name="[Customer-Lookup].[FullName].&amp;[Linda Heth]"/>
            <x15:cachedUniqueName index="1585" name="[Customer-Lookup].[FullName].&amp;[Linda Horton]"/>
            <x15:cachedUniqueName index="1586" name="[Customer-Lookup].[FullName].&amp;[Linda Scharf]"/>
            <x15:cachedUniqueName index="1587" name="[Customer-Lookup].[FullName].&amp;[Linda Sparks]"/>
            <x15:cachedUniqueName index="1588" name="[Customer-Lookup].[FullName].&amp;[Linda Stidham]"/>
            <x15:cachedUniqueName index="1589" name="[Customer-Lookup].[FullName].&amp;[Linda Troike]"/>
            <x15:cachedUniqueName index="1590" name="[Customer-Lookup].[FullName].&amp;[Linda Trujillo]"/>
            <x15:cachedUniqueName index="1591" name="[Customer-Lookup].[FullName].&amp;[Linda Tubis]"/>
            <x15:cachedUniqueName index="1592" name="[Customer-Lookup].[FullName].&amp;[Linda Velasquez]"/>
            <x15:cachedUniqueName index="1593" name="[Customer-Lookup].[FullName].&amp;[Linda Weller]"/>
            <x15:cachedUniqueName index="1594" name="[Customer-Lookup].[FullName].&amp;[Linda Whitten]"/>
            <x15:cachedUniqueName index="1595" name="[Customer-Lookup].[FullName].&amp;[Linda Williams]"/>
            <x15:cachedUniqueName index="1596" name="[Customer-Lookup].[FullName].&amp;[Linton Davis]"/>
            <x15:cachedUniqueName index="1597" name="[Customer-Lookup].[FullName].&amp;[Liora Vaught]"/>
            <x15:cachedUniqueName index="1598" name="[Customer-Lookup].[FullName].&amp;[Lisa Anderson]"/>
            <x15:cachedUniqueName index="1599" name="[Customer-Lookup].[FullName].&amp;[Lisa Baldridge]"/>
            <x15:cachedUniqueName index="1600" name="[Customer-Lookup].[FullName].&amp;[Lisa Lima]"/>
            <x15:cachedUniqueName index="1601" name="[Customer-Lookup].[FullName].&amp;[Lisa Margison]"/>
            <x15:cachedUniqueName index="1602" name="[Customer-Lookup].[FullName].&amp;[Lisa Randall]"/>
            <x15:cachedUniqueName index="1603" name="[Customer-Lookup].[FullName].&amp;[Lisa Risner]"/>
            <x15:cachedUniqueName index="1604" name="[Customer-Lookup].[FullName].&amp;[Lisa Ross]"/>
            <x15:cachedUniqueName index="1605" name="[Customer-Lookup].[FullName].&amp;[Lisa Salazar]"/>
            <x15:cachedUniqueName index="1606" name="[Customer-Lookup].[FullName].&amp;[Lisa Wills]"/>
            <x15:cachedUniqueName index="1607" name="[Customer-Lookup].[FullName].&amp;[Lita Brown]"/>
            <x15:cachedUniqueName index="1608" name="[Customer-Lookup].[FullName].&amp;[Lita Szasz]"/>
            <x15:cachedUniqueName index="1609" name="[Customer-Lookup].[FullName].&amp;[Lizette Tennis]"/>
            <x15:cachedUniqueName index="1610" name="[Customer-Lookup].[FullName].&amp;[Lois Anderson]"/>
            <x15:cachedUniqueName index="1611" name="[Customer-Lookup].[FullName].&amp;[Lois Byrne]"/>
            <x15:cachedUniqueName index="1612" name="[Customer-Lookup].[FullName].&amp;[Lois Conneally]"/>
            <x15:cachedUniqueName index="1613" name="[Customer-Lookup].[FullName].&amp;[Lois Leong]"/>
            <x15:cachedUniqueName index="1614" name="[Customer-Lookup].[FullName].&amp;[Lola Ferris]"/>
            <x15:cachedUniqueName index="1615" name="[Customer-Lookup].[FullName].&amp;[Lola Stange]"/>
            <x15:cachedUniqueName index="1616" name="[Customer-Lookup].[FullName].&amp;[Lona Kahawai]"/>
            <x15:cachedUniqueName index="1617" name="[Customer-Lookup].[FullName].&amp;[Long Byrge]"/>
            <x15:cachedUniqueName index="1618" name="[Customer-Lookup].[FullName].&amp;[Lonnie Carvajal]"/>
            <x15:cachedUniqueName index="1619" name="[Customer-Lookup].[FullName].&amp;[Lonnie Cummings]"/>
            <x15:cachedUniqueName index="1620" name="[Customer-Lookup].[FullName].&amp;[Lonnie Forsythe]"/>
            <x15:cachedUniqueName index="1621" name="[Customer-Lookup].[FullName].&amp;[Lora Garcia]"/>
            <x15:cachedUniqueName index="1622" name="[Customer-Lookup].[FullName].&amp;[Lora Silvester]"/>
            <x15:cachedUniqueName index="1623" name="[Customer-Lookup].[FullName].&amp;[Lorena Weiss]"/>
            <x15:cachedUniqueName index="1624" name="[Customer-Lookup].[FullName].&amp;[Loretta Maez]"/>
            <x15:cachedUniqueName index="1625" name="[Customer-Lookup].[FullName].&amp;[Lori Bellando]"/>
            <x15:cachedUniqueName index="1626" name="[Customer-Lookup].[FullName].&amp;[Lori Bethune]"/>
            <x15:cachedUniqueName index="1627" name="[Customer-Lookup].[FullName].&amp;[Lori Bryington]"/>
            <x15:cachedUniqueName index="1628" name="[Customer-Lookup].[FullName].&amp;[Lori Cochran]"/>
            <x15:cachedUniqueName index="1629" name="[Customer-Lookup].[FullName].&amp;[Lori Cutler]"/>
            <x15:cachedUniqueName index="1630" name="[Customer-Lookup].[FullName].&amp;[Lori Fenster]"/>
            <x15:cachedUniqueName index="1631" name="[Customer-Lookup].[FullName].&amp;[Lori Folga]"/>
            <x15:cachedUniqueName index="1632" name="[Customer-Lookup].[FullName].&amp;[Lorraine Aplanalp]"/>
            <x15:cachedUniqueName index="1633" name="[Customer-Lookup].[FullName].&amp;[Lorraine Ardell]"/>
            <x15:cachedUniqueName index="1634" name="[Customer-Lookup].[FullName].&amp;[Lorraine Michler]"/>
            <x15:cachedUniqueName index="1635" name="[Customer-Lookup].[FullName].&amp;[Lorraine Todd]"/>
            <x15:cachedUniqueName index="1636" name="[Customer-Lookup].[FullName].&amp;[Lorraine Turcios]"/>
            <x15:cachedUniqueName index="1637" name="[Customer-Lookup].[FullName].&amp;[Lorraine Villenas]"/>
            <x15:cachedUniqueName index="1638" name="[Customer-Lookup].[FullName].&amp;[Lorriene Weathers]"/>
            <x15:cachedUniqueName index="1639" name="[Customer-Lookup].[FullName].&amp;[Lou Scroggins]"/>
            <x15:cachedUniqueName index="1640" name="[Customer-Lookup].[FullName].&amp;[Louella Wheat]"/>
            <x15:cachedUniqueName index="1641" name="[Customer-Lookup].[FullName].&amp;[Louie Kruse]"/>
            <x15:cachedUniqueName index="1642" name="[Customer-Lookup].[FullName].&amp;[Louis Allegra]"/>
            <x15:cachedUniqueName index="1643" name="[Customer-Lookup].[FullName].&amp;[Louis Dalton]"/>
            <x15:cachedUniqueName index="1644" name="[Customer-Lookup].[FullName].&amp;[Louis Gonzales]"/>
            <x15:cachedUniqueName index="1645" name="[Customer-Lookup].[FullName].&amp;[Louis McGrath]"/>
            <x15:cachedUniqueName index="1646" name="[Customer-Lookup].[FullName].&amp;[Louis Wilmoth]"/>
            <x15:cachedUniqueName index="1647" name="[Customer-Lookup].[FullName].&amp;[Louise Ayotte]"/>
            <x15:cachedUniqueName index="1648" name="[Customer-Lookup].[FullName].&amp;[Louise Cassidy]"/>
            <x15:cachedUniqueName index="1649" name="[Customer-Lookup].[FullName].&amp;[Louise Cole]"/>
            <x15:cachedUniqueName index="1650" name="[Customer-Lookup].[FullName].&amp;[Louise Garcia]"/>
            <x15:cachedUniqueName index="1651" name="[Customer-Lookup].[FullName].&amp;[Louise Starr]"/>
            <x15:cachedUniqueName index="1652" name="[Customer-Lookup].[FullName].&amp;[Louise Taylor]"/>
            <x15:cachedUniqueName index="1653" name="[Customer-Lookup].[FullName].&amp;[Louise Wright]"/>
            <x15:cachedUniqueName index="1654" name="[Customer-Lookup].[FullName].&amp;[Lourette Hanks]"/>
            <x15:cachedUniqueName index="1655" name="[Customer-Lookup].[FullName].&amp;[Luann Crawford]"/>
            <x15:cachedUniqueName index="1656" name="[Customer-Lookup].[FullName].&amp;[Luanne Marcen]"/>
            <x15:cachedUniqueName index="1657" name="[Customer-Lookup].[FullName].&amp;[Lucile McGaughey]"/>
            <x15:cachedUniqueName index="1658" name="[Customer-Lookup].[FullName].&amp;[Lucille Chellew]"/>
            <x15:cachedUniqueName index="1659" name="[Customer-Lookup].[FullName].&amp;[Lucille Rhea]"/>
            <x15:cachedUniqueName index="1660" name="[Customer-Lookup].[FullName].&amp;[Lucille Zimmerman]"/>
            <x15:cachedUniqueName index="1661" name="[Customer-Lookup].[FullName].&amp;[Lucy Bewley]"/>
            <x15:cachedUniqueName index="1662" name="[Customer-Lookup].[FullName].&amp;[Lucy Flowers]"/>
            <x15:cachedUniqueName index="1663" name="[Customer-Lookup].[FullName].&amp;[Lucy Rickert]"/>
            <x15:cachedUniqueName index="1664" name="[Customer-Lookup].[FullName].&amp;[Lupe Blackburn]"/>
            <x15:cachedUniqueName index="1665" name="[Customer-Lookup].[FullName].&amp;[Lupe Buclatin]"/>
            <x15:cachedUniqueName index="1666" name="[Customer-Lookup].[FullName].&amp;[Luther Moran]"/>
            <x15:cachedUniqueName index="1667" name="[Customer-Lookup].[FullName].&amp;[Luther Ulibarri]"/>
            <x15:cachedUniqueName index="1668" name="[Customer-Lookup].[FullName].&amp;[Lyall Baughman]"/>
            <x15:cachedUniqueName index="1669" name="[Customer-Lookup].[FullName].&amp;[Lydia Pool]"/>
            <x15:cachedUniqueName index="1670" name="[Customer-Lookup].[FullName].&amp;[Lynda Swift]"/>
            <x15:cachedUniqueName index="1671" name="[Customer-Lookup].[FullName].&amp;[Lynn Azar]"/>
            <x15:cachedUniqueName index="1672" name="[Customer-Lookup].[FullName].&amp;[Lynn Cornett]"/>
            <x15:cachedUniqueName index="1673" name="[Customer-Lookup].[FullName].&amp;[Lynn Norris]"/>
            <x15:cachedUniqueName index="1674" name="[Customer-Lookup].[FullName].&amp;[Lynn ODonahue]"/>
            <x15:cachedUniqueName index="1675" name="[Customer-Lookup].[FullName].&amp;[Lynn Pierotti]"/>
            <x15:cachedUniqueName index="1676" name="[Customer-Lookup].[FullName].&amp;[Lynn Seamans]"/>
            <x15:cachedUniqueName index="1677" name="[Customer-Lookup].[FullName].&amp;[Lynn Williams]"/>
            <x15:cachedUniqueName index="1678" name="[Customer-Lookup].[FullName].&amp;[Lynne Comer]"/>
            <x15:cachedUniqueName index="1679" name="[Customer-Lookup].[FullName].&amp;[M. Doyle Butler, Jr.]"/>
            <x15:cachedUniqueName index="1680" name="[Customer-Lookup].[FullName].&amp;[M. Patricia Campbell]"/>
            <x15:cachedUniqueName index="1681" name="[Customer-Lookup].[FullName].&amp;[Madeline Bonenberger]"/>
            <x15:cachedUniqueName index="1682" name="[Customer-Lookup].[FullName].&amp;[Mae Anderson]"/>
            <x15:cachedUniqueName index="1683" name="[Customer-Lookup].[FullName].&amp;[Mae Winder]"/>
            <x15:cachedUniqueName index="1684" name="[Customer-Lookup].[FullName].&amp;[Mahtouz Burke]"/>
            <x15:cachedUniqueName index="1685" name="[Customer-Lookup].[FullName].&amp;[Maila Shobe]"/>
            <x15:cachedUniqueName index="1686" name="[Customer-Lookup].[FullName].&amp;[Makiko Testa]"/>
            <x15:cachedUniqueName index="1687" name="[Customer-Lookup].[FullName].&amp;[Mallie Tribble]"/>
            <x15:cachedUniqueName index="1688" name="[Customer-Lookup].[FullName].&amp;[Mandy Finken]"/>
            <x15:cachedUniqueName index="1689" name="[Customer-Lookup].[FullName].&amp;[Manuel Clark]"/>
            <x15:cachedUniqueName index="1690" name="[Customer-Lookup].[FullName].&amp;[Manuel Haskin]"/>
            <x15:cachedUniqueName index="1691" name="[Customer-Lookup].[FullName].&amp;[Marc Trager]"/>
            <x15:cachedUniqueName index="1692" name="[Customer-Lookup].[FullName].&amp;[Marcella Isaacs]"/>
            <x15:cachedUniqueName index="1693" name="[Customer-Lookup].[FullName].&amp;[Margaret Carrillo]"/>
            <x15:cachedUniqueName index="1694" name="[Customer-Lookup].[FullName].&amp;[Margaret Cheney]"/>
            <x15:cachedUniqueName index="1695" name="[Customer-Lookup].[FullName].&amp;[Margaret Harbison]"/>
            <x15:cachedUniqueName index="1696" name="[Customer-Lookup].[FullName].&amp;[Margaret Head]"/>
            <x15:cachedUniqueName index="1697" name="[Customer-Lookup].[FullName].&amp;[Margaret Hernandez]"/>
            <x15:cachedUniqueName index="1698" name="[Customer-Lookup].[FullName].&amp;[Margaret Lowery]"/>
            <x15:cachedUniqueName index="1699" name="[Customer-Lookup].[FullName].&amp;[Margaret Martucci]"/>
            <x15:cachedUniqueName index="1700" name="[Customer-Lookup].[FullName].&amp;[Margaret McCarthy]"/>
            <x15:cachedUniqueName index="1701" name="[Customer-Lookup].[FullName].&amp;[Margaret Potter]"/>
            <x15:cachedUniqueName index="1702" name="[Customer-Lookup].[FullName].&amp;[Margaret Reed]"/>
            <x15:cachedUniqueName index="1703" name="[Customer-Lookup].[FullName].&amp;[Margaret Terry]"/>
            <x15:cachedUniqueName index="1704" name="[Customer-Lookup].[FullName].&amp;[Margaret Trujillo]"/>
            <x15:cachedUniqueName index="1705" name="[Customer-Lookup].[FullName].&amp;[Margaret Turnure]"/>
            <x15:cachedUniqueName index="1706" name="[Customer-Lookup].[FullName].&amp;[Margaret Ward]"/>
            <x15:cachedUniqueName index="1707" name="[Customer-Lookup].[FullName].&amp;[Margaret Young]"/>
            <x15:cachedUniqueName index="1708" name="[Customer-Lookup].[FullName].&amp;[Margarita Starr]"/>
            <x15:cachedUniqueName index="1709" name="[Customer-Lookup].[FullName].&amp;[Margot Freeman]"/>
            <x15:cachedUniqueName index="1710" name="[Customer-Lookup].[FullName].&amp;[Mari Caldwell]"/>
            <x15:cachedUniqueName index="1711" name="[Customer-Lookup].[FullName].&amp;[Maria Bade]"/>
            <x15:cachedUniqueName index="1712" name="[Customer-Lookup].[FullName].&amp;[Maria Belcher]"/>
            <x15:cachedUniqueName index="1713" name="[Customer-Lookup].[FullName].&amp;[Maria Briganti]"/>
            <x15:cachedUniqueName index="1714" name="[Customer-Lookup].[FullName].&amp;[Maria Kountz]"/>
            <x15:cachedUniqueName index="1715" name="[Customer-Lookup].[FullName].&amp;[Maria McGill]"/>
            <x15:cachedUniqueName index="1716" name="[Customer-Lookup].[FullName].&amp;[Maria Schloss]"/>
            <x15:cachedUniqueName index="1717" name="[Customer-Lookup].[FullName].&amp;[Maria Stansfield]"/>
            <x15:cachedUniqueName index="1718" name="[Customer-Lookup].[FullName].&amp;[Maria Taylor]"/>
            <x15:cachedUniqueName index="1719" name="[Customer-Lookup].[FullName].&amp;[Mariam Carey]"/>
            <x15:cachedUniqueName index="1720" name="[Customer-Lookup].[FullName].&amp;[Marian Berch]"/>
            <x15:cachedUniqueName index="1721" name="[Customer-Lookup].[FullName].&amp;[Marianne Ammann]"/>
            <x15:cachedUniqueName index="1722" name="[Customer-Lookup].[FullName].&amp;[Marie Alexander]"/>
            <x15:cachedUniqueName index="1723" name="[Customer-Lookup].[FullName].&amp;[Marie Carlson]"/>
            <x15:cachedUniqueName index="1724" name="[Customer-Lookup].[FullName].&amp;[Marie Filson]"/>
            <x15:cachedUniqueName index="1725" name="[Customer-Lookup].[FullName].&amp;[Marie Leadingham]"/>
            <x15:cachedUniqueName index="1726" name="[Customer-Lookup].[FullName].&amp;[Marie Rose]"/>
            <x15:cachedUniqueName index="1727" name="[Customer-Lookup].[FullName].&amp;[Marie Thomas]"/>
            <x15:cachedUniqueName index="1728" name="[Customer-Lookup].[FullName].&amp;[Marilyn Brooks]"/>
            <x15:cachedUniqueName index="1729" name="[Customer-Lookup].[FullName].&amp;[Marilyn Cravens]"/>
            <x15:cachedUniqueName index="1730" name="[Customer-Lookup].[FullName].&amp;[Marilyn Hansen]"/>
            <x15:cachedUniqueName index="1731" name="[Customer-Lookup].[FullName].&amp;[Marilyn Jarratt]"/>
            <x15:cachedUniqueName index="1732" name="[Customer-Lookup].[FullName].&amp;[Marilyn Lazo]"/>
            <x15:cachedUniqueName index="1733" name="[Customer-Lookup].[FullName].&amp;[Marilyn Medina]"/>
            <x15:cachedUniqueName index="1734" name="[Customer-Lookup].[FullName].&amp;[Marilynn Williams]"/>
            <x15:cachedUniqueName index="1735" name="[Customer-Lookup].[FullName].&amp;[Marin Bezic]"/>
            <x15:cachedUniqueName index="1736" name="[Customer-Lookup].[FullName].&amp;[Marina Erwin]"/>
            <x15:cachedUniqueName index="1737" name="[Customer-Lookup].[FullName].&amp;[Marina Villalobos]"/>
            <x15:cachedUniqueName index="1738" name="[Customer-Lookup].[FullName].&amp;[Mark Blackburn]"/>
            <x15:cachedUniqueName index="1739" name="[Customer-Lookup].[FullName].&amp;[Mark Blatt]"/>
            <x15:cachedUniqueName index="1740" name="[Customer-Lookup].[FullName].&amp;[Mark Borders]"/>
            <x15:cachedUniqueName index="1741" name="[Customer-Lookup].[FullName].&amp;[Mark Hart]"/>
            <x15:cachedUniqueName index="1742" name="[Customer-Lookup].[FullName].&amp;[Mark Rampa]"/>
            <x15:cachedUniqueName index="1743" name="[Customer-Lookup].[FullName].&amp;[Mark Ridley]"/>
            <x15:cachedUniqueName index="1744" name="[Customer-Lookup].[FullName].&amp;[Mark Vannest]"/>
            <x15:cachedUniqueName index="1745" name="[Customer-Lookup].[FullName].&amp;[Mark Wintermantel]"/>
            <x15:cachedUniqueName index="1746" name="[Customer-Lookup].[FullName].&amp;[Marla Bell]"/>
            <x15:cachedUniqueName index="1747" name="[Customer-Lookup].[FullName].&amp;[Marlee Hubersberger]"/>
            <x15:cachedUniqueName index="1748" name="[Customer-Lookup].[FullName].&amp;[Marlene Bolden]"/>
            <x15:cachedUniqueName index="1749" name="[Customer-Lookup].[FullName].&amp;[Marlene Chase]"/>
            <x15:cachedUniqueName index="1750" name="[Customer-Lookup].[FullName].&amp;[Marlene Haugland]"/>
            <x15:cachedUniqueName index="1751" name="[Customer-Lookup].[FullName].&amp;[Marlene Ludvigsen]"/>
            <x15:cachedUniqueName index="1752" name="[Customer-Lookup].[FullName].&amp;[Marlene Tsujimoto]"/>
            <x15:cachedUniqueName index="1753" name="[Customer-Lookup].[FullName].&amp;[Marlin Leang]"/>
            <x15:cachedUniqueName index="1754" name="[Customer-Lookup].[FullName].&amp;[Marliss McCalla]"/>
            <x15:cachedUniqueName index="1755" name="[Customer-Lookup].[FullName].&amp;[Marliyn Hinkle]"/>
            <x15:cachedUniqueName index="1756" name="[Customer-Lookup].[FullName].&amp;[Marlys Chand]"/>
            <x15:cachedUniqueName index="1757" name="[Customer-Lookup].[FullName].&amp;[Marsha Clinard]"/>
            <x15:cachedUniqueName index="1758" name="[Customer-Lookup].[FullName].&amp;[Marsha Perse]"/>
            <x15:cachedUniqueName index="1759" name="[Customer-Lookup].[FullName].&amp;[Marsha Valenzuela]"/>
            <x15:cachedUniqueName index="1760" name="[Customer-Lookup].[FullName].&amp;[Martha Benefiel]"/>
            <x15:cachedUniqueName index="1761" name="[Customer-Lookup].[FullName].&amp;[Martha Clark]"/>
            <x15:cachedUniqueName index="1762" name="[Customer-Lookup].[FullName].&amp;[Martha Clifton]"/>
            <x15:cachedUniqueName index="1763" name="[Customer-Lookup].[FullName].&amp;[Martha Espinoza]"/>
            <x15:cachedUniqueName index="1764" name="[Customer-Lookup].[FullName].&amp;[Martha Griego]"/>
            <x15:cachedUniqueName index="1765" name="[Customer-Lookup].[FullName].&amp;[Martha Kinney]"/>
            <x15:cachedUniqueName index="1766" name="[Customer-Lookup].[FullName].&amp;[Martha Marple]"/>
            <x15:cachedUniqueName index="1767" name="[Customer-Lookup].[FullName].&amp;[Martha Wilson]"/>
            <x15:cachedUniqueName index="1768" name="[Customer-Lookup].[FullName].&amp;[Martha Yowell]"/>
            <x15:cachedUniqueName index="1769" name="[Customer-Lookup].[FullName].&amp;[Martin Cameron]"/>
            <x15:cachedUniqueName index="1770" name="[Customer-Lookup].[FullName].&amp;[Mary Aigaki]"/>
            <x15:cachedUniqueName index="1771" name="[Customer-Lookup].[FullName].&amp;[Mary Bean]"/>
            <x15:cachedUniqueName index="1772" name="[Customer-Lookup].[FullName].&amp;[Mary Becker]"/>
            <x15:cachedUniqueName index="1773" name="[Customer-Lookup].[FullName].&amp;[Mary Carson]"/>
            <x15:cachedUniqueName index="1774" name="[Customer-Lookup].[FullName].&amp;[Mary Colvin]"/>
            <x15:cachedUniqueName index="1775" name="[Customer-Lookup].[FullName].&amp;[Mary Cooper]"/>
            <x15:cachedUniqueName index="1776" name="[Customer-Lookup].[FullName].&amp;[Mary Corsi]"/>
            <x15:cachedUniqueName index="1777" name="[Customer-Lookup].[FullName].&amp;[Mary Crookshanks]"/>
            <x15:cachedUniqueName index="1778" name="[Customer-Lookup].[FullName].&amp;[Mary Davidson]"/>
            <x15:cachedUniqueName index="1779" name="[Customer-Lookup].[FullName].&amp;[Mary Fields]"/>
            <x15:cachedUniqueName index="1780" name="[Customer-Lookup].[FullName].&amp;[Mary Francis Benigar]"/>
            <x15:cachedUniqueName index="1781" name="[Customer-Lookup].[FullName].&amp;[Mary Gray]"/>
            <x15:cachedUniqueName index="1782" name="[Customer-Lookup].[FullName].&amp;[Mary Hall]"/>
            <x15:cachedUniqueName index="1783" name="[Customer-Lookup].[FullName].&amp;[Mary Henry]"/>
            <x15:cachedUniqueName index="1784" name="[Customer-Lookup].[FullName].&amp;[Mary Hirschboeck]"/>
            <x15:cachedUniqueName index="1785" name="[Customer-Lookup].[FullName].&amp;[Mary Horine]"/>
            <x15:cachedUniqueName index="1786" name="[Customer-Lookup].[FullName].&amp;[Mary Hurley]"/>
            <x15:cachedUniqueName index="1787" name="[Customer-Lookup].[FullName].&amp;[Mary Hustead]"/>
            <x15:cachedUniqueName index="1788" name="[Customer-Lookup].[FullName].&amp;[Mary Irwin]"/>
            <x15:cachedUniqueName index="1789" name="[Customer-Lookup].[FullName].&amp;[Mary Jo Fitzgerald]"/>
            <x15:cachedUniqueName index="1790" name="[Customer-Lookup].[FullName].&amp;[Mary Ketchum]"/>
            <x15:cachedUniqueName index="1791" name="[Customer-Lookup].[FullName].&amp;[Mary Lee]"/>
            <x15:cachedUniqueName index="1792" name="[Customer-Lookup].[FullName].&amp;[Mary McCuiston]"/>
            <x15:cachedUniqueName index="1793" name="[Customer-Lookup].[FullName].&amp;[Mary Rankin]"/>
            <x15:cachedUniqueName index="1794" name="[Customer-Lookup].[FullName].&amp;[Mary Seelye]"/>
            <x15:cachedUniqueName index="1795" name="[Customer-Lookup].[FullName].&amp;[Mary Sloan]"/>
            <x15:cachedUniqueName index="1796" name="[Customer-Lookup].[FullName].&amp;[Mary Smith]"/>
            <x15:cachedUniqueName index="1797" name="[Customer-Lookup].[FullName].&amp;[Mary Stesney]"/>
            <x15:cachedUniqueName index="1798" name="[Customer-Lookup].[FullName].&amp;[Mary Sullivan]"/>
            <x15:cachedUniqueName index="1799" name="[Customer-Lookup].[FullName].&amp;[Mary Tate]"/>
            <x15:cachedUniqueName index="1800" name="[Customer-Lookup].[FullName].&amp;[Mary Treadwell]"/>
            <x15:cachedUniqueName index="1801" name="[Customer-Lookup].[FullName].&amp;[Mary Wiggins]"/>
            <x15:cachedUniqueName index="1802" name="[Customer-Lookup].[FullName].&amp;[Mary Williams]"/>
            <x15:cachedUniqueName index="1803" name="[Customer-Lookup].[FullName].&amp;[Maryann Backlin]"/>
            <x15:cachedUniqueName index="1804" name="[Customer-Lookup].[FullName].&amp;[Maryann Rivera]"/>
            <x15:cachedUniqueName index="1805" name="[Customer-Lookup].[FullName].&amp;[Maryann Whiting]"/>
            <x15:cachedUniqueName index="1806" name="[Customer-Lookup].[FullName].&amp;[Maryjane Marcotte]"/>
            <x15:cachedUniqueName index="1807" name="[Customer-Lookup].[FullName].&amp;[Marylou Burkett]"/>
            <x15:cachedUniqueName index="1808" name="[Customer-Lookup].[FullName].&amp;[Masako King]"/>
            <x15:cachedUniqueName index="1809" name="[Customer-Lookup].[FullName].&amp;[Mats Ramsey]"/>
            <x15:cachedUniqueName index="1810" name="[Customer-Lookup].[FullName].&amp;[Matt Bellah]"/>
            <x15:cachedUniqueName index="1811" name="[Customer-Lookup].[FullName].&amp;[Matthew Andis]"/>
            <x15:cachedUniqueName index="1812" name="[Customer-Lookup].[FullName].&amp;[Matthew Mack]"/>
            <x15:cachedUniqueName index="1813" name="[Customer-Lookup].[FullName].&amp;[Matthew Seiler]"/>
            <x15:cachedUniqueName index="1814" name="[Customer-Lookup].[FullName].&amp;[Matthew Smith]"/>
            <x15:cachedUniqueName index="1815" name="[Customer-Lookup].[FullName].&amp;[Matthew Threats]"/>
            <x15:cachedUniqueName index="1816" name="[Customer-Lookup].[FullName].&amp;[Matthew Wallace]"/>
            <x15:cachedUniqueName index="1817" name="[Customer-Lookup].[FullName].&amp;[Maureen Childers]"/>
            <x15:cachedUniqueName index="1818" name="[Customer-Lookup].[FullName].&amp;[Maureen Okane]"/>
            <x15:cachedUniqueName index="1819" name="[Customer-Lookup].[FullName].&amp;[Maurice Carothers]"/>
            <x15:cachedUniqueName index="1820" name="[Customer-Lookup].[FullName].&amp;[Maurice Mauriscio]"/>
            <x15:cachedUniqueName index="1821" name="[Customer-Lookup].[FullName].&amp;[Maurice Ryan]"/>
            <x15:cachedUniqueName index="1822" name="[Customer-Lookup].[FullName].&amp;[Max Luna]"/>
            <x15:cachedUniqueName index="1823" name="[Customer-Lookup].[FullName].&amp;[Maxine Alexander]"/>
            <x15:cachedUniqueName index="1824" name="[Customer-Lookup].[FullName].&amp;[Maxine Larkins]"/>
            <x15:cachedUniqueName index="1825" name="[Customer-Lookup].[FullName].&amp;[May Patrick]"/>
            <x15:cachedUniqueName index="1826" name="[Customer-Lookup].[FullName].&amp;[Maya Briggs]"/>
            <x15:cachedUniqueName index="1827" name="[Customer-Lookup].[FullName].&amp;[Maybelle Stonesifer]"/>
            <x15:cachedUniqueName index="1828" name="[Customer-Lookup].[FullName].&amp;[Medra Hill]"/>
            <x15:cachedUniqueName index="1829" name="[Customer-Lookup].[FullName].&amp;[Megan Clayton]"/>
            <x15:cachedUniqueName index="1830" name="[Customer-Lookup].[FullName].&amp;[Megan Myers]"/>
            <x15:cachedUniqueName index="1831" name="[Customer-Lookup].[FullName].&amp;[Megan Tillman]"/>
            <x15:cachedUniqueName index="1832" name="[Customer-Lookup].[FullName].&amp;[Mehrzad Slone]"/>
            <x15:cachedUniqueName index="1833" name="[Customer-Lookup].[FullName].&amp;[Melanie Snow]"/>
            <x15:cachedUniqueName index="1834" name="[Customer-Lookup].[FullName].&amp;[Melissa Duran]"/>
            <x15:cachedUniqueName index="1835" name="[Customer-Lookup].[FullName].&amp;[Melissa Marple]"/>
            <x15:cachedUniqueName index="1836" name="[Customer-Lookup].[FullName].&amp;[Melissa Van Donkkenburg]"/>
            <x15:cachedUniqueName index="1837" name="[Customer-Lookup].[FullName].&amp;[Melody Bancroft]"/>
            <x15:cachedUniqueName index="1838" name="[Customer-Lookup].[FullName].&amp;[Melody McClelland]"/>
            <x15:cachedUniqueName index="1839" name="[Customer-Lookup].[FullName].&amp;[Melvin Aitkenhead]"/>
            <x15:cachedUniqueName index="1840" name="[Customer-Lookup].[FullName].&amp;[Melvin Campos]"/>
            <x15:cachedUniqueName index="1841" name="[Customer-Lookup].[FullName].&amp;[Melvin Drake]"/>
            <x15:cachedUniqueName index="1842" name="[Customer-Lookup].[FullName].&amp;[Melvin Mendoza]"/>
            <x15:cachedUniqueName index="1843" name="[Customer-Lookup].[FullName].&amp;[Melvyn Kochevar]"/>
            <x15:cachedUniqueName index="1844" name="[Customer-Lookup].[FullName].&amp;[Merle Stotka]"/>
            <x15:cachedUniqueName index="1845" name="[Customer-Lookup].[FullName].&amp;[Merrick McCain]"/>
            <x15:cachedUniqueName index="1846" name="[Customer-Lookup].[FullName].&amp;[Merridee Archuleta]"/>
            <x15:cachedUniqueName index="1847" name="[Customer-Lookup].[FullName].&amp;[Michael Ananos]"/>
            <x15:cachedUniqueName index="1848" name="[Customer-Lookup].[FullName].&amp;[Michael Belcher]"/>
            <x15:cachedUniqueName index="1849" name="[Customer-Lookup].[FullName].&amp;[Michael Benson]"/>
            <x15:cachedUniqueName index="1850" name="[Customer-Lookup].[FullName].&amp;[Michael Besse]"/>
            <x15:cachedUniqueName index="1851" name="[Customer-Lookup].[FullName].&amp;[Michael Bevis]"/>
            <x15:cachedUniqueName index="1852" name="[Customer-Lookup].[FullName].&amp;[Michael Bruha]"/>
            <x15:cachedUniqueName index="1853" name="[Customer-Lookup].[FullName].&amp;[Michael Burgh]"/>
            <x15:cachedUniqueName index="1854" name="[Customer-Lookup].[FullName].&amp;[Michael Carter]"/>
            <x15:cachedUniqueName index="1855" name="[Customer-Lookup].[FullName].&amp;[Michael Cavagnaro]"/>
            <x15:cachedUniqueName index="1856" name="[Customer-Lookup].[FullName].&amp;[Michael Clark]"/>
            <x15:cachedUniqueName index="1857" name="[Customer-Lookup].[FullName].&amp;[Michael Dandurand]"/>
            <x15:cachedUniqueName index="1858" name="[Customer-Lookup].[FullName].&amp;[Michael Gates]"/>
            <x15:cachedUniqueName index="1859" name="[Customer-Lookup].[FullName].&amp;[Michael Graham]"/>
            <x15:cachedUniqueName index="1860" name="[Customer-Lookup].[FullName].&amp;[Michael Haines]"/>
            <x15:cachedUniqueName index="1861" name="[Customer-Lookup].[FullName].&amp;[Michael Handsaker]"/>
            <x15:cachedUniqueName index="1862" name="[Customer-Lookup].[FullName].&amp;[Michael Hinzman]"/>
            <x15:cachedUniqueName index="1863" name="[Customer-Lookup].[FullName].&amp;[Michael Holland]"/>
            <x15:cachedUniqueName index="1864" name="[Customer-Lookup].[FullName].&amp;[Michael Houser]"/>
            <x15:cachedUniqueName index="1865" name="[Customer-Lookup].[FullName].&amp;[Michael John Troyer]"/>
            <x15:cachedUniqueName index="1866" name="[Customer-Lookup].[FullName].&amp;[Michael Judnich]"/>
            <x15:cachedUniqueName index="1867" name="[Customer-Lookup].[FullName].&amp;[Michael Kouba]"/>
            <x15:cachedUniqueName index="1868" name="[Customer-Lookup].[FullName].&amp;[Michael Larson]"/>
            <x15:cachedUniqueName index="1869" name="[Customer-Lookup].[FullName].&amp;[Michael McKinney]"/>
            <x15:cachedUniqueName index="1870" name="[Customer-Lookup].[FullName].&amp;[Michael Napier]"/>
            <x15:cachedUniqueName index="1871" name="[Customer-Lookup].[FullName].&amp;[Michael Neely]"/>
            <x15:cachedUniqueName index="1872" name="[Customer-Lookup].[FullName].&amp;[Michael Odor]"/>
            <x15:cachedUniqueName index="1873" name="[Customer-Lookup].[FullName].&amp;[Michael Palermo]"/>
            <x15:cachedUniqueName index="1874" name="[Customer-Lookup].[FullName].&amp;[Michael Pfeifer]"/>
            <x15:cachedUniqueName index="1875" name="[Customer-Lookup].[FullName].&amp;[Michael Prater]"/>
            <x15:cachedUniqueName index="1876" name="[Customer-Lookup].[FullName].&amp;[Michael Quintana]"/>
            <x15:cachedUniqueName index="1877" name="[Customer-Lookup].[FullName].&amp;[Michael Sample]"/>
            <x15:cachedUniqueName index="1878" name="[Customer-Lookup].[FullName].&amp;[Michael Schoolcraft]"/>
            <x15:cachedUniqueName index="1879" name="[Customer-Lookup].[FullName].&amp;[Michael Stamison]"/>
            <x15:cachedUniqueName index="1880" name="[Customer-Lookup].[FullName].&amp;[Michael Stohon]"/>
            <x15:cachedUniqueName index="1881" name="[Customer-Lookup].[FullName].&amp;[Michael Todd]"/>
            <x15:cachedUniqueName index="1882" name="[Customer-Lookup].[FullName].&amp;[Michael Warfield]"/>
            <x15:cachedUniqueName index="1883" name="[Customer-Lookup].[FullName].&amp;[Michael Washington]"/>
            <x15:cachedUniqueName index="1884" name="[Customer-Lookup].[FullName].&amp;[Michael Zenker]"/>
            <x15:cachedUniqueName index="1885" name="[Customer-Lookup].[FullName].&amp;[Michele Tran]"/>
            <x15:cachedUniqueName index="1886" name="[Customer-Lookup].[FullName].&amp;[Micheline Brasselero]"/>
            <x15:cachedUniqueName index="1887" name="[Customer-Lookup].[FullName].&amp;[Michelle Casaus]"/>
            <x15:cachedUniqueName index="1888" name="[Customer-Lookup].[FullName].&amp;[Michelle Colvin]"/>
            <x15:cachedUniqueName index="1889" name="[Customer-Lookup].[FullName].&amp;[Michelle Gottier]"/>
            <x15:cachedUniqueName index="1890" name="[Customer-Lookup].[FullName].&amp;[Michelle Lane]"/>
            <x15:cachedUniqueName index="1891" name="[Customer-Lookup].[FullName].&amp;[Michelle Neri]"/>
            <x15:cachedUniqueName index="1892" name="[Customer-Lookup].[FullName].&amp;[Michelle Pobrislo]"/>
            <x15:cachedUniqueName index="1893" name="[Customer-Lookup].[FullName].&amp;[Michelle Turner]"/>
            <x15:cachedUniqueName index="1894" name="[Customer-Lookup].[FullName].&amp;[Michelle Vankleef]"/>
            <x15:cachedUniqueName index="1895" name="[Customer-Lookup].[FullName].&amp;[Mike Cardosa]"/>
            <x15:cachedUniqueName index="1896" name="[Customer-Lookup].[FullName].&amp;[Mike Clark]"/>
            <x15:cachedUniqueName index="1897" name="[Customer-Lookup].[FullName].&amp;[Mike Herman]"/>
            <x15:cachedUniqueName index="1898" name="[Customer-Lookup].[FullName].&amp;[Mike Horton]"/>
            <x15:cachedUniqueName index="1899" name="[Customer-Lookup].[FullName].&amp;[Mike Madrid]"/>
            <x15:cachedUniqueName index="1900" name="[Customer-Lookup].[FullName].&amp;[Mike Takaki]"/>
            <x15:cachedUniqueName index="1901" name="[Customer-Lookup].[FullName].&amp;[Mike Taylor]"/>
            <x15:cachedUniqueName index="1902" name="[Customer-Lookup].[FullName].&amp;[Mildred Caporaletti]"/>
            <x15:cachedUniqueName index="1903" name="[Customer-Lookup].[FullName].&amp;[Mildred Morrow]"/>
            <x15:cachedUniqueName index="1904" name="[Customer-Lookup].[FullName].&amp;[Mildred Robinson]"/>
            <x15:cachedUniqueName index="1905" name="[Customer-Lookup].[FullName].&amp;[Mildred Valentine]"/>
            <x15:cachedUniqueName index="1906" name="[Customer-Lookup].[FullName].&amp;[Millard Heintz]"/>
            <x15:cachedUniqueName index="1907" name="[Customer-Lookup].[FullName].&amp;[Milton Ives]"/>
            <x15:cachedUniqueName index="1908" name="[Customer-Lookup].[FullName].&amp;[Mimi Springer]"/>
            <x15:cachedUniqueName index="1909" name="[Customer-Lookup].[FullName].&amp;[Minerva Marshall]"/>
            <x15:cachedUniqueName index="1910" name="[Customer-Lookup].[FullName].&amp;[Minerva Poindexter]"/>
            <x15:cachedUniqueName index="1911" name="[Customer-Lookup].[FullName].&amp;[Minnie Roth]"/>
            <x15:cachedUniqueName index="1912" name="[Customer-Lookup].[FullName].&amp;[Miranda Zimmerman]"/>
            <x15:cachedUniqueName index="1913" name="[Customer-Lookup].[FullName].&amp;[Misty Maria]"/>
            <x15:cachedUniqueName index="1914" name="[Customer-Lookup].[FullName].&amp;[Mitra Farsai]"/>
            <x15:cachedUniqueName index="1915" name="[Customer-Lookup].[FullName].&amp;[Mollie Colone]"/>
            <x15:cachedUniqueName index="1916" name="[Customer-Lookup].[FullName].&amp;[Mona Vietor]"/>
            <x15:cachedUniqueName index="1917" name="[Customer-Lookup].[FullName].&amp;[Mona Vigil]"/>
            <x15:cachedUniqueName index="1918" name="[Customer-Lookup].[FullName].&amp;[Monica Beeler]"/>
            <x15:cachedUniqueName index="1919" name="[Customer-Lookup].[FullName].&amp;[Monica Boshnack]"/>
            <x15:cachedUniqueName index="1920" name="[Customer-Lookup].[FullName].&amp;[Monica Kinney]"/>
            <x15:cachedUniqueName index="1921" name="[Customer-Lookup].[FullName].&amp;[Monica Peterson]"/>
            <x15:cachedUniqueName index="1922" name="[Customer-Lookup].[FullName].&amp;[Monica Quintana]"/>
            <x15:cachedUniqueName index="1923" name="[Customer-Lookup].[FullName].&amp;[Monte Vieregg]"/>
            <x15:cachedUniqueName index="1924" name="[Customer-Lookup].[FullName].&amp;[Muffy Abbruzzese]"/>
            <x15:cachedUniqueName index="1925" name="[Customer-Lookup].[FullName].&amp;[Muriel Record]"/>
            <x15:cachedUniqueName index="1926" name="[Customer-Lookup].[FullName].&amp;[Mustafa Daly]"/>
            <x15:cachedUniqueName index="1927" name="[Customer-Lookup].[FullName].&amp;[Mylene Taylor]"/>
            <x15:cachedUniqueName index="1928" name="[Customer-Lookup].[FullName].&amp;[Myriam Nichols]"/>
            <x15:cachedUniqueName index="1929" name="[Customer-Lookup].[FullName].&amp;[Nadene Boyle]"/>
            <x15:cachedUniqueName index="1930" name="[Customer-Lookup].[FullName].&amp;[Nadine Lujan]"/>
            <x15:cachedUniqueName index="1931" name="[Customer-Lookup].[FullName].&amp;[Nadya Borg]"/>
            <x15:cachedUniqueName index="1932" name="[Customer-Lookup].[FullName].&amp;[Naldo Pyles]"/>
            <x15:cachedUniqueName index="1933" name="[Customer-Lookup].[FullName].&amp;[Nanalee Yellman]"/>
            <x15:cachedUniqueName index="1934" name="[Customer-Lookup].[FullName].&amp;[Nancy Adams]"/>
            <x15:cachedUniqueName index="1935" name="[Customer-Lookup].[FullName].&amp;[Nancy Alumbaugh]"/>
            <x15:cachedUniqueName index="1936" name="[Customer-Lookup].[FullName].&amp;[Nancy Bratset]"/>
            <x15:cachedUniqueName index="1937" name="[Customer-Lookup].[FullName].&amp;[Nancy Goldsmith]"/>
            <x15:cachedUniqueName index="1938" name="[Customer-Lookup].[FullName].&amp;[Nancy LaTulippe]"/>
            <x15:cachedUniqueName index="1939" name="[Customer-Lookup].[FullName].&amp;[Nancy Moreno]"/>
            <x15:cachedUniqueName index="1940" name="[Customer-Lookup].[FullName].&amp;[Nancy Pietrs]"/>
            <x15:cachedUniqueName index="1941" name="[Customer-Lookup].[FullName].&amp;[Nancy Platt]"/>
            <x15:cachedUniqueName index="1942" name="[Customer-Lookup].[FullName].&amp;[Nancy Roberson]"/>
            <x15:cachedUniqueName index="1943" name="[Customer-Lookup].[FullName].&amp;[Nancy Smith]"/>
            <x15:cachedUniqueName index="1944" name="[Customer-Lookup].[FullName].&amp;[Nancy Vallard]"/>
            <x15:cachedUniqueName index="1945" name="[Customer-Lookup].[FullName].&amp;[Naoma Thiel]"/>
            <x15:cachedUniqueName index="1946" name="[Customer-Lookup].[FullName].&amp;[Natalie Petrie]"/>
            <x15:cachedUniqueName index="1947" name="[Customer-Lookup].[FullName].&amp;[Natasha Staton]"/>
            <x15:cachedUniqueName index="1948" name="[Customer-Lookup].[FullName].&amp;[Nathan Barnwell]"/>
            <x15:cachedUniqueName index="1949" name="[Customer-Lookup].[FullName].&amp;[Neal Fritz]"/>
            <x15:cachedUniqueName index="1950" name="[Customer-Lookup].[FullName].&amp;[Necia Spence]"/>
            <x15:cachedUniqueName index="1951" name="[Customer-Lookup].[FullName].&amp;[Neioa Fray]"/>
            <x15:cachedUniqueName index="1952" name="[Customer-Lookup].[FullName].&amp;[Nellie Tripodi]"/>
            <x15:cachedUniqueName index="1953" name="[Customer-Lookup].[FullName].&amp;[Neoma Thomas]"/>
            <x15:cachedUniqueName index="1954" name="[Customer-Lookup].[FullName].&amp;[Nettie Burch]"/>
            <x15:cachedUniqueName index="1955" name="[Customer-Lookup].[FullName].&amp;[Neva Mitchell]"/>
            <x15:cachedUniqueName index="1956" name="[Customer-Lookup].[FullName].&amp;[Nevlyn Shaw]"/>
            <x15:cachedUniqueName index="1957" name="[Customer-Lookup].[FullName].&amp;[Nichelle Rivera]"/>
            <x15:cachedUniqueName index="1958" name="[Customer-Lookup].[FullName].&amp;[Nicholas Riccillo]"/>
            <x15:cachedUniqueName index="1959" name="[Customer-Lookup].[FullName].&amp;[Nicholas Takemura]"/>
            <x15:cachedUniqueName index="1960" name="[Customer-Lookup].[FullName].&amp;[Nicholas Wickham]"/>
            <x15:cachedUniqueName index="1961" name="[Customer-Lookup].[FullName].&amp;[Nicholas Willson]"/>
            <x15:cachedUniqueName index="1962" name="[Customer-Lookup].[FullName].&amp;[Nichole Jenkins]"/>
            <x15:cachedUniqueName index="1963" name="[Customer-Lookup].[FullName].&amp;[Nick Skapinok]"/>
            <x15:cachedUniqueName index="1964" name="[Customer-Lookup].[FullName].&amp;[Nicki Richmeier]"/>
            <x15:cachedUniqueName index="1965" name="[Customer-Lookup].[FullName].&amp;[Nicola Anglin]"/>
            <x15:cachedUniqueName index="1966" name="[Customer-Lookup].[FullName].&amp;[Nicola Cervantes]"/>
            <x15:cachedUniqueName index="1967" name="[Customer-Lookup].[FullName].&amp;[Nicola Tuason]"/>
            <x15:cachedUniqueName index="1968" name="[Customer-Lookup].[FullName].&amp;[Nicole Beresford]"/>
            <x15:cachedUniqueName index="1969" name="[Customer-Lookup].[FullName].&amp;[Nicole Birdsell]"/>
            <x15:cachedUniqueName index="1970" name="[Customer-Lookup].[FullName].&amp;[Nikki Batt]"/>
            <x15:cachedUniqueName index="1971" name="[Customer-Lookup].[FullName].&amp;[Nina Slaten]"/>
            <x15:cachedUniqueName index="1972" name="[Customer-Lookup].[FullName].&amp;[Nola Blanco]"/>
            <x15:cachedUniqueName index="1973" name="[Customer-Lookup].[FullName].&amp;[Nona Dugan]"/>
            <x15:cachedUniqueName index="1974" name="[Customer-Lookup].[FullName].&amp;[Norene Hayes]"/>
            <x15:cachedUniqueName index="1975" name="[Customer-Lookup].[FullName].&amp;[Norma Avila]"/>
            <x15:cachedUniqueName index="1976" name="[Customer-Lookup].[FullName].&amp;[Norma Campbell]"/>
            <x15:cachedUniqueName index="1977" name="[Customer-Lookup].[FullName].&amp;[Norma Lewis]"/>
            <x15:cachedUniqueName index="1978" name="[Customer-Lookup].[FullName].&amp;[Norma Rios]"/>
            <x15:cachedUniqueName index="1979" name="[Customer-Lookup].[FullName].&amp;[Norman Arnold]"/>
            <x15:cachedUniqueName index="1980" name="[Customer-Lookup].[FullName].&amp;[Norman Gambao]"/>
            <x15:cachedUniqueName index="1981" name="[Customer-Lookup].[FullName].&amp;[Norman White]"/>
            <x15:cachedUniqueName index="1982" name="[Customer-Lookup].[FullName].&amp;[Nyya Wheeler]"/>
            <x15:cachedUniqueName index="1983" name="[Customer-Lookup].[FullName].&amp;[Odin Stumpff]"/>
            <x15:cachedUniqueName index="1984" name="[Customer-Lookup].[FullName].&amp;[Odonna Bernbaun]"/>
            <x15:cachedUniqueName index="1985" name="[Customer-Lookup].[FullName].&amp;[Olga York]"/>
            <x15:cachedUniqueName index="1986" name="[Customer-Lookup].[FullName].&amp;[Ona Braddock]"/>
            <x15:cachedUniqueName index="1987" name="[Customer-Lookup].[FullName].&amp;[Onita Bevan]"/>
            <x15:cachedUniqueName index="1988" name="[Customer-Lookup].[FullName].&amp;[Ora Wilson]"/>
            <x15:cachedUniqueName index="1989" name="[Customer-Lookup].[FullName].&amp;[Oral Abrams]"/>
            <x15:cachedUniqueName index="1990" name="[Customer-Lookup].[FullName].&amp;[Oran Hagar]"/>
            <x15:cachedUniqueName index="1991" name="[Customer-Lookup].[FullName].&amp;[Ordean Braun]"/>
            <x15:cachedUniqueName index="1992" name="[Customer-Lookup].[FullName].&amp;[Orville Fuchs]"/>
            <x15:cachedUniqueName index="1993" name="[Customer-Lookup].[FullName].&amp;[Oscar Alpuerto]"/>
            <x15:cachedUniqueName index="1994" name="[Customer-Lookup].[FullName].&amp;[Oscar Carr]"/>
            <x15:cachedUniqueName index="1995" name="[Customer-Lookup].[FullName].&amp;[Otis Cowen]"/>
            <x15:cachedUniqueName index="1996" name="[Customer-Lookup].[FullName].&amp;[Paisal Smith]"/>
            <x15:cachedUniqueName index="1997" name="[Customer-Lookup].[FullName].&amp;[Pam Hadame]"/>
            <x15:cachedUniqueName index="1998" name="[Customer-Lookup].[FullName].&amp;[Pam Young]"/>
            <x15:cachedUniqueName index="1999" name="[Customer-Lookup].[FullName].&amp;[Pamela Bates]"/>
            <x15:cachedUniqueName index="2000" name="[Customer-Lookup].[FullName].&amp;[Pamela Cameron]"/>
            <x15:cachedUniqueName index="2001" name="[Customer-Lookup].[FullName].&amp;[Pamela Howard]"/>
            <x15:cachedUniqueName index="2002" name="[Customer-Lookup].[FullName].&amp;[Pamela Ivner]"/>
            <x15:cachedUniqueName index="2003" name="[Customer-Lookup].[FullName].&amp;[Pamela Piercy]"/>
            <x15:cachedUniqueName index="2004" name="[Customer-Lookup].[FullName].&amp;[Pamela Summers]"/>
            <x15:cachedUniqueName index="2005" name="[Customer-Lookup].[FullName].&amp;[Pamela Trubin]"/>
            <x15:cachedUniqueName index="2006" name="[Customer-Lookup].[FullName].&amp;[Pamela Visperas]"/>
            <x15:cachedUniqueName index="2007" name="[Customer-Lookup].[FullName].&amp;[Pat Del Carlo]"/>
            <x15:cachedUniqueName index="2008" name="[Customer-Lookup].[FullName].&amp;[Pat Pinkston]"/>
            <x15:cachedUniqueName index="2009" name="[Customer-Lookup].[FullName].&amp;[Pat Thornlow]"/>
            <x15:cachedUniqueName index="2010" name="[Customer-Lookup].[FullName].&amp;[Patrice Kight]"/>
            <x15:cachedUniqueName index="2011" name="[Customer-Lookup].[FullName].&amp;[Patricia Aldridge]"/>
            <x15:cachedUniqueName index="2012" name="[Customer-Lookup].[FullName].&amp;[Patricia Blevins]"/>
            <x15:cachedUniqueName index="2013" name="[Customer-Lookup].[FullName].&amp;[Patricia Buchanan]"/>
            <x15:cachedUniqueName index="2014" name="[Customer-Lookup].[FullName].&amp;[Patricia Burmeister]"/>
            <x15:cachedUniqueName index="2015" name="[Customer-Lookup].[FullName].&amp;[Patricia Desai]"/>
            <x15:cachedUniqueName index="2016" name="[Customer-Lookup].[FullName].&amp;[Patricia Drennen]"/>
            <x15:cachedUniqueName index="2017" name="[Customer-Lookup].[FullName].&amp;[Patricia Gervasi]"/>
            <x15:cachedUniqueName index="2018" name="[Customer-Lookup].[FullName].&amp;[Patricia Gilliom]"/>
            <x15:cachedUniqueName index="2019" name="[Customer-Lookup].[FullName].&amp;[Patricia Martin]"/>
            <x15:cachedUniqueName index="2020" name="[Customer-Lookup].[FullName].&amp;[Patricia Mrozowski]"/>
            <x15:cachedUniqueName index="2021" name="[Customer-Lookup].[FullName].&amp;[Patricia Ogelb]"/>
            <x15:cachedUniqueName index="2022" name="[Customer-Lookup].[FullName].&amp;[Patricia Payne]"/>
            <x15:cachedUniqueName index="2023" name="[Customer-Lookup].[FullName].&amp;[Patricia Stallings]"/>
            <x15:cachedUniqueName index="2024" name="[Customer-Lookup].[FullName].&amp;[Patricia Towns]"/>
            <x15:cachedUniqueName index="2025" name="[Customer-Lookup].[FullName].&amp;[Patricia Vasquez]"/>
            <x15:cachedUniqueName index="2026" name="[Customer-Lookup].[FullName].&amp;[Patricia Vrins]"/>
            <x15:cachedUniqueName index="2027" name="[Customer-Lookup].[FullName].&amp;[Patricia Zubaty]"/>
            <x15:cachedUniqueName index="2028" name="[Customer-Lookup].[FullName].&amp;[Patrick Coccimiglio]"/>
            <x15:cachedUniqueName index="2029" name="[Customer-Lookup].[FullName].&amp;[Patrick Gunnison]"/>
            <x15:cachedUniqueName index="2030" name="[Customer-Lookup].[FullName].&amp;[Patrick Price]"/>
            <x15:cachedUniqueName index="2031" name="[Customer-Lookup].[FullName].&amp;[Patrick Tackett]"/>
            <x15:cachedUniqueName index="2032" name="[Customer-Lookup].[FullName].&amp;[Patrick Teater]"/>
            <x15:cachedUniqueName index="2033" name="[Customer-Lookup].[FullName].&amp;[Patrick Thomas]"/>
            <x15:cachedUniqueName index="2034" name="[Customer-Lookup].[FullName].&amp;[Patt Tiutin]"/>
            <x15:cachedUniqueName index="2035" name="[Customer-Lookup].[FullName].&amp;[Patti Ives]"/>
            <x15:cachedUniqueName index="2036" name="[Customer-Lookup].[FullName].&amp;[Pattie Brinton]"/>
            <x15:cachedUniqueName index="2037" name="[Customer-Lookup].[FullName].&amp;[Paul Adams]"/>
            <x15:cachedUniqueName index="2038" name="[Customer-Lookup].[FullName].&amp;[Paul Clark]"/>
            <x15:cachedUniqueName index="2039" name="[Customer-Lookup].[FullName].&amp;[Paul Gibeaut]"/>
            <x15:cachedUniqueName index="2040" name="[Customer-Lookup].[FullName].&amp;[Paul Hill]"/>
            <x15:cachedUniqueName index="2041" name="[Customer-Lookup].[FullName].&amp;[Paul Lafoe]"/>
            <x15:cachedUniqueName index="2042" name="[Customer-Lookup].[FullName].&amp;[Paul Mills]"/>
            <x15:cachedUniqueName index="2043" name="[Customer-Lookup].[FullName].&amp;[Paul Spivey]"/>
            <x15:cachedUniqueName index="2044" name="[Customer-Lookup].[FullName].&amp;[Paul Tato]"/>
            <x15:cachedUniqueName index="2045" name="[Customer-Lookup].[FullName].&amp;[Paul Thomson]"/>
            <x15:cachedUniqueName index="2046" name="[Customer-Lookup].[FullName].&amp;[Paul Wolfson]"/>
            <x15:cachedUniqueName index="2047" name="[Customer-Lookup].[FullName].&amp;[Paula Abels]"/>
            <x15:cachedUniqueName index="2048" name="[Customer-Lookup].[FullName].&amp;[Paula Bodnar]"/>
            <x15:cachedUniqueName index="2049" name="[Customer-Lookup].[FullName].&amp;[Paula Duran]"/>
            <x15:cachedUniqueName index="2050" name="[Customer-Lookup].[FullName].&amp;[Paula Edwards]"/>
            <x15:cachedUniqueName index="2051" name="[Customer-Lookup].[FullName].&amp;[Paula Lapierre]"/>
            <x15:cachedUniqueName index="2052" name="[Customer-Lookup].[FullName].&amp;[Paula Pickford]"/>
            <x15:cachedUniqueName index="2053" name="[Customer-Lookup].[FullName].&amp;[Paula Stevens]"/>
            <x15:cachedUniqueName index="2054" name="[Customer-Lookup].[FullName].&amp;[Paulette Berdan]"/>
            <x15:cachedUniqueName index="2055" name="[Customer-Lookup].[FullName].&amp;[Pauline Cesena]"/>
            <x15:cachedUniqueName index="2056" name="[Customer-Lookup].[FullName].&amp;[Pauline Edinger]"/>
            <x15:cachedUniqueName index="2057" name="[Customer-Lookup].[FullName].&amp;[Pauline Kubitschek]"/>
            <x15:cachedUniqueName index="2058" name="[Customer-Lookup].[FullName].&amp;[Pauline McAnarney]"/>
            <x15:cachedUniqueName index="2059" name="[Customer-Lookup].[FullName].&amp;[Payton Benson]"/>
            <x15:cachedUniqueName index="2060" name="[Customer-Lookup].[FullName].&amp;[Pearl Beitler]"/>
            <x15:cachedUniqueName index="2061" name="[Customer-Lookup].[FullName].&amp;[Pedro Castillo]"/>
            <x15:cachedUniqueName index="2062" name="[Customer-Lookup].[FullName].&amp;[Peffy Byron]"/>
            <x15:cachedUniqueName index="2063" name="[Customer-Lookup].[FullName].&amp;[Peggy Petty]"/>
            <x15:cachedUniqueName index="2064" name="[Customer-Lookup].[FullName].&amp;[Peggy Utne]"/>
            <x15:cachedUniqueName index="2065" name="[Customer-Lookup].[FullName].&amp;[Peggy Wyles]"/>
            <x15:cachedUniqueName index="2066" name="[Customer-Lookup].[FullName].&amp;[Perpetua Goins]"/>
            <x15:cachedUniqueName index="2067" name="[Customer-Lookup].[FullName].&amp;[Perry Marshall]"/>
            <x15:cachedUniqueName index="2068" name="[Customer-Lookup].[FullName].&amp;[Pete Conley]"/>
            <x15:cachedUniqueName index="2069" name="[Customer-Lookup].[FullName].&amp;[Pete Stockton]"/>
            <x15:cachedUniqueName index="2070" name="[Customer-Lookup].[FullName].&amp;[Peter Brown]"/>
            <x15:cachedUniqueName index="2071" name="[Customer-Lookup].[FullName].&amp;[Peter Fryer]"/>
            <x15:cachedUniqueName index="2072" name="[Customer-Lookup].[FullName].&amp;[Peter Holland]"/>
            <x15:cachedUniqueName index="2073" name="[Customer-Lookup].[FullName].&amp;[Peter Sargent]"/>
            <x15:cachedUniqueName index="2074" name="[Customer-Lookup].[FullName].&amp;[Peter Stephenson]"/>
            <x15:cachedUniqueName index="2075" name="[Customer-Lookup].[FullName].&amp;[Peter Swaim]"/>
            <x15:cachedUniqueName index="2076" name="[Customer-Lookup].[FullName].&amp;[Peter Tsubota]"/>
            <x15:cachedUniqueName index="2077" name="[Customer-Lookup].[FullName].&amp;[Phil Munoz]"/>
            <x15:cachedUniqueName index="2078" name="[Customer-Lookup].[FullName].&amp;[Phil Stanley]"/>
            <x15:cachedUniqueName index="2079" name="[Customer-Lookup].[FullName].&amp;[Philip Castro]"/>
            <x15:cachedUniqueName index="2080" name="[Customer-Lookup].[FullName].&amp;[Philippa Smith]"/>
            <x15:cachedUniqueName index="2081" name="[Customer-Lookup].[FullName].&amp;[Phillip Bouvier]"/>
            <x15:cachedUniqueName index="2082" name="[Customer-Lookup].[FullName].&amp;[Phillip Travis]"/>
            <x15:cachedUniqueName index="2083" name="[Customer-Lookup].[FullName].&amp;[Phillip Verhaeghe]"/>
            <x15:cachedUniqueName index="2084" name="[Customer-Lookup].[FullName].&amp;[Phyllis Bagley]"/>
            <x15:cachedUniqueName index="2085" name="[Customer-Lookup].[FullName].&amp;[Phyllis Carter]"/>
            <x15:cachedUniqueName index="2086" name="[Customer-Lookup].[FullName].&amp;[Phyllis Clark]"/>
            <x15:cachedUniqueName index="2087" name="[Customer-Lookup].[FullName].&amp;[Phyllis Golberg]"/>
            <x15:cachedUniqueName index="2088" name="[Customer-Lookup].[FullName].&amp;[Phyllis Gonzales]"/>
            <x15:cachedUniqueName index="2089" name="[Customer-Lookup].[FullName].&amp;[Phyllis Hanlon]"/>
            <x15:cachedUniqueName index="2090" name="[Customer-Lookup].[FullName].&amp;[Phyllis Tuffield]"/>
            <x15:cachedUniqueName index="2091" name="[Customer-Lookup].[FullName].&amp;[Priscilla Richeson]"/>
            <x15:cachedUniqueName index="2092" name="[Customer-Lookup].[FullName].&amp;[Prudence Chavez]"/>
            <x15:cachedUniqueName index="2093" name="[Customer-Lookup].[FullName].&amp;[R. Gotfred]"/>
            <x15:cachedUniqueName index="2094" name="[Customer-Lookup].[FullName].&amp;[Rachel Bardwell]"/>
            <x15:cachedUniqueName index="2095" name="[Customer-Lookup].[FullName].&amp;[Rachel Bishop]"/>
            <x15:cachedUniqueName index="2096" name="[Customer-Lookup].[FullName].&amp;[Rachel Hofsetz]"/>
            <x15:cachedUniqueName index="2097" name="[Customer-Lookup].[FullName].&amp;[Rachel Minarick]"/>
            <x15:cachedUniqueName index="2098" name="[Customer-Lookup].[FullName].&amp;[Rachel Stanley]"/>
            <x15:cachedUniqueName index="2099" name="[Customer-Lookup].[FullName].&amp;[Rachel Staton]"/>
            <x15:cachedUniqueName index="2100" name="[Customer-Lookup].[FullName].&amp;[Rae Penfold]"/>
            <x15:cachedUniqueName index="2101" name="[Customer-Lookup].[FullName].&amp;[Raeann Sugiyama]"/>
            <x15:cachedUniqueName index="2102" name="[Customer-Lookup].[FullName].&amp;[Rafael Kovalic]"/>
            <x15:cachedUniqueName index="2103" name="[Customer-Lookup].[FullName].&amp;[Rafael Wright]"/>
            <x15:cachedUniqueName index="2104" name="[Customer-Lookup].[FullName].&amp;[Rajiv Varnet]"/>
            <x15:cachedUniqueName index="2105" name="[Customer-Lookup].[FullName].&amp;[Ralph Ames]"/>
            <x15:cachedUniqueName index="2106" name="[Customer-Lookup].[FullName].&amp;[Ralph Bunczewski]"/>
            <x15:cachedUniqueName index="2107" name="[Customer-Lookup].[FullName].&amp;[Ralph Campbell]"/>
            <x15:cachedUniqueName index="2108" name="[Customer-Lookup].[FullName].&amp;[Ralph Chilton]"/>
            <x15:cachedUniqueName index="2109" name="[Customer-Lookup].[FullName].&amp;[Ralph Mccoy]"/>
            <x15:cachedUniqueName index="2110" name="[Customer-Lookup].[FullName].&amp;[Rami Vasquez]"/>
            <x15:cachedUniqueName index="2111" name="[Customer-Lookup].[FullName].&amp;[Ramon Bullis]"/>
            <x15:cachedUniqueName index="2112" name="[Customer-Lookup].[FullName].&amp;[Ramon Price]"/>
            <x15:cachedUniqueName index="2113" name="[Customer-Lookup].[FullName].&amp;[Ramona Antrim]"/>
            <x15:cachedUniqueName index="2114" name="[Customer-Lookup].[FullName].&amp;[Ramona Lopez]"/>
            <x15:cachedUniqueName index="2115" name="[Customer-Lookup].[FullName].&amp;[Ramona Zvibleman]"/>
            <x15:cachedUniqueName index="2116" name="[Customer-Lookup].[FullName].&amp;[Randall Powell]"/>
            <x15:cachedUniqueName index="2117" name="[Customer-Lookup].[FullName].&amp;[Randee Simmons]"/>
            <x15:cachedUniqueName index="2118" name="[Customer-Lookup].[FullName].&amp;[Raul Lewis]"/>
            <x15:cachedUniqueName index="2119" name="[Customer-Lookup].[FullName].&amp;[Raven Moore]"/>
            <x15:cachedUniqueName index="2120" name="[Customer-Lookup].[FullName].&amp;[Ray Bunch]"/>
            <x15:cachedUniqueName index="2121" name="[Customer-Lookup].[FullName].&amp;[Ray Gilliom]"/>
            <x15:cachedUniqueName index="2122" name="[Customer-Lookup].[FullName].&amp;[Ray Marks]"/>
            <x15:cachedUniqueName index="2123" name="[Customer-Lookup].[FullName].&amp;[Ray Spencer]"/>
            <x15:cachedUniqueName index="2124" name="[Customer-Lookup].[FullName].&amp;[Raymond Onsby]"/>
            <x15:cachedUniqueName index="2125" name="[Customer-Lookup].[FullName].&amp;[Raymond Tancredy]"/>
            <x15:cachedUniqueName index="2126" name="[Customer-Lookup].[FullName].&amp;[Raymond Zenker]"/>
            <x15:cachedUniqueName index="2127" name="[Customer-Lookup].[FullName].&amp;[Reba Breer]"/>
            <x15:cachedUniqueName index="2128" name="[Customer-Lookup].[FullName].&amp;[Reba Marcum]"/>
            <x15:cachedUniqueName index="2129" name="[Customer-Lookup].[FullName].&amp;[Rebecca Barley]"/>
            <x15:cachedUniqueName index="2130" name="[Customer-Lookup].[FullName].&amp;[Rebecca Bozeman]"/>
            <x15:cachedUniqueName index="2131" name="[Customer-Lookup].[FullName].&amp;[Rebecca Ferguson]"/>
            <x15:cachedUniqueName index="2132" name="[Customer-Lookup].[FullName].&amp;[Rebecca Lindsey]"/>
            <x15:cachedUniqueName index="2133" name="[Customer-Lookup].[FullName].&amp;[Rebecca Ujdur]"/>
            <x15:cachedUniqueName index="2134" name="[Customer-Lookup].[FullName].&amp;[Regina Albritton]"/>
            <x15:cachedUniqueName index="2135" name="[Customer-Lookup].[FullName].&amp;[Regina Simon]"/>
            <x15:cachedUniqueName index="2136" name="[Customer-Lookup].[FullName].&amp;[Reginald Lyons]"/>
            <x15:cachedUniqueName index="2137" name="[Customer-Lookup].[FullName].&amp;[Reinhold Whitmer]"/>
            <x15:cachedUniqueName index="2138" name="[Customer-Lookup].[FullName].&amp;[Rene Hernandez]"/>
            <x15:cachedUniqueName index="2139" name="[Customer-Lookup].[FullName].&amp;[Rene Wolf]"/>
            <x15:cachedUniqueName index="2140" name="[Customer-Lookup].[FullName].&amp;[Renee Beret]"/>
            <x15:cachedUniqueName index="2141" name="[Customer-Lookup].[FullName].&amp;[Renee Botbol]"/>
            <x15:cachedUniqueName index="2142" name="[Customer-Lookup].[FullName].&amp;[Renee Fitts]"/>
            <x15:cachedUniqueName index="2143" name="[Customer-Lookup].[FullName].&amp;[Renee Grentus]"/>
            <x15:cachedUniqueName index="2144" name="[Customer-Lookup].[FullName].&amp;[Renee Horton]"/>
            <x15:cachedUniqueName index="2145" name="[Customer-Lookup].[FullName].&amp;[Renee Payne]"/>
            <x15:cachedUniqueName index="2146" name="[Customer-Lookup].[FullName].&amp;[Rex Meston]"/>
            <x15:cachedUniqueName index="2147" name="[Customer-Lookup].[FullName].&amp;[Rhoda Rustay]"/>
            <x15:cachedUniqueName index="2148" name="[Customer-Lookup].[FullName].&amp;[Rhonda Mehlert]"/>
            <x15:cachedUniqueName index="2149" name="[Customer-Lookup].[FullName].&amp;[Ricardo White]"/>
            <x15:cachedUniqueName index="2150" name="[Customer-Lookup].[FullName].&amp;[Richard (Chris) Wolski]"/>
            <x15:cachedUniqueName index="2151" name="[Customer-Lookup].[FullName].&amp;[Richard Aparisio]"/>
            <x15:cachedUniqueName index="2152" name="[Customer-Lookup].[FullName].&amp;[Richard Arden]"/>
            <x15:cachedUniqueName index="2153" name="[Customer-Lookup].[FullName].&amp;[Richard Aubrecht]"/>
            <x15:cachedUniqueName index="2154" name="[Customer-Lookup].[FullName].&amp;[Richard Audia]"/>
            <x15:cachedUniqueName index="2155" name="[Customer-Lookup].[FullName].&amp;[Richard Bonicelli]"/>
            <x15:cachedUniqueName index="2156" name="[Customer-Lookup].[FullName].&amp;[Richard Callahan]"/>
            <x15:cachedUniqueName index="2157" name="[Customer-Lookup].[FullName].&amp;[Richard Cummings]"/>
            <x15:cachedUniqueName index="2158" name="[Customer-Lookup].[FullName].&amp;[Richard Espinosa]"/>
            <x15:cachedUniqueName index="2159" name="[Customer-Lookup].[FullName].&amp;[Richard Gann]"/>
            <x15:cachedUniqueName index="2160" name="[Customer-Lookup].[FullName].&amp;[Richard Johnson]"/>
            <x15:cachedUniqueName index="2161" name="[Customer-Lookup].[FullName].&amp;[Richard Morrison]"/>
            <x15:cachedUniqueName index="2162" name="[Customer-Lookup].[FullName].&amp;[Richard Sierra]"/>
            <x15:cachedUniqueName index="2163" name="[Customer-Lookup].[FullName].&amp;[Richard Sousa]"/>
            <x15:cachedUniqueName index="2164" name="[Customer-Lookup].[FullName].&amp;[Richard Sowers]"/>
            <x15:cachedUniqueName index="2165" name="[Customer-Lookup].[FullName].&amp;[Richard Stafford]"/>
            <x15:cachedUniqueName index="2166" name="[Customer-Lookup].[FullName].&amp;[Richard Tibbs]"/>
            <x15:cachedUniqueName index="2167" name="[Customer-Lookup].[FullName].&amp;[Richard Vansdal]"/>
            <x15:cachedUniqueName index="2168" name="[Customer-Lookup].[FullName].&amp;[Richard Watson]"/>
            <x15:cachedUniqueName index="2169" name="[Customer-Lookup].[FullName].&amp;[Richard Wellington]"/>
            <x15:cachedUniqueName index="2170" name="[Customer-Lookup].[FullName].&amp;[Richard Williams]"/>
            <x15:cachedUniqueName index="2171" name="[Customer-Lookup].[FullName].&amp;[Richard Winter]"/>
            <x15:cachedUniqueName index="2172" name="[Customer-Lookup].[FullName].&amp;[Richard Witmer]"/>
            <x15:cachedUniqueName index="2173" name="[Customer-Lookup].[FullName].&amp;[Rick Caldwell]"/>
            <x15:cachedUniqueName index="2174" name="[Customer-Lookup].[FullName].&amp;[Ricky Jischke]"/>
            <x15:cachedUniqueName index="2175" name="[Customer-Lookup].[FullName].&amp;[Rima Desimone]"/>
            <x15:cachedUniqueName index="2176" name="[Customer-Lookup].[FullName].&amp;[Rita Cortese]"/>
            <x15:cachedUniqueName index="2177" name="[Customer-Lookup].[FullName].&amp;[Rita Love]"/>
            <x15:cachedUniqueName index="2178" name="[Customer-Lookup].[FullName].&amp;[Rita Miller]"/>
            <x15:cachedUniqueName index="2179" name="[Customer-Lookup].[FullName].&amp;[Rita Vigil]"/>
            <x15:cachedUniqueName index="2180" name="[Customer-Lookup].[FullName].&amp;[RitaIva Bouton]"/>
            <x15:cachedUniqueName index="2181" name="[Customer-Lookup].[FullName].&amp;[Rob Zastrow]"/>
            <x15:cachedUniqueName index="2182" name="[Customer-Lookup].[FullName].&amp;[Robert Adalat]"/>
            <x15:cachedUniqueName index="2183" name="[Customer-Lookup].[FullName].&amp;[Robert Ahlering]"/>
            <x15:cachedUniqueName index="2184" name="[Customer-Lookup].[FullName].&amp;[Robert Allen]"/>
            <x15:cachedUniqueName index="2185" name="[Customer-Lookup].[FullName].&amp;[Robert Antilla]"/>
            <x15:cachedUniqueName index="2186" name="[Customer-Lookup].[FullName].&amp;[Robert Barrera]"/>
            <x15:cachedUniqueName index="2187" name="[Customer-Lookup].[FullName].&amp;[Robert Bartley]"/>
            <x15:cachedUniqueName index="2188" name="[Customer-Lookup].[FullName].&amp;[Robert Begley]"/>
            <x15:cachedUniqueName index="2189" name="[Customer-Lookup].[FullName].&amp;[Robert Bell]"/>
            <x15:cachedUniqueName index="2190" name="[Customer-Lookup].[FullName].&amp;[Robert Bernacchi]"/>
            <x15:cachedUniqueName index="2191" name="[Customer-Lookup].[FullName].&amp;[Robert Bongirno]"/>
            <x15:cachedUniqueName index="2192" name="[Customer-Lookup].[FullName].&amp;[Robert Borges]"/>
            <x15:cachedUniqueName index="2193" name="[Customer-Lookup].[FullName].&amp;[Robert Bublitz]"/>
            <x15:cachedUniqueName index="2194" name="[Customer-Lookup].[FullName].&amp;[Robert Christensen]"/>
            <x15:cachedUniqueName index="2195" name="[Customer-Lookup].[FullName].&amp;[Robert Cirrone]"/>
            <x15:cachedUniqueName index="2196" name="[Customer-Lookup].[FullName].&amp;[Robert Clark]"/>
            <x15:cachedUniqueName index="2197" name="[Customer-Lookup].[FullName].&amp;[Robert Conway]"/>
            <x15:cachedUniqueName index="2198" name="[Customer-Lookup].[FullName].&amp;[Robert Cooper]"/>
            <x15:cachedUniqueName index="2199" name="[Customer-Lookup].[FullName].&amp;[Robert Faricy]"/>
            <x15:cachedUniqueName index="2200" name="[Customer-Lookup].[FullName].&amp;[Robert Grabow]"/>
            <x15:cachedUniqueName index="2201" name="[Customer-Lookup].[FullName].&amp;[Robert Guardamondo]"/>
            <x15:cachedUniqueName index="2202" name="[Customer-Lookup].[FullName].&amp;[Robert Hall]"/>
            <x15:cachedUniqueName index="2203" name="[Customer-Lookup].[FullName].&amp;[Robert Harberhern]"/>
            <x15:cachedUniqueName index="2204" name="[Customer-Lookup].[FullName].&amp;[Robert Helberg]"/>
            <x15:cachedUniqueName index="2205" name="[Customer-Lookup].[FullName].&amp;[Robert Hulett]"/>
            <x15:cachedUniqueName index="2206" name="[Customer-Lookup].[FullName].&amp;[Robert James]"/>
            <x15:cachedUniqueName index="2207" name="[Customer-Lookup].[FullName].&amp;[Robert Jouett]"/>
            <x15:cachedUniqueName index="2208" name="[Customer-Lookup].[FullName].&amp;[Robert Kneppe]"/>
            <x15:cachedUniqueName index="2209" name="[Customer-Lookup].[FullName].&amp;[Robert Leach]"/>
            <x15:cachedUniqueName index="2210" name="[Customer-Lookup].[FullName].&amp;[Robert Nightingale]"/>
            <x15:cachedUniqueName index="2211" name="[Customer-Lookup].[FullName].&amp;[Robert None]"/>
            <x15:cachedUniqueName index="2212" name="[Customer-Lookup].[FullName].&amp;[Robert Pool]"/>
            <x15:cachedUniqueName index="2213" name="[Customer-Lookup].[FullName].&amp;[Robert Singer]"/>
            <x15:cachedUniqueName index="2214" name="[Customer-Lookup].[FullName].&amp;[Robert Stuart]"/>
            <x15:cachedUniqueName index="2215" name="[Customer-Lookup].[FullName].&amp;[Robert Swagerty]"/>
            <x15:cachedUniqueName index="2216" name="[Customer-Lookup].[FullName].&amp;[Robert Thomason]"/>
            <x15:cachedUniqueName index="2217" name="[Customer-Lookup].[FullName].&amp;[Robert Vaughn]"/>
            <x15:cachedUniqueName index="2218" name="[Customer-Lookup].[FullName].&amp;[Robert Vessa]"/>
            <x15:cachedUniqueName index="2219" name="[Customer-Lookup].[FullName].&amp;[Robert Waits]"/>
            <x15:cachedUniqueName index="2220" name="[Customer-Lookup].[FullName].&amp;[Robert Walker]"/>
            <x15:cachedUniqueName index="2221" name="[Customer-Lookup].[FullName].&amp;[Robert Wilkinson]"/>
            <x15:cachedUniqueName index="2222" name="[Customer-Lookup].[FullName].&amp;[Robert Wuertele]"/>
            <x15:cachedUniqueName index="2223" name="[Customer-Lookup].[FullName].&amp;[Robert Young]"/>
            <x15:cachedUniqueName index="2224" name="[Customer-Lookup].[FullName].&amp;[Roberta Blackwood]"/>
            <x15:cachedUniqueName index="2225" name="[Customer-Lookup].[FullName].&amp;[Roberta Bozeman]"/>
            <x15:cachedUniqueName index="2226" name="[Customer-Lookup].[FullName].&amp;[Roberta Sellers]"/>
            <x15:cachedUniqueName index="2227" name="[Customer-Lookup].[FullName].&amp;[Roberta Sturgel]"/>
            <x15:cachedUniqueName index="2228" name="[Customer-Lookup].[FullName].&amp;[Robin Dominica]"/>
            <x15:cachedUniqueName index="2229" name="[Customer-Lookup].[FullName].&amp;[Robin Purcell]"/>
            <x15:cachedUniqueName index="2230" name="[Customer-Lookup].[FullName].&amp;[Rod Fennessey]"/>
            <x15:cachedUniqueName index="2231" name="[Customer-Lookup].[FullName].&amp;[Rod Sizemore]"/>
            <x15:cachedUniqueName index="2232" name="[Customer-Lookup].[FullName].&amp;[Rodley Blotzer]"/>
            <x15:cachedUniqueName index="2233" name="[Customer-Lookup].[FullName].&amp;[Rodney Whittington]"/>
            <x15:cachedUniqueName index="2234" name="[Customer-Lookup].[FullName].&amp;[Roger Nelson]"/>
            <x15:cachedUniqueName index="2235" name="[Customer-Lookup].[FullName].&amp;[Roger Shonberg]"/>
            <x15:cachedUniqueName index="2236" name="[Customer-Lookup].[FullName].&amp;[Roger Starr]"/>
            <x15:cachedUniqueName index="2237" name="[Customer-Lookup].[FullName].&amp;[Roger Tinder]"/>
            <x15:cachedUniqueName index="2238" name="[Customer-Lookup].[FullName].&amp;[Roland Bassette]"/>
            <x15:cachedUniqueName index="2239" name="[Customer-Lookup].[FullName].&amp;[Roland Flores]"/>
            <x15:cachedUniqueName index="2240" name="[Customer-Lookup].[FullName].&amp;[Roland Garcia]"/>
            <x15:cachedUniqueName index="2241" name="[Customer-Lookup].[FullName].&amp;[Roland Zumsteg]"/>
            <x15:cachedUniqueName index="2242" name="[Customer-Lookup].[FullName].&amp;[Romeo Clark]"/>
            <x15:cachedUniqueName index="2243" name="[Customer-Lookup].[FullName].&amp;[Ron Carbone]"/>
            <x15:cachedUniqueName index="2244" name="[Customer-Lookup].[FullName].&amp;[Ron Cleary]"/>
            <x15:cachedUniqueName index="2245" name="[Customer-Lookup].[FullName].&amp;[Ron Rasmussen]"/>
            <x15:cachedUniqueName index="2246" name="[Customer-Lookup].[FullName].&amp;[Ron Templeton]"/>
            <x15:cachedUniqueName index="2247" name="[Customer-Lookup].[FullName].&amp;[Ronald Adina]"/>
            <x15:cachedUniqueName index="2248" name="[Customer-Lookup].[FullName].&amp;[Ronald Chapman]"/>
            <x15:cachedUniqueName index="2249" name="[Customer-Lookup].[FullName].&amp;[Ronald Evans]"/>
            <x15:cachedUniqueName index="2250" name="[Customer-Lookup].[FullName].&amp;[Ronald Hewton, Sr.]"/>
            <x15:cachedUniqueName index="2251" name="[Customer-Lookup].[FullName].&amp;[Ronald Kleinfelder]"/>
            <x15:cachedUniqueName index="2252" name="[Customer-Lookup].[FullName].&amp;[Ronald Tkachenko]"/>
            <x15:cachedUniqueName index="2253" name="[Customer-Lookup].[FullName].&amp;[Ronald Trexler]"/>
            <x15:cachedUniqueName index="2254" name="[Customer-Lookup].[FullName].&amp;[Ronald Whitworth]"/>
            <x15:cachedUniqueName index="2255" name="[Customer-Lookup].[FullName].&amp;[Rory Wren]"/>
            <x15:cachedUniqueName index="2256" name="[Customer-Lookup].[FullName].&amp;[Rosalia Jamieson]"/>
            <x15:cachedUniqueName index="2257" name="[Customer-Lookup].[FullName].&amp;[Rosalie Anderson]"/>
            <x15:cachedUniqueName index="2258" name="[Customer-Lookup].[FullName].&amp;[Rose Beavers]"/>
            <x15:cachedUniqueName index="2259" name="[Customer-Lookup].[FullName].&amp;[Rose Browning]"/>
            <x15:cachedUniqueName index="2260" name="[Customer-Lookup].[FullName].&amp;[Rose Condrey]"/>
            <x15:cachedUniqueName index="2261" name="[Customer-Lookup].[FullName].&amp;[Rose Dardanis]"/>
            <x15:cachedUniqueName index="2262" name="[Customer-Lookup].[FullName].&amp;[Rose Germanson]"/>
            <x15:cachedUniqueName index="2263" name="[Customer-Lookup].[FullName].&amp;[Rosella Valdez]"/>
            <x15:cachedUniqueName index="2264" name="[Customer-Lookup].[FullName].&amp;[Roshini Hoffman]"/>
            <x15:cachedUniqueName index="2265" name="[Customer-Lookup].[FullName].&amp;[Rosmarie Carroll]"/>
            <x15:cachedUniqueName index="2266" name="[Customer-Lookup].[FullName].&amp;[Rosmarie Pacheco]"/>
            <x15:cachedUniqueName index="2267" name="[Customer-Lookup].[FullName].&amp;[Roswitha Vink]"/>
            <x15:cachedUniqueName index="2268" name="[Customer-Lookup].[FullName].&amp;[Roxanne Brydum]"/>
            <x15:cachedUniqueName index="2269" name="[Customer-Lookup].[FullName].&amp;[Roy Conser]"/>
            <x15:cachedUniqueName index="2270" name="[Customer-Lookup].[FullName].&amp;[Roy Settle]"/>
            <x15:cachedUniqueName index="2271" name="[Customer-Lookup].[FullName].&amp;[Roy Wolf]"/>
            <x15:cachedUniqueName index="2272" name="[Customer-Lookup].[FullName].&amp;[Ruben Burns]"/>
            <x15:cachedUniqueName index="2273" name="[Customer-Lookup].[FullName].&amp;[Ruby Bruneau]"/>
            <x15:cachedUniqueName index="2274" name="[Customer-Lookup].[FullName].&amp;[Ruby Kaye Dulude]"/>
            <x15:cachedUniqueName index="2275" name="[Customer-Lookup].[FullName].&amp;[Ruby Stevens]"/>
            <x15:cachedUniqueName index="2276" name="[Customer-Lookup].[FullName].&amp;[Ruby Velasquez]"/>
            <x15:cachedUniqueName index="2277" name="[Customer-Lookup].[FullName].&amp;[Rudolf Wheeler]"/>
            <x15:cachedUniqueName index="2278" name="[Customer-Lookup].[FullName].&amp;[Rudy Vered]"/>
            <x15:cachedUniqueName index="2279" name="[Customer-Lookup].[FullName].&amp;[Russell Aldred]"/>
            <x15:cachedUniqueName index="2280" name="[Customer-Lookup].[FullName].&amp;[Russell Reed]"/>
            <x15:cachedUniqueName index="2281" name="[Customer-Lookup].[FullName].&amp;[Ruth Brashears]"/>
            <x15:cachedUniqueName index="2282" name="[Customer-Lookup].[FullName].&amp;[Ruth Choin]"/>
            <x15:cachedUniqueName index="2283" name="[Customer-Lookup].[FullName].&amp;[Ruth Johnson]"/>
            <x15:cachedUniqueName index="2284" name="[Customer-Lookup].[FullName].&amp;[Ruth Minniear]"/>
            <x15:cachedUniqueName index="2285" name="[Customer-Lookup].[FullName].&amp;[Ruth Sands]"/>
            <x15:cachedUniqueName index="2286" name="[Customer-Lookup].[FullName].&amp;[Ruth Singh]"/>
            <x15:cachedUniqueName index="2287" name="[Customer-Lookup].[FullName].&amp;[Ruth Tate]"/>
            <x15:cachedUniqueName index="2288" name="[Customer-Lookup].[FullName].&amp;[Ruth Thornlow]"/>
            <x15:cachedUniqueName index="2289" name="[Customer-Lookup].[FullName].&amp;[Ruth Vigil]"/>
            <x15:cachedUniqueName index="2290" name="[Customer-Lookup].[FullName].&amp;[Ruth Webb]"/>
            <x15:cachedUniqueName index="2291" name="[Customer-Lookup].[FullName].&amp;[Ruth Williams]"/>
            <x15:cachedUniqueName index="2292" name="[Customer-Lookup].[FullName].&amp;[Ryan Crouch]"/>
            <x15:cachedUniqueName index="2293" name="[Customer-Lookup].[FullName].&amp;[S. Gayle Keller]"/>
            <x15:cachedUniqueName index="2294" name="[Customer-Lookup].[FullName].&amp;[Sadie Anderson]"/>
            <x15:cachedUniqueName index="2295" name="[Customer-Lookup].[FullName].&amp;[Safron Thurman]"/>
            <x15:cachedUniqueName index="2296" name="[Customer-Lookup].[FullName].&amp;[Sally Brunelle]"/>
            <x15:cachedUniqueName index="2297" name="[Customer-Lookup].[FullName].&amp;[Sally Hollinshed]"/>
            <x15:cachedUniqueName index="2298" name="[Customer-Lookup].[FullName].&amp;[Sam Anderson]"/>
            <x15:cachedUniqueName index="2299" name="[Customer-Lookup].[FullName].&amp;[Sam Forsberg]"/>
            <x15:cachedUniqueName index="2300" name="[Customer-Lookup].[FullName].&amp;[Sam Hill]"/>
            <x15:cachedUniqueName index="2301" name="[Customer-Lookup].[FullName].&amp;[Samantha Quintero]"/>
            <x15:cachedUniqueName index="2302" name="[Customer-Lookup].[FullName].&amp;[Samantha Weller]"/>
            <x15:cachedUniqueName index="2303" name="[Customer-Lookup].[FullName].&amp;[Sammy Fink]"/>
            <x15:cachedUniqueName index="2304" name="[Customer-Lookup].[FullName].&amp;[Samuel Agcaoili]"/>
            <x15:cachedUniqueName index="2305" name="[Customer-Lookup].[FullName].&amp;[Samuel Nix]"/>
            <x15:cachedUniqueName index="2306" name="[Customer-Lookup].[FullName].&amp;[Samuel Tatarowicz]"/>
            <x15:cachedUniqueName index="2307" name="[Customer-Lookup].[FullName].&amp;[Samuel Zobkiro]"/>
            <x15:cachedUniqueName index="2308" name="[Customer-Lookup].[FullName].&amp;[Sandi Pierce]"/>
            <x15:cachedUniqueName index="2309" name="[Customer-Lookup].[FullName].&amp;[Sandra Antonio]"/>
            <x15:cachedUniqueName index="2310" name="[Customer-Lookup].[FullName].&amp;[Sandra Bishop]"/>
            <x15:cachedUniqueName index="2311" name="[Customer-Lookup].[FullName].&amp;[Sandra Callaway]"/>
            <x15:cachedUniqueName index="2312" name="[Customer-Lookup].[FullName].&amp;[Sandra Coe]"/>
            <x15:cachedUniqueName index="2313" name="[Customer-Lookup].[FullName].&amp;[Sandra Conway]"/>
            <x15:cachedUniqueName index="2314" name="[Customer-Lookup].[FullName].&amp;[Sandra Kahl]"/>
            <x15:cachedUniqueName index="2315" name="[Customer-Lookup].[FullName].&amp;[Sandra McKenzie]"/>
            <x15:cachedUniqueName index="2316" name="[Customer-Lookup].[FullName].&amp;[Sandra Merrick]"/>
            <x15:cachedUniqueName index="2317" name="[Customer-Lookup].[FullName].&amp;[Sandra Watkins]"/>
            <x15:cachedUniqueName index="2318" name="[Customer-Lookup].[FullName].&amp;[Sange Saraj]"/>
            <x15:cachedUniqueName index="2319" name="[Customer-Lookup].[FullName].&amp;[Sara Book]"/>
            <x15:cachedUniqueName index="2320" name="[Customer-Lookup].[FullName].&amp;[Sara Coffman]"/>
            <x15:cachedUniqueName index="2321" name="[Customer-Lookup].[FullName].&amp;[Sarah Cooper]"/>
            <x15:cachedUniqueName index="2322" name="[Customer-Lookup].[FullName].&amp;[Sarah Moore]"/>
            <x15:cachedUniqueName index="2323" name="[Customer-Lookup].[FullName].&amp;[Sarah Smith]"/>
            <x15:cachedUniqueName index="2324" name="[Customer-Lookup].[FullName].&amp;[Saskia Teh]"/>
            <x15:cachedUniqueName index="2325" name="[Customer-Lookup].[FullName].&amp;[Scott Bach]"/>
            <x15:cachedUniqueName index="2326" name="[Customer-Lookup].[FullName].&amp;[Scott Kaffer]"/>
            <x15:cachedUniqueName index="2327" name="[Customer-Lookup].[FullName].&amp;[Scott Littleford]"/>
            <x15:cachedUniqueName index="2328" name="[Customer-Lookup].[FullName].&amp;[Scott McCarthy]"/>
            <x15:cachedUniqueName index="2329" name="[Customer-Lookup].[FullName].&amp;[Scott Mcney]"/>
            <x15:cachedUniqueName index="2330" name="[Customer-Lookup].[FullName].&amp;[Scott Raigoza]"/>
            <x15:cachedUniqueName index="2331" name="[Customer-Lookup].[FullName].&amp;[Scott Rodgers]"/>
            <x15:cachedUniqueName index="2332" name="[Customer-Lookup].[FullName].&amp;[Sean Connell]"/>
            <x15:cachedUniqueName index="2333" name="[Customer-Lookup].[FullName].&amp;[Sean Lentz]"/>
            <x15:cachedUniqueName index="2334" name="[Customer-Lookup].[FullName].&amp;[Sean Lunt]"/>
            <x15:cachedUniqueName index="2335" name="[Customer-Lookup].[FullName].&amp;[Selena Alvarado]"/>
            <x15:cachedUniqueName index="2336" name="[Customer-Lookup].[FullName].&amp;[Shaharia Cosby]"/>
            <x15:cachedUniqueName index="2337" name="[Customer-Lookup].[FullName].&amp;[Shandean Vangelder]"/>
            <x15:cachedUniqueName index="2338" name="[Customer-Lookup].[FullName].&amp;[Shannon Brooks]"/>
            <x15:cachedUniqueName index="2339" name="[Customer-Lookup].[FullName].&amp;[Shannon Edwards]"/>
            <x15:cachedUniqueName index="2340" name="[Customer-Lookup].[FullName].&amp;[Shannon Ferguson]"/>
            <x15:cachedUniqueName index="2341" name="[Customer-Lookup].[FullName].&amp;[Shannon Hurtig]"/>
            <x15:cachedUniqueName index="2342" name="[Customer-Lookup].[FullName].&amp;[Shannon Sullivan]"/>
            <x15:cachedUniqueName index="2343" name="[Customer-Lookup].[FullName].&amp;[Sharon Bishop]"/>
            <x15:cachedUniqueName index="2344" name="[Customer-Lookup].[FullName].&amp;[Sharon Botelho]"/>
            <x15:cachedUniqueName index="2345" name="[Customer-Lookup].[FullName].&amp;[Sharon Crow]"/>
            <x15:cachedUniqueName index="2346" name="[Customer-Lookup].[FullName].&amp;[Sharon Haddix]"/>
            <x15:cachedUniqueName index="2347" name="[Customer-Lookup].[FullName].&amp;[Sharon James]"/>
            <x15:cachedUniqueName index="2348" name="[Customer-Lookup].[FullName].&amp;[Sharon Lynn]"/>
            <x15:cachedUniqueName index="2349" name="[Customer-Lookup].[FullName].&amp;[Sharon MacBride]"/>
            <x15:cachedUniqueName index="2350" name="[Customer-Lookup].[FullName].&amp;[Sharon Martinez]"/>
            <x15:cachedUniqueName index="2351" name="[Customer-Lookup].[FullName].&amp;[Sharon Schaffer]"/>
            <x15:cachedUniqueName index="2352" name="[Customer-Lookup].[FullName].&amp;[Sharon Smith]"/>
            <x15:cachedUniqueName index="2353" name="[Customer-Lookup].[FullName].&amp;[Sharon Stroh]"/>
            <x15:cachedUniqueName index="2354" name="[Customer-Lookup].[FullName].&amp;[Sharona Svensson]"/>
            <x15:cachedUniqueName index="2355" name="[Customer-Lookup].[FullName].&amp;[Sharone Jones]"/>
            <x15:cachedUniqueName index="2356" name="[Customer-Lookup].[FullName].&amp;[Shawn Albenberg]"/>
            <x15:cachedUniqueName index="2357" name="[Customer-Lookup].[FullName].&amp;[Shawn Bettinardi]"/>
            <x15:cachedUniqueName index="2358" name="[Customer-Lookup].[FullName].&amp;[Shawn Mccall]"/>
            <x15:cachedUniqueName index="2359" name="[Customer-Lookup].[FullName].&amp;[Shawn Trujillo]"/>
            <x15:cachedUniqueName index="2360" name="[Customer-Lookup].[FullName].&amp;[Shawn Vissers]"/>
            <x15:cachedUniqueName index="2361" name="[Customer-Lookup].[FullName].&amp;[Sheila Garcia]"/>
            <x15:cachedUniqueName index="2362" name="[Customer-Lookup].[FullName].&amp;[Sheila King]"/>
            <x15:cachedUniqueName index="2363" name="[Customer-Lookup].[FullName].&amp;[Sheila Neusaenger]"/>
            <x15:cachedUniqueName index="2364" name="[Customer-Lookup].[FullName].&amp;[Sheila Tuck]"/>
            <x15:cachedUniqueName index="2365" name="[Customer-Lookup].[FullName].&amp;[Shelby Chow-Wang]"/>
            <x15:cachedUniqueName index="2366" name="[Customer-Lookup].[FullName].&amp;[Shelby Owens]"/>
            <x15:cachedUniqueName index="2367" name="[Customer-Lookup].[FullName].&amp;[Sheldon Robinson]"/>
            <x15:cachedUniqueName index="2368" name="[Customer-Lookup].[FullName].&amp;[Shelia Gram]"/>
            <x15:cachedUniqueName index="2369" name="[Customer-Lookup].[FullName].&amp;[Shelley Barukh]"/>
            <x15:cachedUniqueName index="2370" name="[Customer-Lookup].[FullName].&amp;[Shelley Tedrick]"/>
            <x15:cachedUniqueName index="2371" name="[Customer-Lookup].[FullName].&amp;[Shenna Skonnard]"/>
            <x15:cachedUniqueName index="2372" name="[Customer-Lookup].[FullName].&amp;[Sherea Lanum]"/>
            <x15:cachedUniqueName index="2373" name="[Customer-Lookup].[FullName].&amp;[Sherly Platt]"/>
            <x15:cachedUniqueName index="2374" name="[Customer-Lookup].[FullName].&amp;[Sherman Parker]"/>
            <x15:cachedUniqueName index="2375" name="[Customer-Lookup].[FullName].&amp;[Sherri Cabling]"/>
            <x15:cachedUniqueName index="2376" name="[Customer-Lookup].[FullName].&amp;[Sherri Holmes]"/>
            <x15:cachedUniqueName index="2377" name="[Customer-Lookup].[FullName].&amp;[Sherri Thomas]"/>
            <x15:cachedUniqueName index="2378" name="[Customer-Lookup].[FullName].&amp;[Sherry Baugh]"/>
            <x15:cachedUniqueName index="2379" name="[Customer-Lookup].[FullName].&amp;[Sherry Carter]"/>
            <x15:cachedUniqueName index="2380" name="[Customer-Lookup].[FullName].&amp;[Sherry Sommese]"/>
            <x15:cachedUniqueName index="2381" name="[Customer-Lookup].[FullName].&amp;[Shirley Bailey]"/>
            <x15:cachedUniqueName index="2382" name="[Customer-Lookup].[FullName].&amp;[Shirley Boyd]"/>
            <x15:cachedUniqueName index="2383" name="[Customer-Lookup].[FullName].&amp;[Shirley Bruner]"/>
            <x15:cachedUniqueName index="2384" name="[Customer-Lookup].[FullName].&amp;[Shirley Cavior]"/>
            <x15:cachedUniqueName index="2385" name="[Customer-Lookup].[FullName].&amp;[Shirley Conger]"/>
            <x15:cachedUniqueName index="2386" name="[Customer-Lookup].[FullName].&amp;[Shirley Gottbehuet]"/>
            <x15:cachedUniqueName index="2387" name="[Customer-Lookup].[FullName].&amp;[Shirley Hartung]"/>
            <x15:cachedUniqueName index="2388" name="[Customer-Lookup].[FullName].&amp;[Shirley Head]"/>
            <x15:cachedUniqueName index="2389" name="[Customer-Lookup].[FullName].&amp;[Shirley Kuhns]"/>
            <x15:cachedUniqueName index="2390" name="[Customer-Lookup].[FullName].&amp;[Shirley Lease]"/>
            <x15:cachedUniqueName index="2391" name="[Customer-Lookup].[FullName].&amp;[Shirley Niedjahski]"/>
            <x15:cachedUniqueName index="2392" name="[Customer-Lookup].[FullName].&amp;[Shirley Ortiz]"/>
            <x15:cachedUniqueName index="2393" name="[Customer-Lookup].[FullName].&amp;[Shirley Scherer]"/>
            <x15:cachedUniqueName index="2394" name="[Customer-Lookup].[FullName].&amp;[Shirley Simpkins]"/>
            <x15:cachedUniqueName index="2395" name="[Customer-Lookup].[FullName].&amp;[Shirley Stolow]"/>
            <x15:cachedUniqueName index="2396" name="[Customer-Lookup].[FullName].&amp;[Shirley Strauh]"/>
            <x15:cachedUniqueName index="2397" name="[Customer-Lookup].[FullName].&amp;[Shyla Bettis]"/>
            <x15:cachedUniqueName index="2398" name="[Customer-Lookup].[FullName].&amp;[Silvia Walker]"/>
            <x15:cachedUniqueName index="2399" name="[Customer-Lookup].[FullName].&amp;[Silvio Watkins]"/>
            <x15:cachedUniqueName index="2400" name="[Customer-Lookup].[FullName].&amp;[Simona Sims]"/>
            <x15:cachedUniqueName index="2401" name="[Customer-Lookup].[FullName].&amp;[Simone Shoaf]"/>
            <x15:cachedUniqueName index="2402" name="[Customer-Lookup].[FullName].&amp;[Soledad Steinmeyer]"/>
            <x15:cachedUniqueName index="2403" name="[Customer-Lookup].[FullName].&amp;[Sondra Kerns]"/>
            <x15:cachedUniqueName index="2404" name="[Customer-Lookup].[FullName].&amp;[Sonja Perko]"/>
            <x15:cachedUniqueName index="2405" name="[Customer-Lookup].[FullName].&amp;[Sonja Sommers]"/>
            <x15:cachedUniqueName index="2406" name="[Customer-Lookup].[FullName].&amp;[Stacey Rowland]"/>
            <x15:cachedUniqueName index="2407" name="[Customer-Lookup].[FullName].&amp;[Stacey Tearpak]"/>
            <x15:cachedUniqueName index="2408" name="[Customer-Lookup].[FullName].&amp;[Stacie Boggs]"/>
            <x15:cachedUniqueName index="2409" name="[Customer-Lookup].[FullName].&amp;[Stacy Caulfield]"/>
            <x15:cachedUniqueName index="2410" name="[Customer-Lookup].[FullName].&amp;[Stacy Fisher]"/>
            <x15:cachedUniqueName index="2411" name="[Customer-Lookup].[FullName].&amp;[Stacy Hammond]"/>
            <x15:cachedUniqueName index="2412" name="[Customer-Lookup].[FullName].&amp;[Stacy McGuire]"/>
            <x15:cachedUniqueName index="2413" name="[Customer-Lookup].[FullName].&amp;[Stanley Marks]"/>
            <x15:cachedUniqueName index="2414" name="[Customer-Lookup].[FullName].&amp;[Stanley Wright]"/>
            <x15:cachedUniqueName index="2415" name="[Customer-Lookup].[FullName].&amp;[Stefanie Almanzor]"/>
            <x15:cachedUniqueName index="2416" name="[Customer-Lookup].[FullName].&amp;[Stella Kanagy]"/>
            <x15:cachedUniqueName index="2417" name="[Customer-Lookup].[FullName].&amp;[Stella Poole]"/>
            <x15:cachedUniqueName index="2418" name="[Customer-Lookup].[FullName].&amp;[Stephanie Angelbeck]"/>
            <x15:cachedUniqueName index="2419" name="[Customer-Lookup].[FullName].&amp;[Stephanie Beitler]"/>
            <x15:cachedUniqueName index="2420" name="[Customer-Lookup].[FullName].&amp;[Stephanie Byrnes]"/>
            <x15:cachedUniqueName index="2421" name="[Customer-Lookup].[FullName].&amp;[Stephanie Sanok]"/>
            <x15:cachedUniqueName index="2422" name="[Customer-Lookup].[FullName].&amp;[Stephen Fischer]"/>
            <x15:cachedUniqueName index="2423" name="[Customer-Lookup].[FullName].&amp;[Stephen Gramstorff]"/>
            <x15:cachedUniqueName index="2424" name="[Customer-Lookup].[FullName].&amp;[Stephen Green]"/>
            <x15:cachedUniqueName index="2425" name="[Customer-Lookup].[FullName].&amp;[Stephen Harbut]"/>
            <x15:cachedUniqueName index="2426" name="[Customer-Lookup].[FullName].&amp;[Stephen Osborn]"/>
            <x15:cachedUniqueName index="2427" name="[Customer-Lookup].[FullName].&amp;[Stephen Patterson]"/>
            <x15:cachedUniqueName index="2428" name="[Customer-Lookup].[FullName].&amp;[Stephen Potter]"/>
            <x15:cachedUniqueName index="2429" name="[Customer-Lookup].[FullName].&amp;[Stephen Sheffield]"/>
            <x15:cachedUniqueName index="2430" name="[Customer-Lookup].[FullName].&amp;[Stephen Young]"/>
            <x15:cachedUniqueName index="2431" name="[Customer-Lookup].[FullName].&amp;[Stephen Zape]"/>
            <x15:cachedUniqueName index="2432" name="[Customer-Lookup].[FullName].&amp;[Sterling Crowe]"/>
            <x15:cachedUniqueName index="2433" name="[Customer-Lookup].[FullName].&amp;[Steve DeBry]"/>
            <x15:cachedUniqueName index="2434" name="[Customer-Lookup].[FullName].&amp;[Steve Ortega]"/>
            <x15:cachedUniqueName index="2435" name="[Customer-Lookup].[FullName].&amp;[Steve Vizcarra]"/>
            <x15:cachedUniqueName index="2436" name="[Customer-Lookup].[FullName].&amp;[Steven Cornelison]"/>
            <x15:cachedUniqueName index="2437" name="[Customer-Lookup].[FullName].&amp;[Steven Davis]"/>
            <x15:cachedUniqueName index="2438" name="[Customer-Lookup].[FullName].&amp;[Steven Novak]"/>
            <x15:cachedUniqueName index="2439" name="[Customer-Lookup].[FullName].&amp;[Steven Wheeler]"/>
            <x15:cachedUniqueName index="2440" name="[Customer-Lookup].[FullName].&amp;[Steven Whitesides]"/>
            <x15:cachedUniqueName index="2441" name="[Customer-Lookup].[FullName].&amp;[Steven Zobairi]"/>
            <x15:cachedUniqueName index="2442" name="[Customer-Lookup].[FullName].&amp;[Sue Ann Walter]"/>
            <x15:cachedUniqueName index="2443" name="[Customer-Lookup].[FullName].&amp;[Sue Kaufman]"/>
            <x15:cachedUniqueName index="2444" name="[Customer-Lookup].[FullName].&amp;[Sue Meyer]"/>
            <x15:cachedUniqueName index="2445" name="[Customer-Lookup].[FullName].&amp;[Sue Palmer]"/>
            <x15:cachedUniqueName index="2446" name="[Customer-Lookup].[FullName].&amp;[Sue Suro]"/>
            <x15:cachedUniqueName index="2447" name="[Customer-Lookup].[FullName].&amp;[Surinder Vallis]"/>
            <x15:cachedUniqueName index="2448" name="[Customer-Lookup].[FullName].&amp;[Susan Armendariz]"/>
            <x15:cachedUniqueName index="2449" name="[Customer-Lookup].[FullName].&amp;[Susan Brush]"/>
            <x15:cachedUniqueName index="2450" name="[Customer-Lookup].[FullName].&amp;[Susan Calleja]"/>
            <x15:cachedUniqueName index="2451" name="[Customer-Lookup].[FullName].&amp;[Susan Casey]"/>
            <x15:cachedUniqueName index="2452" name="[Customer-Lookup].[FullName].&amp;[Susan Crane]"/>
            <x15:cachedUniqueName index="2453" name="[Customer-Lookup].[FullName].&amp;[Susan Davis]"/>
            <x15:cachedUniqueName index="2454" name="[Customer-Lookup].[FullName].&amp;[Susan Fisher]"/>
            <x15:cachedUniqueName index="2455" name="[Customer-Lookup].[FullName].&amp;[Susan Fletcher]"/>
            <x15:cachedUniqueName index="2456" name="[Customer-Lookup].[FullName].&amp;[Susan Higgins]"/>
            <x15:cachedUniqueName index="2457" name="[Customer-Lookup].[FullName].&amp;[Susan Martin]"/>
            <x15:cachedUniqueName index="2458" name="[Customer-Lookup].[FullName].&amp;[Susan Martinez]"/>
            <x15:cachedUniqueName index="2459" name="[Customer-Lookup].[FullName].&amp;[Susan Pomerleau]"/>
            <x15:cachedUniqueName index="2460" name="[Customer-Lookup].[FullName].&amp;[Susan Tallmadge]"/>
            <x15:cachedUniqueName index="2461" name="[Customer-Lookup].[FullName].&amp;[Susan Tracey]"/>
            <x15:cachedUniqueName index="2462" name="[Customer-Lookup].[FullName].&amp;[Susan Venegas]"/>
            <x15:cachedUniqueName index="2463" name="[Customer-Lookup].[FullName].&amp;[Susan Vigil]"/>
            <x15:cachedUniqueName index="2464" name="[Customer-Lookup].[FullName].&amp;[Susan White]"/>
            <x15:cachedUniqueName index="2465" name="[Customer-Lookup].[FullName].&amp;[Susanna Derrington]"/>
            <x15:cachedUniqueName index="2466" name="[Customer-Lookup].[FullName].&amp;[Suzann Goodwin]"/>
            <x15:cachedUniqueName index="2467" name="[Customer-Lookup].[FullName].&amp;[Suzanne Davis]"/>
            <x15:cachedUniqueName index="2468" name="[Customer-Lookup].[FullName].&amp;[Suzanne Huget]"/>
            <x15:cachedUniqueName index="2469" name="[Customer-Lookup].[FullName].&amp;[Suzanne McNerny]"/>
            <x15:cachedUniqueName index="2470" name="[Customer-Lookup].[FullName].&amp;[Suzanne Rowland]"/>
            <x15:cachedUniqueName index="2471" name="[Customer-Lookup].[FullName].&amp;[Sylvester Valdez]"/>
            <x15:cachedUniqueName index="2472" name="[Customer-Lookup].[FullName].&amp;[Sylvia Caldwell]"/>
            <x15:cachedUniqueName index="2473" name="[Customer-Lookup].[FullName].&amp;[Tai Remington]"/>
            <x15:cachedUniqueName index="2474" name="[Customer-Lookup].[FullName].&amp;[Takeshi Kawanami]"/>
            <x15:cachedUniqueName index="2475" name="[Customer-Lookup].[FullName].&amp;[Takiko Collins]"/>
            <x15:cachedUniqueName index="2476" name="[Customer-Lookup].[FullName].&amp;[Tamar Hubbard]"/>
            <x15:cachedUniqueName index="2477" name="[Customer-Lookup].[FullName].&amp;[Tamara Beveridge]"/>
            <x15:cachedUniqueName index="2478" name="[Customer-Lookup].[FullName].&amp;[Tamara St. Clair]"/>
            <x15:cachedUniqueName index="2479" name="[Customer-Lookup].[FullName].&amp;[Tami Turnbloom]"/>
            <x15:cachedUniqueName index="2480" name="[Customer-Lookup].[FullName].&amp;[Tammy Wilkinson]"/>
            <x15:cachedUniqueName index="2481" name="[Customer-Lookup].[FullName].&amp;[Tanya Wurst]"/>
            <x15:cachedUniqueName index="2482" name="[Customer-Lookup].[FullName].&amp;[Tara Kern]"/>
            <x15:cachedUniqueName index="2483" name="[Customer-Lookup].[FullName].&amp;[Tauni Waltman]"/>
            <x15:cachedUniqueName index="2484" name="[Customer-Lookup].[FullName].&amp;[Tawni Fleming]"/>
            <x15:cachedUniqueName index="2485" name="[Customer-Lookup].[FullName].&amp;[Tawnya Ancheta]"/>
            <x15:cachedUniqueName index="2486" name="[Customer-Lookup].[FullName].&amp;[Taylor Tu]"/>
            <x15:cachedUniqueName index="2487" name="[Customer-Lookup].[FullName].&amp;[Ted Kottenstette]"/>
            <x15:cachedUniqueName index="2488" name="[Customer-Lookup].[FullName].&amp;[Teresa Ayers]"/>
            <x15:cachedUniqueName index="2489" name="[Customer-Lookup].[FullName].&amp;[Teresa Battistelli]"/>
            <x15:cachedUniqueName index="2490" name="[Customer-Lookup].[FullName].&amp;[Teresa Bradshaw]"/>
            <x15:cachedUniqueName index="2491" name="[Customer-Lookup].[FullName].&amp;[Teresa Coleman]"/>
            <x15:cachedUniqueName index="2492" name="[Customer-Lookup].[FullName].&amp;[Teresa Dempsey]"/>
            <x15:cachedUniqueName index="2493" name="[Customer-Lookup].[FullName].&amp;[Teresa Ehrlich]"/>
            <x15:cachedUniqueName index="2494" name="[Customer-Lookup].[FullName].&amp;[Teresa Kalivoda]"/>
            <x15:cachedUniqueName index="2495" name="[Customer-Lookup].[FullName].&amp;[Teresa Manning]"/>
            <x15:cachedUniqueName index="2496" name="[Customer-Lookup].[FullName].&amp;[Terrell Bastrana]"/>
            <x15:cachedUniqueName index="2497" name="[Customer-Lookup].[FullName].&amp;[Terrence Lloyd]"/>
            <x15:cachedUniqueName index="2498" name="[Customer-Lookup].[FullName].&amp;[Terri Burnett]"/>
            <x15:cachedUniqueName index="2499" name="[Customer-Lookup].[FullName].&amp;[Terri Campbell]"/>
            <x15:cachedUniqueName index="2500" name="[Customer-Lookup].[FullName].&amp;[Terri Clifton]"/>
            <x15:cachedUniqueName index="2501" name="[Customer-Lookup].[FullName].&amp;[Terri Pifko]"/>
            <x15:cachedUniqueName index="2502" name="[Customer-Lookup].[FullName].&amp;[Terri Speidel]"/>
            <x15:cachedUniqueName index="2503" name="[Customer-Lookup].[FullName].&amp;[Terry Anderson]"/>
            <x15:cachedUniqueName index="2504" name="[Customer-Lookup].[FullName].&amp;[Terry Martinez]"/>
            <x15:cachedUniqueName index="2505" name="[Customer-Lookup].[FullName].&amp;[Terry Sanchez]"/>
            <x15:cachedUniqueName index="2506" name="[Customer-Lookup].[FullName].&amp;[Terry Zocchi]"/>
            <x15:cachedUniqueName index="2507" name="[Customer-Lookup].[FullName].&amp;[Teuvo Kindall]"/>
            <x15:cachedUniqueName index="2508" name="[Customer-Lookup].[FullName].&amp;[Thad Hennis]"/>
            <x15:cachedUniqueName index="2509" name="[Customer-Lookup].[FullName].&amp;[Thelma Chauvin]"/>
            <x15:cachedUniqueName index="2510" name="[Customer-Lookup].[FullName].&amp;[Thelma Cook]"/>
            <x15:cachedUniqueName index="2511" name="[Customer-Lookup].[FullName].&amp;[Thelma Hardrick]"/>
            <x15:cachedUniqueName index="2512" name="[Customer-Lookup].[FullName].&amp;[Thelma Molley]"/>
            <x15:cachedUniqueName index="2513" name="[Customer-Lookup].[FullName].&amp;[Thelma Wells]"/>
            <x15:cachedUniqueName index="2514" name="[Customer-Lookup].[FullName].&amp;[Theo Steves]"/>
            <x15:cachedUniqueName index="2515" name="[Customer-Lookup].[FullName].&amp;[Theresa Campbell]"/>
            <x15:cachedUniqueName index="2516" name="[Customer-Lookup].[FullName].&amp;[Theresa Coakley]"/>
            <x15:cachedUniqueName index="2517" name="[Customer-Lookup].[FullName].&amp;[Theresa Griffin]"/>
            <x15:cachedUniqueName index="2518" name="[Customer-Lookup].[FullName].&amp;[Theresa Keith]"/>
            <x15:cachedUniqueName index="2519" name="[Customer-Lookup].[FullName].&amp;[Theresa Payne]"/>
            <x15:cachedUniqueName index="2520" name="[Customer-Lookup].[FullName].&amp;[Theresa Pence]"/>
            <x15:cachedUniqueName index="2521" name="[Customer-Lookup].[FullName].&amp;[Theresa Stephens]"/>
            <x15:cachedUniqueName index="2522" name="[Customer-Lookup].[FullName].&amp;[Theresa Verdadero]"/>
            <x15:cachedUniqueName index="2523" name="[Customer-Lookup].[FullName].&amp;[Theresqa Mingee]"/>
            <x15:cachedUniqueName index="2524" name="[Customer-Lookup].[FullName].&amp;[Thomas Adler]"/>
            <x15:cachedUniqueName index="2525" name="[Customer-Lookup].[FullName].&amp;[Thomas Atencio]"/>
            <x15:cachedUniqueName index="2526" name="[Customer-Lookup].[FullName].&amp;[Thomas Butler]"/>
            <x15:cachedUniqueName index="2527" name="[Customer-Lookup].[FullName].&amp;[Thomas Dalton]"/>
            <x15:cachedUniqueName index="2528" name="[Customer-Lookup].[FullName].&amp;[Thomas Duran]"/>
            <x15:cachedUniqueName index="2529" name="[Customer-Lookup].[FullName].&amp;[Thomas Kamas]"/>
            <x15:cachedUniqueName index="2530" name="[Customer-Lookup].[FullName].&amp;[Thomas Maestas]"/>
            <x15:cachedUniqueName index="2531" name="[Customer-Lookup].[FullName].&amp;[Thomas Medina]"/>
            <x15:cachedUniqueName index="2532" name="[Customer-Lookup].[FullName].&amp;[Thomas Summers]"/>
            <x15:cachedUniqueName index="2533" name="[Customer-Lookup].[FullName].&amp;[Thomas Truong]"/>
            <x15:cachedUniqueName index="2534" name="[Customer-Lookup].[FullName].&amp;[Thomas Turner]"/>
            <x15:cachedUniqueName index="2535" name="[Customer-Lookup].[FullName].&amp;[Thomas Waller]"/>
            <x15:cachedUniqueName index="2536" name="[Customer-Lookup].[FullName].&amp;[Thomas Wiseman]"/>
            <x15:cachedUniqueName index="2537" name="[Customer-Lookup].[FullName].&amp;[Tia Howard]"/>
            <x15:cachedUniqueName index="2538" name="[Customer-Lookup].[FullName].&amp;[Tifani Kelly]"/>
            <x15:cachedUniqueName index="2539" name="[Customer-Lookup].[FullName].&amp;[Tiffany Alexander]"/>
            <x15:cachedUniqueName index="2540" name="[Customer-Lookup].[FullName].&amp;[Tiffany Pacheco]"/>
            <x15:cachedUniqueName index="2541" name="[Customer-Lookup].[FullName].&amp;[Tiffany Pizzi]"/>
            <x15:cachedUniqueName index="2542" name="[Customer-Lookup].[FullName].&amp;[Tiffany Sobczak]"/>
            <x15:cachedUniqueName index="2543" name="[Customer-Lookup].[FullName].&amp;[Tim Cadwell]"/>
            <x15:cachedUniqueName index="2544" name="[Customer-Lookup].[FullName].&amp;[Tim Carrillo]"/>
            <x15:cachedUniqueName index="2545" name="[Customer-Lookup].[FullName].&amp;[Tim Trujillo]"/>
            <x15:cachedUniqueName index="2546" name="[Customer-Lookup].[FullName].&amp;[Timothy Beard]"/>
            <x15:cachedUniqueName index="2547" name="[Customer-Lookup].[FullName].&amp;[Timothy Brady]"/>
            <x15:cachedUniqueName index="2548" name="[Customer-Lookup].[FullName].&amp;[Timothy Burnett]"/>
            <x15:cachedUniqueName index="2549" name="[Customer-Lookup].[FullName].&amp;[Timothy Rice]"/>
            <x15:cachedUniqueName index="2550" name="[Customer-Lookup].[FullName].&amp;[Timothy Stewart]"/>
            <x15:cachedUniqueName index="2551" name="[Customer-Lookup].[FullName].&amp;[Tina Trahan]"/>
            <x15:cachedUniqueName index="2552" name="[Customer-Lookup].[FullName].&amp;[Tish Duff]"/>
            <x15:cachedUniqueName index="2553" name="[Customer-Lookup].[FullName].&amp;[Todd Carpenter]"/>
            <x15:cachedUniqueName index="2554" name="[Customer-Lookup].[FullName].&amp;[Todd Mendell]"/>
            <x15:cachedUniqueName index="2555" name="[Customer-Lookup].[FullName].&amp;[Todd Zweifel]"/>
            <x15:cachedUniqueName index="2556" name="[Customer-Lookup].[FullName].&amp;[Tom Barajas]"/>
            <x15:cachedUniqueName index="2557" name="[Customer-Lookup].[FullName].&amp;[Tom Donathan]"/>
            <x15:cachedUniqueName index="2558" name="[Customer-Lookup].[FullName].&amp;[Tom Holmes]"/>
            <x15:cachedUniqueName index="2559" name="[Customer-Lookup].[FullName].&amp;[Tom Jorgenson]"/>
            <x15:cachedUniqueName index="2560" name="[Customer-Lookup].[FullName].&amp;[Tom McKee]"/>
            <x15:cachedUniqueName index="2561" name="[Customer-Lookup].[FullName].&amp;[Tom Smith]"/>
            <x15:cachedUniqueName index="2562" name="[Customer-Lookup].[FullName].&amp;[Tom Wheeler]"/>
            <x15:cachedUniqueName index="2563" name="[Customer-Lookup].[FullName].&amp;[Tom Wilson]"/>
            <x15:cachedUniqueName index="2564" name="[Customer-Lookup].[FullName].&amp;[Tomas Hesse]"/>
            <x15:cachedUniqueName index="2565" name="[Customer-Lookup].[FullName].&amp;[Tommy Bagar]"/>
            <x15:cachedUniqueName index="2566" name="[Customer-Lookup].[FullName].&amp;[Toni Bezjak]"/>
            <x15:cachedUniqueName index="2567" name="[Customer-Lookup].[FullName].&amp;[Toni McFerrin]"/>
            <x15:cachedUniqueName index="2568" name="[Customer-Lookup].[FullName].&amp;[Toni Specht]"/>
            <x15:cachedUniqueName index="2569" name="[Customer-Lookup].[FullName].&amp;[Tracey Tadeo]"/>
            <x15:cachedUniqueName index="2570" name="[Customer-Lookup].[FullName].&amp;[Tracy Carvello]"/>
            <x15:cachedUniqueName index="2571" name="[Customer-Lookup].[FullName].&amp;[Tracy Vanderhoof]"/>
            <x15:cachedUniqueName index="2572" name="[Customer-Lookup].[FullName].&amp;[Trent Wood]"/>
            <x15:cachedUniqueName index="2573" name="[Customer-Lookup].[FullName].&amp;[Trini Lopez]"/>
            <x15:cachedUniqueName index="2574" name="[Customer-Lookup].[FullName].&amp;[Trisha Garcia]"/>
            <x15:cachedUniqueName index="2575" name="[Customer-Lookup].[FullName].&amp;[Troy Lipford]"/>
            <x15:cachedUniqueName index="2576" name="[Customer-Lookup].[FullName].&amp;[Troy Renck]"/>
            <x15:cachedUniqueName index="2577" name="[Customer-Lookup].[FullName].&amp;[Tung Lof]"/>
            <x15:cachedUniqueName index="2578" name="[Customer-Lookup].[FullName].&amp;[Tuyen Breaux]"/>
            <x15:cachedUniqueName index="2579" name="[Customer-Lookup].[FullName].&amp;[Tyler Andrews]"/>
            <x15:cachedUniqueName index="2580" name="[Customer-Lookup].[FullName].&amp;[Tyler Austin]"/>
            <x15:cachedUniqueName index="2581" name="[Customer-Lookup].[FullName].&amp;[Tyler Tejan]"/>
            <x15:cachedUniqueName index="2582" name="[Customer-Lookup].[FullName].&amp;[Tyler Voerge]"/>
            <x15:cachedUniqueName index="2583" name="[Customer-Lookup].[FullName].&amp;[Uriel Hammersmith]"/>
            <x15:cachedUniqueName index="2584" name="[Customer-Lookup].[FullName].&amp;[V. Diane Leaverton]"/>
            <x15:cachedUniqueName index="2585" name="[Customer-Lookup].[FullName].&amp;[Vala Salazar]"/>
            <x15:cachedUniqueName index="2586" name="[Customer-Lookup].[FullName].&amp;[Valerie Carzino]"/>
            <x15:cachedUniqueName index="2587" name="[Customer-Lookup].[FullName].&amp;[Valerie Nelson]"/>
            <x15:cachedUniqueName index="2588" name="[Customer-Lookup].[FullName].&amp;[Valerie Pectol]"/>
            <x15:cachedUniqueName index="2589" name="[Customer-Lookup].[FullName].&amp;[Valerie Picco]"/>
            <x15:cachedUniqueName index="2590" name="[Customer-Lookup].[FullName].&amp;[Van Armstrong]"/>
            <x15:cachedUniqueName index="2591" name="[Customer-Lookup].[FullName].&amp;[Vandella Bancroft]"/>
            <x15:cachedUniqueName index="2592" name="[Customer-Lookup].[FullName].&amp;[Vanessa Cary]"/>
            <x15:cachedUniqueName index="2593" name="[Customer-Lookup].[FullName].&amp;[Vanessa Tench]"/>
            <x15:cachedUniqueName index="2594" name="[Customer-Lookup].[FullName].&amp;[Velma Lykes]"/>
            <x15:cachedUniqueName index="2595" name="[Customer-Lookup].[FullName].&amp;[Veola Allen]"/>
            <x15:cachedUniqueName index="2596" name="[Customer-Lookup].[FullName].&amp;[Vera Oana]"/>
            <x15:cachedUniqueName index="2597" name="[Customer-Lookup].[FullName].&amp;[Verdis Avaloz]"/>
            <x15:cachedUniqueName index="2598" name="[Customer-Lookup].[FullName].&amp;[Veronica Cloutier]"/>
            <x15:cachedUniqueName index="2599" name="[Customer-Lookup].[FullName].&amp;[Veronica Elson]"/>
            <x15:cachedUniqueName index="2600" name="[Customer-Lookup].[FullName].&amp;[Vicki Westgaard]"/>
            <x15:cachedUniqueName index="2601" name="[Customer-Lookup].[FullName].&amp;[Vicki Wood]"/>
            <x15:cachedUniqueName index="2602" name="[Customer-Lookup].[FullName].&amp;[Vicky Hackett]"/>
            <x15:cachedUniqueName index="2603" name="[Customer-Lookup].[FullName].&amp;[Victor Halbash]"/>
            <x15:cachedUniqueName index="2604" name="[Customer-Lookup].[FullName].&amp;[Victoria Tomsick]"/>
            <x15:cachedUniqueName index="2605" name="[Customer-Lookup].[FullName].&amp;[Vince Fisher]"/>
            <x15:cachedUniqueName index="2606" name="[Customer-Lookup].[FullName].&amp;[Vincent Gradishar]"/>
            <x15:cachedUniqueName index="2607" name="[Customer-Lookup].[FullName].&amp;[Vincent Stiles]"/>
            <x15:cachedUniqueName index="2608" name="[Customer-Lookup].[FullName].&amp;[Vincent Vaghee]"/>
            <x15:cachedUniqueName index="2609" name="[Customer-Lookup].[FullName].&amp;[Vincent White]"/>
            <x15:cachedUniqueName index="2610" name="[Customer-Lookup].[FullName].&amp;[Viola Brown]"/>
            <x15:cachedUniqueName index="2611" name="[Customer-Lookup].[FullName].&amp;[Virgie Wang]"/>
            <x15:cachedUniqueName index="2612" name="[Customer-Lookup].[FullName].&amp;[Virgil Lucero]"/>
            <x15:cachedUniqueName index="2613" name="[Customer-Lookup].[FullName].&amp;[Virginia Bell]"/>
            <x15:cachedUniqueName index="2614" name="[Customer-Lookup].[FullName].&amp;[Virginia Bowman]"/>
            <x15:cachedUniqueName index="2615" name="[Customer-Lookup].[FullName].&amp;[Virginia Daily]"/>
            <x15:cachedUniqueName index="2616" name="[Customer-Lookup].[FullName].&amp;[Virginia Kriete]"/>
            <x15:cachedUniqueName index="2617" name="[Customer-Lookup].[FullName].&amp;[Vivian Hanna]"/>
            <x15:cachedUniqueName index="2618" name="[Customer-Lookup].[FullName].&amp;[Vivian Houser]"/>
            <x15:cachedUniqueName index="2619" name="[Customer-Lookup].[FullName].&amp;[Vivian Jarmillo]"/>
            <x15:cachedUniqueName index="2620" name="[Customer-Lookup].[FullName].&amp;[Vivian Mendoza]"/>
            <x15:cachedUniqueName index="2621" name="[Customer-Lookup].[FullName].&amp;[Vivian Wolf]"/>
            <x15:cachedUniqueName index="2622" name="[Customer-Lookup].[FullName].&amp;[W. Dale Souza]"/>
            <x15:cachedUniqueName index="2623" name="[Customer-Lookup].[FullName].&amp;[W. White]"/>
            <x15:cachedUniqueName index="2624" name="[Customer-Lookup].[FullName].&amp;[Wallace Jones]"/>
            <x15:cachedUniqueName index="2625" name="[Customer-Lookup].[FullName].&amp;[Walta Thompson]"/>
            <x15:cachedUniqueName index="2626" name="[Customer-Lookup].[FullName].&amp;[Walter Brush]"/>
            <x15:cachedUniqueName index="2627" name="[Customer-Lookup].[FullName].&amp;[Walter Sewell]"/>
            <x15:cachedUniqueName index="2628" name="[Customer-Lookup].[FullName].&amp;[Wanda Bowman]"/>
            <x15:cachedUniqueName index="2629" name="[Customer-Lookup].[FullName].&amp;[Wanda Canepa]"/>
            <x15:cachedUniqueName index="2630" name="[Customer-Lookup].[FullName].&amp;[Wanda Hollar]"/>
            <x15:cachedUniqueName index="2631" name="[Customer-Lookup].[FullName].&amp;[Warren Barrows]"/>
            <x15:cachedUniqueName index="2632" name="[Customer-Lookup].[FullName].&amp;[Warren Kaufman]"/>
            <x15:cachedUniqueName index="2633" name="[Customer-Lookup].[FullName].&amp;[Wathalee Lopez]"/>
            <x15:cachedUniqueName index="2634" name="[Customer-Lookup].[FullName].&amp;[Wayne Gough]"/>
            <x15:cachedUniqueName index="2635" name="[Customer-Lookup].[FullName].&amp;[Wayne Kulesa]"/>
            <x15:cachedUniqueName index="2636" name="[Customer-Lookup].[FullName].&amp;[Wayne Telson]"/>
            <x15:cachedUniqueName index="2637" name="[Customer-Lookup].[FullName].&amp;[Wayne Thomas]"/>
            <x15:cachedUniqueName index="2638" name="[Customer-Lookup].[FullName].&amp;[Wayne Ziegelman]"/>
            <x15:cachedUniqueName index="2639" name="[Customer-Lookup].[FullName].&amp;[Wendy Jenkins]"/>
            <x15:cachedUniqueName index="2640" name="[Customer-Lookup].[FullName].&amp;[Wenona Walsh]"/>
            <x15:cachedUniqueName index="2641" name="[Customer-Lookup].[FullName].&amp;[Wilbert Taggart]"/>
            <x15:cachedUniqueName index="2642" name="[Customer-Lookup].[FullName].&amp;[Wilbur Dere]"/>
            <x15:cachedUniqueName index="2643" name="[Customer-Lookup].[FullName].&amp;[Wilbur Grosso]"/>
            <x15:cachedUniqueName index="2644" name="[Customer-Lookup].[FullName].&amp;[Wildon Cameron]"/>
            <x15:cachedUniqueName index="2645" name="[Customer-Lookup].[FullName].&amp;[Wiley Reynolds]"/>
            <x15:cachedUniqueName index="2646" name="[Customer-Lookup].[FullName].&amp;[Willa Archuletta]"/>
            <x15:cachedUniqueName index="2647" name="[Customer-Lookup].[FullName].&amp;[William Abravaya]"/>
            <x15:cachedUniqueName index="2648" name="[Customer-Lookup].[FullName].&amp;[William Alfandary]"/>
            <x15:cachedUniqueName index="2649" name="[Customer-Lookup].[FullName].&amp;[William Baldini]"/>
            <x15:cachedUniqueName index="2650" name="[Customer-Lookup].[FullName].&amp;[William Boroff]"/>
            <x15:cachedUniqueName index="2651" name="[Customer-Lookup].[FullName].&amp;[William Brown]"/>
            <x15:cachedUniqueName index="2652" name="[Customer-Lookup].[FullName].&amp;[William Burger]"/>
            <x15:cachedUniqueName index="2653" name="[Customer-Lookup].[FullName].&amp;[William Bush]"/>
            <x15:cachedUniqueName index="2654" name="[Customer-Lookup].[FullName].&amp;[William Buxton]"/>
            <x15:cachedUniqueName index="2655" name="[Customer-Lookup].[FullName].&amp;[William Carson]"/>
            <x15:cachedUniqueName index="2656" name="[Customer-Lookup].[FullName].&amp;[William Chaney]"/>
            <x15:cachedUniqueName index="2657" name="[Customer-Lookup].[FullName].&amp;[William Edman]"/>
            <x15:cachedUniqueName index="2658" name="[Customer-Lookup].[FullName].&amp;[William Giles]"/>
            <x15:cachedUniqueName index="2659" name="[Customer-Lookup].[FullName].&amp;[William Gilker]"/>
            <x15:cachedUniqueName index="2660" name="[Customer-Lookup].[FullName].&amp;[William Hapke]"/>
            <x15:cachedUniqueName index="2661" name="[Customer-Lookup].[FullName].&amp;[William Kaiser]"/>
            <x15:cachedUniqueName index="2662" name="[Customer-Lookup].[FullName].&amp;[William Kroes]"/>
            <x15:cachedUniqueName index="2663" name="[Customer-Lookup].[FullName].&amp;[William Lee]"/>
            <x15:cachedUniqueName index="2664" name="[Customer-Lookup].[FullName].&amp;[William Lile]"/>
            <x15:cachedUniqueName index="2665" name="[Customer-Lookup].[FullName].&amp;[William Lindahl]"/>
            <x15:cachedUniqueName index="2666" name="[Customer-Lookup].[FullName].&amp;[William Moore]"/>
            <x15:cachedUniqueName index="2667" name="[Customer-Lookup].[FullName].&amp;[William Palmieri]"/>
            <x15:cachedUniqueName index="2668" name="[Customer-Lookup].[FullName].&amp;[William Reyher]"/>
            <x15:cachedUniqueName index="2669" name="[Customer-Lookup].[FullName].&amp;[William Schumer]"/>
            <x15:cachedUniqueName index="2670" name="[Customer-Lookup].[FullName].&amp;[William Shekell]"/>
            <x15:cachedUniqueName index="2671" name="[Customer-Lookup].[FullName].&amp;[William Smith]"/>
            <x15:cachedUniqueName index="2672" name="[Customer-Lookup].[FullName].&amp;[William Sotelo]"/>
            <x15:cachedUniqueName index="2673" name="[Customer-Lookup].[FullName].&amp;[William Stadfey]"/>
            <x15:cachedUniqueName index="2674" name="[Customer-Lookup].[FullName].&amp;[William Swindler]"/>
            <x15:cachedUniqueName index="2675" name="[Customer-Lookup].[FullName].&amp;[William Vaughn]"/>
            <x15:cachedUniqueName index="2676" name="[Customer-Lookup].[FullName].&amp;[William Viellieux]"/>
            <x15:cachedUniqueName index="2677" name="[Customer-Lookup].[FullName].&amp;[William Werschay]"/>
            <x15:cachedUniqueName index="2678" name="[Customer-Lookup].[FullName].&amp;[William White]"/>
            <x15:cachedUniqueName index="2679" name="[Customer-Lookup].[FullName].&amp;[Willie Pelley]"/>
            <x15:cachedUniqueName index="2680" name="[Customer-Lookup].[FullName].&amp;[Willie Zakerski]"/>
            <x15:cachedUniqueName index="2681" name="[Customer-Lookup].[FullName].&amp;[Wilma Neff]"/>
            <x15:cachedUniqueName index="2682" name="[Customer-Lookup].[FullName].&amp;[Yahia Zdanowicz]"/>
            <x15:cachedUniqueName index="2683" name="[Customer-Lookup].[FullName].&amp;[Yolanda Lundin]"/>
            <x15:cachedUniqueName index="2684" name="[Customer-Lookup].[FullName].&amp;[Yolanda Pannell]"/>
            <x15:cachedUniqueName index="2685" name="[Customer-Lookup].[FullName].&amp;[Yolanda Sillstrop]"/>
            <x15:cachedUniqueName index="2686" name="[Customer-Lookup].[FullName].&amp;[Yolanda Wenz]"/>
            <x15:cachedUniqueName index="2687" name="[Customer-Lookup].[FullName].&amp;[Yvonne Meddles]"/>
            <x15:cachedUniqueName index="2688" name="[Customer-Lookup].[FullName].&amp;[Yvonne Vaccaro]"/>
            <x15:cachedUniqueName index="2689" name="[Customer-Lookup].[FullName].&amp;[Zachery Flores]"/>
            <x15:cachedUniqueName index="2690" name="[Customer-Lookup].[FullName].&amp;[Zelda Stahl]"/>
            <x15:cachedUniqueName index="2691" name="[Customer-Lookup].[FullName].&amp;[Zelda Stone]"/>
            <x15:cachedUniqueName index="2692" name="[Customer-Lookup].[FullName].&amp;[Zelma Pereira]"/>
            <x15:cachedUniqueName index="2693" name="[Customer-Lookup].[FullName].&amp;[Zenin Sussman]"/>
            <x15:cachedUniqueName index="2694" name="[Customer-Lookup].[FullName].&amp;[Zoe Trueblood]"/>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oneField="1">
      <fieldsUsage count="1">
        <fieldUsage x="0"/>
      </fieldsUsage>
    </cacheHierarchy>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2847221" createdVersion="8" refreshedVersion="8" minRefreshableVersion="3" recordCount="0" supportSubquery="1" supportAdvancedDrill="1" xr:uid="{35B83314-3B95-4DC2-8A17-975F4E836D4F}">
  <cacheSource type="external" connectionId="15"/>
  <cacheFields count="5">
    <cacheField name="[Measures].[Total Revenue]" caption="Total Revenue" numFmtId="0" hierarchy="67" level="32767"/>
    <cacheField name="[Customer-Lookup].[FullName].[FullName]" caption="FullName" numFmtId="0" hierarchy="10" level="1">
      <sharedItems count="2695">
        <s v="Aaron McDonnell"/>
        <s v="Aaron Story"/>
        <s v="Abbie Carlbon"/>
        <s v="Abe Tramel"/>
        <s v="Abel Hawkins"/>
        <s v="Adam Reynolds"/>
        <s v="Adele Snyder"/>
        <s v="Adria Trujillo"/>
        <s v="Adrian Torrez"/>
        <s v="Adrienne Clement"/>
        <s v="Agnes Concepcion"/>
        <s v="Agnes Pfanz"/>
        <s v="Aguido Chard"/>
        <s v="Alan Blanton"/>
        <s v="Alan Monitor"/>
        <s v="Alana Petrick"/>
        <s v="Alanna Hicks"/>
        <s v="Albert Asmus"/>
        <s v="Albert Clouse"/>
        <s v="Albert Risley"/>
        <s v="Albert Sullivan"/>
        <s v="Albert Thomas"/>
        <s v="Aldeen Gallagher"/>
        <s v="Aleah Elmore"/>
        <s v="Aleah Ruybalid"/>
        <s v="Alesia Aiello"/>
        <s v="Alex Urioste"/>
        <s v="Alexander Case"/>
        <s v="Alexandro Mattson"/>
        <s v="Alexis Vukelich"/>
        <s v="Alexzandra Brice"/>
        <s v="Alfonso Gutierrez"/>
        <s v="Alfred Gladhdish"/>
        <s v="Alice Berry"/>
        <s v="Alice Castro"/>
        <s v="Alice Cochran"/>
        <s v="Alice Hansen"/>
        <s v="Alice Hurt"/>
        <s v="Alice Kesterson"/>
        <s v="Alice Newsome"/>
        <s v="Alice Nicholson"/>
        <s v="Alice Shintani"/>
        <s v="Alice Steen"/>
        <s v="Alice William"/>
        <s v="Alicia Argo"/>
        <s v="Allan Marchman"/>
        <s v="Allen Dutton"/>
        <s v="Allison Beutel"/>
        <s v="Allison Ehrens"/>
        <s v="Allison Jacobs"/>
        <s v="Allison Ross"/>
        <s v="Alma Anderson"/>
        <s v="Alma Falcon"/>
        <s v="Alma Poorbaugh"/>
        <s v="Alsy Morrow"/>
        <s v="Amalia Jorgenson"/>
        <s v="Amanda Mattice"/>
        <s v="Amanda Mcintire"/>
        <s v="Amanda Williams"/>
        <s v="Amber East"/>
        <s v="Amelia Montano"/>
        <s v="Amy Taurman"/>
        <s v="Amy Wood"/>
        <s v="Ana Quick"/>
        <s v="Anatole Sisk"/>
        <s v="Andrew Bell"/>
        <s v="Andrew Beller"/>
        <s v="Andrew Bonifacio"/>
        <s v="Andrew Grosvenor"/>
        <s v="Andrew Radford"/>
        <s v="Andrew Stronz"/>
        <s v="Angel Forsythe"/>
        <s v="Angela Bauer"/>
        <s v="Angela Jiminez"/>
        <s v="Angela Whelchel"/>
        <s v="Angelina Pabrislo"/>
        <s v="Angelina Supernaw"/>
        <s v="Angie Mccurry"/>
        <s v="Angie Williams"/>
        <s v="Anita Carrier"/>
        <s v="Anita Higbee"/>
        <s v="Anita Kochis"/>
        <s v="Anita Lucero"/>
        <s v="Anita Torres"/>
        <s v="Ann Bagley"/>
        <s v="Ann Barr"/>
        <s v="Ann Blomster"/>
        <s v="Ann Burkamp"/>
        <s v="Ann Coke"/>
        <s v="Ann Deborde"/>
        <s v="Ann Gaines"/>
        <s v="Ann Goldblatt"/>
        <s v="Ann Howard"/>
        <s v="Ann Miner"/>
        <s v="Ann Morreale"/>
        <s v="Ann Perez"/>
        <s v="Ann Smith"/>
        <s v="Ann Tibbs"/>
        <s v="Anna Ackerman"/>
        <s v="Anna Ames"/>
        <s v="Anna Casados"/>
        <s v="Anna Frongillo"/>
        <s v="Anna Gaffney"/>
        <s v="Anna Townsend"/>
        <s v="Anne Allard"/>
        <s v="Anne Arnold"/>
        <s v="Anne Farley"/>
        <s v="Anne Lowe"/>
        <s v="Anne Marks"/>
        <s v="Anne McClelland"/>
        <s v="Anne Speakman"/>
        <s v="Anne Tuck"/>
        <s v="Anne Vicknair"/>
        <s v="Anne-Marie Wood"/>
        <s v="Annette Von Strahl"/>
        <s v="Annmarie Hill"/>
        <s v="Anthony Baldwin"/>
        <s v="Anthony Braver"/>
        <s v="Anthony Fenton"/>
        <s v="Anthony Ghysels"/>
        <s v="Anthony Modlish"/>
        <s v="Anthony Stafford"/>
        <s v="Anthony Wiggins"/>
        <s v="Anthony Williams"/>
        <s v="Antoinette Tackett"/>
        <s v="April Bell"/>
        <s v="April Cameron"/>
        <s v="April Gleason"/>
        <s v="Arabelle Gardner"/>
        <s v="Aranda Bussell"/>
        <s v="Arjeet Ashley"/>
        <s v="Arleah Cabezzas"/>
        <s v="Arlene Leon"/>
        <s v="Arlene Mizer"/>
        <s v="Arlene Randolph"/>
        <s v="Arlene Schimanski"/>
        <s v="Arline Walker"/>
        <s v="Arline Wiegeric"/>
        <s v="Arlis (Billie) MacDougal"/>
        <s v="Arnold Cole"/>
        <s v="Art Cox"/>
        <s v="Arthur Bohn"/>
        <s v="Arthur Haas"/>
        <s v="Arthur Verdugo"/>
        <s v="Arturo Poisson"/>
        <s v="Ashley Noll"/>
        <s v="Ashley Whalley"/>
        <s v="Ashlie Patton"/>
        <s v="Ashvini Sharama"/>
        <s v="Aubrey Wall"/>
        <s v="Aubri Booth"/>
        <s v="Audrey Bay"/>
        <s v="Audrey Fulghum"/>
        <s v="August Isaacs"/>
        <s v="Ava Hudson"/>
        <s v="Barbara Adams"/>
        <s v="Barbara Adkins"/>
        <s v="Barbara Beckman"/>
        <s v="Barbara Bellinchak"/>
        <s v="Barbara Bennett"/>
        <s v="Barbara Blackburn"/>
        <s v="Barbara Bowen"/>
        <s v="Barbara Butcher"/>
        <s v="Barbara Chan"/>
        <s v="Barbara Cleary"/>
        <s v="Barbara Cope"/>
        <s v="Barbara DAvignon"/>
        <s v="Barbara Doll"/>
        <s v="Barbara Duncan"/>
        <s v="Barbara Gambrel"/>
        <s v="Barbara Gramstoff"/>
        <s v="Barbara Hamilton"/>
        <s v="Barbara Lipscomb"/>
        <s v="Barbara Mohar"/>
        <s v="Barbara Obaugh"/>
        <s v="Barbara Ramey"/>
        <s v="Barbara Schultz"/>
        <s v="Barbara Shaw"/>
        <s v="Barbara Smith"/>
        <s v="Barbara Sparks"/>
        <s v="Barbara Towery"/>
        <s v="Barbara Wagner"/>
        <s v="Barbara Williams"/>
        <s v="Barbra Adams"/>
        <s v="Barnett Barnette"/>
        <s v="Barrett Younkin"/>
        <s v="Beath Hansford"/>
        <s v="Beatrice Fenderbosch"/>
        <s v="Beatrice Verdugo"/>
        <s v="Becky Perez"/>
        <s v="Becky Waters"/>
        <s v="Belinda Campello"/>
        <s v="Belinda Topping"/>
        <s v="Bennie King"/>
        <s v="Bernadette Marschang"/>
        <s v="Bernard Bogott"/>
        <s v="Bernard Voerge"/>
        <s v="Bernice Douglas"/>
        <s v="Bernice Stenenson"/>
        <s v="Bernie Johnson"/>
        <s v="Bertha Jameson"/>
        <s v="Bertha Padilla"/>
        <s v="Bertha Verhaus"/>
        <s v="Bertil Bethurum"/>
        <s v="Bessie Contreras"/>
        <s v="Beth Moore"/>
        <s v="Beth Nichols"/>
        <s v="Beth Ohnheiser"/>
        <s v="Bettie Pooler"/>
        <s v="Betty Boggs"/>
        <s v="Betty Bordenave"/>
        <s v="Betty Boshnack"/>
        <s v="Betty Driscoll"/>
        <s v="Betty Goble"/>
        <s v="Betty Hensley"/>
        <s v="Betty Jo Hedgpeth"/>
        <s v="Betty Kiser"/>
        <s v="Betty Marco"/>
        <s v="Betty McMenama"/>
        <s v="Betty Morrison"/>
        <s v="Betty Nicholas"/>
        <s v="Betty Potts"/>
        <s v="Betty Rollins"/>
        <s v="Betty Setzer"/>
        <s v="Betty Thompson"/>
        <s v="Betty Tobias"/>
        <s v="Betty Zittel"/>
        <s v="Beverly Alexander"/>
        <s v="Beverly Avila"/>
        <s v="Beverly Baker"/>
        <s v="Beverly Lilly"/>
        <s v="Beverly Maher"/>
        <s v="Beverly Pearson"/>
        <s v="Beverly Purvey"/>
        <s v="Beverly Thornlow"/>
        <s v="Beverly Vawter"/>
        <s v="Beverly Veneracion"/>
        <s v="Bill Hall"/>
        <s v="Billie Debekker"/>
        <s v="Billy Chen"/>
        <s v="Bimal Schmidt"/>
        <s v="Blanche Griffin"/>
        <s v="Bobby Lundin"/>
        <s v="Bobby Waksdale"/>
        <s v="Bonnie Brook"/>
        <s v="Bonnie Gyure"/>
        <s v="Bonnie Lepro"/>
        <s v="Bonnie Staley"/>
        <s v="Bonnie Stevens"/>
        <s v="Bonnie Witten"/>
        <s v="Bowan Roger"/>
        <s v="Brad Craig"/>
        <s v="Brad Salls"/>
        <s v="Bradley Doman"/>
        <s v="Brandon Curtis"/>
        <s v="Brandon Metz"/>
        <s v="Brandon Perez"/>
        <s v="Brandon Rohlke"/>
        <s v="Brandon Vieregg"/>
        <s v="Brandon Ward"/>
        <s v="Brandy Malone"/>
        <s v="Brenda Carothers"/>
        <s v="Brenda Heaney"/>
        <s v="Brenda Lambert"/>
        <s v="Brenda Marlowe"/>
        <s v="Brenda Zagar"/>
        <s v="Bret Nielson"/>
        <s v="Brett Broce"/>
        <s v="Brett Hammons"/>
        <s v="Brett Johnson"/>
        <s v="Brian Baca"/>
        <s v="Brian Clayton"/>
        <s v="Brian Cocanougher"/>
        <s v="Brian Enrico"/>
        <s v="Brian Hawthorne"/>
        <s v="Brian Johnston"/>
        <s v="Brian Jones"/>
        <s v="Brian Raya"/>
        <s v="Brian Tate"/>
        <s v="Brian Turcios"/>
        <s v="Brittany Malik"/>
        <s v="Britton Walker"/>
        <s v="Browl Swinford"/>
        <s v="Brradley Kamley"/>
        <s v="Bruce Ferguson"/>
        <s v="Bruce Kirkpatrick"/>
        <s v="Bruno Balestrieri"/>
        <s v="Bryan Brown"/>
        <s v="Buck Megenity"/>
        <s v="Bunny McCown"/>
        <s v="Calvin Carpenter"/>
        <s v="Calvin Wilson"/>
        <s v="Camille Skeens"/>
        <s v="Carl Dreschel"/>
        <s v="Carl Hall"/>
        <s v="Carl Johnson"/>
        <s v="Carl Morris"/>
        <s v="Carl Pettit"/>
        <s v="Carl Wesley"/>
        <s v="Carla Adams"/>
        <s v="Carla Bolton"/>
        <s v="Carla Lammers"/>
        <s v="Carla Stiltner"/>
        <s v="Carlos Wu"/>
        <s v="Carol Campbell"/>
        <s v="Carol Cook"/>
        <s v="Carol Exposito"/>
        <s v="Carol Eyster"/>
        <s v="Carol Flynn"/>
        <s v="Carol Letson"/>
        <s v="Carol Puckett"/>
        <s v="Carol Singleton"/>
        <s v="Carol Steele"/>
        <s v="Carol Sullivan"/>
        <s v="Carol Tancredy"/>
        <s v="Carol Tusting"/>
        <s v="Carol Wakefield"/>
        <s v="Carol Whipple"/>
        <s v="Carol Wynn"/>
        <s v="Carole Hoskins"/>
        <s v="Carole Moran"/>
        <s v="Caroli Buckhaults"/>
        <s v="Carolyn Arellano"/>
        <s v="Carolyn Carlson"/>
        <s v="Carolyn Dowdell"/>
        <s v="Carolyn Leon"/>
        <s v="Carolyn Staton"/>
        <s v="Carolyn Trau"/>
        <s v="Carolyne Nelson"/>
        <s v="Carroll Abbate"/>
        <s v="Caryl Esche"/>
        <s v="Cassandra Lee"/>
        <s v="Cassie Baker"/>
        <s v="Catherine Ahlberg"/>
        <s v="Catherine Hagae"/>
        <s v="Catherine Kowalewski"/>
        <s v="Catherine Meagher"/>
        <s v="Catherine Park"/>
        <s v="Catherine Slentz"/>
        <s v="Catherine Tejeda"/>
        <s v="Catherine Yashar"/>
        <s v="Cathie Daghlian"/>
        <s v="Cathy Sipsy"/>
        <s v="Ceaser Krueger"/>
        <s v="Cecil Martinez"/>
        <s v="Cecil Stone"/>
        <s v="Cecilia Laursen"/>
        <s v="Cecilia Rowell"/>
        <s v="Celestial Spurgeon"/>
        <s v="Celia Haug"/>
        <s v="Cena Maddox"/>
        <s v="Chad Borrelli"/>
        <s v="Chad Osborne"/>
        <s v="Chaillot Retinski"/>
        <s v="Chanin Coder"/>
        <s v="Charlene Keller"/>
        <s v="Charlene Whitney"/>
        <s v="Charles Adams"/>
        <s v="Charles Begor"/>
        <s v="Charles Borge"/>
        <s v="Charles Chrisman"/>
        <s v="Charles Drake"/>
        <s v="Charles Garrison"/>
        <s v="Charles Gunther"/>
        <s v="Charles Hull"/>
        <s v="Charles Lee"/>
        <s v="Charles McGrath"/>
        <s v="Charles Munoz"/>
        <s v="Charles Murray"/>
        <s v="Charles Pearl"/>
        <s v="Charles Stanley"/>
        <s v="Charles Stearns"/>
        <s v="Charles Strange"/>
        <s v="Charles Stranger"/>
        <s v="Charles Weidman"/>
        <s v="Charles Zetzer"/>
        <s v="Charlotte Clark"/>
        <s v="Charlotte Yonce"/>
        <s v="Chauncey Schaub"/>
        <s v="Chaz Addington"/>
        <s v="Cheri Martinez"/>
        <s v="Cheri Weihe"/>
        <s v="Cheryl Barta"/>
        <s v="Cheryl Herring"/>
        <s v="Cheryl Martinez"/>
        <s v="Cheryl Millett"/>
        <s v="Cheryl Pompa"/>
        <s v="Cheryl Taylor"/>
        <s v="Cheryl Tobin"/>
        <s v="Chris Barros"/>
        <s v="Chris Carmichael"/>
        <s v="Chris Fitzgerald"/>
        <s v="Chris King"/>
        <s v="Chris Kline"/>
        <s v="Chris Trigg"/>
        <s v="Chris Tropp"/>
        <s v="Chris Van Horn"/>
        <s v="Chrisie Tapia"/>
        <s v="Christel Christensen"/>
        <s v="Christina Nix"/>
        <s v="Christina Weimer"/>
        <s v="Christine Brubaker"/>
        <s v="Christine Cristantiello"/>
        <s v="Christine Jenning"/>
        <s v="Christine Miller"/>
        <s v="Christine Stevens"/>
        <s v="Christine Stockman"/>
        <s v="Christine Waddle"/>
        <s v="Christine West"/>
        <s v="Christopher Austin"/>
        <s v="Christopher Bartic"/>
        <s v="Christopher Smith"/>
        <s v="Christopher Snodgrass"/>
        <s v="Christopher Solano"/>
        <s v="Christopher Sweet"/>
        <s v="Christopher Wiers"/>
        <s v="Christopher Wright"/>
        <s v="Christy Tye"/>
        <s v="Cindy Lunt"/>
        <s v="Cindy Pilotte"/>
        <s v="Cindy Vigil"/>
        <s v="Ciro Bauer"/>
        <s v="Clair Stuart"/>
        <s v="Clara Morris"/>
        <s v="Clara Till"/>
        <s v="Clare Lopez"/>
        <s v="Clarence Barnes"/>
        <s v="Clarence Brinkman"/>
        <s v="Clarence Solarz"/>
        <s v="Clark Peters"/>
        <s v="Clay White"/>
        <s v="Clay Yee"/>
        <s v="Cletus Adler"/>
        <s v="Clifford Reeley"/>
        <s v="Clifford Skultety"/>
        <s v="Clint Hancock"/>
        <s v="Clinton Curry"/>
        <s v="Clinton Hulette"/>
        <s v="Cloyce Smith"/>
        <s v="Clyde Dixon"/>
        <s v="Colin Pooler"/>
        <s v="Colleen Bowen"/>
        <s v="Colleen Waclawczyk"/>
        <s v="Connie Adez"/>
        <s v="Connie Bradley"/>
        <s v="Connie Cammon"/>
        <s v="Connie Chauvin"/>
        <s v="Connie Hazlett"/>
        <s v="Connie Pryde"/>
        <s v="Constance Summers"/>
        <s v="Cora Starich"/>
        <s v="Corey Salka"/>
        <s v="Cornelius Brandon"/>
        <s v="Cornelius Pyatt"/>
        <s v="Corrina Thompson"/>
        <s v="Cory Elliot"/>
        <s v="Courtney Dolzanie"/>
        <s v="Coy Chamberlain"/>
        <s v="Craig Blackwell"/>
        <s v="Craig Maxwell"/>
        <s v="Craig Rawdon"/>
        <s v="Craig Sosa"/>
        <s v="Craig Tam"/>
        <s v="Craig Wilson"/>
        <s v="Crystal Badiozzaman"/>
        <s v="Crystal McCafferty"/>
        <s v="Crystal Truxel"/>
        <s v="Curtis Medina"/>
        <s v="Curtis Pollard"/>
        <s v="Curtis Tucker"/>
        <s v="Cyndee Watson"/>
        <s v="Cynthia Abramson"/>
        <s v="Cynthia Brown"/>
        <s v="Cynthia Higgins"/>
        <s v="Cynthia McSwain"/>
        <s v="Cynthia Tygielski"/>
        <s v="Cynthia Vanscoy"/>
        <s v="Cynthia White"/>
        <s v="D. Chao"/>
        <s v="Dale Carmody"/>
        <s v="Dale Nichols"/>
        <s v="Dalene Crega"/>
        <s v="Dan Rafferty"/>
        <s v="Danae Brang"/>
        <s v="Danette Allison"/>
        <s v="Daniel Adams"/>
        <s v="Daniel Baccus"/>
        <s v="Daniel Boustead"/>
        <s v="Daniel Bradshaw, Jr."/>
        <s v="Daniel Desloover"/>
        <s v="Daniel Ortega"/>
        <s v="Daniel Posey"/>
        <s v="Daniel Roberts"/>
        <s v="Daniel Ryder"/>
        <s v="Daniel Swanson"/>
        <s v="Daniel Tendick"/>
        <s v="Daniel Thompson"/>
        <s v="Daniel Traser"/>
        <s v="Danielle Breslin"/>
        <s v="Dante Taylor"/>
        <s v="Daphne Todoroff"/>
        <s v="Daphney Winslow"/>
        <s v="Darla Myers"/>
        <s v="Darla Wong"/>
        <s v="Darleen Schranz"/>
        <s v="Darlene Stralow"/>
        <s v="Darren Watkins"/>
        <s v="Darryl Swingley"/>
        <s v="Darwin Malaby"/>
        <s v="Daryl Ives"/>
        <s v="Daryl Kannisto"/>
        <s v="Dauna Barton"/>
        <s v="Dave Barukh"/>
        <s v="Dave Roberts"/>
        <s v="Dave Summers"/>
        <s v="David Anderson"/>
        <s v="David Andrade"/>
        <s v="David Ashoo"/>
        <s v="David Bartness"/>
        <s v="David Bernahola"/>
        <s v="David Carr"/>
        <s v="David Coakley"/>
        <s v="David Cocadiz"/>
        <s v="David Coday"/>
        <s v="David Ferguson"/>
        <s v="David Finley"/>
        <s v="David Givens"/>
        <s v="David Graff"/>
        <s v="David Harris"/>
        <s v="David Larrance"/>
        <s v="David McKenney"/>
        <s v="David Monitor"/>
        <s v="David Ortiz"/>
        <s v="David Owyang"/>
        <s v="David Shepard"/>
        <s v="David Staisteven"/>
        <s v="David Valentine"/>
        <s v="David Virek"/>
        <s v="David Wainwright"/>
        <s v="David Wheeler"/>
        <s v="David Ziegelman"/>
        <s v="David Zimmerman"/>
        <s v="Dawn Banks"/>
        <s v="Dawn Barber"/>
        <s v="Dawn Laner"/>
        <s v="Dawn Van Buren"/>
        <s v="Dawn Zehr"/>
        <s v="Deanna Sheahan"/>
        <s v="Deanne Vanderslice"/>
        <s v="Debbie Haley"/>
        <s v="Debbie Kelly"/>
        <s v="Debbie Marinelli"/>
        <s v="Debbie Segura"/>
        <s v="Debbie Tedesco"/>
        <s v="Debbie Thomas"/>
        <s v="Debbie Wagner"/>
        <s v="Debora Shepard"/>
        <s v="Deborah Blackburn"/>
        <s v="Deborah Campbell"/>
        <s v="Deborah Clark"/>
        <s v="Deborah Hammond"/>
        <s v="Deborah McGill"/>
        <s v="Deborah Pacioretty"/>
        <s v="Deborah Peadilla"/>
        <s v="Deborah Soldan"/>
        <s v="Deborah Weinroth"/>
        <s v="Debra Couch"/>
        <s v="Debra Flanders"/>
        <s v="Debra Gonzales"/>
        <s v="Debra Hamrick"/>
        <s v="Debra Harris"/>
        <s v="Debra Kelley"/>
        <s v="Debra Nordstrom"/>
        <s v="Debra Plasner"/>
        <s v="Debra Smith"/>
        <s v="Debra Thompson"/>
        <s v="Dee Hanas"/>
        <s v="Deena Herman"/>
        <s v="Deirdre Belcher"/>
        <s v="Deirdre Susan Bandy"/>
        <s v="Delia Cody"/>
        <s v="Della Demott Jr"/>
        <s v="Delores Crill"/>
        <s v="Delores Wensler"/>
        <s v="Denean Ison"/>
        <s v="Denise Stam"/>
        <s v="Denise Tracy"/>
        <s v="Dennis Bullington"/>
        <s v="Dennis Burbige"/>
        <s v="Dennis Hover"/>
        <s v="Dennis Keiser"/>
        <s v="Dennis Lorentzson"/>
        <s v="Dennis Stonesifer"/>
        <s v="Dennis Tobias"/>
        <s v="Derek Armstrong"/>
        <s v="Derek Bayol"/>
        <s v="Derik Mathis"/>
        <s v="Dermont Weber"/>
        <s v="Derwin Sanchez"/>
        <s v="Desiderio Bayat"/>
        <s v="Diana Axtell"/>
        <s v="Diana Davis"/>
        <s v="Diana Lyndon"/>
        <s v="Diana Patton"/>
        <s v="Diana Redmer"/>
        <s v="Diana Spence"/>
        <s v="Diana Stanton"/>
        <s v="Diane Barukh"/>
        <s v="Diane Benda"/>
        <s v="Diane Biondo"/>
        <s v="Diane Drier"/>
        <s v="Diane Forbes"/>
        <s v="Diane Friese"/>
        <s v="Diane Ulibarri"/>
        <s v="Dianne Bagno"/>
        <s v="Dianne Parfit"/>
        <s v="Dianne Parr"/>
        <s v="Dianne Viger"/>
        <s v="Dieter Pesonen"/>
        <s v="Dinah Tysor"/>
        <s v="Dolly Dolph"/>
        <s v="Dolores Gillespie"/>
        <s v="Dolores Martin"/>
        <s v="Dolores Preston"/>
        <s v="Domenic Carlson"/>
        <s v="Dominic Gash"/>
        <s v="Dominick Nutter"/>
        <s v="Don Knight"/>
        <s v="Don Morton"/>
        <s v="Don Redmond"/>
        <s v="Don Venable"/>
        <s v="Dona Vlcek"/>
        <s v="Donald Achey"/>
        <s v="Donald Adams"/>
        <s v="Donald Adkins"/>
        <s v="Donald Chambers"/>
        <s v="Donald Gonzales"/>
        <s v="Donald Hunt"/>
        <s v="Donald Kohl"/>
        <s v="Donald Marinello"/>
        <s v="Donald Martinez"/>
        <s v="Donald Newton"/>
        <s v="Donald Patera"/>
        <s v="Donald Pucell"/>
        <s v="Donald Richardson"/>
        <s v="Donald Thompson"/>
        <s v="Donald Torrez"/>
        <s v="Donald White"/>
        <s v="Donald Wilson"/>
        <s v="Donna Carreras"/>
        <s v="Donna Mendelson"/>
        <s v="Donna Mulder"/>
        <s v="Donna Murray"/>
        <s v="Donna Ragland"/>
        <s v="Donna Reeves"/>
        <s v="Donna Shutt"/>
        <s v="Donna Stehlin"/>
        <s v="Donna Strang"/>
        <s v="Donna Suttich"/>
        <s v="Donna Unfried"/>
        <s v="Donna Weisinger"/>
        <s v="Donovan Underwood"/>
        <s v="Dora Blechle"/>
        <s v="Dora Sims"/>
        <s v="Dora Whittington"/>
        <s v="Doreene Traeber"/>
        <s v="Dorine Los Olmos"/>
        <s v="Doris Blackburn"/>
        <s v="Doris Carter"/>
        <s v="Doris Fox"/>
        <s v="Doris Gettler"/>
        <s v="Doris Johnson"/>
        <s v="Doris Perkins"/>
        <s v="Doris Suarez"/>
        <s v="Doris Thurlow"/>
        <s v="Doris Tupaz"/>
        <s v="Doris Witherspoon"/>
        <s v="Dorothy Ahmari"/>
        <s v="Dorothy Burgess"/>
        <s v="Dorothy Carroll"/>
        <s v="Dorothy Chrisman"/>
        <s v="Dorothy Contreras"/>
        <s v="Dorothy Conway"/>
        <s v="Dorothy Kubacki"/>
        <s v="Dorothy McDonald"/>
        <s v="Dorothy Moyer"/>
        <s v="Dorothy Myer"/>
        <s v="Dorothy Steeley"/>
        <s v="Dorothy Stice"/>
        <s v="Dorothy Wedellsborg"/>
        <s v="Dorothy Weidoff"/>
        <s v="Dorothy Yashar"/>
        <s v="Doshie Gutierrez"/>
        <s v="Dottie Rigdon"/>
        <s v="Doug Thruman"/>
        <s v="Douglas Clark"/>
        <s v="Douglas Lawton"/>
        <s v="Duane Szigethy"/>
        <s v="Duane Tooker"/>
        <s v="Dustin Alvarez"/>
        <s v="Dylan Stanley"/>
        <s v="E. Cappa"/>
        <s v="Earl Lafferty"/>
        <s v="Earlene Smith"/>
        <s v="Ed Bias"/>
        <s v="Ed Howlett"/>
        <s v="Ed Mosco"/>
        <s v="Ed Weaber"/>
        <s v="Eddie Brierley"/>
        <s v="Eddie Campanile"/>
        <s v="Eddie Holmes"/>
        <s v="Edgar Caudill"/>
        <s v="Edie Stuart"/>
        <s v="Edna Benson"/>
        <s v="Edna Leonguerrero"/>
        <s v="Edna Lopez"/>
        <s v="Edna Wagner"/>
        <s v="Edna Woodson"/>
        <s v="Eduardo Munoz"/>
        <s v="Eduardo Waniewski"/>
        <s v="Edward Buss"/>
        <s v="Edward Campbell"/>
        <s v="Edward Gavalas"/>
        <s v="Edward Gilliam"/>
        <s v="Edward Hughan"/>
        <s v="Edward Kaddy"/>
        <s v="Edward Kozlowski"/>
        <s v="Edward Quinonez"/>
        <s v="Edward Roth"/>
        <s v="Edward Stemple"/>
        <s v="Edward Wolfe"/>
        <s v="Edwin Cordova"/>
        <s v="Edwin Peterson"/>
        <s v="Efraim Ellis"/>
        <s v="Eileen Walker"/>
        <s v="Elaine Franklin"/>
        <s v="Elaine Young"/>
        <s v="Eleanor Burns"/>
        <s v="Eleanor Storey"/>
        <s v="Eleanor Svoboda"/>
        <s v="Elena Santos"/>
        <s v="Elena Turkette"/>
        <s v="Elisa Belloni"/>
        <s v="Elisa Caruso"/>
        <s v="Elisa Rivera"/>
        <s v="Elisabeth Duncan"/>
        <s v="Elise Arazia"/>
        <s v="Elizabeth Berkebile"/>
        <s v="Elizabeth Borg"/>
        <s v="Elizabeth Carter"/>
        <s v="Elizabeth Cartwright"/>
        <s v="Elizabeth Dieball"/>
        <s v="Elizabeth Hendrick"/>
        <s v="Elizabeth Horne"/>
        <s v="Elizabeth Huff"/>
        <s v="Elizabeth Martin"/>
        <s v="Elizabeth Mason"/>
        <s v="Elizabeth McBride"/>
        <s v="Elizabeth Ritchie"/>
        <s v="Elizabeth Thor"/>
        <s v="Elizabeth Wesley"/>
        <s v="Elizabeth Wuest"/>
        <s v="Elizabeth Zuvich"/>
        <s v="Ella Barrilleaux"/>
        <s v="Ellen Allen"/>
        <s v="Ellen Prather"/>
        <s v="Ellen Takaki"/>
        <s v="Ellen Thoreson"/>
        <s v="Elliott Burtchaell"/>
        <s v="Ellis Owens"/>
        <s v="Elma Smith"/>
        <s v="Elmer Partin"/>
        <s v="Elmer Purcell, Sr."/>
        <s v="Elsabel Matthews"/>
        <s v="Else Aleksic"/>
        <s v="Elsie Baltazor"/>
        <s v="Elsie Lewin"/>
        <s v="Elsie Maggart"/>
        <s v="Elsie Smith"/>
        <s v="Elvera Lipes"/>
        <s v="Elwood Campbell"/>
        <s v="Elwood Carter"/>
        <s v="Elza Topp"/>
        <s v="Emanuel Grundmann"/>
        <s v="Emebet Thompson"/>
        <s v="Emilio Alvaro"/>
        <s v="Emilo Miller"/>
        <s v="Emily Barela"/>
        <s v="Emily Beman"/>
        <s v="Emily Bostick"/>
        <s v="Emma Gillis"/>
        <s v="Emma Louise Prewitt"/>
        <s v="Emmett Taylor, Jr."/>
        <s v="Erelyn Stephens"/>
        <s v="Eric Alipranti"/>
        <s v="Eric Auld"/>
        <s v="Eric Callahan"/>
        <s v="Eric Coleman"/>
        <s v="Eric Comden"/>
        <s v="Eric Hallstrand"/>
        <s v="Eric Singh"/>
        <s v="Eric Szuggar"/>
        <s v="Eric Tuszynski"/>
        <s v="Eric Waggoner"/>
        <s v="Eric Winters"/>
        <s v="Erica Goldblatt"/>
        <s v="Erika Anderson"/>
        <s v="Eriko Mitchell"/>
        <s v="Erin Allen"/>
        <s v="Erin Avery"/>
        <s v="Erin Tubbs"/>
        <s v="Ermias Fowler"/>
        <s v="Ernest Aiello"/>
        <s v="Ernest Woodie"/>
        <s v="Ervan Lamers"/>
        <s v="Estela Dvorak"/>
        <s v="Estela Grando"/>
        <s v="Estella Tiedemann"/>
        <s v="Esther Koehlinger"/>
        <s v="Esther Pixler"/>
        <s v="Estrella Clinche"/>
        <s v="Ethel Bancroft"/>
        <s v="Ethel Belyeu"/>
        <s v="Ethel Reiners"/>
        <s v="Eugene Goodwater"/>
        <s v="Eugene Romero"/>
        <s v="Eugene Walker"/>
        <s v="Eula Driscole"/>
        <s v="Eulene Coenen"/>
        <s v="Eunice Jones"/>
        <s v="Eunice Wolf"/>
        <s v="Eva Hamill"/>
        <s v="Evelyn Brauner"/>
        <s v="Evelyn Lombardi"/>
        <s v="Evelyn Tang"/>
        <s v="Evelyn Zilen"/>
        <s v="Evelynn McNay"/>
        <s v="Everett Vandermey"/>
        <s v="Everett Wallace"/>
        <s v="Ezra Palmieri"/>
        <s v="F. Dowdy"/>
        <s v="F. Wes Bradley"/>
        <s v="Faisad Welsh"/>
        <s v="Faith Schroeder"/>
        <s v="Farrell Briar"/>
        <s v="Felipe Triolo"/>
        <s v="Filemon Whitaker"/>
        <s v="Filomena Visser"/>
        <s v="Fira Angle"/>
        <s v="Florence Solari"/>
        <s v="Florence Wood"/>
        <s v="Florianne Helton"/>
        <s v="Florinda Voeltz"/>
        <s v="Flossie Rosemont"/>
        <s v="Floyd Mehaffy"/>
        <s v="Floyd Staples"/>
        <s v="Floyd Valle"/>
        <s v="Forrest Berg"/>
        <s v="Foster Detwiler"/>
        <s v="Fran Highfill"/>
        <s v="Fran McEvilly"/>
        <s v="Fran Ross"/>
        <s v="Frances Erickson"/>
        <s v="Frances Giglio"/>
        <s v="Frances Norquist"/>
        <s v="Frances Pritts"/>
        <s v="Frances Schultz"/>
        <s v="Frances Whiting"/>
        <s v="Francisca Beard"/>
        <s v="Frank Abeyta"/>
        <s v="Frank Ayala"/>
        <s v="Frank Bogart"/>
        <s v="Frank Buckman"/>
        <s v="Frank Bush"/>
        <s v="Frank Churchfield"/>
        <s v="Frank Cortez"/>
        <s v="Frank Darrell"/>
        <s v="Frank Freeze"/>
        <s v="Frank Frye"/>
        <s v="Frank Jones"/>
        <s v="Frank May"/>
        <s v="Frank Pierson"/>
        <s v="Frank Slusher"/>
        <s v="Frank White"/>
        <s v="Franklin Castillo"/>
        <s v="Frazier Godsey"/>
        <s v="Fred Bridgeman"/>
        <s v="Fred Seroy"/>
        <s v="Fred Williamson"/>
        <s v="Fred Zimmerman"/>
        <s v="Freda Brown"/>
        <s v="Freda Cope"/>
        <s v="Freda Velasco"/>
        <s v="Freddie Briscoe"/>
        <s v="Frederick Neill"/>
        <s v="Frederick Pigman"/>
        <s v="G. Scott Mercer"/>
        <s v="Gail Pirnie"/>
        <s v="Gail Smith"/>
        <s v="Gail Wallace"/>
        <s v="Gail Xu"/>
        <s v="Garilyn Brown"/>
        <s v="Garrett Rodrick"/>
        <s v="Garrett Rose, Jr."/>
        <s v="Gary Berglund"/>
        <s v="Gary Bonanno"/>
        <s v="Gary Newcomer"/>
        <s v="Gary Tucker"/>
        <s v="Gary Valeska"/>
        <s v="Gayesandra Clark"/>
        <s v="Gayle Capella"/>
        <s v="Geetha Jones"/>
        <s v="Geneva Ace"/>
        <s v="Geneva Pacheco"/>
        <s v="Geneva Thatcher"/>
        <s v="Geneva Willems"/>
        <s v="Geoff Merkley"/>
        <s v="George Armstrong"/>
        <s v="George Cereghino"/>
        <s v="George Collins"/>
        <s v="George Dunlap"/>
        <s v="George Jans"/>
        <s v="George Lucariello"/>
        <s v="George McCane"/>
        <s v="George Parker"/>
        <s v="George Stone"/>
        <s v="George Todero"/>
        <s v="Georgia Blake"/>
        <s v="Georgia King"/>
        <s v="Georgia Mathews"/>
        <s v="Georgia Thompson"/>
        <s v="Gerald Austin"/>
        <s v="Gerald Casey"/>
        <s v="Gerald Morris"/>
        <s v="Geraldine Aubrecht"/>
        <s v="Geraldine Fabec"/>
        <s v="Geri James"/>
        <s v="Geri Lee"/>
        <s v="Gerry Woulfe"/>
        <s v="Gertrude Stafforini"/>
        <s v="Gia Fries"/>
        <s v="Gina Hartvickson"/>
        <s v="Gina Kerbel"/>
        <s v="Gladys Nardini"/>
        <s v="Gladys Peshut"/>
        <s v="Gledola Connelly"/>
        <s v="Glen Paul"/>
        <s v="Glenn Carey"/>
        <s v="Glenn Hahn"/>
        <s v="Glenn Olivera"/>
        <s v="Glenn Sladnick"/>
        <s v="Glenna Archilla"/>
        <s v="Glenys Boswell"/>
        <s v="Glin Peterson"/>
        <s v="Gloria Barnum"/>
        <s v="Gloria Bertelloti"/>
        <s v="Gloria Cross"/>
        <s v="Gloria Duncan"/>
        <s v="Gloria Orona"/>
        <s v="Gloria Perko"/>
        <s v="Gloria Rampa"/>
        <s v="Gloria Robertson"/>
        <s v="Gloria Schrech"/>
        <s v="Gloria Wilson"/>
        <s v="Gobel Buss"/>
        <s v="Gonzalo Plant"/>
        <s v="Gordon Dorenkamp"/>
        <s v="Grace McLaughlin"/>
        <s v="Grace Vallis"/>
        <s v="Gracia Tuell"/>
        <s v="Greg Morgan"/>
        <s v="Greg Narberes"/>
        <s v="Greg Thompson"/>
        <s v="Greg Trontell"/>
        <s v="Gregory Hollowell"/>
        <s v="Gregory Kahler"/>
        <s v="Gregory Odenthal"/>
        <s v="Gregory Westall"/>
        <s v="Gregory Whiting"/>
        <s v="Gregory Wood"/>
        <s v="Gretchen Yeo"/>
        <s v="Guadalupe Towne"/>
        <s v="Guillermo Senak"/>
        <s v="Guillermo Thor"/>
        <s v="Guy Smith"/>
        <s v="Guy Stevens"/>
        <s v="Gwen White"/>
        <s v="Gwendolyn Woodliff"/>
        <s v="Hally Stephens"/>
        <s v="Hana Beyer"/>
        <s v="Harold Barone"/>
        <s v="Harold Bianchi"/>
        <s v="Harold Cataldo"/>
        <s v="Harold Cottles"/>
        <s v="Harold Ernest"/>
        <s v="Harold Givens"/>
        <s v="Harold Montoya"/>
        <s v="Harold Rawdon"/>
        <s v="Harold Troxel"/>
        <s v="Harold Williams"/>
        <s v="Harriet Brooks"/>
        <s v="Harriet Gomez"/>
        <s v="Harry Britton"/>
        <s v="Harry Jordan"/>
        <s v="Harry Torphy"/>
        <s v="Hattie Haemon"/>
        <s v="Hazel Dewberry"/>
        <s v="Hazel Ice"/>
        <s v="Hazel Jensen"/>
        <s v="Hazel Sturdevant"/>
        <s v="Heath Marshall"/>
        <s v="Heather Bachicha"/>
        <s v="Heather Bowles"/>
        <s v="Heather Bowling"/>
        <s v="Heather Geiermann"/>
        <s v="Heather Tresca"/>
        <s v="Heidi Colligan"/>
        <s v="Heidi Weber"/>
        <s v="Heidie Whetstone"/>
        <s v="Helen Addington"/>
        <s v="Helen Austin"/>
        <s v="Helen Dennis"/>
        <s v="Helen Huck"/>
        <s v="Helen Laing"/>
        <s v="Helen Matter"/>
        <s v="Helen Perrone"/>
        <s v="Helen Plum"/>
        <s v="Helen Sorenson"/>
        <s v="Helen Tanner"/>
        <s v="Helen Toyota"/>
        <s v="Henry Ferrell"/>
        <s v="Henry Higginbotham"/>
        <s v="Henry Karle"/>
        <s v="Henry Kiser"/>
        <s v="Henry Pusedu"/>
        <s v="Herb Montano"/>
        <s v="Herbert Madden"/>
        <s v="Herbert Stever"/>
        <s v="Hermina Lay"/>
        <s v="Herve Spencer"/>
        <s v="Hilario McLinskey"/>
        <s v="Hilary Kennet"/>
        <s v="Hilda Suazo"/>
        <s v="Hillaine Montera"/>
        <s v="Holly Scott"/>
        <s v="Homer Villa"/>
        <s v="Honey Chavez"/>
        <s v="Hoon Paris"/>
        <s v="Hope Riccillo"/>
        <s v="Howard Tallaksen"/>
        <s v="Ian Bloomberg"/>
        <s v="Ian Yuhasz"/>
        <s v="Ida Disipio"/>
        <s v="Ida Holmes"/>
        <s v="Ida Rodriguez"/>
        <s v="Ila Wimmer"/>
        <s v="Ina Hayden"/>
        <s v="Inez Martinez"/>
        <s v="Ira Trujillo"/>
        <s v="Ira Waskey"/>
        <s v="Irene Carr"/>
        <s v="Irene Digennaro"/>
        <s v="Irene McGee"/>
        <s v="Irene Simpson"/>
        <s v="Irene Watada"/>
        <s v="Irma Sherwood"/>
        <s v="Irvin Setzer"/>
        <s v="Irving Buck"/>
        <s v="Isabel Smith"/>
        <s v="Isaiah Heymsfield"/>
        <s v="Iwona Turner"/>
        <s v="J. Miller"/>
        <s v="J. Ryan Carson"/>
        <s v="Jacinta Navarro"/>
        <s v="Jack Burkhart"/>
        <s v="Jack Clark"/>
        <s v="Jack Collins"/>
        <s v="Jack Gant"/>
        <s v="Jack Moore"/>
        <s v="Jack Parente"/>
        <s v="Jack Wood"/>
        <s v="Jack Zucconi"/>
        <s v="Jackie Allen"/>
        <s v="Jackie Cooke"/>
        <s v="Jackie Longo"/>
        <s v="Jackie Morgan"/>
        <s v="Jacob Chumbley"/>
        <s v="Jacob Miller"/>
        <s v="Jacquelin Haley"/>
        <s v="Jacqueline Wilson"/>
        <s v="Jacquelyn Colomb"/>
        <s v="Jaime Ballard"/>
        <s v="Jake Albritton"/>
        <s v="Jake Bass"/>
        <s v="James Antionio"/>
        <s v="James Bartolomei"/>
        <s v="James Brekke"/>
        <s v="James Burns"/>
        <s v="James Caldwell"/>
        <s v="James Chandler"/>
        <s v="James Chintala"/>
        <s v="James Dennard"/>
        <s v="James Dremel"/>
        <s v="James Dunn"/>
        <s v="James Gahagan"/>
        <s v="James Goudreau"/>
        <s v="James Hays"/>
        <s v="James Jones"/>
        <s v="James Leopard"/>
        <s v="James McCoy"/>
        <s v="James Milusnic"/>
        <s v="James Oakley"/>
        <s v="James Rajasekhar"/>
        <s v="James Roybal"/>
        <s v="James Short"/>
        <s v="James Stevens"/>
        <s v="James Taylor"/>
        <s v="James Thomas"/>
        <s v="James Trujillo"/>
        <s v="James Viggiano"/>
        <s v="James Williams"/>
        <s v="James Woolsey"/>
        <s v="James Zanet"/>
        <s v="Jamie Merritt"/>
        <s v="Jan Ireland"/>
        <s v="Jane Cardoso"/>
        <s v="Jane Carmichael"/>
        <s v="Jane Evola"/>
        <s v="Jane McCarty"/>
        <s v="Jane Puckett"/>
        <s v="Janeen Broxton"/>
        <s v="Janel Smith"/>
        <s v="Janell Cordova"/>
        <s v="Janet Bogosian"/>
        <s v="Janet Jacobs"/>
        <s v="Janet Mohr"/>
        <s v="Janet Naylor"/>
        <s v="Janice Allacher"/>
        <s v="Janice Barlow"/>
        <s v="Janice Lewis"/>
        <s v="Janice Lipscomb"/>
        <s v="Janice Rueda"/>
        <s v="Janice Weakley"/>
        <s v="Janice Yates"/>
        <s v="Janis Chapman"/>
        <s v="Janis Miller"/>
        <s v="Janis Strunk"/>
        <s v="Jarrell Benton"/>
        <s v="Jason Becker"/>
        <s v="Jason Borjesson"/>
        <s v="Jason Cammarota"/>
        <s v="Jason Dille"/>
        <s v="Jason Kile"/>
        <s v="Jason Ladd"/>
        <s v="Jason Wallace"/>
        <s v="Jay Singleton"/>
        <s v="Jayne Chandler"/>
        <s v="Jean Bennett"/>
        <s v="Jean Brasselero"/>
        <s v="Jean Cooper"/>
        <s v="Jean Dickerson"/>
        <s v="Jean Fernandez"/>
        <s v="Jean Handley"/>
        <s v="Jean Hankal"/>
        <s v="Jean Hoessel"/>
        <s v="Jean Holcomb"/>
        <s v="Jean Holmes"/>
        <s v="Jean Jersin"/>
        <s v="Jean Martinez"/>
        <s v="Jean McGuin"/>
        <s v="Jean Myles"/>
        <s v="Jean Thorpe"/>
        <s v="Jeanene Chalmers"/>
        <s v="Jeanette Bittenbender"/>
        <s v="Jeanine Sanchez"/>
        <s v="Jeanine Warren"/>
        <s v="Jeanne Corsentino"/>
        <s v="Jeanne Turner"/>
        <s v="Jeanne Wentz"/>
        <s v="Jeanne Whitaker"/>
        <s v="Jeannette Bura"/>
        <s v="Jeanni Espinoza"/>
        <s v="Jeannie Diehl"/>
        <s v="Jed Piquette"/>
        <s v="Jeff England"/>
        <s v="Jeff Spero"/>
        <s v="Jeff Wakefield"/>
        <s v="Jeffrey Adis"/>
        <s v="Jeffrey Baker"/>
        <s v="Jeffrey Clark"/>
        <s v="Jeffrey Clemens"/>
        <s v="Jeffrey Kung"/>
        <s v="Jeffrey Myers"/>
        <s v="Jeffrey Nabholz"/>
        <s v="Jeffrey Siegman"/>
        <s v="Jeffry Rosa"/>
        <s v="Jenelle Williams"/>
        <s v="Jenetta Wiley"/>
        <s v="Jenna Thys"/>
        <s v="Jennie Reeves"/>
        <s v="Jennie Smith"/>
        <s v="Jennifer Armstrong"/>
        <s v="Jennifer Bales"/>
        <s v="Jennifer Confetti"/>
        <s v="Jennifer Harrison"/>
        <s v="Jennifer Kiley"/>
        <s v="Jennifer Mansfield"/>
        <s v="Jennifer Pinter"/>
        <s v="Jennifer Rocconi"/>
        <s v="Jennifer Spars"/>
        <s v="Jennifer Weber"/>
        <s v="Jennings Smith"/>
        <s v="Jeremy Baker"/>
        <s v="Jeremy Hoffman"/>
        <s v="Jeremy Ingram"/>
        <s v="Jeremy Kelly"/>
        <s v="Jeremy Pawloski"/>
        <s v="Jerome Clyne"/>
        <s v="Jerrie Trent"/>
        <s v="Jerry Ashbrook"/>
        <s v="Jerry Brock"/>
        <s v="Jerry Christiansen"/>
        <s v="Jerry Ingram"/>
        <s v="Jerry Kolosso"/>
        <s v="Jerry Lile"/>
        <s v="Jerry Marthay"/>
        <s v="Jerry Mills"/>
        <s v="Jerry Sutton"/>
        <s v="Jerry Zermach"/>
        <s v="Jessamyn Carter"/>
        <s v="Jessica Farley"/>
        <s v="Jessica Kessler"/>
        <s v="Jewell Colandrea"/>
        <s v="Jewell Tainter"/>
        <s v="Jill Garner"/>
        <s v="Jill Santistevan"/>
        <s v="Jillian Reyno"/>
        <s v="Jim Chartier"/>
        <s v="Jim Praete"/>
        <s v="Jimmy King"/>
        <s v="Jimmy Rodriguez"/>
        <s v="Jinous Gonzales"/>
        <s v="Jo Ellen Espinoza"/>
        <s v="Jo Weber"/>
        <s v="Joan Brett"/>
        <s v="Joan Carol"/>
        <s v="Joan Mathew"/>
        <s v="Joan Peal"/>
        <s v="Joan Waterman"/>
        <s v="Joann Mramor"/>
        <s v="Joann Sparvoli"/>
        <s v="Jo-Ann Vialpaude"/>
        <s v="Joanna Ottersberg"/>
        <s v="Joanne Bettinger"/>
        <s v="JoAnne Riley"/>
        <s v="Joanne Talley"/>
        <s v="Joanne Williams"/>
        <s v="Joaquin Stanley"/>
        <s v="Jobe Lewis"/>
        <s v="Joe Chuakay"/>
        <s v="Joe Conroy"/>
        <s v="Joe Rebhun"/>
        <s v="Joe Steele"/>
        <s v="Joel Zugelder"/>
        <s v="Joey Von Waldegg"/>
        <s v="Johanna Nash"/>
        <s v="John (Jack) Williams"/>
        <s v="John Allen"/>
        <s v="John Bates"/>
        <s v="John Beaudoin"/>
        <s v="John Bonilla"/>
        <s v="John Bowles"/>
        <s v="John Breuker"/>
        <s v="John Buchan"/>
        <s v="John Burns"/>
        <s v="John Carlozzi"/>
        <s v="John Cartwright"/>
        <s v="John Dephillipo"/>
        <s v="John Donnelly"/>
        <s v="John Donovan"/>
        <s v="John Fetterman"/>
        <s v="John Finnell"/>
        <s v="John Garcia"/>
        <s v="John Guzzetti"/>
        <s v="John Harrington"/>
        <s v="John Himes"/>
        <s v="John Kennedy"/>
        <s v="John Kranz"/>
        <s v="John Lamberth"/>
        <s v="John Lenorovitz"/>
        <s v="John Lund"/>
        <s v="John Malmgren"/>
        <s v="John Mc Clane"/>
        <s v="John McGhee"/>
        <s v="John Mieras"/>
        <s v="John Milenic"/>
        <s v="John Plutt"/>
        <s v="John Royal"/>
        <s v="John Sparkman"/>
        <s v="John Tysor"/>
        <s v="John Valdez"/>
        <s v="John Walker"/>
        <s v="John Watson"/>
        <s v="John Weaver"/>
        <s v="John Williamson"/>
        <s v="John Zocchi"/>
        <s v="Jolene Sukh"/>
        <s v="Jon Hernandez"/>
        <s v="Jon Scarbrough"/>
        <s v="Jonathan Bowers"/>
        <s v="Jose Bernard"/>
        <s v="Jose Carbajel, Jr."/>
        <s v="Jose Clementi"/>
        <s v="Jose Curry"/>
        <s v="Jose Manchester"/>
        <s v="Joseph Block"/>
        <s v="Joseph Brazelton"/>
        <s v="Joseph Chavez"/>
        <s v="Joseph Conti"/>
        <s v="Joseph Feeney"/>
        <s v="Joseph Gallagher"/>
        <s v="Joseph Mitzner"/>
        <s v="Joseph Morrow"/>
        <s v="Joseph Schofield"/>
        <s v="Joseph Slavin"/>
        <s v="Joseph Warner"/>
        <s v="Josephine Allen"/>
        <s v="Josephine Krug"/>
        <s v="Joshua Anderson"/>
        <s v="Joshua Branson"/>
        <s v="Joshua Pierce"/>
        <s v="Joshua Strongman"/>
        <s v="Josie Underwood"/>
        <s v="Joy Gay"/>
        <s v="Joy Joseph"/>
        <s v="Joy McCormick"/>
        <s v="Joy Turner"/>
        <s v="Joyce Bentley"/>
        <s v="Joyce Broderick"/>
        <s v="Joyce Furrer"/>
        <s v="Joyce Heth"/>
        <s v="Joyce Hijar"/>
        <s v="Joyce Marez"/>
        <s v="Joyce Mccarty"/>
        <s v="Joyce McNabb"/>
        <s v="Joyce Minjarez"/>
        <s v="Joyce Minsky"/>
        <s v="Joyce Moreno"/>
        <s v="Joyce Posa"/>
        <s v="Joyce Salkind"/>
        <s v="Joyce Stephens"/>
        <s v="Joyce Zak"/>
        <s v="Juanita Collier"/>
        <s v="Juanita Ovington"/>
        <s v="Juanita Zocchi"/>
        <s v="Judith Brookshire"/>
        <s v="Judith Farbo"/>
        <s v="Judith Martinez"/>
        <s v="Judith Smith"/>
        <s v="Judith Stein"/>
        <s v="Judith Vislosky"/>
        <s v="Judy Curd"/>
        <s v="Judy Owens"/>
        <s v="Judy Storjohann"/>
        <s v="Judy Weverstad"/>
        <s v="Judy Whitney"/>
        <s v="Judy Wingeier"/>
        <s v="Judy Zugelder"/>
        <s v="Jules Deskus"/>
        <s v="Julia Stewart"/>
        <s v="Julia Vaughn"/>
        <s v="Julia Zugelder"/>
        <s v="Julian Jones"/>
        <s v="Julie Beinfest"/>
        <s v="Julie Estes"/>
        <s v="Julie Jackson"/>
        <s v="Julie Jones"/>
        <s v="Julie Pilgreen"/>
        <s v="Julie Pokorney"/>
        <s v="Julie Vij"/>
        <s v="Julio Collins"/>
        <s v="Julius Riddle"/>
        <s v="June Brunner"/>
        <s v="June Green"/>
        <s v="June Hacking"/>
        <s v="June Ladd"/>
        <s v="June Payne"/>
        <s v="June Williams"/>
        <s v="Junior Liverman"/>
        <s v="Justin Emrick"/>
        <s v="Justin Mulder"/>
        <s v="Justin Soler"/>
        <s v="Justin Tofield"/>
        <s v="Kali Vigil"/>
        <s v="Kamal Pansa"/>
        <s v="Kamela Contreras"/>
        <s v="Karen Atkins"/>
        <s v="Karen Bakkie"/>
        <s v="Karen Beltrame"/>
        <s v="Karen Brown"/>
        <s v="Karen Bustamante"/>
        <s v="Karen Faulkner"/>
        <s v="Karen Holliday"/>
        <s v="Karen Jones"/>
        <s v="Karen Kroll"/>
        <s v="Karen Mancini"/>
        <s v="Karen Roybal"/>
        <s v="Karen Rutledge"/>
        <s v="Karen Ryden"/>
        <s v="Karen Schultz"/>
        <s v="Karen Spevack"/>
        <s v="Karen Villani"/>
        <s v="Kari Amerson"/>
        <s v="Kari Vermette"/>
        <s v="Karin Blair"/>
        <s v="Karissa Faust"/>
        <s v="Karla Mickelsen"/>
        <s v="Karla Rothwell"/>
        <s v="Karla Von Waldegg"/>
        <s v="Karren Burkhardt"/>
        <s v="Kate Montano"/>
        <s v="Katerina Oneill"/>
        <s v="Katherine Cecchini"/>
        <s v="Katherine Wallin"/>
        <s v="Kathi McManus"/>
        <s v="Kathleen (Kay) Close"/>
        <s v="Kathleen Blakely"/>
        <s v="Kathleen Bowen"/>
        <s v="Kathleen Cameron"/>
        <s v="Kathleen Clark"/>
        <s v="Kathleen Huber"/>
        <s v="Kathleen Jones"/>
        <s v="Kathleen Vert"/>
        <s v="Kathleen Winter"/>
        <s v="Kathryn Clayton"/>
        <s v="Kathryn Glass"/>
        <s v="Kathryn Goff"/>
        <s v="Kathryn Hard"/>
        <s v="Kathryn Rowlez"/>
        <s v="Kathryn Vervalin"/>
        <s v="Kathryn West"/>
        <s v="Kathy Ashton"/>
        <s v="Kathy Harvey"/>
        <s v="Kathy Hughes"/>
        <s v="Kathy Mack"/>
        <s v="Kathy Marcovecchio"/>
        <s v="Kathy Nolen"/>
        <s v="Kathy Schook"/>
        <s v="Katie Krow"/>
        <s v="Katrina Williams"/>
        <s v="Katy Thomason"/>
        <s v="Kay Keller"/>
        <s v="Keith Clyne"/>
        <s v="Keith Fisher"/>
        <s v="Keith Parker"/>
        <s v="Keith Virden"/>
        <s v="Kellie Belcher"/>
        <s v="Kelly Bufmack"/>
        <s v="Kelly Burks"/>
        <s v="Kelly Hayne"/>
        <s v="Kelvin McCarron"/>
        <s v="Ken Messenger"/>
        <s v="Ken Rosemont"/>
        <s v="Kendrick Stephens"/>
        <s v="Kenneth Adams"/>
        <s v="Kenneth Henson"/>
        <s v="Kenneth Hughs"/>
        <s v="Kenneth Monninger"/>
        <s v="Kenneth Thomas"/>
        <s v="Kenton Orner"/>
        <s v="Kerry Price"/>
        <s v="Kerry Westgaard"/>
        <s v="Kevin Bogott"/>
        <s v="Kevin Parkison"/>
        <s v="Kevin Yeager"/>
        <s v="Kiki Rebrovic"/>
        <s v="Kim Brunner"/>
        <s v="Kim Chan"/>
        <s v="Kim Clifford"/>
        <s v="Kim Harrison"/>
        <s v="Kim Plambeck"/>
        <s v="Kimball Asuncion"/>
        <s v="Kimberlee Cattelona"/>
        <s v="Kimberlee Demott"/>
        <s v="Kimberlee Long"/>
        <s v="Kimberley Clark"/>
        <s v="Kimberly Carter"/>
        <s v="Kimberly Kelley"/>
        <s v="Kimberly Primack"/>
        <s v="Kimberly Squires"/>
        <s v="Kimberly Starick"/>
        <s v="Kimberly Wells"/>
        <s v="Kindra Vernon"/>
        <s v="Kirk Valencia"/>
        <s v="Kit Austen"/>
        <s v="Kittie Butler"/>
        <s v="Korri Shipley"/>
        <s v="Kris Bergin"/>
        <s v="Kristen Chaze"/>
        <s v="Kristen Hemmings"/>
        <s v="Kristen Kastner"/>
        <s v="Kristin Allen"/>
        <s v="Kristin Brinkman"/>
        <s v="Kristin Miller"/>
        <s v="Kristine Aldred"/>
        <s v="Krystle Bachman"/>
        <s v="Kurt Swindler"/>
        <s v="Kurtis Trosper"/>
        <s v="Kyle Alarid"/>
        <s v="Kyrstin Chipman"/>
        <s v="L. Albert Cox"/>
        <s v="L. Albert Wall"/>
        <s v="L. Jane Conant"/>
        <s v="Lana Cook"/>
        <s v="Lanna Slaven"/>
        <s v="Larrie Moskal"/>
        <s v="Larry Chappell"/>
        <s v="Larry Collier"/>
        <s v="Larry Cooley"/>
        <s v="Larry Goldberg"/>
        <s v="Larry Gregory"/>
        <s v="Larry Rote"/>
        <s v="Larry Smith"/>
        <s v="Larry Wagner"/>
        <s v="Larry Weeks"/>
        <s v="Latoya Johnson"/>
        <s v="Laura Bradley"/>
        <s v="Laura Bray"/>
        <s v="Laura Collins"/>
        <s v="Laura Fritz"/>
        <s v="Laura Welden"/>
        <s v="Laurel Stevens"/>
        <s v="Lauri Butler"/>
        <s v="Laurie Campbell"/>
        <s v="Lavona Corcoran"/>
        <s v="Lawrence Bacon"/>
        <s v="Lawrence Badger"/>
        <s v="Lawrence Roskey"/>
        <s v="Lea Allen"/>
        <s v="Leah Jarnagin"/>
        <s v="Leanne Ward"/>
        <s v="Leda Witte"/>
        <s v="Lee Winter"/>
        <s v="Leeann Murray"/>
        <s v="LeeAnn Otte"/>
        <s v="Leila Gutierrez"/>
        <s v="Leland Bohrer"/>
        <s v="Leland Thomas"/>
        <s v="Lenora Cortessis"/>
        <s v="Lenore McNichols"/>
        <s v="Leo Jones"/>
        <s v="Leona Bourret"/>
        <s v="Leonard Alfiank"/>
        <s v="Leoncio Herring"/>
        <s v="Leonor Cirafice"/>
        <s v="Leota Cramer"/>
        <s v="Leshu Hall"/>
        <s v="Leslie Appelhans"/>
        <s v="Leslie Cain"/>
        <s v="Leslie McClelland"/>
        <s v="Leslie Rainosek"/>
        <s v="Leslie Raphael"/>
        <s v="Leslie Urias"/>
        <s v="Lester Dooley"/>
        <s v="Leticia Tetzloff"/>
        <s v="Lila Mandell"/>
        <s v="Liliana Mitchell"/>
        <s v="Lillian Ayeni"/>
        <s v="Lillian Caldwell"/>
        <s v="Lillian Chandler"/>
        <s v="Lillian Heckman"/>
        <s v="Lillian Maes"/>
        <s v="Lillian Martensen"/>
        <s v="Lillian Martinez"/>
        <s v="Lillian White"/>
        <s v="Lillie Woodside"/>
        <s v="Lin Conley"/>
        <s v="Linda Amaya"/>
        <s v="Linda Brooks"/>
        <s v="Linda Brown"/>
        <s v="Linda Browne"/>
        <s v="Linda Carter"/>
        <s v="Linda Chuakay"/>
        <s v="Linda Combs"/>
        <s v="Linda Heth"/>
        <s v="Linda Horton"/>
        <s v="Linda Scharf"/>
        <s v="Linda Sparks"/>
        <s v="Linda Stidham"/>
        <s v="Linda Troike"/>
        <s v="Linda Trujillo"/>
        <s v="Linda Tubis"/>
        <s v="Linda Velasquez"/>
        <s v="Linda Weller"/>
        <s v="Linda Whitten"/>
        <s v="Linda Williams"/>
        <s v="Linton Davis"/>
        <s v="Liora Vaught"/>
        <s v="Lisa Anderson"/>
        <s v="Lisa Baldridge"/>
        <s v="Lisa Lima"/>
        <s v="Lisa Margison"/>
        <s v="Lisa Randall"/>
        <s v="Lisa Risner"/>
        <s v="Lisa Ross"/>
        <s v="Lisa Salazar"/>
        <s v="Lisa Wills"/>
        <s v="Lita Brown"/>
        <s v="Lita Szasz"/>
        <s v="Lizette Tennis"/>
        <s v="Lois Anderson"/>
        <s v="Lois Byrne"/>
        <s v="Lois Conneally"/>
        <s v="Lois Leong"/>
        <s v="Lola Ferris"/>
        <s v="Lola Stange"/>
        <s v="Lona Kahawai"/>
        <s v="Long Byrge"/>
        <s v="Lonnie Carvajal"/>
        <s v="Lonnie Cummings"/>
        <s v="Lonnie Forsythe"/>
        <s v="Lora Garcia"/>
        <s v="Lora Silvester"/>
        <s v="Lorena Weiss"/>
        <s v="Loretta Maez"/>
        <s v="Lori Bellando"/>
        <s v="Lori Bethune"/>
        <s v="Lori Bryington"/>
        <s v="Lori Cochran"/>
        <s v="Lori Cutler"/>
        <s v="Lori Fenster"/>
        <s v="Lori Folga"/>
        <s v="Lorraine Aplanalp"/>
        <s v="Lorraine Ardell"/>
        <s v="Lorraine Michler"/>
        <s v="Lorraine Todd"/>
        <s v="Lorraine Turcios"/>
        <s v="Lorraine Villenas"/>
        <s v="Lorriene Weathers"/>
        <s v="Lou Scroggins"/>
        <s v="Louella Wheat"/>
        <s v="Louie Kruse"/>
        <s v="Louis Allegra"/>
        <s v="Louis Dalton"/>
        <s v="Louis Gonzales"/>
        <s v="Louis McGrath"/>
        <s v="Louis Wilmoth"/>
        <s v="Louise Ayotte"/>
        <s v="Louise Cassidy"/>
        <s v="Louise Cole"/>
        <s v="Louise Garcia"/>
        <s v="Louise Starr"/>
        <s v="Louise Taylor"/>
        <s v="Louise Wright"/>
        <s v="Lourette Hanks"/>
        <s v="Luann Crawford"/>
        <s v="Luanne Marcen"/>
        <s v="Lucile McGaughey"/>
        <s v="Lucille Chellew"/>
        <s v="Lucille Rhea"/>
        <s v="Lucille Zimmerman"/>
        <s v="Lucy Bewley"/>
        <s v="Lucy Flowers"/>
        <s v="Lucy Rickert"/>
        <s v="Lupe Blackburn"/>
        <s v="Lupe Buclatin"/>
        <s v="Luther Moran"/>
        <s v="Luther Ulibarri"/>
        <s v="Lyall Baughman"/>
        <s v="Lydia Pool"/>
        <s v="Lynda Swift"/>
        <s v="Lynn Azar"/>
        <s v="Lynn Cornett"/>
        <s v="Lynn Norris"/>
        <s v="Lynn ODonahue"/>
        <s v="Lynn Pierotti"/>
        <s v="Lynn Seamans"/>
        <s v="Lynn Williams"/>
        <s v="Lynne Comer"/>
        <s v="M. Doyle Butler, Jr."/>
        <s v="M. Patricia Campbell"/>
        <s v="Madeline Bonenberger"/>
        <s v="Mae Anderson"/>
        <s v="Mae Winder"/>
        <s v="Mahtouz Burke"/>
        <s v="Maila Shobe"/>
        <s v="Makiko Testa"/>
        <s v="Mallie Tribble"/>
        <s v="Mandy Finken"/>
        <s v="Manuel Clark"/>
        <s v="Manuel Haskin"/>
        <s v="Marc Trager"/>
        <s v="Marcella Isaacs"/>
        <s v="Margaret Carrillo"/>
        <s v="Margaret Cheney"/>
        <s v="Margaret Harbison"/>
        <s v="Margaret Head"/>
        <s v="Margaret Hernandez"/>
        <s v="Margaret Lowery"/>
        <s v="Margaret Martucci"/>
        <s v="Margaret McCarthy"/>
        <s v="Margaret Potter"/>
        <s v="Margaret Reed"/>
        <s v="Margaret Terry"/>
        <s v="Margaret Trujillo"/>
        <s v="Margaret Turnure"/>
        <s v="Margaret Ward"/>
        <s v="Margaret Young"/>
        <s v="Margarita Starr"/>
        <s v="Margot Freeman"/>
        <s v="Mari Caldwell"/>
        <s v="Maria Bade"/>
        <s v="Maria Belcher"/>
        <s v="Maria Briganti"/>
        <s v="Maria Kountz"/>
        <s v="Maria McGill"/>
        <s v="Maria Schloss"/>
        <s v="Maria Stansfield"/>
        <s v="Maria Taylor"/>
        <s v="Mariam Carey"/>
        <s v="Marian Berch"/>
        <s v="Marianne Ammann"/>
        <s v="Marie Alexander"/>
        <s v="Marie Carlson"/>
        <s v="Marie Filson"/>
        <s v="Marie Leadingham"/>
        <s v="Marie Rose"/>
        <s v="Marie Thomas"/>
        <s v="Marilyn Brooks"/>
        <s v="Marilyn Cravens"/>
        <s v="Marilyn Hansen"/>
        <s v="Marilyn Jarratt"/>
        <s v="Marilyn Lazo"/>
        <s v="Marilyn Medina"/>
        <s v="Marilynn Williams"/>
        <s v="Marin Bezic"/>
        <s v="Marina Erwin"/>
        <s v="Marina Villalobos"/>
        <s v="Mark Blackburn"/>
        <s v="Mark Blatt"/>
        <s v="Mark Borders"/>
        <s v="Mark Hart"/>
        <s v="Mark Rampa"/>
        <s v="Mark Ridley"/>
        <s v="Mark Vannest"/>
        <s v="Mark Wintermantel"/>
        <s v="Marla Bell"/>
        <s v="Marlee Hubersberger"/>
        <s v="Marlene Bolden"/>
        <s v="Marlene Chase"/>
        <s v="Marlene Haugland"/>
        <s v="Marlene Ludvigsen"/>
        <s v="Marlene Tsujimoto"/>
        <s v="Marlin Leang"/>
        <s v="Marliss McCalla"/>
        <s v="Marliyn Hinkle"/>
        <s v="Marlys Chand"/>
        <s v="Marsha Clinard"/>
        <s v="Marsha Perse"/>
        <s v="Marsha Valenzuela"/>
        <s v="Martha Benefiel"/>
        <s v="Martha Clark"/>
        <s v="Martha Clifton"/>
        <s v="Martha Espinoza"/>
        <s v="Martha Griego"/>
        <s v="Martha Kinney"/>
        <s v="Martha Marple"/>
        <s v="Martha Wilson"/>
        <s v="Martha Yowell"/>
        <s v="Martin Cameron"/>
        <s v="Mary Aigaki"/>
        <s v="Mary Bean"/>
        <s v="Mary Becker"/>
        <s v="Mary Carson"/>
        <s v="Mary Colvin"/>
        <s v="Mary Cooper"/>
        <s v="Mary Corsi"/>
        <s v="Mary Crookshanks"/>
        <s v="Mary Davidson"/>
        <s v="Mary Fields"/>
        <s v="Mary Francis Benigar"/>
        <s v="Mary Gray"/>
        <s v="Mary Hall"/>
        <s v="Mary Henry"/>
        <s v="Mary Hirschboeck"/>
        <s v="Mary Horine"/>
        <s v="Mary Hurley"/>
        <s v="Mary Hustead"/>
        <s v="Mary Irwin"/>
        <s v="Mary Jo Fitzgerald"/>
        <s v="Mary Ketchum"/>
        <s v="Mary Lee"/>
        <s v="Mary McCuiston"/>
        <s v="Mary Rankin"/>
        <s v="Mary Seelye"/>
        <s v="Mary Sloan"/>
        <s v="Mary Smith"/>
        <s v="Mary Stesney"/>
        <s v="Mary Sullivan"/>
        <s v="Mary Tate"/>
        <s v="Mary Treadwell"/>
        <s v="Mary Wiggins"/>
        <s v="Mary Williams"/>
        <s v="Maryann Backlin"/>
        <s v="Maryann Rivera"/>
        <s v="Maryann Whiting"/>
        <s v="Maryjane Marcotte"/>
        <s v="Marylou Burkett"/>
        <s v="Masako King"/>
        <s v="Mats Ramsey"/>
        <s v="Matt Bellah"/>
        <s v="Matthew Andis"/>
        <s v="Matthew Mack"/>
        <s v="Matthew Seiler"/>
        <s v="Matthew Smith"/>
        <s v="Matthew Threats"/>
        <s v="Matthew Wallace"/>
        <s v="Maureen Childers"/>
        <s v="Maureen Okane"/>
        <s v="Maurice Carothers"/>
        <s v="Maurice Mauriscio"/>
        <s v="Maurice Ryan"/>
        <s v="Max Luna"/>
        <s v="Maxine Alexander"/>
        <s v="Maxine Larkins"/>
        <s v="May Patrick"/>
        <s v="Maya Briggs"/>
        <s v="Maybelle Stonesifer"/>
        <s v="Medra Hill"/>
        <s v="Megan Clayton"/>
        <s v="Megan Myers"/>
        <s v="Megan Tillman"/>
        <s v="Mehrzad Slone"/>
        <s v="Melanie Snow"/>
        <s v="Melissa Duran"/>
        <s v="Melissa Marple"/>
        <s v="Melissa Van Donkkenburg"/>
        <s v="Melody Bancroft"/>
        <s v="Melody McClelland"/>
        <s v="Melvin Aitkenhead"/>
        <s v="Melvin Campos"/>
        <s v="Melvin Drake"/>
        <s v="Melvin Mendoza"/>
        <s v="Melvyn Kochevar"/>
        <s v="Merle Stotka"/>
        <s v="Merrick McCain"/>
        <s v="Merridee Archuleta"/>
        <s v="Michael Ananos"/>
        <s v="Michael Belcher"/>
        <s v="Michael Benson"/>
        <s v="Michael Besse"/>
        <s v="Michael Bevis"/>
        <s v="Michael Bruha"/>
        <s v="Michael Burgh"/>
        <s v="Michael Carter"/>
        <s v="Michael Cavagnaro"/>
        <s v="Michael Clark"/>
        <s v="Michael Dandurand"/>
        <s v="Michael Gates"/>
        <s v="Michael Graham"/>
        <s v="Michael Haines"/>
        <s v="Michael Handsaker"/>
        <s v="Michael Hinzman"/>
        <s v="Michael Holland"/>
        <s v="Michael Houser"/>
        <s v="Michael John Troyer"/>
        <s v="Michael Judnich"/>
        <s v="Michael Kouba"/>
        <s v="Michael Larson"/>
        <s v="Michael McKinney"/>
        <s v="Michael Napier"/>
        <s v="Michael Neely"/>
        <s v="Michael Odor"/>
        <s v="Michael Palermo"/>
        <s v="Michael Pfeifer"/>
        <s v="Michael Prater"/>
        <s v="Michael Quintana"/>
        <s v="Michael Sample"/>
        <s v="Michael Schoolcraft"/>
        <s v="Michael Stamison"/>
        <s v="Michael Stohon"/>
        <s v="Michael Todd"/>
        <s v="Michael Warfield"/>
        <s v="Michael Washington"/>
        <s v="Michael Zenker"/>
        <s v="Michele Tran"/>
        <s v="Micheline Brasselero"/>
        <s v="Michelle Casaus"/>
        <s v="Michelle Colvin"/>
        <s v="Michelle Gottier"/>
        <s v="Michelle Lane"/>
        <s v="Michelle Neri"/>
        <s v="Michelle Pobrislo"/>
        <s v="Michelle Turner"/>
        <s v="Michelle Vankleef"/>
        <s v="Mike Cardosa"/>
        <s v="Mike Clark"/>
        <s v="Mike Herman"/>
        <s v="Mike Horton"/>
        <s v="Mike Madrid"/>
        <s v="Mike Takaki"/>
        <s v="Mike Taylor"/>
        <s v="Mildred Caporaletti"/>
        <s v="Mildred Morrow"/>
        <s v="Mildred Robinson"/>
        <s v="Mildred Valentine"/>
        <s v="Millard Heintz"/>
        <s v="Milton Ives"/>
        <s v="Mimi Springer"/>
        <s v="Minerva Marshall"/>
        <s v="Minerva Poindexter"/>
        <s v="Minnie Roth"/>
        <s v="Miranda Zimmerman"/>
        <s v="Misty Maria"/>
        <s v="Mitra Farsai"/>
        <s v="Mollie Colone"/>
        <s v="Mona Vietor"/>
        <s v="Mona Vigil"/>
        <s v="Monica Beeler"/>
        <s v="Monica Boshnack"/>
        <s v="Monica Kinney"/>
        <s v="Monica Peterson"/>
        <s v="Monica Quintana"/>
        <s v="Monte Vieregg"/>
        <s v="Muffy Abbruzzese"/>
        <s v="Muriel Record"/>
        <s v="Mustafa Daly"/>
        <s v="Mylene Taylor"/>
        <s v="Myriam Nichols"/>
        <s v="Nadene Boyle"/>
        <s v="Nadine Lujan"/>
        <s v="Nadya Borg"/>
        <s v="Naldo Pyles"/>
        <s v="Nanalee Yellman"/>
        <s v="Nancy Adams"/>
        <s v="Nancy Alumbaugh"/>
        <s v="Nancy Bratset"/>
        <s v="Nancy Goldsmith"/>
        <s v="Nancy LaTulippe"/>
        <s v="Nancy Moreno"/>
        <s v="Nancy Pietrs"/>
        <s v="Nancy Platt"/>
        <s v="Nancy Roberson"/>
        <s v="Nancy Smith"/>
        <s v="Nancy Vallard"/>
        <s v="Naoma Thiel"/>
        <s v="Natalie Petrie"/>
        <s v="Natasha Staton"/>
        <s v="Nathan Barnwell"/>
        <s v="Neal Fritz"/>
        <s v="Necia Spence"/>
        <s v="Neioa Fray"/>
        <s v="Nellie Tripodi"/>
        <s v="Neoma Thomas"/>
        <s v="Nettie Burch"/>
        <s v="Neva Mitchell"/>
        <s v="Nevlyn Shaw"/>
        <s v="Nichelle Rivera"/>
        <s v="Nicholas Riccillo"/>
        <s v="Nicholas Takemura"/>
        <s v="Nicholas Wickham"/>
        <s v="Nicholas Willson"/>
        <s v="Nichole Jenkins"/>
        <s v="Nick Skapinok"/>
        <s v="Nicki Richmeier"/>
        <s v="Nicola Anglin"/>
        <s v="Nicola Cervantes"/>
        <s v="Nicola Tuason"/>
        <s v="Nicole Beresford"/>
        <s v="Nicole Birdsell"/>
        <s v="Nikki Batt"/>
        <s v="Nina Slaten"/>
        <s v="Nola Blanco"/>
        <s v="Nona Dugan"/>
        <s v="Norene Hayes"/>
        <s v="Norma Avila"/>
        <s v="Norma Campbell"/>
        <s v="Norma Lewis"/>
        <s v="Norma Rios"/>
        <s v="Norman Arnold"/>
        <s v="Norman Gambao"/>
        <s v="Norman White"/>
        <s v="Nyya Wheeler"/>
        <s v="Odin Stumpff"/>
        <s v="Odonna Bernbaun"/>
        <s v="Olga York"/>
        <s v="Ona Braddock"/>
        <s v="Onita Bevan"/>
        <s v="Ora Wilson"/>
        <s v="Oral Abrams"/>
        <s v="Oran Hagar"/>
        <s v="Ordean Braun"/>
        <s v="Orville Fuchs"/>
        <s v="Oscar Alpuerto"/>
        <s v="Oscar Carr"/>
        <s v="Otis Cowen"/>
        <s v="Paisal Smith"/>
        <s v="Pam Hadame"/>
        <s v="Pam Young"/>
        <s v="Pamela Bates"/>
        <s v="Pamela Cameron"/>
        <s v="Pamela Howard"/>
        <s v="Pamela Ivner"/>
        <s v="Pamela Piercy"/>
        <s v="Pamela Summers"/>
        <s v="Pamela Trubin"/>
        <s v="Pamela Visperas"/>
        <s v="Pat Del Carlo"/>
        <s v="Pat Pinkston"/>
        <s v="Pat Thornlow"/>
        <s v="Patrice Kight"/>
        <s v="Patricia Aldridge"/>
        <s v="Patricia Blevins"/>
        <s v="Patricia Buchanan"/>
        <s v="Patricia Burmeister"/>
        <s v="Patricia Desai"/>
        <s v="Patricia Drennen"/>
        <s v="Patricia Gervasi"/>
        <s v="Patricia Gilliom"/>
        <s v="Patricia Martin"/>
        <s v="Patricia Mrozowski"/>
        <s v="Patricia Ogelb"/>
        <s v="Patricia Payne"/>
        <s v="Patricia Stallings"/>
        <s v="Patricia Towns"/>
        <s v="Patricia Vasquez"/>
        <s v="Patricia Vrins"/>
        <s v="Patricia Zubaty"/>
        <s v="Patrick Coccimiglio"/>
        <s v="Patrick Gunnison"/>
        <s v="Patrick Price"/>
        <s v="Patrick Tackett"/>
        <s v="Patrick Teater"/>
        <s v="Patrick Thomas"/>
        <s v="Patt Tiutin"/>
        <s v="Patti Ives"/>
        <s v="Pattie Brinton"/>
        <s v="Paul Adams"/>
        <s v="Paul Clark"/>
        <s v="Paul Gibeaut"/>
        <s v="Paul Hill"/>
        <s v="Paul Lafoe"/>
        <s v="Paul Mills"/>
        <s v="Paul Spivey"/>
        <s v="Paul Tato"/>
        <s v="Paul Thomson"/>
        <s v="Paul Wolfson"/>
        <s v="Paula Abels"/>
        <s v="Paula Bodnar"/>
        <s v="Paula Duran"/>
        <s v="Paula Edwards"/>
        <s v="Paula Lapierre"/>
        <s v="Paula Pickford"/>
        <s v="Paula Stevens"/>
        <s v="Paulette Berdan"/>
        <s v="Pauline Cesena"/>
        <s v="Pauline Edinger"/>
        <s v="Pauline Kubitschek"/>
        <s v="Pauline McAnarney"/>
        <s v="Payton Benson"/>
        <s v="Pearl Beitler"/>
        <s v="Pedro Castillo"/>
        <s v="Peffy Byron"/>
        <s v="Peggy Petty"/>
        <s v="Peggy Utne"/>
        <s v="Peggy Wyles"/>
        <s v="Perpetua Goins"/>
        <s v="Perry Marshall"/>
        <s v="Pete Conley"/>
        <s v="Pete Stockton"/>
        <s v="Peter Brown"/>
        <s v="Peter Fryer"/>
        <s v="Peter Holland"/>
        <s v="Peter Sargent"/>
        <s v="Peter Stephenson"/>
        <s v="Peter Swaim"/>
        <s v="Peter Tsubota"/>
        <s v="Phil Munoz"/>
        <s v="Phil Stanley"/>
        <s v="Philip Castro"/>
        <s v="Philippa Smith"/>
        <s v="Phillip Bouvier"/>
        <s v="Phillip Travis"/>
        <s v="Phillip Verhaeghe"/>
        <s v="Phyllis Bagley"/>
        <s v="Phyllis Carter"/>
        <s v="Phyllis Clark"/>
        <s v="Phyllis Golberg"/>
        <s v="Phyllis Gonzales"/>
        <s v="Phyllis Hanlon"/>
        <s v="Phyllis Tuffield"/>
        <s v="Priscilla Richeson"/>
        <s v="Prudence Chavez"/>
        <s v="R. Gotfred"/>
        <s v="Rachel Bardwell"/>
        <s v="Rachel Bishop"/>
        <s v="Rachel Hofsetz"/>
        <s v="Rachel Minarick"/>
        <s v="Rachel Stanley"/>
        <s v="Rachel Staton"/>
        <s v="Rae Penfold"/>
        <s v="Raeann Sugiyama"/>
        <s v="Rafael Kovalic"/>
        <s v="Rafael Wright"/>
        <s v="Rajiv Varnet"/>
        <s v="Ralph Ames"/>
        <s v="Ralph Bunczewski"/>
        <s v="Ralph Campbell"/>
        <s v="Ralph Chilton"/>
        <s v="Ralph Mccoy"/>
        <s v="Rami Vasquez"/>
        <s v="Ramon Bullis"/>
        <s v="Ramon Price"/>
        <s v="Ramona Antrim"/>
        <s v="Ramona Lopez"/>
        <s v="Ramona Zvibleman"/>
        <s v="Randall Powell"/>
        <s v="Randee Simmons"/>
        <s v="Raul Lewis"/>
        <s v="Raven Moore"/>
        <s v="Ray Bunch"/>
        <s v="Ray Gilliom"/>
        <s v="Ray Marks"/>
        <s v="Ray Spencer"/>
        <s v="Raymond Onsby"/>
        <s v="Raymond Tancredy"/>
        <s v="Raymond Zenker"/>
        <s v="Reba Breer"/>
        <s v="Reba Marcum"/>
        <s v="Rebecca Barley"/>
        <s v="Rebecca Bozeman"/>
        <s v="Rebecca Ferguson"/>
        <s v="Rebecca Lindsey"/>
        <s v="Rebecca Ujdur"/>
        <s v="Regina Albritton"/>
        <s v="Regina Simon"/>
        <s v="Reginald Lyons"/>
        <s v="Reinhold Whitmer"/>
        <s v="Rene Hernandez"/>
        <s v="Rene Wolf"/>
        <s v="Renee Beret"/>
        <s v="Renee Botbol"/>
        <s v="Renee Fitts"/>
        <s v="Renee Grentus"/>
        <s v="Renee Horton"/>
        <s v="Renee Payne"/>
        <s v="Rex Meston"/>
        <s v="Rhoda Rustay"/>
        <s v="Rhonda Mehlert"/>
        <s v="Ricardo White"/>
        <s v="Richard (Chris) Wolski"/>
        <s v="Richard Aparisio"/>
        <s v="Richard Arden"/>
        <s v="Richard Aubrecht"/>
        <s v="Richard Audia"/>
        <s v="Richard Bonicelli"/>
        <s v="Richard Callahan"/>
        <s v="Richard Cummings"/>
        <s v="Richard Espinosa"/>
        <s v="Richard Gann"/>
        <s v="Richard Johnson"/>
        <s v="Richard Morrison"/>
        <s v="Richard Sierra"/>
        <s v="Richard Sousa"/>
        <s v="Richard Sowers"/>
        <s v="Richard Stafford"/>
        <s v="Richard Tibbs"/>
        <s v="Richard Vansdal"/>
        <s v="Richard Watson"/>
        <s v="Richard Wellington"/>
        <s v="Richard Williams"/>
        <s v="Richard Winter"/>
        <s v="Richard Witmer"/>
        <s v="Rick Caldwell"/>
        <s v="Ricky Jischke"/>
        <s v="Rima Desimone"/>
        <s v="Rita Cortese"/>
        <s v="Rita Love"/>
        <s v="Rita Miller"/>
        <s v="Rita Vigil"/>
        <s v="RitaIva Bouton"/>
        <s v="Rob Zastrow"/>
        <s v="Robert Adalat"/>
        <s v="Robert Ahlering"/>
        <s v="Robert Allen"/>
        <s v="Robert Antilla"/>
        <s v="Robert Barrera"/>
        <s v="Robert Bartley"/>
        <s v="Robert Begley"/>
        <s v="Robert Bell"/>
        <s v="Robert Bernacchi"/>
        <s v="Robert Bongirno"/>
        <s v="Robert Borges"/>
        <s v="Robert Bublitz"/>
        <s v="Robert Christensen"/>
        <s v="Robert Cirrone"/>
        <s v="Robert Clark"/>
        <s v="Robert Conway"/>
        <s v="Robert Cooper"/>
        <s v="Robert Faricy"/>
        <s v="Robert Grabow"/>
        <s v="Robert Guardamondo"/>
        <s v="Robert Hall"/>
        <s v="Robert Harberhern"/>
        <s v="Robert Helberg"/>
        <s v="Robert Hulett"/>
        <s v="Robert James"/>
        <s v="Robert Jouett"/>
        <s v="Robert Kneppe"/>
        <s v="Robert Leach"/>
        <s v="Robert Nightingale"/>
        <s v="Robert None"/>
        <s v="Robert Pool"/>
        <s v="Robert Singer"/>
        <s v="Robert Stuart"/>
        <s v="Robert Swagerty"/>
        <s v="Robert Thomason"/>
        <s v="Robert Vaughn"/>
        <s v="Robert Vessa"/>
        <s v="Robert Waits"/>
        <s v="Robert Walker"/>
        <s v="Robert Wilkinson"/>
        <s v="Robert Wuertele"/>
        <s v="Robert Young"/>
        <s v="Roberta Blackwood"/>
        <s v="Roberta Bozeman"/>
        <s v="Roberta Sellers"/>
        <s v="Roberta Sturgel"/>
        <s v="Robin Dominica"/>
        <s v="Robin Purcell"/>
        <s v="Rod Fennessey"/>
        <s v="Rod Sizemore"/>
        <s v="Rodley Blotzer"/>
        <s v="Rodney Whittington"/>
        <s v="Roger Nelson"/>
        <s v="Roger Shonberg"/>
        <s v="Roger Starr"/>
        <s v="Roger Tinder"/>
        <s v="Roland Bassette"/>
        <s v="Roland Flores"/>
        <s v="Roland Garcia"/>
        <s v="Roland Zumsteg"/>
        <s v="Romeo Clark"/>
        <s v="Ron Carbone"/>
        <s v="Ron Cleary"/>
        <s v="Ron Rasmussen"/>
        <s v="Ron Templeton"/>
        <s v="Ronald Adina"/>
        <s v="Ronald Chapman"/>
        <s v="Ronald Evans"/>
        <s v="Ronald Hewton, Sr."/>
        <s v="Ronald Kleinfelder"/>
        <s v="Ronald Tkachenko"/>
        <s v="Ronald Trexler"/>
        <s v="Ronald Whitworth"/>
        <s v="Rory Wren"/>
        <s v="Rosalia Jamieson"/>
        <s v="Rosalie Anderson"/>
        <s v="Rose Beavers"/>
        <s v="Rose Browning"/>
        <s v="Rose Condrey"/>
        <s v="Rose Dardanis"/>
        <s v="Rose Germanson"/>
        <s v="Rosella Valdez"/>
        <s v="Roshini Hoffman"/>
        <s v="Rosmarie Carroll"/>
        <s v="Rosmarie Pacheco"/>
        <s v="Roswitha Vink"/>
        <s v="Roxanne Brydum"/>
        <s v="Roy Conser"/>
        <s v="Roy Settle"/>
        <s v="Roy Wolf"/>
        <s v="Ruben Burns"/>
        <s v="Ruby Bruneau"/>
        <s v="Ruby Kaye Dulude"/>
        <s v="Ruby Stevens"/>
        <s v="Ruby Velasquez"/>
        <s v="Rudolf Wheeler"/>
        <s v="Rudy Vered"/>
        <s v="Russell Aldred"/>
        <s v="Russell Reed"/>
        <s v="Ruth Brashears"/>
        <s v="Ruth Choin"/>
        <s v="Ruth Johnson"/>
        <s v="Ruth Minniear"/>
        <s v="Ruth Sands"/>
        <s v="Ruth Singh"/>
        <s v="Ruth Tate"/>
        <s v="Ruth Thornlow"/>
        <s v="Ruth Vigil"/>
        <s v="Ruth Webb"/>
        <s v="Ruth Williams"/>
        <s v="Ryan Crouch"/>
        <s v="S. Gayle Keller"/>
        <s v="Sadie Anderson"/>
        <s v="Safron Thurman"/>
        <s v="Sally Brunelle"/>
        <s v="Sally Hollinshed"/>
        <s v="Sam Anderson"/>
        <s v="Sam Forsberg"/>
        <s v="Sam Hill"/>
        <s v="Samantha Quintero"/>
        <s v="Samantha Weller"/>
        <s v="Sammy Fink"/>
        <s v="Samuel Agcaoili"/>
        <s v="Samuel Nix"/>
        <s v="Samuel Tatarowicz"/>
        <s v="Samuel Zobkiro"/>
        <s v="Sandi Pierce"/>
        <s v="Sandra Antonio"/>
        <s v="Sandra Bishop"/>
        <s v="Sandra Callaway"/>
        <s v="Sandra Coe"/>
        <s v="Sandra Conway"/>
        <s v="Sandra Kahl"/>
        <s v="Sandra McKenzie"/>
        <s v="Sandra Merrick"/>
        <s v="Sandra Watkins"/>
        <s v="Sange Saraj"/>
        <s v="Sara Book"/>
        <s v="Sara Coffman"/>
        <s v="Sarah Cooper"/>
        <s v="Sarah Moore"/>
        <s v="Sarah Smith"/>
        <s v="Saskia Teh"/>
        <s v="Scott Bach"/>
        <s v="Scott Kaffer"/>
        <s v="Scott Littleford"/>
        <s v="Scott McCarthy"/>
        <s v="Scott Mcney"/>
        <s v="Scott Raigoza"/>
        <s v="Scott Rodgers"/>
        <s v="Sean Connell"/>
        <s v="Sean Lentz"/>
        <s v="Sean Lunt"/>
        <s v="Selena Alvarado"/>
        <s v="Shaharia Cosby"/>
        <s v="Shandean Vangelder"/>
        <s v="Shannon Brooks"/>
        <s v="Shannon Edwards"/>
        <s v="Shannon Ferguson"/>
        <s v="Shannon Hurtig"/>
        <s v="Shannon Sullivan"/>
        <s v="Sharon Bishop"/>
        <s v="Sharon Botelho"/>
        <s v="Sharon Crow"/>
        <s v="Sharon Haddix"/>
        <s v="Sharon James"/>
        <s v="Sharon Lynn"/>
        <s v="Sharon MacBride"/>
        <s v="Sharon Martinez"/>
        <s v="Sharon Schaffer"/>
        <s v="Sharon Smith"/>
        <s v="Sharon Stroh"/>
        <s v="Sharona Svensson"/>
        <s v="Sharone Jones"/>
        <s v="Shawn Albenberg"/>
        <s v="Shawn Bettinardi"/>
        <s v="Shawn Mccall"/>
        <s v="Shawn Trujillo"/>
        <s v="Shawn Vissers"/>
        <s v="Sheila Garcia"/>
        <s v="Sheila King"/>
        <s v="Sheila Neusaenger"/>
        <s v="Sheila Tuck"/>
        <s v="Shelby Chow-Wang"/>
        <s v="Shelby Owens"/>
        <s v="Sheldon Robinson"/>
        <s v="Shelia Gram"/>
        <s v="Shelley Barukh"/>
        <s v="Shelley Tedrick"/>
        <s v="Shenna Skonnard"/>
        <s v="Sherea Lanum"/>
        <s v="Sherly Platt"/>
        <s v="Sherman Parker"/>
        <s v="Sherri Cabling"/>
        <s v="Sherri Holmes"/>
        <s v="Sherri Thomas"/>
        <s v="Sherry Baugh"/>
        <s v="Sherry Carter"/>
        <s v="Sherry Sommese"/>
        <s v="Shirley Bailey"/>
        <s v="Shirley Boyd"/>
        <s v="Shirley Bruner"/>
        <s v="Shirley Cavior"/>
        <s v="Shirley Conger"/>
        <s v="Shirley Gottbehuet"/>
        <s v="Shirley Hartung"/>
        <s v="Shirley Head"/>
        <s v="Shirley Kuhns"/>
        <s v="Shirley Lease"/>
        <s v="Shirley Niedjahski"/>
        <s v="Shirley Ortiz"/>
        <s v="Shirley Scherer"/>
        <s v="Shirley Simpkins"/>
        <s v="Shirley Stolow"/>
        <s v="Shirley Strauh"/>
        <s v="Shyla Bettis"/>
        <s v="Silvia Walker"/>
        <s v="Silvio Watkins"/>
        <s v="Simona Sims"/>
        <s v="Simone Shoaf"/>
        <s v="Soledad Steinmeyer"/>
        <s v="Sondra Kerns"/>
        <s v="Sonja Perko"/>
        <s v="Sonja Sommers"/>
        <s v="Stacey Rowland"/>
        <s v="Stacey Tearpak"/>
        <s v="Stacie Boggs"/>
        <s v="Stacy Caulfield"/>
        <s v="Stacy Fisher"/>
        <s v="Stacy Hammond"/>
        <s v="Stacy McGuire"/>
        <s v="Stanley Marks"/>
        <s v="Stanley Wright"/>
        <s v="Stefanie Almanzor"/>
        <s v="Stella Kanagy"/>
        <s v="Stella Poole"/>
        <s v="Stephanie Angelbeck"/>
        <s v="Stephanie Beitler"/>
        <s v="Stephanie Byrnes"/>
        <s v="Stephanie Sanok"/>
        <s v="Stephen Fischer"/>
        <s v="Stephen Gramstorff"/>
        <s v="Stephen Green"/>
        <s v="Stephen Harbut"/>
        <s v="Stephen Osborn"/>
        <s v="Stephen Patterson"/>
        <s v="Stephen Potter"/>
        <s v="Stephen Sheffield"/>
        <s v="Stephen Young"/>
        <s v="Stephen Zape"/>
        <s v="Sterling Crowe"/>
        <s v="Steve DeBry"/>
        <s v="Steve Ortega"/>
        <s v="Steve Vizcarra"/>
        <s v="Steven Cornelison"/>
        <s v="Steven Davis"/>
        <s v="Steven Novak"/>
        <s v="Steven Wheeler"/>
        <s v="Steven Whitesides"/>
        <s v="Steven Zobairi"/>
        <s v="Sue Ann Walter"/>
        <s v="Sue Kaufman"/>
        <s v="Sue Meyer"/>
        <s v="Sue Palmer"/>
        <s v="Sue Suro"/>
        <s v="Surinder Vallis"/>
        <s v="Susan Armendariz"/>
        <s v="Susan Brush"/>
        <s v="Susan Calleja"/>
        <s v="Susan Casey"/>
        <s v="Susan Crane"/>
        <s v="Susan Davis"/>
        <s v="Susan Fisher"/>
        <s v="Susan Fletcher"/>
        <s v="Susan Higgins"/>
        <s v="Susan Martin"/>
        <s v="Susan Martinez"/>
        <s v="Susan Pomerleau"/>
        <s v="Susan Tallmadge"/>
        <s v="Susan Tracey"/>
        <s v="Susan Venegas"/>
        <s v="Susan Vigil"/>
        <s v="Susan White"/>
        <s v="Susanna Derrington"/>
        <s v="Suzann Goodwin"/>
        <s v="Suzanne Davis"/>
        <s v="Suzanne Huget"/>
        <s v="Suzanne McNerny"/>
        <s v="Suzanne Rowland"/>
        <s v="Sylvester Valdez"/>
        <s v="Sylvia Caldwell"/>
        <s v="Tai Remington"/>
        <s v="Takeshi Kawanami"/>
        <s v="Takiko Collins"/>
        <s v="Tamar Hubbard"/>
        <s v="Tamara Beveridge"/>
        <s v="Tamara St. Clair"/>
        <s v="Tami Turnbloom"/>
        <s v="Tammy Wilkinson"/>
        <s v="Tanya Wurst"/>
        <s v="Tara Kern"/>
        <s v="Tauni Waltman"/>
        <s v="Tawni Fleming"/>
        <s v="Tawnya Ancheta"/>
        <s v="Taylor Tu"/>
        <s v="Ted Kottenstette"/>
        <s v="Teresa Ayers"/>
        <s v="Teresa Battistelli"/>
        <s v="Teresa Bradshaw"/>
        <s v="Teresa Coleman"/>
        <s v="Teresa Dempsey"/>
        <s v="Teresa Ehrlich"/>
        <s v="Teresa Kalivoda"/>
        <s v="Teresa Manning"/>
        <s v="Terrell Bastrana"/>
        <s v="Terrence Lloyd"/>
        <s v="Terri Burnett"/>
        <s v="Terri Campbell"/>
        <s v="Terri Clifton"/>
        <s v="Terri Pifko"/>
        <s v="Terri Speidel"/>
        <s v="Terry Anderson"/>
        <s v="Terry Martinez"/>
        <s v="Terry Sanchez"/>
        <s v="Terry Zocchi"/>
        <s v="Teuvo Kindall"/>
        <s v="Thad Hennis"/>
        <s v="Thelma Chauvin"/>
        <s v="Thelma Cook"/>
        <s v="Thelma Hardrick"/>
        <s v="Thelma Molley"/>
        <s v="Thelma Wells"/>
        <s v="Theo Steves"/>
        <s v="Theresa Campbell"/>
        <s v="Theresa Coakley"/>
        <s v="Theresa Griffin"/>
        <s v="Theresa Keith"/>
        <s v="Theresa Payne"/>
        <s v="Theresa Pence"/>
        <s v="Theresa Stephens"/>
        <s v="Theresa Verdadero"/>
        <s v="Theresqa Mingee"/>
        <s v="Thomas Adler"/>
        <s v="Thomas Atencio"/>
        <s v="Thomas Butler"/>
        <s v="Thomas Dalton"/>
        <s v="Thomas Duran"/>
        <s v="Thomas Kamas"/>
        <s v="Thomas Maestas"/>
        <s v="Thomas Medina"/>
        <s v="Thomas Summers"/>
        <s v="Thomas Truong"/>
        <s v="Thomas Turner"/>
        <s v="Thomas Waller"/>
        <s v="Thomas Wiseman"/>
        <s v="Tia Howard"/>
        <s v="Tifani Kelly"/>
        <s v="Tiffany Alexander"/>
        <s v="Tiffany Pacheco"/>
        <s v="Tiffany Pizzi"/>
        <s v="Tiffany Sobczak"/>
        <s v="Tim Cadwell"/>
        <s v="Tim Carrillo"/>
        <s v="Tim Trujillo"/>
        <s v="Timothy Beard"/>
        <s v="Timothy Brady"/>
        <s v="Timothy Burnett"/>
        <s v="Timothy Rice"/>
        <s v="Timothy Stewart"/>
        <s v="Tina Trahan"/>
        <s v="Tish Duff"/>
        <s v="Todd Carpenter"/>
        <s v="Todd Mendell"/>
        <s v="Todd Zweifel"/>
        <s v="Tom Barajas"/>
        <s v="Tom Donathan"/>
        <s v="Tom Holmes"/>
        <s v="Tom Jorgenson"/>
        <s v="Tom McKee"/>
        <s v="Tom Smith"/>
        <s v="Tom Wheeler"/>
        <s v="Tom Wilson"/>
        <s v="Tomas Hesse"/>
        <s v="Tommy Bagar"/>
        <s v="Toni Bezjak"/>
        <s v="Toni McFerrin"/>
        <s v="Toni Specht"/>
        <s v="Tracey Tadeo"/>
        <s v="Tracy Carvello"/>
        <s v="Tracy Vanderhoof"/>
        <s v="Trent Wood"/>
        <s v="Trini Lopez"/>
        <s v="Trisha Garcia"/>
        <s v="Troy Lipford"/>
        <s v="Troy Renck"/>
        <s v="Tung Lof"/>
        <s v="Tuyen Breaux"/>
        <s v="Tyler Andrews"/>
        <s v="Tyler Austin"/>
        <s v="Tyler Tejan"/>
        <s v="Tyler Voerge"/>
        <s v="Uriel Hammersmith"/>
        <s v="V. Diane Leaverton"/>
        <s v="Vala Salazar"/>
        <s v="Valerie Carzino"/>
        <s v="Valerie Nelson"/>
        <s v="Valerie Pectol"/>
        <s v="Valerie Picco"/>
        <s v="Van Armstrong"/>
        <s v="Vandella Bancroft"/>
        <s v="Vanessa Cary"/>
        <s v="Vanessa Tench"/>
        <s v="Velma Lykes"/>
        <s v="Veola Allen"/>
        <s v="Vera Oana"/>
        <s v="Verdis Avaloz"/>
        <s v="Veronica Cloutier"/>
        <s v="Veronica Elson"/>
        <s v="Vicki Westgaard"/>
        <s v="Vicki Wood"/>
        <s v="Vicky Hackett"/>
        <s v="Victor Halbash"/>
        <s v="Victoria Tomsick"/>
        <s v="Vince Fisher"/>
        <s v="Vincent Gradishar"/>
        <s v="Vincent Stiles"/>
        <s v="Vincent Vaghee"/>
        <s v="Vincent White"/>
        <s v="Viola Brown"/>
        <s v="Virgie Wang"/>
        <s v="Virgil Lucero"/>
        <s v="Virginia Bell"/>
        <s v="Virginia Bowman"/>
        <s v="Virginia Daily"/>
        <s v="Virginia Kriete"/>
        <s v="Vivian Hanna"/>
        <s v="Vivian Houser"/>
        <s v="Vivian Jarmillo"/>
        <s v="Vivian Mendoza"/>
        <s v="Vivian Wolf"/>
        <s v="W. Dale Souza"/>
        <s v="W. White"/>
        <s v="Wallace Jones"/>
        <s v="Walta Thompson"/>
        <s v="Walter Brush"/>
        <s v="Walter Sewell"/>
        <s v="Wanda Bowman"/>
        <s v="Wanda Canepa"/>
        <s v="Wanda Hollar"/>
        <s v="Warren Barrows"/>
        <s v="Warren Kaufman"/>
        <s v="Wathalee Lopez"/>
        <s v="Wayne Gough"/>
        <s v="Wayne Kulesa"/>
        <s v="Wayne Telson"/>
        <s v="Wayne Thomas"/>
        <s v="Wayne Ziegelman"/>
        <s v="Wendy Jenkins"/>
        <s v="Wenona Walsh"/>
        <s v="Wilbert Taggart"/>
        <s v="Wilbur Dere"/>
        <s v="Wilbur Grosso"/>
        <s v="Wildon Cameron"/>
        <s v="Wiley Reynolds"/>
        <s v="Willa Archuletta"/>
        <s v="William Abravaya"/>
        <s v="William Alfandary"/>
        <s v="William Baldini"/>
        <s v="William Boroff"/>
        <s v="William Brown"/>
        <s v="William Burger"/>
        <s v="William Bush"/>
        <s v="William Buxton"/>
        <s v="William Carson"/>
        <s v="William Chaney"/>
        <s v="William Edman"/>
        <s v="William Giles"/>
        <s v="William Gilker"/>
        <s v="William Hapke"/>
        <s v="William Kaiser"/>
        <s v="William Kroes"/>
        <s v="William Lee"/>
        <s v="William Lile"/>
        <s v="William Lindahl"/>
        <s v="William Moore"/>
        <s v="William Palmieri"/>
        <s v="William Reyher"/>
        <s v="William Schumer"/>
        <s v="William Shekell"/>
        <s v="William Smith"/>
        <s v="William Sotelo"/>
        <s v="William Stadfey"/>
        <s v="William Swindler"/>
        <s v="William Vaughn"/>
        <s v="William Viellieux"/>
        <s v="William Werschay"/>
        <s v="William White"/>
        <s v="Willie Pelley"/>
        <s v="Willie Zakerski"/>
        <s v="Wilma Neff"/>
        <s v="Yahia Zdanowicz"/>
        <s v="Yolanda Lundin"/>
        <s v="Yolanda Pannell"/>
        <s v="Yolanda Sillstrop"/>
        <s v="Yolanda Wenz"/>
        <s v="Yvonne Meddles"/>
        <s v="Yvonne Vaccaro"/>
        <s v="Zachery Flores"/>
        <s v="Zelda Stahl"/>
        <s v="Zelda Stone"/>
        <s v="Zelma Pereira"/>
        <s v="Zenin Sussman"/>
        <s v="Zoe Trueblood"/>
      </sharedItems>
      <extLst>
        <ext xmlns:x15="http://schemas.microsoft.com/office/spreadsheetml/2010/11/main" uri="{4F2E5C28-24EA-4eb8-9CBF-B6C8F9C3D259}">
          <x15:cachedUniqueNames>
            <x15:cachedUniqueName index="0" name="[Customer-Lookup].[FullName].&amp;[Aaron McDonnell]"/>
            <x15:cachedUniqueName index="1" name="[Customer-Lookup].[FullName].&amp;[Aaron Story]"/>
            <x15:cachedUniqueName index="2" name="[Customer-Lookup].[FullName].&amp;[Abbie Carlbon]"/>
            <x15:cachedUniqueName index="3" name="[Customer-Lookup].[FullName].&amp;[Abe Tramel]"/>
            <x15:cachedUniqueName index="4" name="[Customer-Lookup].[FullName].&amp;[Abel Hawkins]"/>
            <x15:cachedUniqueName index="5" name="[Customer-Lookup].[FullName].&amp;[Adam Reynolds]"/>
            <x15:cachedUniqueName index="6" name="[Customer-Lookup].[FullName].&amp;[Adele Snyder]"/>
            <x15:cachedUniqueName index="7" name="[Customer-Lookup].[FullName].&amp;[Adria Trujillo]"/>
            <x15:cachedUniqueName index="8" name="[Customer-Lookup].[FullName].&amp;[Adrian Torrez]"/>
            <x15:cachedUniqueName index="9" name="[Customer-Lookup].[FullName].&amp;[Adrienne Clement]"/>
            <x15:cachedUniqueName index="10" name="[Customer-Lookup].[FullName].&amp;[Agnes Concepcion]"/>
            <x15:cachedUniqueName index="11" name="[Customer-Lookup].[FullName].&amp;[Agnes Pfanz]"/>
            <x15:cachedUniqueName index="12" name="[Customer-Lookup].[FullName].&amp;[Aguido Chard]"/>
            <x15:cachedUniqueName index="13" name="[Customer-Lookup].[FullName].&amp;[Alan Blanton]"/>
            <x15:cachedUniqueName index="14" name="[Customer-Lookup].[FullName].&amp;[Alan Monitor]"/>
            <x15:cachedUniqueName index="15" name="[Customer-Lookup].[FullName].&amp;[Alana Petrick]"/>
            <x15:cachedUniqueName index="16" name="[Customer-Lookup].[FullName].&amp;[Alanna Hicks]"/>
            <x15:cachedUniqueName index="17" name="[Customer-Lookup].[FullName].&amp;[Albert Asmus]"/>
            <x15:cachedUniqueName index="18" name="[Customer-Lookup].[FullName].&amp;[Albert Clouse]"/>
            <x15:cachedUniqueName index="19" name="[Customer-Lookup].[FullName].&amp;[Albert Risley]"/>
            <x15:cachedUniqueName index="20" name="[Customer-Lookup].[FullName].&amp;[Albert Sullivan]"/>
            <x15:cachedUniqueName index="21" name="[Customer-Lookup].[FullName].&amp;[Albert Thomas]"/>
            <x15:cachedUniqueName index="22" name="[Customer-Lookup].[FullName].&amp;[Aldeen Gallagher]"/>
            <x15:cachedUniqueName index="23" name="[Customer-Lookup].[FullName].&amp;[Aleah Elmore]"/>
            <x15:cachedUniqueName index="24" name="[Customer-Lookup].[FullName].&amp;[Aleah Ruybalid]"/>
            <x15:cachedUniqueName index="25" name="[Customer-Lookup].[FullName].&amp;[Alesia Aiello]"/>
            <x15:cachedUniqueName index="26" name="[Customer-Lookup].[FullName].&amp;[Alex Urioste]"/>
            <x15:cachedUniqueName index="27" name="[Customer-Lookup].[FullName].&amp;[Alexander Case]"/>
            <x15:cachedUniqueName index="28" name="[Customer-Lookup].[FullName].&amp;[Alexandro Mattson]"/>
            <x15:cachedUniqueName index="29" name="[Customer-Lookup].[FullName].&amp;[Alexis Vukelich]"/>
            <x15:cachedUniqueName index="30" name="[Customer-Lookup].[FullName].&amp;[Alexzandra Brice]"/>
            <x15:cachedUniqueName index="31" name="[Customer-Lookup].[FullName].&amp;[Alfonso Gutierrez]"/>
            <x15:cachedUniqueName index="32" name="[Customer-Lookup].[FullName].&amp;[Alfred Gladhdish]"/>
            <x15:cachedUniqueName index="33" name="[Customer-Lookup].[FullName].&amp;[Alice Berry]"/>
            <x15:cachedUniqueName index="34" name="[Customer-Lookup].[FullName].&amp;[Alice Castro]"/>
            <x15:cachedUniqueName index="35" name="[Customer-Lookup].[FullName].&amp;[Alice Cochran]"/>
            <x15:cachedUniqueName index="36" name="[Customer-Lookup].[FullName].&amp;[Alice Hansen]"/>
            <x15:cachedUniqueName index="37" name="[Customer-Lookup].[FullName].&amp;[Alice Hurt]"/>
            <x15:cachedUniqueName index="38" name="[Customer-Lookup].[FullName].&amp;[Alice Kesterson]"/>
            <x15:cachedUniqueName index="39" name="[Customer-Lookup].[FullName].&amp;[Alice Newsome]"/>
            <x15:cachedUniqueName index="40" name="[Customer-Lookup].[FullName].&amp;[Alice Nicholson]"/>
            <x15:cachedUniqueName index="41" name="[Customer-Lookup].[FullName].&amp;[Alice Shintani]"/>
            <x15:cachedUniqueName index="42" name="[Customer-Lookup].[FullName].&amp;[Alice Steen]"/>
            <x15:cachedUniqueName index="43" name="[Customer-Lookup].[FullName].&amp;[Alice William]"/>
            <x15:cachedUniqueName index="44" name="[Customer-Lookup].[FullName].&amp;[Alicia Argo]"/>
            <x15:cachedUniqueName index="45" name="[Customer-Lookup].[FullName].&amp;[Allan Marchman]"/>
            <x15:cachedUniqueName index="46" name="[Customer-Lookup].[FullName].&amp;[Allen Dutton]"/>
            <x15:cachedUniqueName index="47" name="[Customer-Lookup].[FullName].&amp;[Allison Beutel]"/>
            <x15:cachedUniqueName index="48" name="[Customer-Lookup].[FullName].&amp;[Allison Ehrens]"/>
            <x15:cachedUniqueName index="49" name="[Customer-Lookup].[FullName].&amp;[Allison Jacobs]"/>
            <x15:cachedUniqueName index="50" name="[Customer-Lookup].[FullName].&amp;[Allison Ross]"/>
            <x15:cachedUniqueName index="51" name="[Customer-Lookup].[FullName].&amp;[Alma Anderson]"/>
            <x15:cachedUniqueName index="52" name="[Customer-Lookup].[FullName].&amp;[Alma Falcon]"/>
            <x15:cachedUniqueName index="53" name="[Customer-Lookup].[FullName].&amp;[Alma Poorbaugh]"/>
            <x15:cachedUniqueName index="54" name="[Customer-Lookup].[FullName].&amp;[Alsy Morrow]"/>
            <x15:cachedUniqueName index="55" name="[Customer-Lookup].[FullName].&amp;[Amalia Jorgenson]"/>
            <x15:cachedUniqueName index="56" name="[Customer-Lookup].[FullName].&amp;[Amanda Mattice]"/>
            <x15:cachedUniqueName index="57" name="[Customer-Lookup].[FullName].&amp;[Amanda Mcintire]"/>
            <x15:cachedUniqueName index="58" name="[Customer-Lookup].[FullName].&amp;[Amanda Williams]"/>
            <x15:cachedUniqueName index="59" name="[Customer-Lookup].[FullName].&amp;[Amber East]"/>
            <x15:cachedUniqueName index="60" name="[Customer-Lookup].[FullName].&amp;[Amelia Montano]"/>
            <x15:cachedUniqueName index="61" name="[Customer-Lookup].[FullName].&amp;[Amy Taurman]"/>
            <x15:cachedUniqueName index="62" name="[Customer-Lookup].[FullName].&amp;[Amy Wood]"/>
            <x15:cachedUniqueName index="63" name="[Customer-Lookup].[FullName].&amp;[Ana Quick]"/>
            <x15:cachedUniqueName index="64" name="[Customer-Lookup].[FullName].&amp;[Anatole Sisk]"/>
            <x15:cachedUniqueName index="65" name="[Customer-Lookup].[FullName].&amp;[Andrew Bell]"/>
            <x15:cachedUniqueName index="66" name="[Customer-Lookup].[FullName].&amp;[Andrew Beller]"/>
            <x15:cachedUniqueName index="67" name="[Customer-Lookup].[FullName].&amp;[Andrew Bonifacio]"/>
            <x15:cachedUniqueName index="68" name="[Customer-Lookup].[FullName].&amp;[Andrew Grosvenor]"/>
            <x15:cachedUniqueName index="69" name="[Customer-Lookup].[FullName].&amp;[Andrew Radford]"/>
            <x15:cachedUniqueName index="70" name="[Customer-Lookup].[FullName].&amp;[Andrew Stronz]"/>
            <x15:cachedUniqueName index="71" name="[Customer-Lookup].[FullName].&amp;[Angel Forsythe]"/>
            <x15:cachedUniqueName index="72" name="[Customer-Lookup].[FullName].&amp;[Angela Bauer]"/>
            <x15:cachedUniqueName index="73" name="[Customer-Lookup].[FullName].&amp;[Angela Jiminez]"/>
            <x15:cachedUniqueName index="74" name="[Customer-Lookup].[FullName].&amp;[Angela Whelchel]"/>
            <x15:cachedUniqueName index="75" name="[Customer-Lookup].[FullName].&amp;[Angelina Pabrislo]"/>
            <x15:cachedUniqueName index="76" name="[Customer-Lookup].[FullName].&amp;[Angelina Supernaw]"/>
            <x15:cachedUniqueName index="77" name="[Customer-Lookup].[FullName].&amp;[Angie Mccurry]"/>
            <x15:cachedUniqueName index="78" name="[Customer-Lookup].[FullName].&amp;[Angie Williams]"/>
            <x15:cachedUniqueName index="79" name="[Customer-Lookup].[FullName].&amp;[Anita Carrier]"/>
            <x15:cachedUniqueName index="80" name="[Customer-Lookup].[FullName].&amp;[Anita Higbee]"/>
            <x15:cachedUniqueName index="81" name="[Customer-Lookup].[FullName].&amp;[Anita Kochis]"/>
            <x15:cachedUniqueName index="82" name="[Customer-Lookup].[FullName].&amp;[Anita Lucero]"/>
            <x15:cachedUniqueName index="83" name="[Customer-Lookup].[FullName].&amp;[Anita Torres]"/>
            <x15:cachedUniqueName index="84" name="[Customer-Lookup].[FullName].&amp;[Ann Bagley]"/>
            <x15:cachedUniqueName index="85" name="[Customer-Lookup].[FullName].&amp;[Ann Barr]"/>
            <x15:cachedUniqueName index="86" name="[Customer-Lookup].[FullName].&amp;[Ann Blomster]"/>
            <x15:cachedUniqueName index="87" name="[Customer-Lookup].[FullName].&amp;[Ann Burkamp]"/>
            <x15:cachedUniqueName index="88" name="[Customer-Lookup].[FullName].&amp;[Ann Coke]"/>
            <x15:cachedUniqueName index="89" name="[Customer-Lookup].[FullName].&amp;[Ann Deborde]"/>
            <x15:cachedUniqueName index="90" name="[Customer-Lookup].[FullName].&amp;[Ann Gaines]"/>
            <x15:cachedUniqueName index="91" name="[Customer-Lookup].[FullName].&amp;[Ann Goldblatt]"/>
            <x15:cachedUniqueName index="92" name="[Customer-Lookup].[FullName].&amp;[Ann Howard]"/>
            <x15:cachedUniqueName index="93" name="[Customer-Lookup].[FullName].&amp;[Ann Miner]"/>
            <x15:cachedUniqueName index="94" name="[Customer-Lookup].[FullName].&amp;[Ann Morreale]"/>
            <x15:cachedUniqueName index="95" name="[Customer-Lookup].[FullName].&amp;[Ann Perez]"/>
            <x15:cachedUniqueName index="96" name="[Customer-Lookup].[FullName].&amp;[Ann Smith]"/>
            <x15:cachedUniqueName index="97" name="[Customer-Lookup].[FullName].&amp;[Ann Tibbs]"/>
            <x15:cachedUniqueName index="98" name="[Customer-Lookup].[FullName].&amp;[Anna Ackerman]"/>
            <x15:cachedUniqueName index="99" name="[Customer-Lookup].[FullName].&amp;[Anna Ames]"/>
            <x15:cachedUniqueName index="100" name="[Customer-Lookup].[FullName].&amp;[Anna Casados]"/>
            <x15:cachedUniqueName index="101" name="[Customer-Lookup].[FullName].&amp;[Anna Frongillo]"/>
            <x15:cachedUniqueName index="102" name="[Customer-Lookup].[FullName].&amp;[Anna Gaffney]"/>
            <x15:cachedUniqueName index="103" name="[Customer-Lookup].[FullName].&amp;[Anna Townsend]"/>
            <x15:cachedUniqueName index="104" name="[Customer-Lookup].[FullName].&amp;[Anne Allard]"/>
            <x15:cachedUniqueName index="105" name="[Customer-Lookup].[FullName].&amp;[Anne Arnold]"/>
            <x15:cachedUniqueName index="106" name="[Customer-Lookup].[FullName].&amp;[Anne Farley]"/>
            <x15:cachedUniqueName index="107" name="[Customer-Lookup].[FullName].&amp;[Anne Lowe]"/>
            <x15:cachedUniqueName index="108" name="[Customer-Lookup].[FullName].&amp;[Anne Marks]"/>
            <x15:cachedUniqueName index="109" name="[Customer-Lookup].[FullName].&amp;[Anne McClelland]"/>
            <x15:cachedUniqueName index="110" name="[Customer-Lookup].[FullName].&amp;[Anne Speakman]"/>
            <x15:cachedUniqueName index="111" name="[Customer-Lookup].[FullName].&amp;[Anne Tuck]"/>
            <x15:cachedUniqueName index="112" name="[Customer-Lookup].[FullName].&amp;[Anne Vicknair]"/>
            <x15:cachedUniqueName index="113" name="[Customer-Lookup].[FullName].&amp;[Anne-Marie Wood]"/>
            <x15:cachedUniqueName index="114" name="[Customer-Lookup].[FullName].&amp;[Annette Von Strahl]"/>
            <x15:cachedUniqueName index="115" name="[Customer-Lookup].[FullName].&amp;[Annmarie Hill]"/>
            <x15:cachedUniqueName index="116" name="[Customer-Lookup].[FullName].&amp;[Anthony Baldwin]"/>
            <x15:cachedUniqueName index="117" name="[Customer-Lookup].[FullName].&amp;[Anthony Braver]"/>
            <x15:cachedUniqueName index="118" name="[Customer-Lookup].[FullName].&amp;[Anthony Fenton]"/>
            <x15:cachedUniqueName index="119" name="[Customer-Lookup].[FullName].&amp;[Anthony Ghysels]"/>
            <x15:cachedUniqueName index="120" name="[Customer-Lookup].[FullName].&amp;[Anthony Modlish]"/>
            <x15:cachedUniqueName index="121" name="[Customer-Lookup].[FullName].&amp;[Anthony Stafford]"/>
            <x15:cachedUniqueName index="122" name="[Customer-Lookup].[FullName].&amp;[Anthony Wiggins]"/>
            <x15:cachedUniqueName index="123" name="[Customer-Lookup].[FullName].&amp;[Anthony Williams]"/>
            <x15:cachedUniqueName index="124" name="[Customer-Lookup].[FullName].&amp;[Antoinette Tackett]"/>
            <x15:cachedUniqueName index="125" name="[Customer-Lookup].[FullName].&amp;[April Bell]"/>
            <x15:cachedUniqueName index="126" name="[Customer-Lookup].[FullName].&amp;[April Cameron]"/>
            <x15:cachedUniqueName index="127" name="[Customer-Lookup].[FullName].&amp;[April Gleason]"/>
            <x15:cachedUniqueName index="128" name="[Customer-Lookup].[FullName].&amp;[Arabelle Gardner]"/>
            <x15:cachedUniqueName index="129" name="[Customer-Lookup].[FullName].&amp;[Aranda Bussell]"/>
            <x15:cachedUniqueName index="130" name="[Customer-Lookup].[FullName].&amp;[Arjeet Ashley]"/>
            <x15:cachedUniqueName index="131" name="[Customer-Lookup].[FullName].&amp;[Arleah Cabezzas]"/>
            <x15:cachedUniqueName index="132" name="[Customer-Lookup].[FullName].&amp;[Arlene Leon]"/>
            <x15:cachedUniqueName index="133" name="[Customer-Lookup].[FullName].&amp;[Arlene Mizer]"/>
            <x15:cachedUniqueName index="134" name="[Customer-Lookup].[FullName].&amp;[Arlene Randolph]"/>
            <x15:cachedUniqueName index="135" name="[Customer-Lookup].[FullName].&amp;[Arlene Schimanski]"/>
            <x15:cachedUniqueName index="136" name="[Customer-Lookup].[FullName].&amp;[Arline Walker]"/>
            <x15:cachedUniqueName index="137" name="[Customer-Lookup].[FullName].&amp;[Arline Wiegeric]"/>
            <x15:cachedUniqueName index="138" name="[Customer-Lookup].[FullName].&amp;[Arlis (Billie) MacDougal]"/>
            <x15:cachedUniqueName index="139" name="[Customer-Lookup].[FullName].&amp;[Arnold Cole]"/>
            <x15:cachedUniqueName index="140" name="[Customer-Lookup].[FullName].&amp;[Art Cox]"/>
            <x15:cachedUniqueName index="141" name="[Customer-Lookup].[FullName].&amp;[Arthur Bohn]"/>
            <x15:cachedUniqueName index="142" name="[Customer-Lookup].[FullName].&amp;[Arthur Haas]"/>
            <x15:cachedUniqueName index="143" name="[Customer-Lookup].[FullName].&amp;[Arthur Verdugo]"/>
            <x15:cachedUniqueName index="144" name="[Customer-Lookup].[FullName].&amp;[Arturo Poisson]"/>
            <x15:cachedUniqueName index="145" name="[Customer-Lookup].[FullName].&amp;[Ashley Noll]"/>
            <x15:cachedUniqueName index="146" name="[Customer-Lookup].[FullName].&amp;[Ashley Whalley]"/>
            <x15:cachedUniqueName index="147" name="[Customer-Lookup].[FullName].&amp;[Ashlie Patton]"/>
            <x15:cachedUniqueName index="148" name="[Customer-Lookup].[FullName].&amp;[Ashvini Sharama]"/>
            <x15:cachedUniqueName index="149" name="[Customer-Lookup].[FullName].&amp;[Aubrey Wall]"/>
            <x15:cachedUniqueName index="150" name="[Customer-Lookup].[FullName].&amp;[Aubri Booth]"/>
            <x15:cachedUniqueName index="151" name="[Customer-Lookup].[FullName].&amp;[Audrey Bay]"/>
            <x15:cachedUniqueName index="152" name="[Customer-Lookup].[FullName].&amp;[Audrey Fulghum]"/>
            <x15:cachedUniqueName index="153" name="[Customer-Lookup].[FullName].&amp;[August Isaacs]"/>
            <x15:cachedUniqueName index="154" name="[Customer-Lookup].[FullName].&amp;[Ava Hudson]"/>
            <x15:cachedUniqueName index="155" name="[Customer-Lookup].[FullName].&amp;[Barbara Adams]"/>
            <x15:cachedUniqueName index="156" name="[Customer-Lookup].[FullName].&amp;[Barbara Adkins]"/>
            <x15:cachedUniqueName index="157" name="[Customer-Lookup].[FullName].&amp;[Barbara Beckman]"/>
            <x15:cachedUniqueName index="158" name="[Customer-Lookup].[FullName].&amp;[Barbara Bellinchak]"/>
            <x15:cachedUniqueName index="159" name="[Customer-Lookup].[FullName].&amp;[Barbara Bennett]"/>
            <x15:cachedUniqueName index="160" name="[Customer-Lookup].[FullName].&amp;[Barbara Blackburn]"/>
            <x15:cachedUniqueName index="161" name="[Customer-Lookup].[FullName].&amp;[Barbara Bowen]"/>
            <x15:cachedUniqueName index="162" name="[Customer-Lookup].[FullName].&amp;[Barbara Butcher]"/>
            <x15:cachedUniqueName index="163" name="[Customer-Lookup].[FullName].&amp;[Barbara Chan]"/>
            <x15:cachedUniqueName index="164" name="[Customer-Lookup].[FullName].&amp;[Barbara Cleary]"/>
            <x15:cachedUniqueName index="165" name="[Customer-Lookup].[FullName].&amp;[Barbara Cope]"/>
            <x15:cachedUniqueName index="166" name="[Customer-Lookup].[FullName].&amp;[Barbara DAvignon]"/>
            <x15:cachedUniqueName index="167" name="[Customer-Lookup].[FullName].&amp;[Barbara Doll]"/>
            <x15:cachedUniqueName index="168" name="[Customer-Lookup].[FullName].&amp;[Barbara Duncan]"/>
            <x15:cachedUniqueName index="169" name="[Customer-Lookup].[FullName].&amp;[Barbara Gambrel]"/>
            <x15:cachedUniqueName index="170" name="[Customer-Lookup].[FullName].&amp;[Barbara Gramstoff]"/>
            <x15:cachedUniqueName index="171" name="[Customer-Lookup].[FullName].&amp;[Barbara Hamilton]"/>
            <x15:cachedUniqueName index="172" name="[Customer-Lookup].[FullName].&amp;[Barbara Lipscomb]"/>
            <x15:cachedUniqueName index="173" name="[Customer-Lookup].[FullName].&amp;[Barbara Mohar]"/>
            <x15:cachedUniqueName index="174" name="[Customer-Lookup].[FullName].&amp;[Barbara Obaugh]"/>
            <x15:cachedUniqueName index="175" name="[Customer-Lookup].[FullName].&amp;[Barbara Ramey]"/>
            <x15:cachedUniqueName index="176" name="[Customer-Lookup].[FullName].&amp;[Barbara Schultz]"/>
            <x15:cachedUniqueName index="177" name="[Customer-Lookup].[FullName].&amp;[Barbara Shaw]"/>
            <x15:cachedUniqueName index="178" name="[Customer-Lookup].[FullName].&amp;[Barbara Smith]"/>
            <x15:cachedUniqueName index="179" name="[Customer-Lookup].[FullName].&amp;[Barbara Sparks]"/>
            <x15:cachedUniqueName index="180" name="[Customer-Lookup].[FullName].&amp;[Barbara Towery]"/>
            <x15:cachedUniqueName index="181" name="[Customer-Lookup].[FullName].&amp;[Barbara Wagner]"/>
            <x15:cachedUniqueName index="182" name="[Customer-Lookup].[FullName].&amp;[Barbara Williams]"/>
            <x15:cachedUniqueName index="183" name="[Customer-Lookup].[FullName].&amp;[Barbra Adams]"/>
            <x15:cachedUniqueName index="184" name="[Customer-Lookup].[FullName].&amp;[Barnett Barnette]"/>
            <x15:cachedUniqueName index="185" name="[Customer-Lookup].[FullName].&amp;[Barrett Younkin]"/>
            <x15:cachedUniqueName index="186" name="[Customer-Lookup].[FullName].&amp;[Beath Hansford]"/>
            <x15:cachedUniqueName index="187" name="[Customer-Lookup].[FullName].&amp;[Beatrice Fenderbosch]"/>
            <x15:cachedUniqueName index="188" name="[Customer-Lookup].[FullName].&amp;[Beatrice Verdugo]"/>
            <x15:cachedUniqueName index="189" name="[Customer-Lookup].[FullName].&amp;[Becky Perez]"/>
            <x15:cachedUniqueName index="190" name="[Customer-Lookup].[FullName].&amp;[Becky Waters]"/>
            <x15:cachedUniqueName index="191" name="[Customer-Lookup].[FullName].&amp;[Belinda Campello]"/>
            <x15:cachedUniqueName index="192" name="[Customer-Lookup].[FullName].&amp;[Belinda Topping]"/>
            <x15:cachedUniqueName index="193" name="[Customer-Lookup].[FullName].&amp;[Bennie King]"/>
            <x15:cachedUniqueName index="194" name="[Customer-Lookup].[FullName].&amp;[Bernadette Marschang]"/>
            <x15:cachedUniqueName index="195" name="[Customer-Lookup].[FullName].&amp;[Bernard Bogott]"/>
            <x15:cachedUniqueName index="196" name="[Customer-Lookup].[FullName].&amp;[Bernard Voerge]"/>
            <x15:cachedUniqueName index="197" name="[Customer-Lookup].[FullName].&amp;[Bernice Douglas]"/>
            <x15:cachedUniqueName index="198" name="[Customer-Lookup].[FullName].&amp;[Bernice Stenenson]"/>
            <x15:cachedUniqueName index="199" name="[Customer-Lookup].[FullName].&amp;[Bernie Johnson]"/>
            <x15:cachedUniqueName index="200" name="[Customer-Lookup].[FullName].&amp;[Bertha Jameson]"/>
            <x15:cachedUniqueName index="201" name="[Customer-Lookup].[FullName].&amp;[Bertha Padilla]"/>
            <x15:cachedUniqueName index="202" name="[Customer-Lookup].[FullName].&amp;[Bertha Verhaus]"/>
            <x15:cachedUniqueName index="203" name="[Customer-Lookup].[FullName].&amp;[Bertil Bethurum]"/>
            <x15:cachedUniqueName index="204" name="[Customer-Lookup].[FullName].&amp;[Bessie Contreras]"/>
            <x15:cachedUniqueName index="205" name="[Customer-Lookup].[FullName].&amp;[Beth Moore]"/>
            <x15:cachedUniqueName index="206" name="[Customer-Lookup].[FullName].&amp;[Beth Nichols]"/>
            <x15:cachedUniqueName index="207" name="[Customer-Lookup].[FullName].&amp;[Beth Ohnheiser]"/>
            <x15:cachedUniqueName index="208" name="[Customer-Lookup].[FullName].&amp;[Bettie Pooler]"/>
            <x15:cachedUniqueName index="209" name="[Customer-Lookup].[FullName].&amp;[Betty Boggs]"/>
            <x15:cachedUniqueName index="210" name="[Customer-Lookup].[FullName].&amp;[Betty Bordenave]"/>
            <x15:cachedUniqueName index="211" name="[Customer-Lookup].[FullName].&amp;[Betty Boshnack]"/>
            <x15:cachedUniqueName index="212" name="[Customer-Lookup].[FullName].&amp;[Betty Driscoll]"/>
            <x15:cachedUniqueName index="213" name="[Customer-Lookup].[FullName].&amp;[Betty Goble]"/>
            <x15:cachedUniqueName index="214" name="[Customer-Lookup].[FullName].&amp;[Betty Hensley]"/>
            <x15:cachedUniqueName index="215" name="[Customer-Lookup].[FullName].&amp;[Betty Jo Hedgpeth]"/>
            <x15:cachedUniqueName index="216" name="[Customer-Lookup].[FullName].&amp;[Betty Kiser]"/>
            <x15:cachedUniqueName index="217" name="[Customer-Lookup].[FullName].&amp;[Betty Marco]"/>
            <x15:cachedUniqueName index="218" name="[Customer-Lookup].[FullName].&amp;[Betty McMenama]"/>
            <x15:cachedUniqueName index="219" name="[Customer-Lookup].[FullName].&amp;[Betty Morrison]"/>
            <x15:cachedUniqueName index="220" name="[Customer-Lookup].[FullName].&amp;[Betty Nicholas]"/>
            <x15:cachedUniqueName index="221" name="[Customer-Lookup].[FullName].&amp;[Betty Potts]"/>
            <x15:cachedUniqueName index="222" name="[Customer-Lookup].[FullName].&amp;[Betty Rollins]"/>
            <x15:cachedUniqueName index="223" name="[Customer-Lookup].[FullName].&amp;[Betty Setzer]"/>
            <x15:cachedUniqueName index="224" name="[Customer-Lookup].[FullName].&amp;[Betty Thompson]"/>
            <x15:cachedUniqueName index="225" name="[Customer-Lookup].[FullName].&amp;[Betty Tobias]"/>
            <x15:cachedUniqueName index="226" name="[Customer-Lookup].[FullName].&amp;[Betty Zittel]"/>
            <x15:cachedUniqueName index="227" name="[Customer-Lookup].[FullName].&amp;[Beverly Alexander]"/>
            <x15:cachedUniqueName index="228" name="[Customer-Lookup].[FullName].&amp;[Beverly Avila]"/>
            <x15:cachedUniqueName index="229" name="[Customer-Lookup].[FullName].&amp;[Beverly Baker]"/>
            <x15:cachedUniqueName index="230" name="[Customer-Lookup].[FullName].&amp;[Beverly Lilly]"/>
            <x15:cachedUniqueName index="231" name="[Customer-Lookup].[FullName].&amp;[Beverly Maher]"/>
            <x15:cachedUniqueName index="232" name="[Customer-Lookup].[FullName].&amp;[Beverly Pearson]"/>
            <x15:cachedUniqueName index="233" name="[Customer-Lookup].[FullName].&amp;[Beverly Purvey]"/>
            <x15:cachedUniqueName index="234" name="[Customer-Lookup].[FullName].&amp;[Beverly Thornlow]"/>
            <x15:cachedUniqueName index="235" name="[Customer-Lookup].[FullName].&amp;[Beverly Vawter]"/>
            <x15:cachedUniqueName index="236" name="[Customer-Lookup].[FullName].&amp;[Beverly Veneracion]"/>
            <x15:cachedUniqueName index="237" name="[Customer-Lookup].[FullName].&amp;[Bill Hall]"/>
            <x15:cachedUniqueName index="238" name="[Customer-Lookup].[FullName].&amp;[Billie Debekker]"/>
            <x15:cachedUniqueName index="239" name="[Customer-Lookup].[FullName].&amp;[Billy Chen]"/>
            <x15:cachedUniqueName index="240" name="[Customer-Lookup].[FullName].&amp;[Bimal Schmidt]"/>
            <x15:cachedUniqueName index="241" name="[Customer-Lookup].[FullName].&amp;[Blanche Griffin]"/>
            <x15:cachedUniqueName index="242" name="[Customer-Lookup].[FullName].&amp;[Bobby Lundin]"/>
            <x15:cachedUniqueName index="243" name="[Customer-Lookup].[FullName].&amp;[Bobby Waksdale]"/>
            <x15:cachedUniqueName index="244" name="[Customer-Lookup].[FullName].&amp;[Bonnie Brook]"/>
            <x15:cachedUniqueName index="245" name="[Customer-Lookup].[FullName].&amp;[Bonnie Gyure]"/>
            <x15:cachedUniqueName index="246" name="[Customer-Lookup].[FullName].&amp;[Bonnie Lepro]"/>
            <x15:cachedUniqueName index="247" name="[Customer-Lookup].[FullName].&amp;[Bonnie Staley]"/>
            <x15:cachedUniqueName index="248" name="[Customer-Lookup].[FullName].&amp;[Bonnie Stevens]"/>
            <x15:cachedUniqueName index="249" name="[Customer-Lookup].[FullName].&amp;[Bonnie Witten]"/>
            <x15:cachedUniqueName index="250" name="[Customer-Lookup].[FullName].&amp;[Bowan Roger]"/>
            <x15:cachedUniqueName index="251" name="[Customer-Lookup].[FullName].&amp;[Brad Craig]"/>
            <x15:cachedUniqueName index="252" name="[Customer-Lookup].[FullName].&amp;[Brad Salls]"/>
            <x15:cachedUniqueName index="253" name="[Customer-Lookup].[FullName].&amp;[Bradley Doman]"/>
            <x15:cachedUniqueName index="254" name="[Customer-Lookup].[FullName].&amp;[Brandon Curtis]"/>
            <x15:cachedUniqueName index="255" name="[Customer-Lookup].[FullName].&amp;[Brandon Metz]"/>
            <x15:cachedUniqueName index="256" name="[Customer-Lookup].[FullName].&amp;[Brandon Perez]"/>
            <x15:cachedUniqueName index="257" name="[Customer-Lookup].[FullName].&amp;[Brandon Rohlke]"/>
            <x15:cachedUniqueName index="258" name="[Customer-Lookup].[FullName].&amp;[Brandon Vieregg]"/>
            <x15:cachedUniqueName index="259" name="[Customer-Lookup].[FullName].&amp;[Brandon Ward]"/>
            <x15:cachedUniqueName index="260" name="[Customer-Lookup].[FullName].&amp;[Brandy Malone]"/>
            <x15:cachedUniqueName index="261" name="[Customer-Lookup].[FullName].&amp;[Brenda Carothers]"/>
            <x15:cachedUniqueName index="262" name="[Customer-Lookup].[FullName].&amp;[Brenda Heaney]"/>
            <x15:cachedUniqueName index="263" name="[Customer-Lookup].[FullName].&amp;[Brenda Lambert]"/>
            <x15:cachedUniqueName index="264" name="[Customer-Lookup].[FullName].&amp;[Brenda Marlowe]"/>
            <x15:cachedUniqueName index="265" name="[Customer-Lookup].[FullName].&amp;[Brenda Zagar]"/>
            <x15:cachedUniqueName index="266" name="[Customer-Lookup].[FullName].&amp;[Bret Nielson]"/>
            <x15:cachedUniqueName index="267" name="[Customer-Lookup].[FullName].&amp;[Brett Broce]"/>
            <x15:cachedUniqueName index="268" name="[Customer-Lookup].[FullName].&amp;[Brett Hammons]"/>
            <x15:cachedUniqueName index="269" name="[Customer-Lookup].[FullName].&amp;[Brett Johnson]"/>
            <x15:cachedUniqueName index="270" name="[Customer-Lookup].[FullName].&amp;[Brian Baca]"/>
            <x15:cachedUniqueName index="271" name="[Customer-Lookup].[FullName].&amp;[Brian Clayton]"/>
            <x15:cachedUniqueName index="272" name="[Customer-Lookup].[FullName].&amp;[Brian Cocanougher]"/>
            <x15:cachedUniqueName index="273" name="[Customer-Lookup].[FullName].&amp;[Brian Enrico]"/>
            <x15:cachedUniqueName index="274" name="[Customer-Lookup].[FullName].&amp;[Brian Hawthorne]"/>
            <x15:cachedUniqueName index="275" name="[Customer-Lookup].[FullName].&amp;[Brian Johnston]"/>
            <x15:cachedUniqueName index="276" name="[Customer-Lookup].[FullName].&amp;[Brian Jones]"/>
            <x15:cachedUniqueName index="277" name="[Customer-Lookup].[FullName].&amp;[Brian Raya]"/>
            <x15:cachedUniqueName index="278" name="[Customer-Lookup].[FullName].&amp;[Brian Tate]"/>
            <x15:cachedUniqueName index="279" name="[Customer-Lookup].[FullName].&amp;[Brian Turcios]"/>
            <x15:cachedUniqueName index="280" name="[Customer-Lookup].[FullName].&amp;[Brittany Malik]"/>
            <x15:cachedUniqueName index="281" name="[Customer-Lookup].[FullName].&amp;[Britton Walker]"/>
            <x15:cachedUniqueName index="282" name="[Customer-Lookup].[FullName].&amp;[Browl Swinford]"/>
            <x15:cachedUniqueName index="283" name="[Customer-Lookup].[FullName].&amp;[Brradley Kamley]"/>
            <x15:cachedUniqueName index="284" name="[Customer-Lookup].[FullName].&amp;[Bruce Ferguson]"/>
            <x15:cachedUniqueName index="285" name="[Customer-Lookup].[FullName].&amp;[Bruce Kirkpatrick]"/>
            <x15:cachedUniqueName index="286" name="[Customer-Lookup].[FullName].&amp;[Bruno Balestrieri]"/>
            <x15:cachedUniqueName index="287" name="[Customer-Lookup].[FullName].&amp;[Bryan Brown]"/>
            <x15:cachedUniqueName index="288" name="[Customer-Lookup].[FullName].&amp;[Buck Megenity]"/>
            <x15:cachedUniqueName index="289" name="[Customer-Lookup].[FullName].&amp;[Bunny McCown]"/>
            <x15:cachedUniqueName index="290" name="[Customer-Lookup].[FullName].&amp;[Calvin Carpenter]"/>
            <x15:cachedUniqueName index="291" name="[Customer-Lookup].[FullName].&amp;[Calvin Wilson]"/>
            <x15:cachedUniqueName index="292" name="[Customer-Lookup].[FullName].&amp;[Camille Skeens]"/>
            <x15:cachedUniqueName index="293" name="[Customer-Lookup].[FullName].&amp;[Carl Dreschel]"/>
            <x15:cachedUniqueName index="294" name="[Customer-Lookup].[FullName].&amp;[Carl Hall]"/>
            <x15:cachedUniqueName index="295" name="[Customer-Lookup].[FullName].&amp;[Carl Johnson]"/>
            <x15:cachedUniqueName index="296" name="[Customer-Lookup].[FullName].&amp;[Carl Morris]"/>
            <x15:cachedUniqueName index="297" name="[Customer-Lookup].[FullName].&amp;[Carl Pettit]"/>
            <x15:cachedUniqueName index="298" name="[Customer-Lookup].[FullName].&amp;[Carl Wesley]"/>
            <x15:cachedUniqueName index="299" name="[Customer-Lookup].[FullName].&amp;[Carla Adams]"/>
            <x15:cachedUniqueName index="300" name="[Customer-Lookup].[FullName].&amp;[Carla Bolton]"/>
            <x15:cachedUniqueName index="301" name="[Customer-Lookup].[FullName].&amp;[Carla Lammers]"/>
            <x15:cachedUniqueName index="302" name="[Customer-Lookup].[FullName].&amp;[Carla Stiltner]"/>
            <x15:cachedUniqueName index="303" name="[Customer-Lookup].[FullName].&amp;[Carlos Wu]"/>
            <x15:cachedUniqueName index="304" name="[Customer-Lookup].[FullName].&amp;[Carol Campbell]"/>
            <x15:cachedUniqueName index="305" name="[Customer-Lookup].[FullName].&amp;[Carol Cook]"/>
            <x15:cachedUniqueName index="306" name="[Customer-Lookup].[FullName].&amp;[Carol Exposito]"/>
            <x15:cachedUniqueName index="307" name="[Customer-Lookup].[FullName].&amp;[Carol Eyster]"/>
            <x15:cachedUniqueName index="308" name="[Customer-Lookup].[FullName].&amp;[Carol Flynn]"/>
            <x15:cachedUniqueName index="309" name="[Customer-Lookup].[FullName].&amp;[Carol Letson]"/>
            <x15:cachedUniqueName index="310" name="[Customer-Lookup].[FullName].&amp;[Carol Puckett]"/>
            <x15:cachedUniqueName index="311" name="[Customer-Lookup].[FullName].&amp;[Carol Singleton]"/>
            <x15:cachedUniqueName index="312" name="[Customer-Lookup].[FullName].&amp;[Carol Steele]"/>
            <x15:cachedUniqueName index="313" name="[Customer-Lookup].[FullName].&amp;[Carol Sullivan]"/>
            <x15:cachedUniqueName index="314" name="[Customer-Lookup].[FullName].&amp;[Carol Tancredy]"/>
            <x15:cachedUniqueName index="315" name="[Customer-Lookup].[FullName].&amp;[Carol Tusting]"/>
            <x15:cachedUniqueName index="316" name="[Customer-Lookup].[FullName].&amp;[Carol Wakefield]"/>
            <x15:cachedUniqueName index="317" name="[Customer-Lookup].[FullName].&amp;[Carol Whipple]"/>
            <x15:cachedUniqueName index="318" name="[Customer-Lookup].[FullName].&amp;[Carol Wynn]"/>
            <x15:cachedUniqueName index="319" name="[Customer-Lookup].[FullName].&amp;[Carole Hoskins]"/>
            <x15:cachedUniqueName index="320" name="[Customer-Lookup].[FullName].&amp;[Carole Moran]"/>
            <x15:cachedUniqueName index="321" name="[Customer-Lookup].[FullName].&amp;[Caroli Buckhaults]"/>
            <x15:cachedUniqueName index="322" name="[Customer-Lookup].[FullName].&amp;[Carolyn Arellano]"/>
            <x15:cachedUniqueName index="323" name="[Customer-Lookup].[FullName].&amp;[Carolyn Carlson]"/>
            <x15:cachedUniqueName index="324" name="[Customer-Lookup].[FullName].&amp;[Carolyn Dowdell]"/>
            <x15:cachedUniqueName index="325" name="[Customer-Lookup].[FullName].&amp;[Carolyn Leon]"/>
            <x15:cachedUniqueName index="326" name="[Customer-Lookup].[FullName].&amp;[Carolyn Staton]"/>
            <x15:cachedUniqueName index="327" name="[Customer-Lookup].[FullName].&amp;[Carolyn Trau]"/>
            <x15:cachedUniqueName index="328" name="[Customer-Lookup].[FullName].&amp;[Carolyne Nelson]"/>
            <x15:cachedUniqueName index="329" name="[Customer-Lookup].[FullName].&amp;[Carroll Abbate]"/>
            <x15:cachedUniqueName index="330" name="[Customer-Lookup].[FullName].&amp;[Caryl Esche]"/>
            <x15:cachedUniqueName index="331" name="[Customer-Lookup].[FullName].&amp;[Cassandra Lee]"/>
            <x15:cachedUniqueName index="332" name="[Customer-Lookup].[FullName].&amp;[Cassie Baker]"/>
            <x15:cachedUniqueName index="333" name="[Customer-Lookup].[FullName].&amp;[Catherine Ahlberg]"/>
            <x15:cachedUniqueName index="334" name="[Customer-Lookup].[FullName].&amp;[Catherine Hagae]"/>
            <x15:cachedUniqueName index="335" name="[Customer-Lookup].[FullName].&amp;[Catherine Kowalewski]"/>
            <x15:cachedUniqueName index="336" name="[Customer-Lookup].[FullName].&amp;[Catherine Meagher]"/>
            <x15:cachedUniqueName index="337" name="[Customer-Lookup].[FullName].&amp;[Catherine Park]"/>
            <x15:cachedUniqueName index="338" name="[Customer-Lookup].[FullName].&amp;[Catherine Slentz]"/>
            <x15:cachedUniqueName index="339" name="[Customer-Lookup].[FullName].&amp;[Catherine Tejeda]"/>
            <x15:cachedUniqueName index="340" name="[Customer-Lookup].[FullName].&amp;[Catherine Yashar]"/>
            <x15:cachedUniqueName index="341" name="[Customer-Lookup].[FullName].&amp;[Cathie Daghlian]"/>
            <x15:cachedUniqueName index="342" name="[Customer-Lookup].[FullName].&amp;[Cathy Sipsy]"/>
            <x15:cachedUniqueName index="343" name="[Customer-Lookup].[FullName].&amp;[Ceaser Krueger]"/>
            <x15:cachedUniqueName index="344" name="[Customer-Lookup].[FullName].&amp;[Cecil Martinez]"/>
            <x15:cachedUniqueName index="345" name="[Customer-Lookup].[FullName].&amp;[Cecil Stone]"/>
            <x15:cachedUniqueName index="346" name="[Customer-Lookup].[FullName].&amp;[Cecilia Laursen]"/>
            <x15:cachedUniqueName index="347" name="[Customer-Lookup].[FullName].&amp;[Cecilia Rowell]"/>
            <x15:cachedUniqueName index="348" name="[Customer-Lookup].[FullName].&amp;[Celestial Spurgeon]"/>
            <x15:cachedUniqueName index="349" name="[Customer-Lookup].[FullName].&amp;[Celia Haug]"/>
            <x15:cachedUniqueName index="350" name="[Customer-Lookup].[FullName].&amp;[Cena Maddox]"/>
            <x15:cachedUniqueName index="351" name="[Customer-Lookup].[FullName].&amp;[Chad Borrelli]"/>
            <x15:cachedUniqueName index="352" name="[Customer-Lookup].[FullName].&amp;[Chad Osborne]"/>
            <x15:cachedUniqueName index="353" name="[Customer-Lookup].[FullName].&amp;[Chaillot Retinski]"/>
            <x15:cachedUniqueName index="354" name="[Customer-Lookup].[FullName].&amp;[Chanin Coder]"/>
            <x15:cachedUniqueName index="355" name="[Customer-Lookup].[FullName].&amp;[Charlene Keller]"/>
            <x15:cachedUniqueName index="356" name="[Customer-Lookup].[FullName].&amp;[Charlene Whitney]"/>
            <x15:cachedUniqueName index="357" name="[Customer-Lookup].[FullName].&amp;[Charles Adams]"/>
            <x15:cachedUniqueName index="358" name="[Customer-Lookup].[FullName].&amp;[Charles Begor]"/>
            <x15:cachedUniqueName index="359" name="[Customer-Lookup].[FullName].&amp;[Charles Borge]"/>
            <x15:cachedUniqueName index="360" name="[Customer-Lookup].[FullName].&amp;[Charles Chrisman]"/>
            <x15:cachedUniqueName index="361" name="[Customer-Lookup].[FullName].&amp;[Charles Drake]"/>
            <x15:cachedUniqueName index="362" name="[Customer-Lookup].[FullName].&amp;[Charles Garrison]"/>
            <x15:cachedUniqueName index="363" name="[Customer-Lookup].[FullName].&amp;[Charles Gunther]"/>
            <x15:cachedUniqueName index="364" name="[Customer-Lookup].[FullName].&amp;[Charles Hull]"/>
            <x15:cachedUniqueName index="365" name="[Customer-Lookup].[FullName].&amp;[Charles Lee]"/>
            <x15:cachedUniqueName index="366" name="[Customer-Lookup].[FullName].&amp;[Charles McGrath]"/>
            <x15:cachedUniqueName index="367" name="[Customer-Lookup].[FullName].&amp;[Charles Munoz]"/>
            <x15:cachedUniqueName index="368" name="[Customer-Lookup].[FullName].&amp;[Charles Murray]"/>
            <x15:cachedUniqueName index="369" name="[Customer-Lookup].[FullName].&amp;[Charles Pearl]"/>
            <x15:cachedUniqueName index="370" name="[Customer-Lookup].[FullName].&amp;[Charles Stanley]"/>
            <x15:cachedUniqueName index="371" name="[Customer-Lookup].[FullName].&amp;[Charles Stearns]"/>
            <x15:cachedUniqueName index="372" name="[Customer-Lookup].[FullName].&amp;[Charles Strange]"/>
            <x15:cachedUniqueName index="373" name="[Customer-Lookup].[FullName].&amp;[Charles Stranger]"/>
            <x15:cachedUniqueName index="374" name="[Customer-Lookup].[FullName].&amp;[Charles Weidman]"/>
            <x15:cachedUniqueName index="375" name="[Customer-Lookup].[FullName].&amp;[Charles Zetzer]"/>
            <x15:cachedUniqueName index="376" name="[Customer-Lookup].[FullName].&amp;[Charlotte Clark]"/>
            <x15:cachedUniqueName index="377" name="[Customer-Lookup].[FullName].&amp;[Charlotte Yonce]"/>
            <x15:cachedUniqueName index="378" name="[Customer-Lookup].[FullName].&amp;[Chauncey Schaub]"/>
            <x15:cachedUniqueName index="379" name="[Customer-Lookup].[FullName].&amp;[Chaz Addington]"/>
            <x15:cachedUniqueName index="380" name="[Customer-Lookup].[FullName].&amp;[Cheri Martinez]"/>
            <x15:cachedUniqueName index="381" name="[Customer-Lookup].[FullName].&amp;[Cheri Weihe]"/>
            <x15:cachedUniqueName index="382" name="[Customer-Lookup].[FullName].&amp;[Cheryl Barta]"/>
            <x15:cachedUniqueName index="383" name="[Customer-Lookup].[FullName].&amp;[Cheryl Herring]"/>
            <x15:cachedUniqueName index="384" name="[Customer-Lookup].[FullName].&amp;[Cheryl Martinez]"/>
            <x15:cachedUniqueName index="385" name="[Customer-Lookup].[FullName].&amp;[Cheryl Millett]"/>
            <x15:cachedUniqueName index="386" name="[Customer-Lookup].[FullName].&amp;[Cheryl Pompa]"/>
            <x15:cachedUniqueName index="387" name="[Customer-Lookup].[FullName].&amp;[Cheryl Taylor]"/>
            <x15:cachedUniqueName index="388" name="[Customer-Lookup].[FullName].&amp;[Cheryl Tobin]"/>
            <x15:cachedUniqueName index="389" name="[Customer-Lookup].[FullName].&amp;[Chris Barros]"/>
            <x15:cachedUniqueName index="390" name="[Customer-Lookup].[FullName].&amp;[Chris Carmichael]"/>
            <x15:cachedUniqueName index="391" name="[Customer-Lookup].[FullName].&amp;[Chris Fitzgerald]"/>
            <x15:cachedUniqueName index="392" name="[Customer-Lookup].[FullName].&amp;[Chris King]"/>
            <x15:cachedUniqueName index="393" name="[Customer-Lookup].[FullName].&amp;[Chris Kline]"/>
            <x15:cachedUniqueName index="394" name="[Customer-Lookup].[FullName].&amp;[Chris Trigg]"/>
            <x15:cachedUniqueName index="395" name="[Customer-Lookup].[FullName].&amp;[Chris Tropp]"/>
            <x15:cachedUniqueName index="396" name="[Customer-Lookup].[FullName].&amp;[Chris Van Horn]"/>
            <x15:cachedUniqueName index="397" name="[Customer-Lookup].[FullName].&amp;[Chrisie Tapia]"/>
            <x15:cachedUniqueName index="398" name="[Customer-Lookup].[FullName].&amp;[Christel Christensen]"/>
            <x15:cachedUniqueName index="399" name="[Customer-Lookup].[FullName].&amp;[Christina Nix]"/>
            <x15:cachedUniqueName index="400" name="[Customer-Lookup].[FullName].&amp;[Christina Weimer]"/>
            <x15:cachedUniqueName index="401" name="[Customer-Lookup].[FullName].&amp;[Christine Brubaker]"/>
            <x15:cachedUniqueName index="402" name="[Customer-Lookup].[FullName].&amp;[Christine Cristantiello]"/>
            <x15:cachedUniqueName index="403" name="[Customer-Lookup].[FullName].&amp;[Christine Jenning]"/>
            <x15:cachedUniqueName index="404" name="[Customer-Lookup].[FullName].&amp;[Christine Miller]"/>
            <x15:cachedUniqueName index="405" name="[Customer-Lookup].[FullName].&amp;[Christine Stevens]"/>
            <x15:cachedUniqueName index="406" name="[Customer-Lookup].[FullName].&amp;[Christine Stockman]"/>
            <x15:cachedUniqueName index="407" name="[Customer-Lookup].[FullName].&amp;[Christine Waddle]"/>
            <x15:cachedUniqueName index="408" name="[Customer-Lookup].[FullName].&amp;[Christine West]"/>
            <x15:cachedUniqueName index="409" name="[Customer-Lookup].[FullName].&amp;[Christopher Austin]"/>
            <x15:cachedUniqueName index="410" name="[Customer-Lookup].[FullName].&amp;[Christopher Bartic]"/>
            <x15:cachedUniqueName index="411" name="[Customer-Lookup].[FullName].&amp;[Christopher Smith]"/>
            <x15:cachedUniqueName index="412" name="[Customer-Lookup].[FullName].&amp;[Christopher Snodgrass]"/>
            <x15:cachedUniqueName index="413" name="[Customer-Lookup].[FullName].&amp;[Christopher Solano]"/>
            <x15:cachedUniqueName index="414" name="[Customer-Lookup].[FullName].&amp;[Christopher Sweet]"/>
            <x15:cachedUniqueName index="415" name="[Customer-Lookup].[FullName].&amp;[Christopher Wiers]"/>
            <x15:cachedUniqueName index="416" name="[Customer-Lookup].[FullName].&amp;[Christopher Wright]"/>
            <x15:cachedUniqueName index="417" name="[Customer-Lookup].[FullName].&amp;[Christy Tye]"/>
            <x15:cachedUniqueName index="418" name="[Customer-Lookup].[FullName].&amp;[Cindy Lunt]"/>
            <x15:cachedUniqueName index="419" name="[Customer-Lookup].[FullName].&amp;[Cindy Pilotte]"/>
            <x15:cachedUniqueName index="420" name="[Customer-Lookup].[FullName].&amp;[Cindy Vigil]"/>
            <x15:cachedUniqueName index="421" name="[Customer-Lookup].[FullName].&amp;[Ciro Bauer]"/>
            <x15:cachedUniqueName index="422" name="[Customer-Lookup].[FullName].&amp;[Clair Stuart]"/>
            <x15:cachedUniqueName index="423" name="[Customer-Lookup].[FullName].&amp;[Clara Morris]"/>
            <x15:cachedUniqueName index="424" name="[Customer-Lookup].[FullName].&amp;[Clara Till]"/>
            <x15:cachedUniqueName index="425" name="[Customer-Lookup].[FullName].&amp;[Clare Lopez]"/>
            <x15:cachedUniqueName index="426" name="[Customer-Lookup].[FullName].&amp;[Clarence Barnes]"/>
            <x15:cachedUniqueName index="427" name="[Customer-Lookup].[FullName].&amp;[Clarence Brinkman]"/>
            <x15:cachedUniqueName index="428" name="[Customer-Lookup].[FullName].&amp;[Clarence Solarz]"/>
            <x15:cachedUniqueName index="429" name="[Customer-Lookup].[FullName].&amp;[Clark Peters]"/>
            <x15:cachedUniqueName index="430" name="[Customer-Lookup].[FullName].&amp;[Clay White]"/>
            <x15:cachedUniqueName index="431" name="[Customer-Lookup].[FullName].&amp;[Clay Yee]"/>
            <x15:cachedUniqueName index="432" name="[Customer-Lookup].[FullName].&amp;[Cletus Adler]"/>
            <x15:cachedUniqueName index="433" name="[Customer-Lookup].[FullName].&amp;[Clifford Reeley]"/>
            <x15:cachedUniqueName index="434" name="[Customer-Lookup].[FullName].&amp;[Clifford Skultety]"/>
            <x15:cachedUniqueName index="435" name="[Customer-Lookup].[FullName].&amp;[Clint Hancock]"/>
            <x15:cachedUniqueName index="436" name="[Customer-Lookup].[FullName].&amp;[Clinton Curry]"/>
            <x15:cachedUniqueName index="437" name="[Customer-Lookup].[FullName].&amp;[Clinton Hulette]"/>
            <x15:cachedUniqueName index="438" name="[Customer-Lookup].[FullName].&amp;[Cloyce Smith]"/>
            <x15:cachedUniqueName index="439" name="[Customer-Lookup].[FullName].&amp;[Clyde Dixon]"/>
            <x15:cachedUniqueName index="440" name="[Customer-Lookup].[FullName].&amp;[Colin Pooler]"/>
            <x15:cachedUniqueName index="441" name="[Customer-Lookup].[FullName].&amp;[Colleen Bowen]"/>
            <x15:cachedUniqueName index="442" name="[Customer-Lookup].[FullName].&amp;[Colleen Waclawczyk]"/>
            <x15:cachedUniqueName index="443" name="[Customer-Lookup].[FullName].&amp;[Connie Adez]"/>
            <x15:cachedUniqueName index="444" name="[Customer-Lookup].[FullName].&amp;[Connie Bradley]"/>
            <x15:cachedUniqueName index="445" name="[Customer-Lookup].[FullName].&amp;[Connie Cammon]"/>
            <x15:cachedUniqueName index="446" name="[Customer-Lookup].[FullName].&amp;[Connie Chauvin]"/>
            <x15:cachedUniqueName index="447" name="[Customer-Lookup].[FullName].&amp;[Connie Hazlett]"/>
            <x15:cachedUniqueName index="448" name="[Customer-Lookup].[FullName].&amp;[Connie Pryde]"/>
            <x15:cachedUniqueName index="449" name="[Customer-Lookup].[FullName].&amp;[Constance Summers]"/>
            <x15:cachedUniqueName index="450" name="[Customer-Lookup].[FullName].&amp;[Cora Starich]"/>
            <x15:cachedUniqueName index="451" name="[Customer-Lookup].[FullName].&amp;[Corey Salka]"/>
            <x15:cachedUniqueName index="452" name="[Customer-Lookup].[FullName].&amp;[Cornelius Brandon]"/>
            <x15:cachedUniqueName index="453" name="[Customer-Lookup].[FullName].&amp;[Cornelius Pyatt]"/>
            <x15:cachedUniqueName index="454" name="[Customer-Lookup].[FullName].&amp;[Corrina Thompson]"/>
            <x15:cachedUniqueName index="455" name="[Customer-Lookup].[FullName].&amp;[Cory Elliot]"/>
            <x15:cachedUniqueName index="456" name="[Customer-Lookup].[FullName].&amp;[Courtney Dolzanie]"/>
            <x15:cachedUniqueName index="457" name="[Customer-Lookup].[FullName].&amp;[Coy Chamberlain]"/>
            <x15:cachedUniqueName index="458" name="[Customer-Lookup].[FullName].&amp;[Craig Blackwell]"/>
            <x15:cachedUniqueName index="459" name="[Customer-Lookup].[FullName].&amp;[Craig Maxwell]"/>
            <x15:cachedUniqueName index="460" name="[Customer-Lookup].[FullName].&amp;[Craig Rawdon]"/>
            <x15:cachedUniqueName index="461" name="[Customer-Lookup].[FullName].&amp;[Craig Sosa]"/>
            <x15:cachedUniqueName index="462" name="[Customer-Lookup].[FullName].&amp;[Craig Tam]"/>
            <x15:cachedUniqueName index="463" name="[Customer-Lookup].[FullName].&amp;[Craig Wilson]"/>
            <x15:cachedUniqueName index="464" name="[Customer-Lookup].[FullName].&amp;[Crystal Badiozzaman]"/>
            <x15:cachedUniqueName index="465" name="[Customer-Lookup].[FullName].&amp;[Crystal McCafferty]"/>
            <x15:cachedUniqueName index="466" name="[Customer-Lookup].[FullName].&amp;[Crystal Truxel]"/>
            <x15:cachedUniqueName index="467" name="[Customer-Lookup].[FullName].&amp;[Curtis Medina]"/>
            <x15:cachedUniqueName index="468" name="[Customer-Lookup].[FullName].&amp;[Curtis Pollard]"/>
            <x15:cachedUniqueName index="469" name="[Customer-Lookup].[FullName].&amp;[Curtis Tucker]"/>
            <x15:cachedUniqueName index="470" name="[Customer-Lookup].[FullName].&amp;[Cyndee Watson]"/>
            <x15:cachedUniqueName index="471" name="[Customer-Lookup].[FullName].&amp;[Cynthia Abramson]"/>
            <x15:cachedUniqueName index="472" name="[Customer-Lookup].[FullName].&amp;[Cynthia Brown]"/>
            <x15:cachedUniqueName index="473" name="[Customer-Lookup].[FullName].&amp;[Cynthia Higgins]"/>
            <x15:cachedUniqueName index="474" name="[Customer-Lookup].[FullName].&amp;[Cynthia McSwain]"/>
            <x15:cachedUniqueName index="475" name="[Customer-Lookup].[FullName].&amp;[Cynthia Tygielski]"/>
            <x15:cachedUniqueName index="476" name="[Customer-Lookup].[FullName].&amp;[Cynthia Vanscoy]"/>
            <x15:cachedUniqueName index="477" name="[Customer-Lookup].[FullName].&amp;[Cynthia White]"/>
            <x15:cachedUniqueName index="478" name="[Customer-Lookup].[FullName].&amp;[D. Chao]"/>
            <x15:cachedUniqueName index="479" name="[Customer-Lookup].[FullName].&amp;[Dale Carmody]"/>
            <x15:cachedUniqueName index="480" name="[Customer-Lookup].[FullName].&amp;[Dale Nichols]"/>
            <x15:cachedUniqueName index="481" name="[Customer-Lookup].[FullName].&amp;[Dalene Crega]"/>
            <x15:cachedUniqueName index="482" name="[Customer-Lookup].[FullName].&amp;[Dan Rafferty]"/>
            <x15:cachedUniqueName index="483" name="[Customer-Lookup].[FullName].&amp;[Danae Brang]"/>
            <x15:cachedUniqueName index="484" name="[Customer-Lookup].[FullName].&amp;[Danette Allison]"/>
            <x15:cachedUniqueName index="485" name="[Customer-Lookup].[FullName].&amp;[Daniel Adams]"/>
            <x15:cachedUniqueName index="486" name="[Customer-Lookup].[FullName].&amp;[Daniel Baccus]"/>
            <x15:cachedUniqueName index="487" name="[Customer-Lookup].[FullName].&amp;[Daniel Boustead]"/>
            <x15:cachedUniqueName index="488" name="[Customer-Lookup].[FullName].&amp;[Daniel Bradshaw, Jr.]"/>
            <x15:cachedUniqueName index="489" name="[Customer-Lookup].[FullName].&amp;[Daniel Desloover]"/>
            <x15:cachedUniqueName index="490" name="[Customer-Lookup].[FullName].&amp;[Daniel Ortega]"/>
            <x15:cachedUniqueName index="491" name="[Customer-Lookup].[FullName].&amp;[Daniel Posey]"/>
            <x15:cachedUniqueName index="492" name="[Customer-Lookup].[FullName].&amp;[Daniel Roberts]"/>
            <x15:cachedUniqueName index="493" name="[Customer-Lookup].[FullName].&amp;[Daniel Ryder]"/>
            <x15:cachedUniqueName index="494" name="[Customer-Lookup].[FullName].&amp;[Daniel Swanson]"/>
            <x15:cachedUniqueName index="495" name="[Customer-Lookup].[FullName].&amp;[Daniel Tendick]"/>
            <x15:cachedUniqueName index="496" name="[Customer-Lookup].[FullName].&amp;[Daniel Thompson]"/>
            <x15:cachedUniqueName index="497" name="[Customer-Lookup].[FullName].&amp;[Daniel Traser]"/>
            <x15:cachedUniqueName index="498" name="[Customer-Lookup].[FullName].&amp;[Danielle Breslin]"/>
            <x15:cachedUniqueName index="499" name="[Customer-Lookup].[FullName].&amp;[Dante Taylor]"/>
            <x15:cachedUniqueName index="500" name="[Customer-Lookup].[FullName].&amp;[Daphne Todoroff]"/>
            <x15:cachedUniqueName index="501" name="[Customer-Lookup].[FullName].&amp;[Daphney Winslow]"/>
            <x15:cachedUniqueName index="502" name="[Customer-Lookup].[FullName].&amp;[Darla Myers]"/>
            <x15:cachedUniqueName index="503" name="[Customer-Lookup].[FullName].&amp;[Darla Wong]"/>
            <x15:cachedUniqueName index="504" name="[Customer-Lookup].[FullName].&amp;[Darleen Schranz]"/>
            <x15:cachedUniqueName index="505" name="[Customer-Lookup].[FullName].&amp;[Darlene Stralow]"/>
            <x15:cachedUniqueName index="506" name="[Customer-Lookup].[FullName].&amp;[Darren Watkins]"/>
            <x15:cachedUniqueName index="507" name="[Customer-Lookup].[FullName].&amp;[Darryl Swingley]"/>
            <x15:cachedUniqueName index="508" name="[Customer-Lookup].[FullName].&amp;[Darwin Malaby]"/>
            <x15:cachedUniqueName index="509" name="[Customer-Lookup].[FullName].&amp;[Daryl Ives]"/>
            <x15:cachedUniqueName index="510" name="[Customer-Lookup].[FullName].&amp;[Daryl Kannisto]"/>
            <x15:cachedUniqueName index="511" name="[Customer-Lookup].[FullName].&amp;[Dauna Barton]"/>
            <x15:cachedUniqueName index="512" name="[Customer-Lookup].[FullName].&amp;[Dave Barukh]"/>
            <x15:cachedUniqueName index="513" name="[Customer-Lookup].[FullName].&amp;[Dave Roberts]"/>
            <x15:cachedUniqueName index="514" name="[Customer-Lookup].[FullName].&amp;[Dave Summers]"/>
            <x15:cachedUniqueName index="515" name="[Customer-Lookup].[FullName].&amp;[David Anderson]"/>
            <x15:cachedUniqueName index="516" name="[Customer-Lookup].[FullName].&amp;[David Andrade]"/>
            <x15:cachedUniqueName index="517" name="[Customer-Lookup].[FullName].&amp;[David Ashoo]"/>
            <x15:cachedUniqueName index="518" name="[Customer-Lookup].[FullName].&amp;[David Bartness]"/>
            <x15:cachedUniqueName index="519" name="[Customer-Lookup].[FullName].&amp;[David Bernahola]"/>
            <x15:cachedUniqueName index="520" name="[Customer-Lookup].[FullName].&amp;[David Carr]"/>
            <x15:cachedUniqueName index="521" name="[Customer-Lookup].[FullName].&amp;[David Coakley]"/>
            <x15:cachedUniqueName index="522" name="[Customer-Lookup].[FullName].&amp;[David Cocadiz]"/>
            <x15:cachedUniqueName index="523" name="[Customer-Lookup].[FullName].&amp;[David Coday]"/>
            <x15:cachedUniqueName index="524" name="[Customer-Lookup].[FullName].&amp;[David Ferguson]"/>
            <x15:cachedUniqueName index="525" name="[Customer-Lookup].[FullName].&amp;[David Finley]"/>
            <x15:cachedUniqueName index="526" name="[Customer-Lookup].[FullName].&amp;[David Givens]"/>
            <x15:cachedUniqueName index="527" name="[Customer-Lookup].[FullName].&amp;[David Graff]"/>
            <x15:cachedUniqueName index="528" name="[Customer-Lookup].[FullName].&amp;[David Harris]"/>
            <x15:cachedUniqueName index="529" name="[Customer-Lookup].[FullName].&amp;[David Larrance]"/>
            <x15:cachedUniqueName index="530" name="[Customer-Lookup].[FullName].&amp;[David McKenney]"/>
            <x15:cachedUniqueName index="531" name="[Customer-Lookup].[FullName].&amp;[David Monitor]"/>
            <x15:cachedUniqueName index="532" name="[Customer-Lookup].[FullName].&amp;[David Ortiz]"/>
            <x15:cachedUniqueName index="533" name="[Customer-Lookup].[FullName].&amp;[David Owyang]"/>
            <x15:cachedUniqueName index="534" name="[Customer-Lookup].[FullName].&amp;[David Shepard]"/>
            <x15:cachedUniqueName index="535" name="[Customer-Lookup].[FullName].&amp;[David Staisteven]"/>
            <x15:cachedUniqueName index="536" name="[Customer-Lookup].[FullName].&amp;[David Valentine]"/>
            <x15:cachedUniqueName index="537" name="[Customer-Lookup].[FullName].&amp;[David Virek]"/>
            <x15:cachedUniqueName index="538" name="[Customer-Lookup].[FullName].&amp;[David Wainwright]"/>
            <x15:cachedUniqueName index="539" name="[Customer-Lookup].[FullName].&amp;[David Wheeler]"/>
            <x15:cachedUniqueName index="540" name="[Customer-Lookup].[FullName].&amp;[David Ziegelman]"/>
            <x15:cachedUniqueName index="541" name="[Customer-Lookup].[FullName].&amp;[David Zimmerman]"/>
            <x15:cachedUniqueName index="542" name="[Customer-Lookup].[FullName].&amp;[Dawn Banks]"/>
            <x15:cachedUniqueName index="543" name="[Customer-Lookup].[FullName].&amp;[Dawn Barber]"/>
            <x15:cachedUniqueName index="544" name="[Customer-Lookup].[FullName].&amp;[Dawn Laner]"/>
            <x15:cachedUniqueName index="545" name="[Customer-Lookup].[FullName].&amp;[Dawn Van Buren]"/>
            <x15:cachedUniqueName index="546" name="[Customer-Lookup].[FullName].&amp;[Dawn Zehr]"/>
            <x15:cachedUniqueName index="547" name="[Customer-Lookup].[FullName].&amp;[Deanna Sheahan]"/>
            <x15:cachedUniqueName index="548" name="[Customer-Lookup].[FullName].&amp;[Deanne Vanderslice]"/>
            <x15:cachedUniqueName index="549" name="[Customer-Lookup].[FullName].&amp;[Debbie Haley]"/>
            <x15:cachedUniqueName index="550" name="[Customer-Lookup].[FullName].&amp;[Debbie Kelly]"/>
            <x15:cachedUniqueName index="551" name="[Customer-Lookup].[FullName].&amp;[Debbie Marinelli]"/>
            <x15:cachedUniqueName index="552" name="[Customer-Lookup].[FullName].&amp;[Debbie Segura]"/>
            <x15:cachedUniqueName index="553" name="[Customer-Lookup].[FullName].&amp;[Debbie Tedesco]"/>
            <x15:cachedUniqueName index="554" name="[Customer-Lookup].[FullName].&amp;[Debbie Thomas]"/>
            <x15:cachedUniqueName index="555" name="[Customer-Lookup].[FullName].&amp;[Debbie Wagner]"/>
            <x15:cachedUniqueName index="556" name="[Customer-Lookup].[FullName].&amp;[Debora Shepard]"/>
            <x15:cachedUniqueName index="557" name="[Customer-Lookup].[FullName].&amp;[Deborah Blackburn]"/>
            <x15:cachedUniqueName index="558" name="[Customer-Lookup].[FullName].&amp;[Deborah Campbell]"/>
            <x15:cachedUniqueName index="559" name="[Customer-Lookup].[FullName].&amp;[Deborah Clark]"/>
            <x15:cachedUniqueName index="560" name="[Customer-Lookup].[FullName].&amp;[Deborah Hammond]"/>
            <x15:cachedUniqueName index="561" name="[Customer-Lookup].[FullName].&amp;[Deborah McGill]"/>
            <x15:cachedUniqueName index="562" name="[Customer-Lookup].[FullName].&amp;[Deborah Pacioretty]"/>
            <x15:cachedUniqueName index="563" name="[Customer-Lookup].[FullName].&amp;[Deborah Peadilla]"/>
            <x15:cachedUniqueName index="564" name="[Customer-Lookup].[FullName].&amp;[Deborah Soldan]"/>
            <x15:cachedUniqueName index="565" name="[Customer-Lookup].[FullName].&amp;[Deborah Weinroth]"/>
            <x15:cachedUniqueName index="566" name="[Customer-Lookup].[FullName].&amp;[Debra Couch]"/>
            <x15:cachedUniqueName index="567" name="[Customer-Lookup].[FullName].&amp;[Debra Flanders]"/>
            <x15:cachedUniqueName index="568" name="[Customer-Lookup].[FullName].&amp;[Debra Gonzales]"/>
            <x15:cachedUniqueName index="569" name="[Customer-Lookup].[FullName].&amp;[Debra Hamrick]"/>
            <x15:cachedUniqueName index="570" name="[Customer-Lookup].[FullName].&amp;[Debra Harris]"/>
            <x15:cachedUniqueName index="571" name="[Customer-Lookup].[FullName].&amp;[Debra Kelley]"/>
            <x15:cachedUniqueName index="572" name="[Customer-Lookup].[FullName].&amp;[Debra Nordstrom]"/>
            <x15:cachedUniqueName index="573" name="[Customer-Lookup].[FullName].&amp;[Debra Plasner]"/>
            <x15:cachedUniqueName index="574" name="[Customer-Lookup].[FullName].&amp;[Debra Smith]"/>
            <x15:cachedUniqueName index="575" name="[Customer-Lookup].[FullName].&amp;[Debra Thompson]"/>
            <x15:cachedUniqueName index="576" name="[Customer-Lookup].[FullName].&amp;[Dee Hanas]"/>
            <x15:cachedUniqueName index="577" name="[Customer-Lookup].[FullName].&amp;[Deena Herman]"/>
            <x15:cachedUniqueName index="578" name="[Customer-Lookup].[FullName].&amp;[Deirdre Belcher]"/>
            <x15:cachedUniqueName index="579" name="[Customer-Lookup].[FullName].&amp;[Deirdre Susan Bandy]"/>
            <x15:cachedUniqueName index="580" name="[Customer-Lookup].[FullName].&amp;[Delia Cody]"/>
            <x15:cachedUniqueName index="581" name="[Customer-Lookup].[FullName].&amp;[Della Demott Jr]"/>
            <x15:cachedUniqueName index="582" name="[Customer-Lookup].[FullName].&amp;[Delores Crill]"/>
            <x15:cachedUniqueName index="583" name="[Customer-Lookup].[FullName].&amp;[Delores Wensler]"/>
            <x15:cachedUniqueName index="584" name="[Customer-Lookup].[FullName].&amp;[Denean Ison]"/>
            <x15:cachedUniqueName index="585" name="[Customer-Lookup].[FullName].&amp;[Denise Stam]"/>
            <x15:cachedUniqueName index="586" name="[Customer-Lookup].[FullName].&amp;[Denise Tracy]"/>
            <x15:cachedUniqueName index="587" name="[Customer-Lookup].[FullName].&amp;[Dennis Bullington]"/>
            <x15:cachedUniqueName index="588" name="[Customer-Lookup].[FullName].&amp;[Dennis Burbige]"/>
            <x15:cachedUniqueName index="589" name="[Customer-Lookup].[FullName].&amp;[Dennis Hover]"/>
            <x15:cachedUniqueName index="590" name="[Customer-Lookup].[FullName].&amp;[Dennis Keiser]"/>
            <x15:cachedUniqueName index="591" name="[Customer-Lookup].[FullName].&amp;[Dennis Lorentzson]"/>
            <x15:cachedUniqueName index="592" name="[Customer-Lookup].[FullName].&amp;[Dennis Stonesifer]"/>
            <x15:cachedUniqueName index="593" name="[Customer-Lookup].[FullName].&amp;[Dennis Tobias]"/>
            <x15:cachedUniqueName index="594" name="[Customer-Lookup].[FullName].&amp;[Derek Armstrong]"/>
            <x15:cachedUniqueName index="595" name="[Customer-Lookup].[FullName].&amp;[Derek Bayol]"/>
            <x15:cachedUniqueName index="596" name="[Customer-Lookup].[FullName].&amp;[Derik Mathis]"/>
            <x15:cachedUniqueName index="597" name="[Customer-Lookup].[FullName].&amp;[Dermont Weber]"/>
            <x15:cachedUniqueName index="598" name="[Customer-Lookup].[FullName].&amp;[Derwin Sanchez]"/>
            <x15:cachedUniqueName index="599" name="[Customer-Lookup].[FullName].&amp;[Desiderio Bayat]"/>
            <x15:cachedUniqueName index="600" name="[Customer-Lookup].[FullName].&amp;[Diana Axtell]"/>
            <x15:cachedUniqueName index="601" name="[Customer-Lookup].[FullName].&amp;[Diana Davis]"/>
            <x15:cachedUniqueName index="602" name="[Customer-Lookup].[FullName].&amp;[Diana Lyndon]"/>
            <x15:cachedUniqueName index="603" name="[Customer-Lookup].[FullName].&amp;[Diana Patton]"/>
            <x15:cachedUniqueName index="604" name="[Customer-Lookup].[FullName].&amp;[Diana Redmer]"/>
            <x15:cachedUniqueName index="605" name="[Customer-Lookup].[FullName].&amp;[Diana Spence]"/>
            <x15:cachedUniqueName index="606" name="[Customer-Lookup].[FullName].&amp;[Diana Stanton]"/>
            <x15:cachedUniqueName index="607" name="[Customer-Lookup].[FullName].&amp;[Diane Barukh]"/>
            <x15:cachedUniqueName index="608" name="[Customer-Lookup].[FullName].&amp;[Diane Benda]"/>
            <x15:cachedUniqueName index="609" name="[Customer-Lookup].[FullName].&amp;[Diane Biondo]"/>
            <x15:cachedUniqueName index="610" name="[Customer-Lookup].[FullName].&amp;[Diane Drier]"/>
            <x15:cachedUniqueName index="611" name="[Customer-Lookup].[FullName].&amp;[Diane Forbes]"/>
            <x15:cachedUniqueName index="612" name="[Customer-Lookup].[FullName].&amp;[Diane Friese]"/>
            <x15:cachedUniqueName index="613" name="[Customer-Lookup].[FullName].&amp;[Diane Ulibarri]"/>
            <x15:cachedUniqueName index="614" name="[Customer-Lookup].[FullName].&amp;[Dianne Bagno]"/>
            <x15:cachedUniqueName index="615" name="[Customer-Lookup].[FullName].&amp;[Dianne Parfit]"/>
            <x15:cachedUniqueName index="616" name="[Customer-Lookup].[FullName].&amp;[Dianne Parr]"/>
            <x15:cachedUniqueName index="617" name="[Customer-Lookup].[FullName].&amp;[Dianne Viger]"/>
            <x15:cachedUniqueName index="618" name="[Customer-Lookup].[FullName].&amp;[Dieter Pesonen]"/>
            <x15:cachedUniqueName index="619" name="[Customer-Lookup].[FullName].&amp;[Dinah Tysor]"/>
            <x15:cachedUniqueName index="620" name="[Customer-Lookup].[FullName].&amp;[Dolly Dolph]"/>
            <x15:cachedUniqueName index="621" name="[Customer-Lookup].[FullName].&amp;[Dolores Gillespie]"/>
            <x15:cachedUniqueName index="622" name="[Customer-Lookup].[FullName].&amp;[Dolores Martin]"/>
            <x15:cachedUniqueName index="623" name="[Customer-Lookup].[FullName].&amp;[Dolores Preston]"/>
            <x15:cachedUniqueName index="624" name="[Customer-Lookup].[FullName].&amp;[Domenic Carlson]"/>
            <x15:cachedUniqueName index="625" name="[Customer-Lookup].[FullName].&amp;[Dominic Gash]"/>
            <x15:cachedUniqueName index="626" name="[Customer-Lookup].[FullName].&amp;[Dominick Nutter]"/>
            <x15:cachedUniqueName index="627" name="[Customer-Lookup].[FullName].&amp;[Don Knight]"/>
            <x15:cachedUniqueName index="628" name="[Customer-Lookup].[FullName].&amp;[Don Morton]"/>
            <x15:cachedUniqueName index="629" name="[Customer-Lookup].[FullName].&amp;[Don Redmond]"/>
            <x15:cachedUniqueName index="630" name="[Customer-Lookup].[FullName].&amp;[Don Venable]"/>
            <x15:cachedUniqueName index="631" name="[Customer-Lookup].[FullName].&amp;[Dona Vlcek]"/>
            <x15:cachedUniqueName index="632" name="[Customer-Lookup].[FullName].&amp;[Donald Achey]"/>
            <x15:cachedUniqueName index="633" name="[Customer-Lookup].[FullName].&amp;[Donald Adams]"/>
            <x15:cachedUniqueName index="634" name="[Customer-Lookup].[FullName].&amp;[Donald Adkins]"/>
            <x15:cachedUniqueName index="635" name="[Customer-Lookup].[FullName].&amp;[Donald Chambers]"/>
            <x15:cachedUniqueName index="636" name="[Customer-Lookup].[FullName].&amp;[Donald Gonzales]"/>
            <x15:cachedUniqueName index="637" name="[Customer-Lookup].[FullName].&amp;[Donald Hunt]"/>
            <x15:cachedUniqueName index="638" name="[Customer-Lookup].[FullName].&amp;[Donald Kohl]"/>
            <x15:cachedUniqueName index="639" name="[Customer-Lookup].[FullName].&amp;[Donald Marinello]"/>
            <x15:cachedUniqueName index="640" name="[Customer-Lookup].[FullName].&amp;[Donald Martinez]"/>
            <x15:cachedUniqueName index="641" name="[Customer-Lookup].[FullName].&amp;[Donald Newton]"/>
            <x15:cachedUniqueName index="642" name="[Customer-Lookup].[FullName].&amp;[Donald Patera]"/>
            <x15:cachedUniqueName index="643" name="[Customer-Lookup].[FullName].&amp;[Donald Pucell]"/>
            <x15:cachedUniqueName index="644" name="[Customer-Lookup].[FullName].&amp;[Donald Richardson]"/>
            <x15:cachedUniqueName index="645" name="[Customer-Lookup].[FullName].&amp;[Donald Thompson]"/>
            <x15:cachedUniqueName index="646" name="[Customer-Lookup].[FullName].&amp;[Donald Torrez]"/>
            <x15:cachedUniqueName index="647" name="[Customer-Lookup].[FullName].&amp;[Donald White]"/>
            <x15:cachedUniqueName index="648" name="[Customer-Lookup].[FullName].&amp;[Donald Wilson]"/>
            <x15:cachedUniqueName index="649" name="[Customer-Lookup].[FullName].&amp;[Donna Carreras]"/>
            <x15:cachedUniqueName index="650" name="[Customer-Lookup].[FullName].&amp;[Donna Mendelson]"/>
            <x15:cachedUniqueName index="651" name="[Customer-Lookup].[FullName].&amp;[Donna Mulder]"/>
            <x15:cachedUniqueName index="652" name="[Customer-Lookup].[FullName].&amp;[Donna Murray]"/>
            <x15:cachedUniqueName index="653" name="[Customer-Lookup].[FullName].&amp;[Donna Ragland]"/>
            <x15:cachedUniqueName index="654" name="[Customer-Lookup].[FullName].&amp;[Donna Reeves]"/>
            <x15:cachedUniqueName index="655" name="[Customer-Lookup].[FullName].&amp;[Donna Shutt]"/>
            <x15:cachedUniqueName index="656" name="[Customer-Lookup].[FullName].&amp;[Donna Stehlin]"/>
            <x15:cachedUniqueName index="657" name="[Customer-Lookup].[FullName].&amp;[Donna Strang]"/>
            <x15:cachedUniqueName index="658" name="[Customer-Lookup].[FullName].&amp;[Donna Suttich]"/>
            <x15:cachedUniqueName index="659" name="[Customer-Lookup].[FullName].&amp;[Donna Unfried]"/>
            <x15:cachedUniqueName index="660" name="[Customer-Lookup].[FullName].&amp;[Donna Weisinger]"/>
            <x15:cachedUniqueName index="661" name="[Customer-Lookup].[FullName].&amp;[Donovan Underwood]"/>
            <x15:cachedUniqueName index="662" name="[Customer-Lookup].[FullName].&amp;[Dora Blechle]"/>
            <x15:cachedUniqueName index="663" name="[Customer-Lookup].[FullName].&amp;[Dora Sims]"/>
            <x15:cachedUniqueName index="664" name="[Customer-Lookup].[FullName].&amp;[Dora Whittington]"/>
            <x15:cachedUniqueName index="665" name="[Customer-Lookup].[FullName].&amp;[Doreene Traeber]"/>
            <x15:cachedUniqueName index="666" name="[Customer-Lookup].[FullName].&amp;[Dorine Los Olmos]"/>
            <x15:cachedUniqueName index="667" name="[Customer-Lookup].[FullName].&amp;[Doris Blackburn]"/>
            <x15:cachedUniqueName index="668" name="[Customer-Lookup].[FullName].&amp;[Doris Carter]"/>
            <x15:cachedUniqueName index="669" name="[Customer-Lookup].[FullName].&amp;[Doris Fox]"/>
            <x15:cachedUniqueName index="670" name="[Customer-Lookup].[FullName].&amp;[Doris Gettler]"/>
            <x15:cachedUniqueName index="671" name="[Customer-Lookup].[FullName].&amp;[Doris Johnson]"/>
            <x15:cachedUniqueName index="672" name="[Customer-Lookup].[FullName].&amp;[Doris Perkins]"/>
            <x15:cachedUniqueName index="673" name="[Customer-Lookup].[FullName].&amp;[Doris Suarez]"/>
            <x15:cachedUniqueName index="674" name="[Customer-Lookup].[FullName].&amp;[Doris Thurlow]"/>
            <x15:cachedUniqueName index="675" name="[Customer-Lookup].[FullName].&amp;[Doris Tupaz]"/>
            <x15:cachedUniqueName index="676" name="[Customer-Lookup].[FullName].&amp;[Doris Witherspoon]"/>
            <x15:cachedUniqueName index="677" name="[Customer-Lookup].[FullName].&amp;[Dorothy Ahmari]"/>
            <x15:cachedUniqueName index="678" name="[Customer-Lookup].[FullName].&amp;[Dorothy Burgess]"/>
            <x15:cachedUniqueName index="679" name="[Customer-Lookup].[FullName].&amp;[Dorothy Carroll]"/>
            <x15:cachedUniqueName index="680" name="[Customer-Lookup].[FullName].&amp;[Dorothy Chrisman]"/>
            <x15:cachedUniqueName index="681" name="[Customer-Lookup].[FullName].&amp;[Dorothy Contreras]"/>
            <x15:cachedUniqueName index="682" name="[Customer-Lookup].[FullName].&amp;[Dorothy Conway]"/>
            <x15:cachedUniqueName index="683" name="[Customer-Lookup].[FullName].&amp;[Dorothy Kubacki]"/>
            <x15:cachedUniqueName index="684" name="[Customer-Lookup].[FullName].&amp;[Dorothy McDonald]"/>
            <x15:cachedUniqueName index="685" name="[Customer-Lookup].[FullName].&amp;[Dorothy Moyer]"/>
            <x15:cachedUniqueName index="686" name="[Customer-Lookup].[FullName].&amp;[Dorothy Myer]"/>
            <x15:cachedUniqueName index="687" name="[Customer-Lookup].[FullName].&amp;[Dorothy Steeley]"/>
            <x15:cachedUniqueName index="688" name="[Customer-Lookup].[FullName].&amp;[Dorothy Stice]"/>
            <x15:cachedUniqueName index="689" name="[Customer-Lookup].[FullName].&amp;[Dorothy Wedellsborg]"/>
            <x15:cachedUniqueName index="690" name="[Customer-Lookup].[FullName].&amp;[Dorothy Weidoff]"/>
            <x15:cachedUniqueName index="691" name="[Customer-Lookup].[FullName].&amp;[Dorothy Yashar]"/>
            <x15:cachedUniqueName index="692" name="[Customer-Lookup].[FullName].&amp;[Doshie Gutierrez]"/>
            <x15:cachedUniqueName index="693" name="[Customer-Lookup].[FullName].&amp;[Dottie Rigdon]"/>
            <x15:cachedUniqueName index="694" name="[Customer-Lookup].[FullName].&amp;[Doug Thruman]"/>
            <x15:cachedUniqueName index="695" name="[Customer-Lookup].[FullName].&amp;[Douglas Clark]"/>
            <x15:cachedUniqueName index="696" name="[Customer-Lookup].[FullName].&amp;[Douglas Lawton]"/>
            <x15:cachedUniqueName index="697" name="[Customer-Lookup].[FullName].&amp;[Duane Szigethy]"/>
            <x15:cachedUniqueName index="698" name="[Customer-Lookup].[FullName].&amp;[Duane Tooker]"/>
            <x15:cachedUniqueName index="699" name="[Customer-Lookup].[FullName].&amp;[Dustin Alvarez]"/>
            <x15:cachedUniqueName index="700" name="[Customer-Lookup].[FullName].&amp;[Dylan Stanley]"/>
            <x15:cachedUniqueName index="701" name="[Customer-Lookup].[FullName].&amp;[E. Cappa]"/>
            <x15:cachedUniqueName index="702" name="[Customer-Lookup].[FullName].&amp;[Earl Lafferty]"/>
            <x15:cachedUniqueName index="703" name="[Customer-Lookup].[FullName].&amp;[Earlene Smith]"/>
            <x15:cachedUniqueName index="704" name="[Customer-Lookup].[FullName].&amp;[Ed Bias]"/>
            <x15:cachedUniqueName index="705" name="[Customer-Lookup].[FullName].&amp;[Ed Howlett]"/>
            <x15:cachedUniqueName index="706" name="[Customer-Lookup].[FullName].&amp;[Ed Mosco]"/>
            <x15:cachedUniqueName index="707" name="[Customer-Lookup].[FullName].&amp;[Ed Weaber]"/>
            <x15:cachedUniqueName index="708" name="[Customer-Lookup].[FullName].&amp;[Eddie Brierley]"/>
            <x15:cachedUniqueName index="709" name="[Customer-Lookup].[FullName].&amp;[Eddie Campanile]"/>
            <x15:cachedUniqueName index="710" name="[Customer-Lookup].[FullName].&amp;[Eddie Holmes]"/>
            <x15:cachedUniqueName index="711" name="[Customer-Lookup].[FullName].&amp;[Edgar Caudill]"/>
            <x15:cachedUniqueName index="712" name="[Customer-Lookup].[FullName].&amp;[Edie Stuart]"/>
            <x15:cachedUniqueName index="713" name="[Customer-Lookup].[FullName].&amp;[Edna Benson]"/>
            <x15:cachedUniqueName index="714" name="[Customer-Lookup].[FullName].&amp;[Edna Leonguerrero]"/>
            <x15:cachedUniqueName index="715" name="[Customer-Lookup].[FullName].&amp;[Edna Lopez]"/>
            <x15:cachedUniqueName index="716" name="[Customer-Lookup].[FullName].&amp;[Edna Wagner]"/>
            <x15:cachedUniqueName index="717" name="[Customer-Lookup].[FullName].&amp;[Edna Woodson]"/>
            <x15:cachedUniqueName index="718" name="[Customer-Lookup].[FullName].&amp;[Eduardo Munoz]"/>
            <x15:cachedUniqueName index="719" name="[Customer-Lookup].[FullName].&amp;[Eduardo Waniewski]"/>
            <x15:cachedUniqueName index="720" name="[Customer-Lookup].[FullName].&amp;[Edward Buss]"/>
            <x15:cachedUniqueName index="721" name="[Customer-Lookup].[FullName].&amp;[Edward Campbell]"/>
            <x15:cachedUniqueName index="722" name="[Customer-Lookup].[FullName].&amp;[Edward Gavalas]"/>
            <x15:cachedUniqueName index="723" name="[Customer-Lookup].[FullName].&amp;[Edward Gilliam]"/>
            <x15:cachedUniqueName index="724" name="[Customer-Lookup].[FullName].&amp;[Edward Hughan]"/>
            <x15:cachedUniqueName index="725" name="[Customer-Lookup].[FullName].&amp;[Edward Kaddy]"/>
            <x15:cachedUniqueName index="726" name="[Customer-Lookup].[FullName].&amp;[Edward Kozlowski]"/>
            <x15:cachedUniqueName index="727" name="[Customer-Lookup].[FullName].&amp;[Edward Quinonez]"/>
            <x15:cachedUniqueName index="728" name="[Customer-Lookup].[FullName].&amp;[Edward Roth]"/>
            <x15:cachedUniqueName index="729" name="[Customer-Lookup].[FullName].&amp;[Edward Stemple]"/>
            <x15:cachedUniqueName index="730" name="[Customer-Lookup].[FullName].&amp;[Edward Wolfe]"/>
            <x15:cachedUniqueName index="731" name="[Customer-Lookup].[FullName].&amp;[Edwin Cordova]"/>
            <x15:cachedUniqueName index="732" name="[Customer-Lookup].[FullName].&amp;[Edwin Peterson]"/>
            <x15:cachedUniqueName index="733" name="[Customer-Lookup].[FullName].&amp;[Efraim Ellis]"/>
            <x15:cachedUniqueName index="734" name="[Customer-Lookup].[FullName].&amp;[Eileen Walker]"/>
            <x15:cachedUniqueName index="735" name="[Customer-Lookup].[FullName].&amp;[Elaine Franklin]"/>
            <x15:cachedUniqueName index="736" name="[Customer-Lookup].[FullName].&amp;[Elaine Young]"/>
            <x15:cachedUniqueName index="737" name="[Customer-Lookup].[FullName].&amp;[Eleanor Burns]"/>
            <x15:cachedUniqueName index="738" name="[Customer-Lookup].[FullName].&amp;[Eleanor Storey]"/>
            <x15:cachedUniqueName index="739" name="[Customer-Lookup].[FullName].&amp;[Eleanor Svoboda]"/>
            <x15:cachedUniqueName index="740" name="[Customer-Lookup].[FullName].&amp;[Elena Santos]"/>
            <x15:cachedUniqueName index="741" name="[Customer-Lookup].[FullName].&amp;[Elena Turkette]"/>
            <x15:cachedUniqueName index="742" name="[Customer-Lookup].[FullName].&amp;[Elisa Belloni]"/>
            <x15:cachedUniqueName index="743" name="[Customer-Lookup].[FullName].&amp;[Elisa Caruso]"/>
            <x15:cachedUniqueName index="744" name="[Customer-Lookup].[FullName].&amp;[Elisa Rivera]"/>
            <x15:cachedUniqueName index="745" name="[Customer-Lookup].[FullName].&amp;[Elisabeth Duncan]"/>
            <x15:cachedUniqueName index="746" name="[Customer-Lookup].[FullName].&amp;[Elise Arazia]"/>
            <x15:cachedUniqueName index="747" name="[Customer-Lookup].[FullName].&amp;[Elizabeth Berkebile]"/>
            <x15:cachedUniqueName index="748" name="[Customer-Lookup].[FullName].&amp;[Elizabeth Borg]"/>
            <x15:cachedUniqueName index="749" name="[Customer-Lookup].[FullName].&amp;[Elizabeth Carter]"/>
            <x15:cachedUniqueName index="750" name="[Customer-Lookup].[FullName].&amp;[Elizabeth Cartwright]"/>
            <x15:cachedUniqueName index="751" name="[Customer-Lookup].[FullName].&amp;[Elizabeth Dieball]"/>
            <x15:cachedUniqueName index="752" name="[Customer-Lookup].[FullName].&amp;[Elizabeth Hendrick]"/>
            <x15:cachedUniqueName index="753" name="[Customer-Lookup].[FullName].&amp;[Elizabeth Horne]"/>
            <x15:cachedUniqueName index="754" name="[Customer-Lookup].[FullName].&amp;[Elizabeth Huff]"/>
            <x15:cachedUniqueName index="755" name="[Customer-Lookup].[FullName].&amp;[Elizabeth Martin]"/>
            <x15:cachedUniqueName index="756" name="[Customer-Lookup].[FullName].&amp;[Elizabeth Mason]"/>
            <x15:cachedUniqueName index="757" name="[Customer-Lookup].[FullName].&amp;[Elizabeth McBride]"/>
            <x15:cachedUniqueName index="758" name="[Customer-Lookup].[FullName].&amp;[Elizabeth Ritchie]"/>
            <x15:cachedUniqueName index="759" name="[Customer-Lookup].[FullName].&amp;[Elizabeth Thor]"/>
            <x15:cachedUniqueName index="760" name="[Customer-Lookup].[FullName].&amp;[Elizabeth Wesley]"/>
            <x15:cachedUniqueName index="761" name="[Customer-Lookup].[FullName].&amp;[Elizabeth Wuest]"/>
            <x15:cachedUniqueName index="762" name="[Customer-Lookup].[FullName].&amp;[Elizabeth Zuvich]"/>
            <x15:cachedUniqueName index="763" name="[Customer-Lookup].[FullName].&amp;[Ella Barrilleaux]"/>
            <x15:cachedUniqueName index="764" name="[Customer-Lookup].[FullName].&amp;[Ellen Allen]"/>
            <x15:cachedUniqueName index="765" name="[Customer-Lookup].[FullName].&amp;[Ellen Prather]"/>
            <x15:cachedUniqueName index="766" name="[Customer-Lookup].[FullName].&amp;[Ellen Takaki]"/>
            <x15:cachedUniqueName index="767" name="[Customer-Lookup].[FullName].&amp;[Ellen Thoreson]"/>
            <x15:cachedUniqueName index="768" name="[Customer-Lookup].[FullName].&amp;[Elliott Burtchaell]"/>
            <x15:cachedUniqueName index="769" name="[Customer-Lookup].[FullName].&amp;[Ellis Owens]"/>
            <x15:cachedUniqueName index="770" name="[Customer-Lookup].[FullName].&amp;[Elma Smith]"/>
            <x15:cachedUniqueName index="771" name="[Customer-Lookup].[FullName].&amp;[Elmer Partin]"/>
            <x15:cachedUniqueName index="772" name="[Customer-Lookup].[FullName].&amp;[Elmer Purcell, Sr.]"/>
            <x15:cachedUniqueName index="773" name="[Customer-Lookup].[FullName].&amp;[Elsabel Matthews]"/>
            <x15:cachedUniqueName index="774" name="[Customer-Lookup].[FullName].&amp;[Else Aleksic]"/>
            <x15:cachedUniqueName index="775" name="[Customer-Lookup].[FullName].&amp;[Elsie Baltazor]"/>
            <x15:cachedUniqueName index="776" name="[Customer-Lookup].[FullName].&amp;[Elsie Lewin]"/>
            <x15:cachedUniqueName index="777" name="[Customer-Lookup].[FullName].&amp;[Elsie Maggart]"/>
            <x15:cachedUniqueName index="778" name="[Customer-Lookup].[FullName].&amp;[Elsie Smith]"/>
            <x15:cachedUniqueName index="779" name="[Customer-Lookup].[FullName].&amp;[Elvera Lipes]"/>
            <x15:cachedUniqueName index="780" name="[Customer-Lookup].[FullName].&amp;[Elwood Campbell]"/>
            <x15:cachedUniqueName index="781" name="[Customer-Lookup].[FullName].&amp;[Elwood Carter]"/>
            <x15:cachedUniqueName index="782" name="[Customer-Lookup].[FullName].&amp;[Elza Topp]"/>
            <x15:cachedUniqueName index="783" name="[Customer-Lookup].[FullName].&amp;[Emanuel Grundmann]"/>
            <x15:cachedUniqueName index="784" name="[Customer-Lookup].[FullName].&amp;[Emebet Thompson]"/>
            <x15:cachedUniqueName index="785" name="[Customer-Lookup].[FullName].&amp;[Emilio Alvaro]"/>
            <x15:cachedUniqueName index="786" name="[Customer-Lookup].[FullName].&amp;[Emilo Miller]"/>
            <x15:cachedUniqueName index="787" name="[Customer-Lookup].[FullName].&amp;[Emily Barela]"/>
            <x15:cachedUniqueName index="788" name="[Customer-Lookup].[FullName].&amp;[Emily Beman]"/>
            <x15:cachedUniqueName index="789" name="[Customer-Lookup].[FullName].&amp;[Emily Bostick]"/>
            <x15:cachedUniqueName index="790" name="[Customer-Lookup].[FullName].&amp;[Emma Gillis]"/>
            <x15:cachedUniqueName index="791" name="[Customer-Lookup].[FullName].&amp;[Emma Louise Prewitt]"/>
            <x15:cachedUniqueName index="792" name="[Customer-Lookup].[FullName].&amp;[Emmett Taylor, Jr.]"/>
            <x15:cachedUniqueName index="793" name="[Customer-Lookup].[FullName].&amp;[Erelyn Stephens]"/>
            <x15:cachedUniqueName index="794" name="[Customer-Lookup].[FullName].&amp;[Eric Alipranti]"/>
            <x15:cachedUniqueName index="795" name="[Customer-Lookup].[FullName].&amp;[Eric Auld]"/>
            <x15:cachedUniqueName index="796" name="[Customer-Lookup].[FullName].&amp;[Eric Callahan]"/>
            <x15:cachedUniqueName index="797" name="[Customer-Lookup].[FullName].&amp;[Eric Coleman]"/>
            <x15:cachedUniqueName index="798" name="[Customer-Lookup].[FullName].&amp;[Eric Comden]"/>
            <x15:cachedUniqueName index="799" name="[Customer-Lookup].[FullName].&amp;[Eric Hallstrand]"/>
            <x15:cachedUniqueName index="800" name="[Customer-Lookup].[FullName].&amp;[Eric Singh]"/>
            <x15:cachedUniqueName index="801" name="[Customer-Lookup].[FullName].&amp;[Eric Szuggar]"/>
            <x15:cachedUniqueName index="802" name="[Customer-Lookup].[FullName].&amp;[Eric Tuszynski]"/>
            <x15:cachedUniqueName index="803" name="[Customer-Lookup].[FullName].&amp;[Eric Waggoner]"/>
            <x15:cachedUniqueName index="804" name="[Customer-Lookup].[FullName].&amp;[Eric Winters]"/>
            <x15:cachedUniqueName index="805" name="[Customer-Lookup].[FullName].&amp;[Erica Goldblatt]"/>
            <x15:cachedUniqueName index="806" name="[Customer-Lookup].[FullName].&amp;[Erika Anderson]"/>
            <x15:cachedUniqueName index="807" name="[Customer-Lookup].[FullName].&amp;[Eriko Mitchell]"/>
            <x15:cachedUniqueName index="808" name="[Customer-Lookup].[FullName].&amp;[Erin Allen]"/>
            <x15:cachedUniqueName index="809" name="[Customer-Lookup].[FullName].&amp;[Erin Avery]"/>
            <x15:cachedUniqueName index="810" name="[Customer-Lookup].[FullName].&amp;[Erin Tubbs]"/>
            <x15:cachedUniqueName index="811" name="[Customer-Lookup].[FullName].&amp;[Ermias Fowler]"/>
            <x15:cachedUniqueName index="812" name="[Customer-Lookup].[FullName].&amp;[Ernest Aiello]"/>
            <x15:cachedUniqueName index="813" name="[Customer-Lookup].[FullName].&amp;[Ernest Woodie]"/>
            <x15:cachedUniqueName index="814" name="[Customer-Lookup].[FullName].&amp;[Ervan Lamers]"/>
            <x15:cachedUniqueName index="815" name="[Customer-Lookup].[FullName].&amp;[Estela Dvorak]"/>
            <x15:cachedUniqueName index="816" name="[Customer-Lookup].[FullName].&amp;[Estela Grando]"/>
            <x15:cachedUniqueName index="817" name="[Customer-Lookup].[FullName].&amp;[Estella Tiedemann]"/>
            <x15:cachedUniqueName index="818" name="[Customer-Lookup].[FullName].&amp;[Esther Koehlinger]"/>
            <x15:cachedUniqueName index="819" name="[Customer-Lookup].[FullName].&amp;[Esther Pixler]"/>
            <x15:cachedUniqueName index="820" name="[Customer-Lookup].[FullName].&amp;[Estrella Clinche]"/>
            <x15:cachedUniqueName index="821" name="[Customer-Lookup].[FullName].&amp;[Ethel Bancroft]"/>
            <x15:cachedUniqueName index="822" name="[Customer-Lookup].[FullName].&amp;[Ethel Belyeu]"/>
            <x15:cachedUniqueName index="823" name="[Customer-Lookup].[FullName].&amp;[Ethel Reiners]"/>
            <x15:cachedUniqueName index="824" name="[Customer-Lookup].[FullName].&amp;[Eugene Goodwater]"/>
            <x15:cachedUniqueName index="825" name="[Customer-Lookup].[FullName].&amp;[Eugene Romero]"/>
            <x15:cachedUniqueName index="826" name="[Customer-Lookup].[FullName].&amp;[Eugene Walker]"/>
            <x15:cachedUniqueName index="827" name="[Customer-Lookup].[FullName].&amp;[Eula Driscole]"/>
            <x15:cachedUniqueName index="828" name="[Customer-Lookup].[FullName].&amp;[Eulene Coenen]"/>
            <x15:cachedUniqueName index="829" name="[Customer-Lookup].[FullName].&amp;[Eunice Jones]"/>
            <x15:cachedUniqueName index="830" name="[Customer-Lookup].[FullName].&amp;[Eunice Wolf]"/>
            <x15:cachedUniqueName index="831" name="[Customer-Lookup].[FullName].&amp;[Eva Hamill]"/>
            <x15:cachedUniqueName index="832" name="[Customer-Lookup].[FullName].&amp;[Evelyn Brauner]"/>
            <x15:cachedUniqueName index="833" name="[Customer-Lookup].[FullName].&amp;[Evelyn Lombardi]"/>
            <x15:cachedUniqueName index="834" name="[Customer-Lookup].[FullName].&amp;[Evelyn Tang]"/>
            <x15:cachedUniqueName index="835" name="[Customer-Lookup].[FullName].&amp;[Evelyn Zilen]"/>
            <x15:cachedUniqueName index="836" name="[Customer-Lookup].[FullName].&amp;[Evelynn McNay]"/>
            <x15:cachedUniqueName index="837" name="[Customer-Lookup].[FullName].&amp;[Everett Vandermey]"/>
            <x15:cachedUniqueName index="838" name="[Customer-Lookup].[FullName].&amp;[Everett Wallace]"/>
            <x15:cachedUniqueName index="839" name="[Customer-Lookup].[FullName].&amp;[Ezra Palmieri]"/>
            <x15:cachedUniqueName index="840" name="[Customer-Lookup].[FullName].&amp;[F. Dowdy]"/>
            <x15:cachedUniqueName index="841" name="[Customer-Lookup].[FullName].&amp;[F. Wes Bradley]"/>
            <x15:cachedUniqueName index="842" name="[Customer-Lookup].[FullName].&amp;[Faisad Welsh]"/>
            <x15:cachedUniqueName index="843" name="[Customer-Lookup].[FullName].&amp;[Faith Schroeder]"/>
            <x15:cachedUniqueName index="844" name="[Customer-Lookup].[FullName].&amp;[Farrell Briar]"/>
            <x15:cachedUniqueName index="845" name="[Customer-Lookup].[FullName].&amp;[Felipe Triolo]"/>
            <x15:cachedUniqueName index="846" name="[Customer-Lookup].[FullName].&amp;[Filemon Whitaker]"/>
            <x15:cachedUniqueName index="847" name="[Customer-Lookup].[FullName].&amp;[Filomena Visser]"/>
            <x15:cachedUniqueName index="848" name="[Customer-Lookup].[FullName].&amp;[Fira Angle]"/>
            <x15:cachedUniqueName index="849" name="[Customer-Lookup].[FullName].&amp;[Florence Solari]"/>
            <x15:cachedUniqueName index="850" name="[Customer-Lookup].[FullName].&amp;[Florence Wood]"/>
            <x15:cachedUniqueName index="851" name="[Customer-Lookup].[FullName].&amp;[Florianne Helton]"/>
            <x15:cachedUniqueName index="852" name="[Customer-Lookup].[FullName].&amp;[Florinda Voeltz]"/>
            <x15:cachedUniqueName index="853" name="[Customer-Lookup].[FullName].&amp;[Flossie Rosemont]"/>
            <x15:cachedUniqueName index="854" name="[Customer-Lookup].[FullName].&amp;[Floyd Mehaffy]"/>
            <x15:cachedUniqueName index="855" name="[Customer-Lookup].[FullName].&amp;[Floyd Staples]"/>
            <x15:cachedUniqueName index="856" name="[Customer-Lookup].[FullName].&amp;[Floyd Valle]"/>
            <x15:cachedUniqueName index="857" name="[Customer-Lookup].[FullName].&amp;[Forrest Berg]"/>
            <x15:cachedUniqueName index="858" name="[Customer-Lookup].[FullName].&amp;[Foster Detwiler]"/>
            <x15:cachedUniqueName index="859" name="[Customer-Lookup].[FullName].&amp;[Fran Highfill]"/>
            <x15:cachedUniqueName index="860" name="[Customer-Lookup].[FullName].&amp;[Fran McEvilly]"/>
            <x15:cachedUniqueName index="861" name="[Customer-Lookup].[FullName].&amp;[Fran Ross]"/>
            <x15:cachedUniqueName index="862" name="[Customer-Lookup].[FullName].&amp;[Frances Erickson]"/>
            <x15:cachedUniqueName index="863" name="[Customer-Lookup].[FullName].&amp;[Frances Giglio]"/>
            <x15:cachedUniqueName index="864" name="[Customer-Lookup].[FullName].&amp;[Frances Norquist]"/>
            <x15:cachedUniqueName index="865" name="[Customer-Lookup].[FullName].&amp;[Frances Pritts]"/>
            <x15:cachedUniqueName index="866" name="[Customer-Lookup].[FullName].&amp;[Frances Schultz]"/>
            <x15:cachedUniqueName index="867" name="[Customer-Lookup].[FullName].&amp;[Frances Whiting]"/>
            <x15:cachedUniqueName index="868" name="[Customer-Lookup].[FullName].&amp;[Francisca Beard]"/>
            <x15:cachedUniqueName index="869" name="[Customer-Lookup].[FullName].&amp;[Frank Abeyta]"/>
            <x15:cachedUniqueName index="870" name="[Customer-Lookup].[FullName].&amp;[Frank Ayala]"/>
            <x15:cachedUniqueName index="871" name="[Customer-Lookup].[FullName].&amp;[Frank Bogart]"/>
            <x15:cachedUniqueName index="872" name="[Customer-Lookup].[FullName].&amp;[Frank Buckman]"/>
            <x15:cachedUniqueName index="873" name="[Customer-Lookup].[FullName].&amp;[Frank Bush]"/>
            <x15:cachedUniqueName index="874" name="[Customer-Lookup].[FullName].&amp;[Frank Churchfield]"/>
            <x15:cachedUniqueName index="875" name="[Customer-Lookup].[FullName].&amp;[Frank Cortez]"/>
            <x15:cachedUniqueName index="876" name="[Customer-Lookup].[FullName].&amp;[Frank Darrell]"/>
            <x15:cachedUniqueName index="877" name="[Customer-Lookup].[FullName].&amp;[Frank Freeze]"/>
            <x15:cachedUniqueName index="878" name="[Customer-Lookup].[FullName].&amp;[Frank Frye]"/>
            <x15:cachedUniqueName index="879" name="[Customer-Lookup].[FullName].&amp;[Frank Jones]"/>
            <x15:cachedUniqueName index="880" name="[Customer-Lookup].[FullName].&amp;[Frank May]"/>
            <x15:cachedUniqueName index="881" name="[Customer-Lookup].[FullName].&amp;[Frank Pierson]"/>
            <x15:cachedUniqueName index="882" name="[Customer-Lookup].[FullName].&amp;[Frank Slusher]"/>
            <x15:cachedUniqueName index="883" name="[Customer-Lookup].[FullName].&amp;[Frank White]"/>
            <x15:cachedUniqueName index="884" name="[Customer-Lookup].[FullName].&amp;[Franklin Castillo]"/>
            <x15:cachedUniqueName index="885" name="[Customer-Lookup].[FullName].&amp;[Frazier Godsey]"/>
            <x15:cachedUniqueName index="886" name="[Customer-Lookup].[FullName].&amp;[Fred Bridgeman]"/>
            <x15:cachedUniqueName index="887" name="[Customer-Lookup].[FullName].&amp;[Fred Seroy]"/>
            <x15:cachedUniqueName index="888" name="[Customer-Lookup].[FullName].&amp;[Fred Williamson]"/>
            <x15:cachedUniqueName index="889" name="[Customer-Lookup].[FullName].&amp;[Fred Zimmerman]"/>
            <x15:cachedUniqueName index="890" name="[Customer-Lookup].[FullName].&amp;[Freda Brown]"/>
            <x15:cachedUniqueName index="891" name="[Customer-Lookup].[FullName].&amp;[Freda Cope]"/>
            <x15:cachedUniqueName index="892" name="[Customer-Lookup].[FullName].&amp;[Freda Velasco]"/>
            <x15:cachedUniqueName index="893" name="[Customer-Lookup].[FullName].&amp;[Freddie Briscoe]"/>
            <x15:cachedUniqueName index="894" name="[Customer-Lookup].[FullName].&amp;[Frederick Neill]"/>
            <x15:cachedUniqueName index="895" name="[Customer-Lookup].[FullName].&amp;[Frederick Pigman]"/>
            <x15:cachedUniqueName index="896" name="[Customer-Lookup].[FullName].&amp;[G. Scott Mercer]"/>
            <x15:cachedUniqueName index="897" name="[Customer-Lookup].[FullName].&amp;[Gail Pirnie]"/>
            <x15:cachedUniqueName index="898" name="[Customer-Lookup].[FullName].&amp;[Gail Smith]"/>
            <x15:cachedUniqueName index="899" name="[Customer-Lookup].[FullName].&amp;[Gail Wallace]"/>
            <x15:cachedUniqueName index="900" name="[Customer-Lookup].[FullName].&amp;[Gail Xu]"/>
            <x15:cachedUniqueName index="901" name="[Customer-Lookup].[FullName].&amp;[Garilyn Brown]"/>
            <x15:cachedUniqueName index="902" name="[Customer-Lookup].[FullName].&amp;[Garrett Rodrick]"/>
            <x15:cachedUniqueName index="903" name="[Customer-Lookup].[FullName].&amp;[Garrett Rose, Jr.]"/>
            <x15:cachedUniqueName index="904" name="[Customer-Lookup].[FullName].&amp;[Gary Berglund]"/>
            <x15:cachedUniqueName index="905" name="[Customer-Lookup].[FullName].&amp;[Gary Bonanno]"/>
            <x15:cachedUniqueName index="906" name="[Customer-Lookup].[FullName].&amp;[Gary Newcomer]"/>
            <x15:cachedUniqueName index="907" name="[Customer-Lookup].[FullName].&amp;[Gary Tucker]"/>
            <x15:cachedUniqueName index="908" name="[Customer-Lookup].[FullName].&amp;[Gary Valeska]"/>
            <x15:cachedUniqueName index="909" name="[Customer-Lookup].[FullName].&amp;[Gayesandra Clark]"/>
            <x15:cachedUniqueName index="910" name="[Customer-Lookup].[FullName].&amp;[Gayle Capella]"/>
            <x15:cachedUniqueName index="911" name="[Customer-Lookup].[FullName].&amp;[Geetha Jones]"/>
            <x15:cachedUniqueName index="912" name="[Customer-Lookup].[FullName].&amp;[Geneva Ace]"/>
            <x15:cachedUniqueName index="913" name="[Customer-Lookup].[FullName].&amp;[Geneva Pacheco]"/>
            <x15:cachedUniqueName index="914" name="[Customer-Lookup].[FullName].&amp;[Geneva Thatcher]"/>
            <x15:cachedUniqueName index="915" name="[Customer-Lookup].[FullName].&amp;[Geneva Willems]"/>
            <x15:cachedUniqueName index="916" name="[Customer-Lookup].[FullName].&amp;[Geoff Merkley]"/>
            <x15:cachedUniqueName index="917" name="[Customer-Lookup].[FullName].&amp;[George Armstrong]"/>
            <x15:cachedUniqueName index="918" name="[Customer-Lookup].[FullName].&amp;[George Cereghino]"/>
            <x15:cachedUniqueName index="919" name="[Customer-Lookup].[FullName].&amp;[George Collins]"/>
            <x15:cachedUniqueName index="920" name="[Customer-Lookup].[FullName].&amp;[George Dunlap]"/>
            <x15:cachedUniqueName index="921" name="[Customer-Lookup].[FullName].&amp;[George Jans]"/>
            <x15:cachedUniqueName index="922" name="[Customer-Lookup].[FullName].&amp;[George Lucariello]"/>
            <x15:cachedUniqueName index="923" name="[Customer-Lookup].[FullName].&amp;[George McCane]"/>
            <x15:cachedUniqueName index="924" name="[Customer-Lookup].[FullName].&amp;[George Parker]"/>
            <x15:cachedUniqueName index="925" name="[Customer-Lookup].[FullName].&amp;[George Stone]"/>
            <x15:cachedUniqueName index="926" name="[Customer-Lookup].[FullName].&amp;[George Todero]"/>
            <x15:cachedUniqueName index="927" name="[Customer-Lookup].[FullName].&amp;[Georgia Blake]"/>
            <x15:cachedUniqueName index="928" name="[Customer-Lookup].[FullName].&amp;[Georgia King]"/>
            <x15:cachedUniqueName index="929" name="[Customer-Lookup].[FullName].&amp;[Georgia Mathews]"/>
            <x15:cachedUniqueName index="930" name="[Customer-Lookup].[FullName].&amp;[Georgia Thompson]"/>
            <x15:cachedUniqueName index="931" name="[Customer-Lookup].[FullName].&amp;[Gerald Austin]"/>
            <x15:cachedUniqueName index="932" name="[Customer-Lookup].[FullName].&amp;[Gerald Casey]"/>
            <x15:cachedUniqueName index="933" name="[Customer-Lookup].[FullName].&amp;[Gerald Morris]"/>
            <x15:cachedUniqueName index="934" name="[Customer-Lookup].[FullName].&amp;[Geraldine Aubrecht]"/>
            <x15:cachedUniqueName index="935" name="[Customer-Lookup].[FullName].&amp;[Geraldine Fabec]"/>
            <x15:cachedUniqueName index="936" name="[Customer-Lookup].[FullName].&amp;[Geri James]"/>
            <x15:cachedUniqueName index="937" name="[Customer-Lookup].[FullName].&amp;[Geri Lee]"/>
            <x15:cachedUniqueName index="938" name="[Customer-Lookup].[FullName].&amp;[Gerry Woulfe]"/>
            <x15:cachedUniqueName index="939" name="[Customer-Lookup].[FullName].&amp;[Gertrude Stafforini]"/>
            <x15:cachedUniqueName index="940" name="[Customer-Lookup].[FullName].&amp;[Gia Fries]"/>
            <x15:cachedUniqueName index="941" name="[Customer-Lookup].[FullName].&amp;[Gina Hartvickson]"/>
            <x15:cachedUniqueName index="942" name="[Customer-Lookup].[FullName].&amp;[Gina Kerbel]"/>
            <x15:cachedUniqueName index="943" name="[Customer-Lookup].[FullName].&amp;[Gladys Nardini]"/>
            <x15:cachedUniqueName index="944" name="[Customer-Lookup].[FullName].&amp;[Gladys Peshut]"/>
            <x15:cachedUniqueName index="945" name="[Customer-Lookup].[FullName].&amp;[Gledola Connelly]"/>
            <x15:cachedUniqueName index="946" name="[Customer-Lookup].[FullName].&amp;[Glen Paul]"/>
            <x15:cachedUniqueName index="947" name="[Customer-Lookup].[FullName].&amp;[Glenn Carey]"/>
            <x15:cachedUniqueName index="948" name="[Customer-Lookup].[FullName].&amp;[Glenn Hahn]"/>
            <x15:cachedUniqueName index="949" name="[Customer-Lookup].[FullName].&amp;[Glenn Olivera]"/>
            <x15:cachedUniqueName index="950" name="[Customer-Lookup].[FullName].&amp;[Glenn Sladnick]"/>
            <x15:cachedUniqueName index="951" name="[Customer-Lookup].[FullName].&amp;[Glenna Archilla]"/>
            <x15:cachedUniqueName index="952" name="[Customer-Lookup].[FullName].&amp;[Glenys Boswell]"/>
            <x15:cachedUniqueName index="953" name="[Customer-Lookup].[FullName].&amp;[Glin Peterson]"/>
            <x15:cachedUniqueName index="954" name="[Customer-Lookup].[FullName].&amp;[Gloria Barnum]"/>
            <x15:cachedUniqueName index="955" name="[Customer-Lookup].[FullName].&amp;[Gloria Bertelloti]"/>
            <x15:cachedUniqueName index="956" name="[Customer-Lookup].[FullName].&amp;[Gloria Cross]"/>
            <x15:cachedUniqueName index="957" name="[Customer-Lookup].[FullName].&amp;[Gloria Duncan]"/>
            <x15:cachedUniqueName index="958" name="[Customer-Lookup].[FullName].&amp;[Gloria Orona]"/>
            <x15:cachedUniqueName index="959" name="[Customer-Lookup].[FullName].&amp;[Gloria Perko]"/>
            <x15:cachedUniqueName index="960" name="[Customer-Lookup].[FullName].&amp;[Gloria Rampa]"/>
            <x15:cachedUniqueName index="961" name="[Customer-Lookup].[FullName].&amp;[Gloria Robertson]"/>
            <x15:cachedUniqueName index="962" name="[Customer-Lookup].[FullName].&amp;[Gloria Schrech]"/>
            <x15:cachedUniqueName index="963" name="[Customer-Lookup].[FullName].&amp;[Gloria Wilson]"/>
            <x15:cachedUniqueName index="964" name="[Customer-Lookup].[FullName].&amp;[Gobel Buss]"/>
            <x15:cachedUniqueName index="965" name="[Customer-Lookup].[FullName].&amp;[Gonzalo Plant]"/>
            <x15:cachedUniqueName index="966" name="[Customer-Lookup].[FullName].&amp;[Gordon Dorenkamp]"/>
            <x15:cachedUniqueName index="967" name="[Customer-Lookup].[FullName].&amp;[Grace McLaughlin]"/>
            <x15:cachedUniqueName index="968" name="[Customer-Lookup].[FullName].&amp;[Grace Vallis]"/>
            <x15:cachedUniqueName index="969" name="[Customer-Lookup].[FullName].&amp;[Gracia Tuell]"/>
            <x15:cachedUniqueName index="970" name="[Customer-Lookup].[FullName].&amp;[Greg Morgan]"/>
            <x15:cachedUniqueName index="971" name="[Customer-Lookup].[FullName].&amp;[Greg Narberes]"/>
            <x15:cachedUniqueName index="972" name="[Customer-Lookup].[FullName].&amp;[Greg Thompson]"/>
            <x15:cachedUniqueName index="973" name="[Customer-Lookup].[FullName].&amp;[Greg Trontell]"/>
            <x15:cachedUniqueName index="974" name="[Customer-Lookup].[FullName].&amp;[Gregory Hollowell]"/>
            <x15:cachedUniqueName index="975" name="[Customer-Lookup].[FullName].&amp;[Gregory Kahler]"/>
            <x15:cachedUniqueName index="976" name="[Customer-Lookup].[FullName].&amp;[Gregory Odenthal]"/>
            <x15:cachedUniqueName index="977" name="[Customer-Lookup].[FullName].&amp;[Gregory Westall]"/>
            <x15:cachedUniqueName index="978" name="[Customer-Lookup].[FullName].&amp;[Gregory Whiting]"/>
            <x15:cachedUniqueName index="979" name="[Customer-Lookup].[FullName].&amp;[Gregory Wood]"/>
            <x15:cachedUniqueName index="980" name="[Customer-Lookup].[FullName].&amp;[Gretchen Yeo]"/>
            <x15:cachedUniqueName index="981" name="[Customer-Lookup].[FullName].&amp;[Guadalupe Towne]"/>
            <x15:cachedUniqueName index="982" name="[Customer-Lookup].[FullName].&amp;[Guillermo Senak]"/>
            <x15:cachedUniqueName index="983" name="[Customer-Lookup].[FullName].&amp;[Guillermo Thor]"/>
            <x15:cachedUniqueName index="984" name="[Customer-Lookup].[FullName].&amp;[Guy Smith]"/>
            <x15:cachedUniqueName index="985" name="[Customer-Lookup].[FullName].&amp;[Guy Stevens]"/>
            <x15:cachedUniqueName index="986" name="[Customer-Lookup].[FullName].&amp;[Gwen White]"/>
            <x15:cachedUniqueName index="987" name="[Customer-Lookup].[FullName].&amp;[Gwendolyn Woodliff]"/>
            <x15:cachedUniqueName index="988" name="[Customer-Lookup].[FullName].&amp;[Hally Stephens]"/>
            <x15:cachedUniqueName index="989" name="[Customer-Lookup].[FullName].&amp;[Hana Beyer]"/>
            <x15:cachedUniqueName index="990" name="[Customer-Lookup].[FullName].&amp;[Harold Barone]"/>
            <x15:cachedUniqueName index="991" name="[Customer-Lookup].[FullName].&amp;[Harold Bianchi]"/>
            <x15:cachedUniqueName index="992" name="[Customer-Lookup].[FullName].&amp;[Harold Cataldo]"/>
            <x15:cachedUniqueName index="993" name="[Customer-Lookup].[FullName].&amp;[Harold Cottles]"/>
            <x15:cachedUniqueName index="994" name="[Customer-Lookup].[FullName].&amp;[Harold Ernest]"/>
            <x15:cachedUniqueName index="995" name="[Customer-Lookup].[FullName].&amp;[Harold Givens]"/>
            <x15:cachedUniqueName index="996" name="[Customer-Lookup].[FullName].&amp;[Harold Montoya]"/>
            <x15:cachedUniqueName index="997" name="[Customer-Lookup].[FullName].&amp;[Harold Rawdon]"/>
            <x15:cachedUniqueName index="998" name="[Customer-Lookup].[FullName].&amp;[Harold Troxel]"/>
            <x15:cachedUniqueName index="999" name="[Customer-Lookup].[FullName].&amp;[Harold Williams]"/>
            <x15:cachedUniqueName index="1000" name="[Customer-Lookup].[FullName].&amp;[Harriet Brooks]"/>
            <x15:cachedUniqueName index="1001" name="[Customer-Lookup].[FullName].&amp;[Harriet Gomez]"/>
            <x15:cachedUniqueName index="1002" name="[Customer-Lookup].[FullName].&amp;[Harry Britton]"/>
            <x15:cachedUniqueName index="1003" name="[Customer-Lookup].[FullName].&amp;[Harry Jordan]"/>
            <x15:cachedUniqueName index="1004" name="[Customer-Lookup].[FullName].&amp;[Harry Torphy]"/>
            <x15:cachedUniqueName index="1005" name="[Customer-Lookup].[FullName].&amp;[Hattie Haemon]"/>
            <x15:cachedUniqueName index="1006" name="[Customer-Lookup].[FullName].&amp;[Hazel Dewberry]"/>
            <x15:cachedUniqueName index="1007" name="[Customer-Lookup].[FullName].&amp;[Hazel Ice]"/>
            <x15:cachedUniqueName index="1008" name="[Customer-Lookup].[FullName].&amp;[Hazel Jensen]"/>
            <x15:cachedUniqueName index="1009" name="[Customer-Lookup].[FullName].&amp;[Hazel Sturdevant]"/>
            <x15:cachedUniqueName index="1010" name="[Customer-Lookup].[FullName].&amp;[Heath Marshall]"/>
            <x15:cachedUniqueName index="1011" name="[Customer-Lookup].[FullName].&amp;[Heather Bachicha]"/>
            <x15:cachedUniqueName index="1012" name="[Customer-Lookup].[FullName].&amp;[Heather Bowles]"/>
            <x15:cachedUniqueName index="1013" name="[Customer-Lookup].[FullName].&amp;[Heather Bowling]"/>
            <x15:cachedUniqueName index="1014" name="[Customer-Lookup].[FullName].&amp;[Heather Geiermann]"/>
            <x15:cachedUniqueName index="1015" name="[Customer-Lookup].[FullName].&amp;[Heather Tresca]"/>
            <x15:cachedUniqueName index="1016" name="[Customer-Lookup].[FullName].&amp;[Heidi Colligan]"/>
            <x15:cachedUniqueName index="1017" name="[Customer-Lookup].[FullName].&amp;[Heidi Weber]"/>
            <x15:cachedUniqueName index="1018" name="[Customer-Lookup].[FullName].&amp;[Heidie Whetstone]"/>
            <x15:cachedUniqueName index="1019" name="[Customer-Lookup].[FullName].&amp;[Helen Addington]"/>
            <x15:cachedUniqueName index="1020" name="[Customer-Lookup].[FullName].&amp;[Helen Austin]"/>
            <x15:cachedUniqueName index="1021" name="[Customer-Lookup].[FullName].&amp;[Helen Dennis]"/>
            <x15:cachedUniqueName index="1022" name="[Customer-Lookup].[FullName].&amp;[Helen Huck]"/>
            <x15:cachedUniqueName index="1023" name="[Customer-Lookup].[FullName].&amp;[Helen Laing]"/>
            <x15:cachedUniqueName index="1024" name="[Customer-Lookup].[FullName].&amp;[Helen Matter]"/>
            <x15:cachedUniqueName index="1025" name="[Customer-Lookup].[FullName].&amp;[Helen Perrone]"/>
            <x15:cachedUniqueName index="1026" name="[Customer-Lookup].[FullName].&amp;[Helen Plum]"/>
            <x15:cachedUniqueName index="1027" name="[Customer-Lookup].[FullName].&amp;[Helen Sorenson]"/>
            <x15:cachedUniqueName index="1028" name="[Customer-Lookup].[FullName].&amp;[Helen Tanner]"/>
            <x15:cachedUniqueName index="1029" name="[Customer-Lookup].[FullName].&amp;[Helen Toyota]"/>
            <x15:cachedUniqueName index="1030" name="[Customer-Lookup].[FullName].&amp;[Henry Ferrell]"/>
            <x15:cachedUniqueName index="1031" name="[Customer-Lookup].[FullName].&amp;[Henry Higginbotham]"/>
            <x15:cachedUniqueName index="1032" name="[Customer-Lookup].[FullName].&amp;[Henry Karle]"/>
            <x15:cachedUniqueName index="1033" name="[Customer-Lookup].[FullName].&amp;[Henry Kiser]"/>
            <x15:cachedUniqueName index="1034" name="[Customer-Lookup].[FullName].&amp;[Henry Pusedu]"/>
            <x15:cachedUniqueName index="1035" name="[Customer-Lookup].[FullName].&amp;[Herb Montano]"/>
            <x15:cachedUniqueName index="1036" name="[Customer-Lookup].[FullName].&amp;[Herbert Madden]"/>
            <x15:cachedUniqueName index="1037" name="[Customer-Lookup].[FullName].&amp;[Herbert Stever]"/>
            <x15:cachedUniqueName index="1038" name="[Customer-Lookup].[FullName].&amp;[Hermina Lay]"/>
            <x15:cachedUniqueName index="1039" name="[Customer-Lookup].[FullName].&amp;[Herve Spencer]"/>
            <x15:cachedUniqueName index="1040" name="[Customer-Lookup].[FullName].&amp;[Hilario McLinskey]"/>
            <x15:cachedUniqueName index="1041" name="[Customer-Lookup].[FullName].&amp;[Hilary Kennet]"/>
            <x15:cachedUniqueName index="1042" name="[Customer-Lookup].[FullName].&amp;[Hilda Suazo]"/>
            <x15:cachedUniqueName index="1043" name="[Customer-Lookup].[FullName].&amp;[Hillaine Montera]"/>
            <x15:cachedUniqueName index="1044" name="[Customer-Lookup].[FullName].&amp;[Holly Scott]"/>
            <x15:cachedUniqueName index="1045" name="[Customer-Lookup].[FullName].&amp;[Homer Villa]"/>
            <x15:cachedUniqueName index="1046" name="[Customer-Lookup].[FullName].&amp;[Honey Chavez]"/>
            <x15:cachedUniqueName index="1047" name="[Customer-Lookup].[FullName].&amp;[Hoon Paris]"/>
            <x15:cachedUniqueName index="1048" name="[Customer-Lookup].[FullName].&amp;[Hope Riccillo]"/>
            <x15:cachedUniqueName index="1049" name="[Customer-Lookup].[FullName].&amp;[Howard Tallaksen]"/>
            <x15:cachedUniqueName index="1050" name="[Customer-Lookup].[FullName].&amp;[Ian Bloomberg]"/>
            <x15:cachedUniqueName index="1051" name="[Customer-Lookup].[FullName].&amp;[Ian Yuhasz]"/>
            <x15:cachedUniqueName index="1052" name="[Customer-Lookup].[FullName].&amp;[Ida Disipio]"/>
            <x15:cachedUniqueName index="1053" name="[Customer-Lookup].[FullName].&amp;[Ida Holmes]"/>
            <x15:cachedUniqueName index="1054" name="[Customer-Lookup].[FullName].&amp;[Ida Rodriguez]"/>
            <x15:cachedUniqueName index="1055" name="[Customer-Lookup].[FullName].&amp;[Ila Wimmer]"/>
            <x15:cachedUniqueName index="1056" name="[Customer-Lookup].[FullName].&amp;[Ina Hayden]"/>
            <x15:cachedUniqueName index="1057" name="[Customer-Lookup].[FullName].&amp;[Inez Martinez]"/>
            <x15:cachedUniqueName index="1058" name="[Customer-Lookup].[FullName].&amp;[Ira Trujillo]"/>
            <x15:cachedUniqueName index="1059" name="[Customer-Lookup].[FullName].&amp;[Ira Waskey]"/>
            <x15:cachedUniqueName index="1060" name="[Customer-Lookup].[FullName].&amp;[Irene Carr]"/>
            <x15:cachedUniqueName index="1061" name="[Customer-Lookup].[FullName].&amp;[Irene Digennaro]"/>
            <x15:cachedUniqueName index="1062" name="[Customer-Lookup].[FullName].&amp;[Irene McGee]"/>
            <x15:cachedUniqueName index="1063" name="[Customer-Lookup].[FullName].&amp;[Irene Simpson]"/>
            <x15:cachedUniqueName index="1064" name="[Customer-Lookup].[FullName].&amp;[Irene Watada]"/>
            <x15:cachedUniqueName index="1065" name="[Customer-Lookup].[FullName].&amp;[Irma Sherwood]"/>
            <x15:cachedUniqueName index="1066" name="[Customer-Lookup].[FullName].&amp;[Irvin Setzer]"/>
            <x15:cachedUniqueName index="1067" name="[Customer-Lookup].[FullName].&amp;[Irving Buck]"/>
            <x15:cachedUniqueName index="1068" name="[Customer-Lookup].[FullName].&amp;[Isabel Smith]"/>
            <x15:cachedUniqueName index="1069" name="[Customer-Lookup].[FullName].&amp;[Isaiah Heymsfield]"/>
            <x15:cachedUniqueName index="1070" name="[Customer-Lookup].[FullName].&amp;[Iwona Turner]"/>
            <x15:cachedUniqueName index="1071" name="[Customer-Lookup].[FullName].&amp;[J. Miller]"/>
            <x15:cachedUniqueName index="1072" name="[Customer-Lookup].[FullName].&amp;[J. Ryan Carson]"/>
            <x15:cachedUniqueName index="1073" name="[Customer-Lookup].[FullName].&amp;[Jacinta Navarro]"/>
            <x15:cachedUniqueName index="1074" name="[Customer-Lookup].[FullName].&amp;[Jack Burkhart]"/>
            <x15:cachedUniqueName index="1075" name="[Customer-Lookup].[FullName].&amp;[Jack Clark]"/>
            <x15:cachedUniqueName index="1076" name="[Customer-Lookup].[FullName].&amp;[Jack Collins]"/>
            <x15:cachedUniqueName index="1077" name="[Customer-Lookup].[FullName].&amp;[Jack Gant]"/>
            <x15:cachedUniqueName index="1078" name="[Customer-Lookup].[FullName].&amp;[Jack Moore]"/>
            <x15:cachedUniqueName index="1079" name="[Customer-Lookup].[FullName].&amp;[Jack Parente]"/>
            <x15:cachedUniqueName index="1080" name="[Customer-Lookup].[FullName].&amp;[Jack Wood]"/>
            <x15:cachedUniqueName index="1081" name="[Customer-Lookup].[FullName].&amp;[Jack Zucconi]"/>
            <x15:cachedUniqueName index="1082" name="[Customer-Lookup].[FullName].&amp;[Jackie Allen]"/>
            <x15:cachedUniqueName index="1083" name="[Customer-Lookup].[FullName].&amp;[Jackie Cooke]"/>
            <x15:cachedUniqueName index="1084" name="[Customer-Lookup].[FullName].&amp;[Jackie Longo]"/>
            <x15:cachedUniqueName index="1085" name="[Customer-Lookup].[FullName].&amp;[Jackie Morgan]"/>
            <x15:cachedUniqueName index="1086" name="[Customer-Lookup].[FullName].&amp;[Jacob Chumbley]"/>
            <x15:cachedUniqueName index="1087" name="[Customer-Lookup].[FullName].&amp;[Jacob Miller]"/>
            <x15:cachedUniqueName index="1088" name="[Customer-Lookup].[FullName].&amp;[Jacquelin Haley]"/>
            <x15:cachedUniqueName index="1089" name="[Customer-Lookup].[FullName].&amp;[Jacqueline Wilson]"/>
            <x15:cachedUniqueName index="1090" name="[Customer-Lookup].[FullName].&amp;[Jacquelyn Colomb]"/>
            <x15:cachedUniqueName index="1091" name="[Customer-Lookup].[FullName].&amp;[Jaime Ballard]"/>
            <x15:cachedUniqueName index="1092" name="[Customer-Lookup].[FullName].&amp;[Jake Albritton]"/>
            <x15:cachedUniqueName index="1093" name="[Customer-Lookup].[FullName].&amp;[Jake Bass]"/>
            <x15:cachedUniqueName index="1094" name="[Customer-Lookup].[FullName].&amp;[James Antionio]"/>
            <x15:cachedUniqueName index="1095" name="[Customer-Lookup].[FullName].&amp;[James Bartolomei]"/>
            <x15:cachedUniqueName index="1096" name="[Customer-Lookup].[FullName].&amp;[James Brekke]"/>
            <x15:cachedUniqueName index="1097" name="[Customer-Lookup].[FullName].&amp;[James Burns]"/>
            <x15:cachedUniqueName index="1098" name="[Customer-Lookup].[FullName].&amp;[James Caldwell]"/>
            <x15:cachedUniqueName index="1099" name="[Customer-Lookup].[FullName].&amp;[James Chandler]"/>
            <x15:cachedUniqueName index="1100" name="[Customer-Lookup].[FullName].&amp;[James Chintala]"/>
            <x15:cachedUniqueName index="1101" name="[Customer-Lookup].[FullName].&amp;[James Dennard]"/>
            <x15:cachedUniqueName index="1102" name="[Customer-Lookup].[FullName].&amp;[James Dremel]"/>
            <x15:cachedUniqueName index="1103" name="[Customer-Lookup].[FullName].&amp;[James Dunn]"/>
            <x15:cachedUniqueName index="1104" name="[Customer-Lookup].[FullName].&amp;[James Gahagan]"/>
            <x15:cachedUniqueName index="1105" name="[Customer-Lookup].[FullName].&amp;[James Goudreau]"/>
            <x15:cachedUniqueName index="1106" name="[Customer-Lookup].[FullName].&amp;[James Hays]"/>
            <x15:cachedUniqueName index="1107" name="[Customer-Lookup].[FullName].&amp;[James Jones]"/>
            <x15:cachedUniqueName index="1108" name="[Customer-Lookup].[FullName].&amp;[James Leopard]"/>
            <x15:cachedUniqueName index="1109" name="[Customer-Lookup].[FullName].&amp;[James McCoy]"/>
            <x15:cachedUniqueName index="1110" name="[Customer-Lookup].[FullName].&amp;[James Milusnic]"/>
            <x15:cachedUniqueName index="1111" name="[Customer-Lookup].[FullName].&amp;[James Oakley]"/>
            <x15:cachedUniqueName index="1112" name="[Customer-Lookup].[FullName].&amp;[James Rajasekhar]"/>
            <x15:cachedUniqueName index="1113" name="[Customer-Lookup].[FullName].&amp;[James Roybal]"/>
            <x15:cachedUniqueName index="1114" name="[Customer-Lookup].[FullName].&amp;[James Short]"/>
            <x15:cachedUniqueName index="1115" name="[Customer-Lookup].[FullName].&amp;[James Stevens]"/>
            <x15:cachedUniqueName index="1116" name="[Customer-Lookup].[FullName].&amp;[James Taylor]"/>
            <x15:cachedUniqueName index="1117" name="[Customer-Lookup].[FullName].&amp;[James Thomas]"/>
            <x15:cachedUniqueName index="1118" name="[Customer-Lookup].[FullName].&amp;[James Trujillo]"/>
            <x15:cachedUniqueName index="1119" name="[Customer-Lookup].[FullName].&amp;[James Viggiano]"/>
            <x15:cachedUniqueName index="1120" name="[Customer-Lookup].[FullName].&amp;[James Williams]"/>
            <x15:cachedUniqueName index="1121" name="[Customer-Lookup].[FullName].&amp;[James Woolsey]"/>
            <x15:cachedUniqueName index="1122" name="[Customer-Lookup].[FullName].&amp;[James Zanet]"/>
            <x15:cachedUniqueName index="1123" name="[Customer-Lookup].[FullName].&amp;[Jamie Merritt]"/>
            <x15:cachedUniqueName index="1124" name="[Customer-Lookup].[FullName].&amp;[Jan Ireland]"/>
            <x15:cachedUniqueName index="1125" name="[Customer-Lookup].[FullName].&amp;[Jane Cardoso]"/>
            <x15:cachedUniqueName index="1126" name="[Customer-Lookup].[FullName].&amp;[Jane Carmichael]"/>
            <x15:cachedUniqueName index="1127" name="[Customer-Lookup].[FullName].&amp;[Jane Evola]"/>
            <x15:cachedUniqueName index="1128" name="[Customer-Lookup].[FullName].&amp;[Jane McCarty]"/>
            <x15:cachedUniqueName index="1129" name="[Customer-Lookup].[FullName].&amp;[Jane Puckett]"/>
            <x15:cachedUniqueName index="1130" name="[Customer-Lookup].[FullName].&amp;[Janeen Broxton]"/>
            <x15:cachedUniqueName index="1131" name="[Customer-Lookup].[FullName].&amp;[Janel Smith]"/>
            <x15:cachedUniqueName index="1132" name="[Customer-Lookup].[FullName].&amp;[Janell Cordova]"/>
            <x15:cachedUniqueName index="1133" name="[Customer-Lookup].[FullName].&amp;[Janet Bogosian]"/>
            <x15:cachedUniqueName index="1134" name="[Customer-Lookup].[FullName].&amp;[Janet Jacobs]"/>
            <x15:cachedUniqueName index="1135" name="[Customer-Lookup].[FullName].&amp;[Janet Mohr]"/>
            <x15:cachedUniqueName index="1136" name="[Customer-Lookup].[FullName].&amp;[Janet Naylor]"/>
            <x15:cachedUniqueName index="1137" name="[Customer-Lookup].[FullName].&amp;[Janice Allacher]"/>
            <x15:cachedUniqueName index="1138" name="[Customer-Lookup].[FullName].&amp;[Janice Barlow]"/>
            <x15:cachedUniqueName index="1139" name="[Customer-Lookup].[FullName].&amp;[Janice Lewis]"/>
            <x15:cachedUniqueName index="1140" name="[Customer-Lookup].[FullName].&amp;[Janice Lipscomb]"/>
            <x15:cachedUniqueName index="1141" name="[Customer-Lookup].[FullName].&amp;[Janice Rueda]"/>
            <x15:cachedUniqueName index="1142" name="[Customer-Lookup].[FullName].&amp;[Janice Weakley]"/>
            <x15:cachedUniqueName index="1143" name="[Customer-Lookup].[FullName].&amp;[Janice Yates]"/>
            <x15:cachedUniqueName index="1144" name="[Customer-Lookup].[FullName].&amp;[Janis Chapman]"/>
            <x15:cachedUniqueName index="1145" name="[Customer-Lookup].[FullName].&amp;[Janis Miller]"/>
            <x15:cachedUniqueName index="1146" name="[Customer-Lookup].[FullName].&amp;[Janis Strunk]"/>
            <x15:cachedUniqueName index="1147" name="[Customer-Lookup].[FullName].&amp;[Jarrell Benton]"/>
            <x15:cachedUniqueName index="1148" name="[Customer-Lookup].[FullName].&amp;[Jason Becker]"/>
            <x15:cachedUniqueName index="1149" name="[Customer-Lookup].[FullName].&amp;[Jason Borjesson]"/>
            <x15:cachedUniqueName index="1150" name="[Customer-Lookup].[FullName].&amp;[Jason Cammarota]"/>
            <x15:cachedUniqueName index="1151" name="[Customer-Lookup].[FullName].&amp;[Jason Dille]"/>
            <x15:cachedUniqueName index="1152" name="[Customer-Lookup].[FullName].&amp;[Jason Kile]"/>
            <x15:cachedUniqueName index="1153" name="[Customer-Lookup].[FullName].&amp;[Jason Ladd]"/>
            <x15:cachedUniqueName index="1154" name="[Customer-Lookup].[FullName].&amp;[Jason Wallace]"/>
            <x15:cachedUniqueName index="1155" name="[Customer-Lookup].[FullName].&amp;[Jay Singleton]"/>
            <x15:cachedUniqueName index="1156" name="[Customer-Lookup].[FullName].&amp;[Jayne Chandler]"/>
            <x15:cachedUniqueName index="1157" name="[Customer-Lookup].[FullName].&amp;[Jean Bennett]"/>
            <x15:cachedUniqueName index="1158" name="[Customer-Lookup].[FullName].&amp;[Jean Brasselero]"/>
            <x15:cachedUniqueName index="1159" name="[Customer-Lookup].[FullName].&amp;[Jean Cooper]"/>
            <x15:cachedUniqueName index="1160" name="[Customer-Lookup].[FullName].&amp;[Jean Dickerson]"/>
            <x15:cachedUniqueName index="1161" name="[Customer-Lookup].[FullName].&amp;[Jean Fernandez]"/>
            <x15:cachedUniqueName index="1162" name="[Customer-Lookup].[FullName].&amp;[Jean Handley]"/>
            <x15:cachedUniqueName index="1163" name="[Customer-Lookup].[FullName].&amp;[Jean Hankal]"/>
            <x15:cachedUniqueName index="1164" name="[Customer-Lookup].[FullName].&amp;[Jean Hoessel]"/>
            <x15:cachedUniqueName index="1165" name="[Customer-Lookup].[FullName].&amp;[Jean Holcomb]"/>
            <x15:cachedUniqueName index="1166" name="[Customer-Lookup].[FullName].&amp;[Jean Holmes]"/>
            <x15:cachedUniqueName index="1167" name="[Customer-Lookup].[FullName].&amp;[Jean Jersin]"/>
            <x15:cachedUniqueName index="1168" name="[Customer-Lookup].[FullName].&amp;[Jean Martinez]"/>
            <x15:cachedUniqueName index="1169" name="[Customer-Lookup].[FullName].&amp;[Jean McGuin]"/>
            <x15:cachedUniqueName index="1170" name="[Customer-Lookup].[FullName].&amp;[Jean Myles]"/>
            <x15:cachedUniqueName index="1171" name="[Customer-Lookup].[FullName].&amp;[Jean Thorpe]"/>
            <x15:cachedUniqueName index="1172" name="[Customer-Lookup].[FullName].&amp;[Jeanene Chalmers]"/>
            <x15:cachedUniqueName index="1173" name="[Customer-Lookup].[FullName].&amp;[Jeanette Bittenbender]"/>
            <x15:cachedUniqueName index="1174" name="[Customer-Lookup].[FullName].&amp;[Jeanine Sanchez]"/>
            <x15:cachedUniqueName index="1175" name="[Customer-Lookup].[FullName].&amp;[Jeanine Warren]"/>
            <x15:cachedUniqueName index="1176" name="[Customer-Lookup].[FullName].&amp;[Jeanne Corsentino]"/>
            <x15:cachedUniqueName index="1177" name="[Customer-Lookup].[FullName].&amp;[Jeanne Turner]"/>
            <x15:cachedUniqueName index="1178" name="[Customer-Lookup].[FullName].&amp;[Jeanne Wentz]"/>
            <x15:cachedUniqueName index="1179" name="[Customer-Lookup].[FullName].&amp;[Jeanne Whitaker]"/>
            <x15:cachedUniqueName index="1180" name="[Customer-Lookup].[FullName].&amp;[Jeannette Bura]"/>
            <x15:cachedUniqueName index="1181" name="[Customer-Lookup].[FullName].&amp;[Jeanni Espinoza]"/>
            <x15:cachedUniqueName index="1182" name="[Customer-Lookup].[FullName].&amp;[Jeannie Diehl]"/>
            <x15:cachedUniqueName index="1183" name="[Customer-Lookup].[FullName].&amp;[Jed Piquette]"/>
            <x15:cachedUniqueName index="1184" name="[Customer-Lookup].[FullName].&amp;[Jeff England]"/>
            <x15:cachedUniqueName index="1185" name="[Customer-Lookup].[FullName].&amp;[Jeff Spero]"/>
            <x15:cachedUniqueName index="1186" name="[Customer-Lookup].[FullName].&amp;[Jeff Wakefield]"/>
            <x15:cachedUniqueName index="1187" name="[Customer-Lookup].[FullName].&amp;[Jeffrey Adis]"/>
            <x15:cachedUniqueName index="1188" name="[Customer-Lookup].[FullName].&amp;[Jeffrey Baker]"/>
            <x15:cachedUniqueName index="1189" name="[Customer-Lookup].[FullName].&amp;[Jeffrey Clark]"/>
            <x15:cachedUniqueName index="1190" name="[Customer-Lookup].[FullName].&amp;[Jeffrey Clemens]"/>
            <x15:cachedUniqueName index="1191" name="[Customer-Lookup].[FullName].&amp;[Jeffrey Kung]"/>
            <x15:cachedUniqueName index="1192" name="[Customer-Lookup].[FullName].&amp;[Jeffrey Myers]"/>
            <x15:cachedUniqueName index="1193" name="[Customer-Lookup].[FullName].&amp;[Jeffrey Nabholz]"/>
            <x15:cachedUniqueName index="1194" name="[Customer-Lookup].[FullName].&amp;[Jeffrey Siegman]"/>
            <x15:cachedUniqueName index="1195" name="[Customer-Lookup].[FullName].&amp;[Jeffry Rosa]"/>
            <x15:cachedUniqueName index="1196" name="[Customer-Lookup].[FullName].&amp;[Jenelle Williams]"/>
            <x15:cachedUniqueName index="1197" name="[Customer-Lookup].[FullName].&amp;[Jenetta Wiley]"/>
            <x15:cachedUniqueName index="1198" name="[Customer-Lookup].[FullName].&amp;[Jenna Thys]"/>
            <x15:cachedUniqueName index="1199" name="[Customer-Lookup].[FullName].&amp;[Jennie Reeves]"/>
            <x15:cachedUniqueName index="1200" name="[Customer-Lookup].[FullName].&amp;[Jennie Smith]"/>
            <x15:cachedUniqueName index="1201" name="[Customer-Lookup].[FullName].&amp;[Jennifer Armstrong]"/>
            <x15:cachedUniqueName index="1202" name="[Customer-Lookup].[FullName].&amp;[Jennifer Bales]"/>
            <x15:cachedUniqueName index="1203" name="[Customer-Lookup].[FullName].&amp;[Jennifer Confetti]"/>
            <x15:cachedUniqueName index="1204" name="[Customer-Lookup].[FullName].&amp;[Jennifer Harrison]"/>
            <x15:cachedUniqueName index="1205" name="[Customer-Lookup].[FullName].&amp;[Jennifer Kiley]"/>
            <x15:cachedUniqueName index="1206" name="[Customer-Lookup].[FullName].&amp;[Jennifer Mansfield]"/>
            <x15:cachedUniqueName index="1207" name="[Customer-Lookup].[FullName].&amp;[Jennifer Pinter]"/>
            <x15:cachedUniqueName index="1208" name="[Customer-Lookup].[FullName].&amp;[Jennifer Rocconi]"/>
            <x15:cachedUniqueName index="1209" name="[Customer-Lookup].[FullName].&amp;[Jennifer Spars]"/>
            <x15:cachedUniqueName index="1210" name="[Customer-Lookup].[FullName].&amp;[Jennifer Weber]"/>
            <x15:cachedUniqueName index="1211" name="[Customer-Lookup].[FullName].&amp;[Jennings Smith]"/>
            <x15:cachedUniqueName index="1212" name="[Customer-Lookup].[FullName].&amp;[Jeremy Baker]"/>
            <x15:cachedUniqueName index="1213" name="[Customer-Lookup].[FullName].&amp;[Jeremy Hoffman]"/>
            <x15:cachedUniqueName index="1214" name="[Customer-Lookup].[FullName].&amp;[Jeremy Ingram]"/>
            <x15:cachedUniqueName index="1215" name="[Customer-Lookup].[FullName].&amp;[Jeremy Kelly]"/>
            <x15:cachedUniqueName index="1216" name="[Customer-Lookup].[FullName].&amp;[Jeremy Pawloski]"/>
            <x15:cachedUniqueName index="1217" name="[Customer-Lookup].[FullName].&amp;[Jerome Clyne]"/>
            <x15:cachedUniqueName index="1218" name="[Customer-Lookup].[FullName].&amp;[Jerrie Trent]"/>
            <x15:cachedUniqueName index="1219" name="[Customer-Lookup].[FullName].&amp;[Jerry Ashbrook]"/>
            <x15:cachedUniqueName index="1220" name="[Customer-Lookup].[FullName].&amp;[Jerry Brock]"/>
            <x15:cachedUniqueName index="1221" name="[Customer-Lookup].[FullName].&amp;[Jerry Christiansen]"/>
            <x15:cachedUniqueName index="1222" name="[Customer-Lookup].[FullName].&amp;[Jerry Ingram]"/>
            <x15:cachedUniqueName index="1223" name="[Customer-Lookup].[FullName].&amp;[Jerry Kolosso]"/>
            <x15:cachedUniqueName index="1224" name="[Customer-Lookup].[FullName].&amp;[Jerry Lile]"/>
            <x15:cachedUniqueName index="1225" name="[Customer-Lookup].[FullName].&amp;[Jerry Marthay]"/>
            <x15:cachedUniqueName index="1226" name="[Customer-Lookup].[FullName].&amp;[Jerry Mills]"/>
            <x15:cachedUniqueName index="1227" name="[Customer-Lookup].[FullName].&amp;[Jerry Sutton]"/>
            <x15:cachedUniqueName index="1228" name="[Customer-Lookup].[FullName].&amp;[Jerry Zermach]"/>
            <x15:cachedUniqueName index="1229" name="[Customer-Lookup].[FullName].&amp;[Jessamyn Carter]"/>
            <x15:cachedUniqueName index="1230" name="[Customer-Lookup].[FullName].&amp;[Jessica Farley]"/>
            <x15:cachedUniqueName index="1231" name="[Customer-Lookup].[FullName].&amp;[Jessica Kessler]"/>
            <x15:cachedUniqueName index="1232" name="[Customer-Lookup].[FullName].&amp;[Jewell Colandrea]"/>
            <x15:cachedUniqueName index="1233" name="[Customer-Lookup].[FullName].&amp;[Jewell Tainter]"/>
            <x15:cachedUniqueName index="1234" name="[Customer-Lookup].[FullName].&amp;[Jill Garner]"/>
            <x15:cachedUniqueName index="1235" name="[Customer-Lookup].[FullName].&amp;[Jill Santistevan]"/>
            <x15:cachedUniqueName index="1236" name="[Customer-Lookup].[FullName].&amp;[Jillian Reyno]"/>
            <x15:cachedUniqueName index="1237" name="[Customer-Lookup].[FullName].&amp;[Jim Chartier]"/>
            <x15:cachedUniqueName index="1238" name="[Customer-Lookup].[FullName].&amp;[Jim Praete]"/>
            <x15:cachedUniqueName index="1239" name="[Customer-Lookup].[FullName].&amp;[Jimmy King]"/>
            <x15:cachedUniqueName index="1240" name="[Customer-Lookup].[FullName].&amp;[Jimmy Rodriguez]"/>
            <x15:cachedUniqueName index="1241" name="[Customer-Lookup].[FullName].&amp;[Jinous Gonzales]"/>
            <x15:cachedUniqueName index="1242" name="[Customer-Lookup].[FullName].&amp;[Jo Ellen Espinoza]"/>
            <x15:cachedUniqueName index="1243" name="[Customer-Lookup].[FullName].&amp;[Jo Weber]"/>
            <x15:cachedUniqueName index="1244" name="[Customer-Lookup].[FullName].&amp;[Joan Brett]"/>
            <x15:cachedUniqueName index="1245" name="[Customer-Lookup].[FullName].&amp;[Joan Carol]"/>
            <x15:cachedUniqueName index="1246" name="[Customer-Lookup].[FullName].&amp;[Joan Mathew]"/>
            <x15:cachedUniqueName index="1247" name="[Customer-Lookup].[FullName].&amp;[Joan Peal]"/>
            <x15:cachedUniqueName index="1248" name="[Customer-Lookup].[FullName].&amp;[Joan Waterman]"/>
            <x15:cachedUniqueName index="1249" name="[Customer-Lookup].[FullName].&amp;[Joann Mramor]"/>
            <x15:cachedUniqueName index="1250" name="[Customer-Lookup].[FullName].&amp;[Joann Sparvoli]"/>
            <x15:cachedUniqueName index="1251" name="[Customer-Lookup].[FullName].&amp;[Jo-Ann Vialpaude]"/>
            <x15:cachedUniqueName index="1252" name="[Customer-Lookup].[FullName].&amp;[Joanna Ottersberg]"/>
            <x15:cachedUniqueName index="1253" name="[Customer-Lookup].[FullName].&amp;[Joanne Bettinger]"/>
            <x15:cachedUniqueName index="1254" name="[Customer-Lookup].[FullName].&amp;[JoAnne Riley]"/>
            <x15:cachedUniqueName index="1255" name="[Customer-Lookup].[FullName].&amp;[Joanne Talley]"/>
            <x15:cachedUniqueName index="1256" name="[Customer-Lookup].[FullName].&amp;[Joanne Williams]"/>
            <x15:cachedUniqueName index="1257" name="[Customer-Lookup].[FullName].&amp;[Joaquin Stanley]"/>
            <x15:cachedUniqueName index="1258" name="[Customer-Lookup].[FullName].&amp;[Jobe Lewis]"/>
            <x15:cachedUniqueName index="1259" name="[Customer-Lookup].[FullName].&amp;[Joe Chuakay]"/>
            <x15:cachedUniqueName index="1260" name="[Customer-Lookup].[FullName].&amp;[Joe Conroy]"/>
            <x15:cachedUniqueName index="1261" name="[Customer-Lookup].[FullName].&amp;[Joe Rebhun]"/>
            <x15:cachedUniqueName index="1262" name="[Customer-Lookup].[FullName].&amp;[Joe Steele]"/>
            <x15:cachedUniqueName index="1263" name="[Customer-Lookup].[FullName].&amp;[Joel Zugelder]"/>
            <x15:cachedUniqueName index="1264" name="[Customer-Lookup].[FullName].&amp;[Joey Von Waldegg]"/>
            <x15:cachedUniqueName index="1265" name="[Customer-Lookup].[FullName].&amp;[Johanna Nash]"/>
            <x15:cachedUniqueName index="1266" name="[Customer-Lookup].[FullName].&amp;[John (Jack) Williams]"/>
            <x15:cachedUniqueName index="1267" name="[Customer-Lookup].[FullName].&amp;[John Allen]"/>
            <x15:cachedUniqueName index="1268" name="[Customer-Lookup].[FullName].&amp;[John Bates]"/>
            <x15:cachedUniqueName index="1269" name="[Customer-Lookup].[FullName].&amp;[John Beaudoin]"/>
            <x15:cachedUniqueName index="1270" name="[Customer-Lookup].[FullName].&amp;[John Bonilla]"/>
            <x15:cachedUniqueName index="1271" name="[Customer-Lookup].[FullName].&amp;[John Bowles]"/>
            <x15:cachedUniqueName index="1272" name="[Customer-Lookup].[FullName].&amp;[John Breuker]"/>
            <x15:cachedUniqueName index="1273" name="[Customer-Lookup].[FullName].&amp;[John Buchan]"/>
            <x15:cachedUniqueName index="1274" name="[Customer-Lookup].[FullName].&amp;[John Burns]"/>
            <x15:cachedUniqueName index="1275" name="[Customer-Lookup].[FullName].&amp;[John Carlozzi]"/>
            <x15:cachedUniqueName index="1276" name="[Customer-Lookup].[FullName].&amp;[John Cartwright]"/>
            <x15:cachedUniqueName index="1277" name="[Customer-Lookup].[FullName].&amp;[John Dephillipo]"/>
            <x15:cachedUniqueName index="1278" name="[Customer-Lookup].[FullName].&amp;[John Donnelly]"/>
            <x15:cachedUniqueName index="1279" name="[Customer-Lookup].[FullName].&amp;[John Donovan]"/>
            <x15:cachedUniqueName index="1280" name="[Customer-Lookup].[FullName].&amp;[John Fetterman]"/>
            <x15:cachedUniqueName index="1281" name="[Customer-Lookup].[FullName].&amp;[John Finnell]"/>
            <x15:cachedUniqueName index="1282" name="[Customer-Lookup].[FullName].&amp;[John Garcia]"/>
            <x15:cachedUniqueName index="1283" name="[Customer-Lookup].[FullName].&amp;[John Guzzetti]"/>
            <x15:cachedUniqueName index="1284" name="[Customer-Lookup].[FullName].&amp;[John Harrington]"/>
            <x15:cachedUniqueName index="1285" name="[Customer-Lookup].[FullName].&amp;[John Himes]"/>
            <x15:cachedUniqueName index="1286" name="[Customer-Lookup].[FullName].&amp;[John Kennedy]"/>
            <x15:cachedUniqueName index="1287" name="[Customer-Lookup].[FullName].&amp;[John Kranz]"/>
            <x15:cachedUniqueName index="1288" name="[Customer-Lookup].[FullName].&amp;[John Lamberth]"/>
            <x15:cachedUniqueName index="1289" name="[Customer-Lookup].[FullName].&amp;[John Lenorovitz]"/>
            <x15:cachedUniqueName index="1290" name="[Customer-Lookup].[FullName].&amp;[John Lund]"/>
            <x15:cachedUniqueName index="1291" name="[Customer-Lookup].[FullName].&amp;[John Malmgren]"/>
            <x15:cachedUniqueName index="1292" name="[Customer-Lookup].[FullName].&amp;[John Mc Clane]"/>
            <x15:cachedUniqueName index="1293" name="[Customer-Lookup].[FullName].&amp;[John McGhee]"/>
            <x15:cachedUniqueName index="1294" name="[Customer-Lookup].[FullName].&amp;[John Mieras]"/>
            <x15:cachedUniqueName index="1295" name="[Customer-Lookup].[FullName].&amp;[John Milenic]"/>
            <x15:cachedUniqueName index="1296" name="[Customer-Lookup].[FullName].&amp;[John Plutt]"/>
            <x15:cachedUniqueName index="1297" name="[Customer-Lookup].[FullName].&amp;[John Royal]"/>
            <x15:cachedUniqueName index="1298" name="[Customer-Lookup].[FullName].&amp;[John Sparkman]"/>
            <x15:cachedUniqueName index="1299" name="[Customer-Lookup].[FullName].&amp;[John Tysor]"/>
            <x15:cachedUniqueName index="1300" name="[Customer-Lookup].[FullName].&amp;[John Valdez]"/>
            <x15:cachedUniqueName index="1301" name="[Customer-Lookup].[FullName].&amp;[John Walker]"/>
            <x15:cachedUniqueName index="1302" name="[Customer-Lookup].[FullName].&amp;[John Watson]"/>
            <x15:cachedUniqueName index="1303" name="[Customer-Lookup].[FullName].&amp;[John Weaver]"/>
            <x15:cachedUniqueName index="1304" name="[Customer-Lookup].[FullName].&amp;[John Williamson]"/>
            <x15:cachedUniqueName index="1305" name="[Customer-Lookup].[FullName].&amp;[John Zocchi]"/>
            <x15:cachedUniqueName index="1306" name="[Customer-Lookup].[FullName].&amp;[Jolene Sukh]"/>
            <x15:cachedUniqueName index="1307" name="[Customer-Lookup].[FullName].&amp;[Jon Hernandez]"/>
            <x15:cachedUniqueName index="1308" name="[Customer-Lookup].[FullName].&amp;[Jon Scarbrough]"/>
            <x15:cachedUniqueName index="1309" name="[Customer-Lookup].[FullName].&amp;[Jonathan Bowers]"/>
            <x15:cachedUniqueName index="1310" name="[Customer-Lookup].[FullName].&amp;[Jose Bernard]"/>
            <x15:cachedUniqueName index="1311" name="[Customer-Lookup].[FullName].&amp;[Jose Carbajel, Jr.]"/>
            <x15:cachedUniqueName index="1312" name="[Customer-Lookup].[FullName].&amp;[Jose Clementi]"/>
            <x15:cachedUniqueName index="1313" name="[Customer-Lookup].[FullName].&amp;[Jose Curry]"/>
            <x15:cachedUniqueName index="1314" name="[Customer-Lookup].[FullName].&amp;[Jose Manchester]"/>
            <x15:cachedUniqueName index="1315" name="[Customer-Lookup].[FullName].&amp;[Joseph Block]"/>
            <x15:cachedUniqueName index="1316" name="[Customer-Lookup].[FullName].&amp;[Joseph Brazelton]"/>
            <x15:cachedUniqueName index="1317" name="[Customer-Lookup].[FullName].&amp;[Joseph Chavez]"/>
            <x15:cachedUniqueName index="1318" name="[Customer-Lookup].[FullName].&amp;[Joseph Conti]"/>
            <x15:cachedUniqueName index="1319" name="[Customer-Lookup].[FullName].&amp;[Joseph Feeney]"/>
            <x15:cachedUniqueName index="1320" name="[Customer-Lookup].[FullName].&amp;[Joseph Gallagher]"/>
            <x15:cachedUniqueName index="1321" name="[Customer-Lookup].[FullName].&amp;[Joseph Mitzner]"/>
            <x15:cachedUniqueName index="1322" name="[Customer-Lookup].[FullName].&amp;[Joseph Morrow]"/>
            <x15:cachedUniqueName index="1323" name="[Customer-Lookup].[FullName].&amp;[Joseph Schofield]"/>
            <x15:cachedUniqueName index="1324" name="[Customer-Lookup].[FullName].&amp;[Joseph Slavin]"/>
            <x15:cachedUniqueName index="1325" name="[Customer-Lookup].[FullName].&amp;[Joseph Warner]"/>
            <x15:cachedUniqueName index="1326" name="[Customer-Lookup].[FullName].&amp;[Josephine Allen]"/>
            <x15:cachedUniqueName index="1327" name="[Customer-Lookup].[FullName].&amp;[Josephine Krug]"/>
            <x15:cachedUniqueName index="1328" name="[Customer-Lookup].[FullName].&amp;[Joshua Anderson]"/>
            <x15:cachedUniqueName index="1329" name="[Customer-Lookup].[FullName].&amp;[Joshua Branson]"/>
            <x15:cachedUniqueName index="1330" name="[Customer-Lookup].[FullName].&amp;[Joshua Pierce]"/>
            <x15:cachedUniqueName index="1331" name="[Customer-Lookup].[FullName].&amp;[Joshua Strongman]"/>
            <x15:cachedUniqueName index="1332" name="[Customer-Lookup].[FullName].&amp;[Josie Underwood]"/>
            <x15:cachedUniqueName index="1333" name="[Customer-Lookup].[FullName].&amp;[Joy Gay]"/>
            <x15:cachedUniqueName index="1334" name="[Customer-Lookup].[FullName].&amp;[Joy Joseph]"/>
            <x15:cachedUniqueName index="1335" name="[Customer-Lookup].[FullName].&amp;[Joy McCormick]"/>
            <x15:cachedUniqueName index="1336" name="[Customer-Lookup].[FullName].&amp;[Joy Turner]"/>
            <x15:cachedUniqueName index="1337" name="[Customer-Lookup].[FullName].&amp;[Joyce Bentley]"/>
            <x15:cachedUniqueName index="1338" name="[Customer-Lookup].[FullName].&amp;[Joyce Broderick]"/>
            <x15:cachedUniqueName index="1339" name="[Customer-Lookup].[FullName].&amp;[Joyce Furrer]"/>
            <x15:cachedUniqueName index="1340" name="[Customer-Lookup].[FullName].&amp;[Joyce Heth]"/>
            <x15:cachedUniqueName index="1341" name="[Customer-Lookup].[FullName].&amp;[Joyce Hijar]"/>
            <x15:cachedUniqueName index="1342" name="[Customer-Lookup].[FullName].&amp;[Joyce Marez]"/>
            <x15:cachedUniqueName index="1343" name="[Customer-Lookup].[FullName].&amp;[Joyce Mccarty]"/>
            <x15:cachedUniqueName index="1344" name="[Customer-Lookup].[FullName].&amp;[Joyce McNabb]"/>
            <x15:cachedUniqueName index="1345" name="[Customer-Lookup].[FullName].&amp;[Joyce Minjarez]"/>
            <x15:cachedUniqueName index="1346" name="[Customer-Lookup].[FullName].&amp;[Joyce Minsky]"/>
            <x15:cachedUniqueName index="1347" name="[Customer-Lookup].[FullName].&amp;[Joyce Moreno]"/>
            <x15:cachedUniqueName index="1348" name="[Customer-Lookup].[FullName].&amp;[Joyce Posa]"/>
            <x15:cachedUniqueName index="1349" name="[Customer-Lookup].[FullName].&amp;[Joyce Salkind]"/>
            <x15:cachedUniqueName index="1350" name="[Customer-Lookup].[FullName].&amp;[Joyce Stephens]"/>
            <x15:cachedUniqueName index="1351" name="[Customer-Lookup].[FullName].&amp;[Joyce Zak]"/>
            <x15:cachedUniqueName index="1352" name="[Customer-Lookup].[FullName].&amp;[Juanita Collier]"/>
            <x15:cachedUniqueName index="1353" name="[Customer-Lookup].[FullName].&amp;[Juanita Ovington]"/>
            <x15:cachedUniqueName index="1354" name="[Customer-Lookup].[FullName].&amp;[Juanita Zocchi]"/>
            <x15:cachedUniqueName index="1355" name="[Customer-Lookup].[FullName].&amp;[Judith Brookshire]"/>
            <x15:cachedUniqueName index="1356" name="[Customer-Lookup].[FullName].&amp;[Judith Farbo]"/>
            <x15:cachedUniqueName index="1357" name="[Customer-Lookup].[FullName].&amp;[Judith Martinez]"/>
            <x15:cachedUniqueName index="1358" name="[Customer-Lookup].[FullName].&amp;[Judith Smith]"/>
            <x15:cachedUniqueName index="1359" name="[Customer-Lookup].[FullName].&amp;[Judith Stein]"/>
            <x15:cachedUniqueName index="1360" name="[Customer-Lookup].[FullName].&amp;[Judith Vislosky]"/>
            <x15:cachedUniqueName index="1361" name="[Customer-Lookup].[FullName].&amp;[Judy Curd]"/>
            <x15:cachedUniqueName index="1362" name="[Customer-Lookup].[FullName].&amp;[Judy Owens]"/>
            <x15:cachedUniqueName index="1363" name="[Customer-Lookup].[FullName].&amp;[Judy Storjohann]"/>
            <x15:cachedUniqueName index="1364" name="[Customer-Lookup].[FullName].&amp;[Judy Weverstad]"/>
            <x15:cachedUniqueName index="1365" name="[Customer-Lookup].[FullName].&amp;[Judy Whitney]"/>
            <x15:cachedUniqueName index="1366" name="[Customer-Lookup].[FullName].&amp;[Judy Wingeier]"/>
            <x15:cachedUniqueName index="1367" name="[Customer-Lookup].[FullName].&amp;[Judy Zugelder]"/>
            <x15:cachedUniqueName index="1368" name="[Customer-Lookup].[FullName].&amp;[Jules Deskus]"/>
            <x15:cachedUniqueName index="1369" name="[Customer-Lookup].[FullName].&amp;[Julia Stewart]"/>
            <x15:cachedUniqueName index="1370" name="[Customer-Lookup].[FullName].&amp;[Julia Vaughn]"/>
            <x15:cachedUniqueName index="1371" name="[Customer-Lookup].[FullName].&amp;[Julia Zugelder]"/>
            <x15:cachedUniqueName index="1372" name="[Customer-Lookup].[FullName].&amp;[Julian Jones]"/>
            <x15:cachedUniqueName index="1373" name="[Customer-Lookup].[FullName].&amp;[Julie Beinfest]"/>
            <x15:cachedUniqueName index="1374" name="[Customer-Lookup].[FullName].&amp;[Julie Estes]"/>
            <x15:cachedUniqueName index="1375" name="[Customer-Lookup].[FullName].&amp;[Julie Jackson]"/>
            <x15:cachedUniqueName index="1376" name="[Customer-Lookup].[FullName].&amp;[Julie Jones]"/>
            <x15:cachedUniqueName index="1377" name="[Customer-Lookup].[FullName].&amp;[Julie Pilgreen]"/>
            <x15:cachedUniqueName index="1378" name="[Customer-Lookup].[FullName].&amp;[Julie Pokorney]"/>
            <x15:cachedUniqueName index="1379" name="[Customer-Lookup].[FullName].&amp;[Julie Vij]"/>
            <x15:cachedUniqueName index="1380" name="[Customer-Lookup].[FullName].&amp;[Julio Collins]"/>
            <x15:cachedUniqueName index="1381" name="[Customer-Lookup].[FullName].&amp;[Julius Riddle]"/>
            <x15:cachedUniqueName index="1382" name="[Customer-Lookup].[FullName].&amp;[June Brunner]"/>
            <x15:cachedUniqueName index="1383" name="[Customer-Lookup].[FullName].&amp;[June Green]"/>
            <x15:cachedUniqueName index="1384" name="[Customer-Lookup].[FullName].&amp;[June Hacking]"/>
            <x15:cachedUniqueName index="1385" name="[Customer-Lookup].[FullName].&amp;[June Ladd]"/>
            <x15:cachedUniqueName index="1386" name="[Customer-Lookup].[FullName].&amp;[June Payne]"/>
            <x15:cachedUniqueName index="1387" name="[Customer-Lookup].[FullName].&amp;[June Williams]"/>
            <x15:cachedUniqueName index="1388" name="[Customer-Lookup].[FullName].&amp;[Junior Liverman]"/>
            <x15:cachedUniqueName index="1389" name="[Customer-Lookup].[FullName].&amp;[Justin Emrick]"/>
            <x15:cachedUniqueName index="1390" name="[Customer-Lookup].[FullName].&amp;[Justin Mulder]"/>
            <x15:cachedUniqueName index="1391" name="[Customer-Lookup].[FullName].&amp;[Justin Soler]"/>
            <x15:cachedUniqueName index="1392" name="[Customer-Lookup].[FullName].&amp;[Justin Tofield]"/>
            <x15:cachedUniqueName index="1393" name="[Customer-Lookup].[FullName].&amp;[Kali Vigil]"/>
            <x15:cachedUniqueName index="1394" name="[Customer-Lookup].[FullName].&amp;[Kamal Pansa]"/>
            <x15:cachedUniqueName index="1395" name="[Customer-Lookup].[FullName].&amp;[Kamela Contreras]"/>
            <x15:cachedUniqueName index="1396" name="[Customer-Lookup].[FullName].&amp;[Karen Atkins]"/>
            <x15:cachedUniqueName index="1397" name="[Customer-Lookup].[FullName].&amp;[Karen Bakkie]"/>
            <x15:cachedUniqueName index="1398" name="[Customer-Lookup].[FullName].&amp;[Karen Beltrame]"/>
            <x15:cachedUniqueName index="1399" name="[Customer-Lookup].[FullName].&amp;[Karen Brown]"/>
            <x15:cachedUniqueName index="1400" name="[Customer-Lookup].[FullName].&amp;[Karen Bustamante]"/>
            <x15:cachedUniqueName index="1401" name="[Customer-Lookup].[FullName].&amp;[Karen Faulkner]"/>
            <x15:cachedUniqueName index="1402" name="[Customer-Lookup].[FullName].&amp;[Karen Holliday]"/>
            <x15:cachedUniqueName index="1403" name="[Customer-Lookup].[FullName].&amp;[Karen Jones]"/>
            <x15:cachedUniqueName index="1404" name="[Customer-Lookup].[FullName].&amp;[Karen Kroll]"/>
            <x15:cachedUniqueName index="1405" name="[Customer-Lookup].[FullName].&amp;[Karen Mancini]"/>
            <x15:cachedUniqueName index="1406" name="[Customer-Lookup].[FullName].&amp;[Karen Roybal]"/>
            <x15:cachedUniqueName index="1407" name="[Customer-Lookup].[FullName].&amp;[Karen Rutledge]"/>
            <x15:cachedUniqueName index="1408" name="[Customer-Lookup].[FullName].&amp;[Karen Ryden]"/>
            <x15:cachedUniqueName index="1409" name="[Customer-Lookup].[FullName].&amp;[Karen Schultz]"/>
            <x15:cachedUniqueName index="1410" name="[Customer-Lookup].[FullName].&amp;[Karen Spevack]"/>
            <x15:cachedUniqueName index="1411" name="[Customer-Lookup].[FullName].&amp;[Karen Villani]"/>
            <x15:cachedUniqueName index="1412" name="[Customer-Lookup].[FullName].&amp;[Kari Amerson]"/>
            <x15:cachedUniqueName index="1413" name="[Customer-Lookup].[FullName].&amp;[Kari Vermette]"/>
            <x15:cachedUniqueName index="1414" name="[Customer-Lookup].[FullName].&amp;[Karin Blair]"/>
            <x15:cachedUniqueName index="1415" name="[Customer-Lookup].[FullName].&amp;[Karissa Faust]"/>
            <x15:cachedUniqueName index="1416" name="[Customer-Lookup].[FullName].&amp;[Karla Mickelsen]"/>
            <x15:cachedUniqueName index="1417" name="[Customer-Lookup].[FullName].&amp;[Karla Rothwell]"/>
            <x15:cachedUniqueName index="1418" name="[Customer-Lookup].[FullName].&amp;[Karla Von Waldegg]"/>
            <x15:cachedUniqueName index="1419" name="[Customer-Lookup].[FullName].&amp;[Karren Burkhardt]"/>
            <x15:cachedUniqueName index="1420" name="[Customer-Lookup].[FullName].&amp;[Kate Montano]"/>
            <x15:cachedUniqueName index="1421" name="[Customer-Lookup].[FullName].&amp;[Katerina Oneill]"/>
            <x15:cachedUniqueName index="1422" name="[Customer-Lookup].[FullName].&amp;[Katherine Cecchini]"/>
            <x15:cachedUniqueName index="1423" name="[Customer-Lookup].[FullName].&amp;[Katherine Wallin]"/>
            <x15:cachedUniqueName index="1424" name="[Customer-Lookup].[FullName].&amp;[Kathi McManus]"/>
            <x15:cachedUniqueName index="1425" name="[Customer-Lookup].[FullName].&amp;[Kathleen (Kay) Close]"/>
            <x15:cachedUniqueName index="1426" name="[Customer-Lookup].[FullName].&amp;[Kathleen Blakely]"/>
            <x15:cachedUniqueName index="1427" name="[Customer-Lookup].[FullName].&amp;[Kathleen Bowen]"/>
            <x15:cachedUniqueName index="1428" name="[Customer-Lookup].[FullName].&amp;[Kathleen Cameron]"/>
            <x15:cachedUniqueName index="1429" name="[Customer-Lookup].[FullName].&amp;[Kathleen Clark]"/>
            <x15:cachedUniqueName index="1430" name="[Customer-Lookup].[FullName].&amp;[Kathleen Huber]"/>
            <x15:cachedUniqueName index="1431" name="[Customer-Lookup].[FullName].&amp;[Kathleen Jones]"/>
            <x15:cachedUniqueName index="1432" name="[Customer-Lookup].[FullName].&amp;[Kathleen Vert]"/>
            <x15:cachedUniqueName index="1433" name="[Customer-Lookup].[FullName].&amp;[Kathleen Winter]"/>
            <x15:cachedUniqueName index="1434" name="[Customer-Lookup].[FullName].&amp;[Kathryn Clayton]"/>
            <x15:cachedUniqueName index="1435" name="[Customer-Lookup].[FullName].&amp;[Kathryn Glass]"/>
            <x15:cachedUniqueName index="1436" name="[Customer-Lookup].[FullName].&amp;[Kathryn Goff]"/>
            <x15:cachedUniqueName index="1437" name="[Customer-Lookup].[FullName].&amp;[Kathryn Hard]"/>
            <x15:cachedUniqueName index="1438" name="[Customer-Lookup].[FullName].&amp;[Kathryn Rowlez]"/>
            <x15:cachedUniqueName index="1439" name="[Customer-Lookup].[FullName].&amp;[Kathryn Vervalin]"/>
            <x15:cachedUniqueName index="1440" name="[Customer-Lookup].[FullName].&amp;[Kathryn West]"/>
            <x15:cachedUniqueName index="1441" name="[Customer-Lookup].[FullName].&amp;[Kathy Ashton]"/>
            <x15:cachedUniqueName index="1442" name="[Customer-Lookup].[FullName].&amp;[Kathy Harvey]"/>
            <x15:cachedUniqueName index="1443" name="[Customer-Lookup].[FullName].&amp;[Kathy Hughes]"/>
            <x15:cachedUniqueName index="1444" name="[Customer-Lookup].[FullName].&amp;[Kathy Mack]"/>
            <x15:cachedUniqueName index="1445" name="[Customer-Lookup].[FullName].&amp;[Kathy Marcovecchio]"/>
            <x15:cachedUniqueName index="1446" name="[Customer-Lookup].[FullName].&amp;[Kathy Nolen]"/>
            <x15:cachedUniqueName index="1447" name="[Customer-Lookup].[FullName].&amp;[Kathy Schook]"/>
            <x15:cachedUniqueName index="1448" name="[Customer-Lookup].[FullName].&amp;[Katie Krow]"/>
            <x15:cachedUniqueName index="1449" name="[Customer-Lookup].[FullName].&amp;[Katrina Williams]"/>
            <x15:cachedUniqueName index="1450" name="[Customer-Lookup].[FullName].&amp;[Katy Thomason]"/>
            <x15:cachedUniqueName index="1451" name="[Customer-Lookup].[FullName].&amp;[Kay Keller]"/>
            <x15:cachedUniqueName index="1452" name="[Customer-Lookup].[FullName].&amp;[Keith Clyne]"/>
            <x15:cachedUniqueName index="1453" name="[Customer-Lookup].[FullName].&amp;[Keith Fisher]"/>
            <x15:cachedUniqueName index="1454" name="[Customer-Lookup].[FullName].&amp;[Keith Parker]"/>
            <x15:cachedUniqueName index="1455" name="[Customer-Lookup].[FullName].&amp;[Keith Virden]"/>
            <x15:cachedUniqueName index="1456" name="[Customer-Lookup].[FullName].&amp;[Kellie Belcher]"/>
            <x15:cachedUniqueName index="1457" name="[Customer-Lookup].[FullName].&amp;[Kelly Bufmack]"/>
            <x15:cachedUniqueName index="1458" name="[Customer-Lookup].[FullName].&amp;[Kelly Burks]"/>
            <x15:cachedUniqueName index="1459" name="[Customer-Lookup].[FullName].&amp;[Kelly Hayne]"/>
            <x15:cachedUniqueName index="1460" name="[Customer-Lookup].[FullName].&amp;[Kelvin McCarron]"/>
            <x15:cachedUniqueName index="1461" name="[Customer-Lookup].[FullName].&amp;[Ken Messenger]"/>
            <x15:cachedUniqueName index="1462" name="[Customer-Lookup].[FullName].&amp;[Ken Rosemont]"/>
            <x15:cachedUniqueName index="1463" name="[Customer-Lookup].[FullName].&amp;[Kendrick Stephens]"/>
            <x15:cachedUniqueName index="1464" name="[Customer-Lookup].[FullName].&amp;[Kenneth Adams]"/>
            <x15:cachedUniqueName index="1465" name="[Customer-Lookup].[FullName].&amp;[Kenneth Henson]"/>
            <x15:cachedUniqueName index="1466" name="[Customer-Lookup].[FullName].&amp;[Kenneth Hughs]"/>
            <x15:cachedUniqueName index="1467" name="[Customer-Lookup].[FullName].&amp;[Kenneth Monninger]"/>
            <x15:cachedUniqueName index="1468" name="[Customer-Lookup].[FullName].&amp;[Kenneth Thomas]"/>
            <x15:cachedUniqueName index="1469" name="[Customer-Lookup].[FullName].&amp;[Kenton Orner]"/>
            <x15:cachedUniqueName index="1470" name="[Customer-Lookup].[FullName].&amp;[Kerry Price]"/>
            <x15:cachedUniqueName index="1471" name="[Customer-Lookup].[FullName].&amp;[Kerry Westgaard]"/>
            <x15:cachedUniqueName index="1472" name="[Customer-Lookup].[FullName].&amp;[Kevin Bogott]"/>
            <x15:cachedUniqueName index="1473" name="[Customer-Lookup].[FullName].&amp;[Kevin Parkison]"/>
            <x15:cachedUniqueName index="1474" name="[Customer-Lookup].[FullName].&amp;[Kevin Yeager]"/>
            <x15:cachedUniqueName index="1475" name="[Customer-Lookup].[FullName].&amp;[Kiki Rebrovic]"/>
            <x15:cachedUniqueName index="1476" name="[Customer-Lookup].[FullName].&amp;[Kim Brunner]"/>
            <x15:cachedUniqueName index="1477" name="[Customer-Lookup].[FullName].&amp;[Kim Chan]"/>
            <x15:cachedUniqueName index="1478" name="[Customer-Lookup].[FullName].&amp;[Kim Clifford]"/>
            <x15:cachedUniqueName index="1479" name="[Customer-Lookup].[FullName].&amp;[Kim Harrison]"/>
            <x15:cachedUniqueName index="1480" name="[Customer-Lookup].[FullName].&amp;[Kim Plambeck]"/>
            <x15:cachedUniqueName index="1481" name="[Customer-Lookup].[FullName].&amp;[Kimball Asuncion]"/>
            <x15:cachedUniqueName index="1482" name="[Customer-Lookup].[FullName].&amp;[Kimberlee Cattelona]"/>
            <x15:cachedUniqueName index="1483" name="[Customer-Lookup].[FullName].&amp;[Kimberlee Demott]"/>
            <x15:cachedUniqueName index="1484" name="[Customer-Lookup].[FullName].&amp;[Kimberlee Long]"/>
            <x15:cachedUniqueName index="1485" name="[Customer-Lookup].[FullName].&amp;[Kimberley Clark]"/>
            <x15:cachedUniqueName index="1486" name="[Customer-Lookup].[FullName].&amp;[Kimberly Carter]"/>
            <x15:cachedUniqueName index="1487" name="[Customer-Lookup].[FullName].&amp;[Kimberly Kelley]"/>
            <x15:cachedUniqueName index="1488" name="[Customer-Lookup].[FullName].&amp;[Kimberly Primack]"/>
            <x15:cachedUniqueName index="1489" name="[Customer-Lookup].[FullName].&amp;[Kimberly Squires]"/>
            <x15:cachedUniqueName index="1490" name="[Customer-Lookup].[FullName].&amp;[Kimberly Starick]"/>
            <x15:cachedUniqueName index="1491" name="[Customer-Lookup].[FullName].&amp;[Kimberly Wells]"/>
            <x15:cachedUniqueName index="1492" name="[Customer-Lookup].[FullName].&amp;[Kindra Vernon]"/>
            <x15:cachedUniqueName index="1493" name="[Customer-Lookup].[FullName].&amp;[Kirk Valencia]"/>
            <x15:cachedUniqueName index="1494" name="[Customer-Lookup].[FullName].&amp;[Kit Austen]"/>
            <x15:cachedUniqueName index="1495" name="[Customer-Lookup].[FullName].&amp;[Kittie Butler]"/>
            <x15:cachedUniqueName index="1496" name="[Customer-Lookup].[FullName].&amp;[Korri Shipley]"/>
            <x15:cachedUniqueName index="1497" name="[Customer-Lookup].[FullName].&amp;[Kris Bergin]"/>
            <x15:cachedUniqueName index="1498" name="[Customer-Lookup].[FullName].&amp;[Kristen Chaze]"/>
            <x15:cachedUniqueName index="1499" name="[Customer-Lookup].[FullName].&amp;[Kristen Hemmings]"/>
            <x15:cachedUniqueName index="1500" name="[Customer-Lookup].[FullName].&amp;[Kristen Kastner]"/>
            <x15:cachedUniqueName index="1501" name="[Customer-Lookup].[FullName].&amp;[Kristin Allen]"/>
            <x15:cachedUniqueName index="1502" name="[Customer-Lookup].[FullName].&amp;[Kristin Brinkman]"/>
            <x15:cachedUniqueName index="1503" name="[Customer-Lookup].[FullName].&amp;[Kristin Miller]"/>
            <x15:cachedUniqueName index="1504" name="[Customer-Lookup].[FullName].&amp;[Kristine Aldred]"/>
            <x15:cachedUniqueName index="1505" name="[Customer-Lookup].[FullName].&amp;[Krystle Bachman]"/>
            <x15:cachedUniqueName index="1506" name="[Customer-Lookup].[FullName].&amp;[Kurt Swindler]"/>
            <x15:cachedUniqueName index="1507" name="[Customer-Lookup].[FullName].&amp;[Kurtis Trosper]"/>
            <x15:cachedUniqueName index="1508" name="[Customer-Lookup].[FullName].&amp;[Kyle Alarid]"/>
            <x15:cachedUniqueName index="1509" name="[Customer-Lookup].[FullName].&amp;[Kyrstin Chipman]"/>
            <x15:cachedUniqueName index="1510" name="[Customer-Lookup].[FullName].&amp;[L. Albert Cox]"/>
            <x15:cachedUniqueName index="1511" name="[Customer-Lookup].[FullName].&amp;[L. Albert Wall]"/>
            <x15:cachedUniqueName index="1512" name="[Customer-Lookup].[FullName].&amp;[L. Jane Conant]"/>
            <x15:cachedUniqueName index="1513" name="[Customer-Lookup].[FullName].&amp;[Lana Cook]"/>
            <x15:cachedUniqueName index="1514" name="[Customer-Lookup].[FullName].&amp;[Lanna Slaven]"/>
            <x15:cachedUniqueName index="1515" name="[Customer-Lookup].[FullName].&amp;[Larrie Moskal]"/>
            <x15:cachedUniqueName index="1516" name="[Customer-Lookup].[FullName].&amp;[Larry Chappell]"/>
            <x15:cachedUniqueName index="1517" name="[Customer-Lookup].[FullName].&amp;[Larry Collier]"/>
            <x15:cachedUniqueName index="1518" name="[Customer-Lookup].[FullName].&amp;[Larry Cooley]"/>
            <x15:cachedUniqueName index="1519" name="[Customer-Lookup].[FullName].&amp;[Larry Goldberg]"/>
            <x15:cachedUniqueName index="1520" name="[Customer-Lookup].[FullName].&amp;[Larry Gregory]"/>
            <x15:cachedUniqueName index="1521" name="[Customer-Lookup].[FullName].&amp;[Larry Rote]"/>
            <x15:cachedUniqueName index="1522" name="[Customer-Lookup].[FullName].&amp;[Larry Smith]"/>
            <x15:cachedUniqueName index="1523" name="[Customer-Lookup].[FullName].&amp;[Larry Wagner]"/>
            <x15:cachedUniqueName index="1524" name="[Customer-Lookup].[FullName].&amp;[Larry Weeks]"/>
            <x15:cachedUniqueName index="1525" name="[Customer-Lookup].[FullName].&amp;[Latoya Johnson]"/>
            <x15:cachedUniqueName index="1526" name="[Customer-Lookup].[FullName].&amp;[Laura Bradley]"/>
            <x15:cachedUniqueName index="1527" name="[Customer-Lookup].[FullName].&amp;[Laura Bray]"/>
            <x15:cachedUniqueName index="1528" name="[Customer-Lookup].[FullName].&amp;[Laura Collins]"/>
            <x15:cachedUniqueName index="1529" name="[Customer-Lookup].[FullName].&amp;[Laura Fritz]"/>
            <x15:cachedUniqueName index="1530" name="[Customer-Lookup].[FullName].&amp;[Laura Welden]"/>
            <x15:cachedUniqueName index="1531" name="[Customer-Lookup].[FullName].&amp;[Laurel Stevens]"/>
            <x15:cachedUniqueName index="1532" name="[Customer-Lookup].[FullName].&amp;[Lauri Butler]"/>
            <x15:cachedUniqueName index="1533" name="[Customer-Lookup].[FullName].&amp;[Laurie Campbell]"/>
            <x15:cachedUniqueName index="1534" name="[Customer-Lookup].[FullName].&amp;[Lavona Corcoran]"/>
            <x15:cachedUniqueName index="1535" name="[Customer-Lookup].[FullName].&amp;[Lawrence Bacon]"/>
            <x15:cachedUniqueName index="1536" name="[Customer-Lookup].[FullName].&amp;[Lawrence Badger]"/>
            <x15:cachedUniqueName index="1537" name="[Customer-Lookup].[FullName].&amp;[Lawrence Roskey]"/>
            <x15:cachedUniqueName index="1538" name="[Customer-Lookup].[FullName].&amp;[Lea Allen]"/>
            <x15:cachedUniqueName index="1539" name="[Customer-Lookup].[FullName].&amp;[Leah Jarnagin]"/>
            <x15:cachedUniqueName index="1540" name="[Customer-Lookup].[FullName].&amp;[Leanne Ward]"/>
            <x15:cachedUniqueName index="1541" name="[Customer-Lookup].[FullName].&amp;[Leda Witte]"/>
            <x15:cachedUniqueName index="1542" name="[Customer-Lookup].[FullName].&amp;[Lee Winter]"/>
            <x15:cachedUniqueName index="1543" name="[Customer-Lookup].[FullName].&amp;[Leeann Murray]"/>
            <x15:cachedUniqueName index="1544" name="[Customer-Lookup].[FullName].&amp;[LeeAnn Otte]"/>
            <x15:cachedUniqueName index="1545" name="[Customer-Lookup].[FullName].&amp;[Leila Gutierrez]"/>
            <x15:cachedUniqueName index="1546" name="[Customer-Lookup].[FullName].&amp;[Leland Bohrer]"/>
            <x15:cachedUniqueName index="1547" name="[Customer-Lookup].[FullName].&amp;[Leland Thomas]"/>
            <x15:cachedUniqueName index="1548" name="[Customer-Lookup].[FullName].&amp;[Lenora Cortessis]"/>
            <x15:cachedUniqueName index="1549" name="[Customer-Lookup].[FullName].&amp;[Lenore McNichols]"/>
            <x15:cachedUniqueName index="1550" name="[Customer-Lookup].[FullName].&amp;[Leo Jones]"/>
            <x15:cachedUniqueName index="1551" name="[Customer-Lookup].[FullName].&amp;[Leona Bourret]"/>
            <x15:cachedUniqueName index="1552" name="[Customer-Lookup].[FullName].&amp;[Leonard Alfiank]"/>
            <x15:cachedUniqueName index="1553" name="[Customer-Lookup].[FullName].&amp;[Leoncio Herring]"/>
            <x15:cachedUniqueName index="1554" name="[Customer-Lookup].[FullName].&amp;[Leonor Cirafice]"/>
            <x15:cachedUniqueName index="1555" name="[Customer-Lookup].[FullName].&amp;[Leota Cramer]"/>
            <x15:cachedUniqueName index="1556" name="[Customer-Lookup].[FullName].&amp;[Leshu Hall]"/>
            <x15:cachedUniqueName index="1557" name="[Customer-Lookup].[FullName].&amp;[Leslie Appelhans]"/>
            <x15:cachedUniqueName index="1558" name="[Customer-Lookup].[FullName].&amp;[Leslie Cain]"/>
            <x15:cachedUniqueName index="1559" name="[Customer-Lookup].[FullName].&amp;[Leslie McClelland]"/>
            <x15:cachedUniqueName index="1560" name="[Customer-Lookup].[FullName].&amp;[Leslie Rainosek]"/>
            <x15:cachedUniqueName index="1561" name="[Customer-Lookup].[FullName].&amp;[Leslie Raphael]"/>
            <x15:cachedUniqueName index="1562" name="[Customer-Lookup].[FullName].&amp;[Leslie Urias]"/>
            <x15:cachedUniqueName index="1563" name="[Customer-Lookup].[FullName].&amp;[Lester Dooley]"/>
            <x15:cachedUniqueName index="1564" name="[Customer-Lookup].[FullName].&amp;[Leticia Tetzloff]"/>
            <x15:cachedUniqueName index="1565" name="[Customer-Lookup].[FullName].&amp;[Lila Mandell]"/>
            <x15:cachedUniqueName index="1566" name="[Customer-Lookup].[FullName].&amp;[Liliana Mitchell]"/>
            <x15:cachedUniqueName index="1567" name="[Customer-Lookup].[FullName].&amp;[Lillian Ayeni]"/>
            <x15:cachedUniqueName index="1568" name="[Customer-Lookup].[FullName].&amp;[Lillian Caldwell]"/>
            <x15:cachedUniqueName index="1569" name="[Customer-Lookup].[FullName].&amp;[Lillian Chandler]"/>
            <x15:cachedUniqueName index="1570" name="[Customer-Lookup].[FullName].&amp;[Lillian Heckman]"/>
            <x15:cachedUniqueName index="1571" name="[Customer-Lookup].[FullName].&amp;[Lillian Maes]"/>
            <x15:cachedUniqueName index="1572" name="[Customer-Lookup].[FullName].&amp;[Lillian Martensen]"/>
            <x15:cachedUniqueName index="1573" name="[Customer-Lookup].[FullName].&amp;[Lillian Martinez]"/>
            <x15:cachedUniqueName index="1574" name="[Customer-Lookup].[FullName].&amp;[Lillian White]"/>
            <x15:cachedUniqueName index="1575" name="[Customer-Lookup].[FullName].&amp;[Lillie Woodside]"/>
            <x15:cachedUniqueName index="1576" name="[Customer-Lookup].[FullName].&amp;[Lin Conley]"/>
            <x15:cachedUniqueName index="1577" name="[Customer-Lookup].[FullName].&amp;[Linda Amaya]"/>
            <x15:cachedUniqueName index="1578" name="[Customer-Lookup].[FullName].&amp;[Linda Brooks]"/>
            <x15:cachedUniqueName index="1579" name="[Customer-Lookup].[FullName].&amp;[Linda Brown]"/>
            <x15:cachedUniqueName index="1580" name="[Customer-Lookup].[FullName].&amp;[Linda Browne]"/>
            <x15:cachedUniqueName index="1581" name="[Customer-Lookup].[FullName].&amp;[Linda Carter]"/>
            <x15:cachedUniqueName index="1582" name="[Customer-Lookup].[FullName].&amp;[Linda Chuakay]"/>
            <x15:cachedUniqueName index="1583" name="[Customer-Lookup].[FullName].&amp;[Linda Combs]"/>
            <x15:cachedUniqueName index="1584" name="[Customer-Lookup].[FullName].&amp;[Linda Heth]"/>
            <x15:cachedUniqueName index="1585" name="[Customer-Lookup].[FullName].&amp;[Linda Horton]"/>
            <x15:cachedUniqueName index="1586" name="[Customer-Lookup].[FullName].&amp;[Linda Scharf]"/>
            <x15:cachedUniqueName index="1587" name="[Customer-Lookup].[FullName].&amp;[Linda Sparks]"/>
            <x15:cachedUniqueName index="1588" name="[Customer-Lookup].[FullName].&amp;[Linda Stidham]"/>
            <x15:cachedUniqueName index="1589" name="[Customer-Lookup].[FullName].&amp;[Linda Troike]"/>
            <x15:cachedUniqueName index="1590" name="[Customer-Lookup].[FullName].&amp;[Linda Trujillo]"/>
            <x15:cachedUniqueName index="1591" name="[Customer-Lookup].[FullName].&amp;[Linda Tubis]"/>
            <x15:cachedUniqueName index="1592" name="[Customer-Lookup].[FullName].&amp;[Linda Velasquez]"/>
            <x15:cachedUniqueName index="1593" name="[Customer-Lookup].[FullName].&amp;[Linda Weller]"/>
            <x15:cachedUniqueName index="1594" name="[Customer-Lookup].[FullName].&amp;[Linda Whitten]"/>
            <x15:cachedUniqueName index="1595" name="[Customer-Lookup].[FullName].&amp;[Linda Williams]"/>
            <x15:cachedUniqueName index="1596" name="[Customer-Lookup].[FullName].&amp;[Linton Davis]"/>
            <x15:cachedUniqueName index="1597" name="[Customer-Lookup].[FullName].&amp;[Liora Vaught]"/>
            <x15:cachedUniqueName index="1598" name="[Customer-Lookup].[FullName].&amp;[Lisa Anderson]"/>
            <x15:cachedUniqueName index="1599" name="[Customer-Lookup].[FullName].&amp;[Lisa Baldridge]"/>
            <x15:cachedUniqueName index="1600" name="[Customer-Lookup].[FullName].&amp;[Lisa Lima]"/>
            <x15:cachedUniqueName index="1601" name="[Customer-Lookup].[FullName].&amp;[Lisa Margison]"/>
            <x15:cachedUniqueName index="1602" name="[Customer-Lookup].[FullName].&amp;[Lisa Randall]"/>
            <x15:cachedUniqueName index="1603" name="[Customer-Lookup].[FullName].&amp;[Lisa Risner]"/>
            <x15:cachedUniqueName index="1604" name="[Customer-Lookup].[FullName].&amp;[Lisa Ross]"/>
            <x15:cachedUniqueName index="1605" name="[Customer-Lookup].[FullName].&amp;[Lisa Salazar]"/>
            <x15:cachedUniqueName index="1606" name="[Customer-Lookup].[FullName].&amp;[Lisa Wills]"/>
            <x15:cachedUniqueName index="1607" name="[Customer-Lookup].[FullName].&amp;[Lita Brown]"/>
            <x15:cachedUniqueName index="1608" name="[Customer-Lookup].[FullName].&amp;[Lita Szasz]"/>
            <x15:cachedUniqueName index="1609" name="[Customer-Lookup].[FullName].&amp;[Lizette Tennis]"/>
            <x15:cachedUniqueName index="1610" name="[Customer-Lookup].[FullName].&amp;[Lois Anderson]"/>
            <x15:cachedUniqueName index="1611" name="[Customer-Lookup].[FullName].&amp;[Lois Byrne]"/>
            <x15:cachedUniqueName index="1612" name="[Customer-Lookup].[FullName].&amp;[Lois Conneally]"/>
            <x15:cachedUniqueName index="1613" name="[Customer-Lookup].[FullName].&amp;[Lois Leong]"/>
            <x15:cachedUniqueName index="1614" name="[Customer-Lookup].[FullName].&amp;[Lola Ferris]"/>
            <x15:cachedUniqueName index="1615" name="[Customer-Lookup].[FullName].&amp;[Lola Stange]"/>
            <x15:cachedUniqueName index="1616" name="[Customer-Lookup].[FullName].&amp;[Lona Kahawai]"/>
            <x15:cachedUniqueName index="1617" name="[Customer-Lookup].[FullName].&amp;[Long Byrge]"/>
            <x15:cachedUniqueName index="1618" name="[Customer-Lookup].[FullName].&amp;[Lonnie Carvajal]"/>
            <x15:cachedUniqueName index="1619" name="[Customer-Lookup].[FullName].&amp;[Lonnie Cummings]"/>
            <x15:cachedUniqueName index="1620" name="[Customer-Lookup].[FullName].&amp;[Lonnie Forsythe]"/>
            <x15:cachedUniqueName index="1621" name="[Customer-Lookup].[FullName].&amp;[Lora Garcia]"/>
            <x15:cachedUniqueName index="1622" name="[Customer-Lookup].[FullName].&amp;[Lora Silvester]"/>
            <x15:cachedUniqueName index="1623" name="[Customer-Lookup].[FullName].&amp;[Lorena Weiss]"/>
            <x15:cachedUniqueName index="1624" name="[Customer-Lookup].[FullName].&amp;[Loretta Maez]"/>
            <x15:cachedUniqueName index="1625" name="[Customer-Lookup].[FullName].&amp;[Lori Bellando]"/>
            <x15:cachedUniqueName index="1626" name="[Customer-Lookup].[FullName].&amp;[Lori Bethune]"/>
            <x15:cachedUniqueName index="1627" name="[Customer-Lookup].[FullName].&amp;[Lori Bryington]"/>
            <x15:cachedUniqueName index="1628" name="[Customer-Lookup].[FullName].&amp;[Lori Cochran]"/>
            <x15:cachedUniqueName index="1629" name="[Customer-Lookup].[FullName].&amp;[Lori Cutler]"/>
            <x15:cachedUniqueName index="1630" name="[Customer-Lookup].[FullName].&amp;[Lori Fenster]"/>
            <x15:cachedUniqueName index="1631" name="[Customer-Lookup].[FullName].&amp;[Lori Folga]"/>
            <x15:cachedUniqueName index="1632" name="[Customer-Lookup].[FullName].&amp;[Lorraine Aplanalp]"/>
            <x15:cachedUniqueName index="1633" name="[Customer-Lookup].[FullName].&amp;[Lorraine Ardell]"/>
            <x15:cachedUniqueName index="1634" name="[Customer-Lookup].[FullName].&amp;[Lorraine Michler]"/>
            <x15:cachedUniqueName index="1635" name="[Customer-Lookup].[FullName].&amp;[Lorraine Todd]"/>
            <x15:cachedUniqueName index="1636" name="[Customer-Lookup].[FullName].&amp;[Lorraine Turcios]"/>
            <x15:cachedUniqueName index="1637" name="[Customer-Lookup].[FullName].&amp;[Lorraine Villenas]"/>
            <x15:cachedUniqueName index="1638" name="[Customer-Lookup].[FullName].&amp;[Lorriene Weathers]"/>
            <x15:cachedUniqueName index="1639" name="[Customer-Lookup].[FullName].&amp;[Lou Scroggins]"/>
            <x15:cachedUniqueName index="1640" name="[Customer-Lookup].[FullName].&amp;[Louella Wheat]"/>
            <x15:cachedUniqueName index="1641" name="[Customer-Lookup].[FullName].&amp;[Louie Kruse]"/>
            <x15:cachedUniqueName index="1642" name="[Customer-Lookup].[FullName].&amp;[Louis Allegra]"/>
            <x15:cachedUniqueName index="1643" name="[Customer-Lookup].[FullName].&amp;[Louis Dalton]"/>
            <x15:cachedUniqueName index="1644" name="[Customer-Lookup].[FullName].&amp;[Louis Gonzales]"/>
            <x15:cachedUniqueName index="1645" name="[Customer-Lookup].[FullName].&amp;[Louis McGrath]"/>
            <x15:cachedUniqueName index="1646" name="[Customer-Lookup].[FullName].&amp;[Louis Wilmoth]"/>
            <x15:cachedUniqueName index="1647" name="[Customer-Lookup].[FullName].&amp;[Louise Ayotte]"/>
            <x15:cachedUniqueName index="1648" name="[Customer-Lookup].[FullName].&amp;[Louise Cassidy]"/>
            <x15:cachedUniqueName index="1649" name="[Customer-Lookup].[FullName].&amp;[Louise Cole]"/>
            <x15:cachedUniqueName index="1650" name="[Customer-Lookup].[FullName].&amp;[Louise Garcia]"/>
            <x15:cachedUniqueName index="1651" name="[Customer-Lookup].[FullName].&amp;[Louise Starr]"/>
            <x15:cachedUniqueName index="1652" name="[Customer-Lookup].[FullName].&amp;[Louise Taylor]"/>
            <x15:cachedUniqueName index="1653" name="[Customer-Lookup].[FullName].&amp;[Louise Wright]"/>
            <x15:cachedUniqueName index="1654" name="[Customer-Lookup].[FullName].&amp;[Lourette Hanks]"/>
            <x15:cachedUniqueName index="1655" name="[Customer-Lookup].[FullName].&amp;[Luann Crawford]"/>
            <x15:cachedUniqueName index="1656" name="[Customer-Lookup].[FullName].&amp;[Luanne Marcen]"/>
            <x15:cachedUniqueName index="1657" name="[Customer-Lookup].[FullName].&amp;[Lucile McGaughey]"/>
            <x15:cachedUniqueName index="1658" name="[Customer-Lookup].[FullName].&amp;[Lucille Chellew]"/>
            <x15:cachedUniqueName index="1659" name="[Customer-Lookup].[FullName].&amp;[Lucille Rhea]"/>
            <x15:cachedUniqueName index="1660" name="[Customer-Lookup].[FullName].&amp;[Lucille Zimmerman]"/>
            <x15:cachedUniqueName index="1661" name="[Customer-Lookup].[FullName].&amp;[Lucy Bewley]"/>
            <x15:cachedUniqueName index="1662" name="[Customer-Lookup].[FullName].&amp;[Lucy Flowers]"/>
            <x15:cachedUniqueName index="1663" name="[Customer-Lookup].[FullName].&amp;[Lucy Rickert]"/>
            <x15:cachedUniqueName index="1664" name="[Customer-Lookup].[FullName].&amp;[Lupe Blackburn]"/>
            <x15:cachedUniqueName index="1665" name="[Customer-Lookup].[FullName].&amp;[Lupe Buclatin]"/>
            <x15:cachedUniqueName index="1666" name="[Customer-Lookup].[FullName].&amp;[Luther Moran]"/>
            <x15:cachedUniqueName index="1667" name="[Customer-Lookup].[FullName].&amp;[Luther Ulibarri]"/>
            <x15:cachedUniqueName index="1668" name="[Customer-Lookup].[FullName].&amp;[Lyall Baughman]"/>
            <x15:cachedUniqueName index="1669" name="[Customer-Lookup].[FullName].&amp;[Lydia Pool]"/>
            <x15:cachedUniqueName index="1670" name="[Customer-Lookup].[FullName].&amp;[Lynda Swift]"/>
            <x15:cachedUniqueName index="1671" name="[Customer-Lookup].[FullName].&amp;[Lynn Azar]"/>
            <x15:cachedUniqueName index="1672" name="[Customer-Lookup].[FullName].&amp;[Lynn Cornett]"/>
            <x15:cachedUniqueName index="1673" name="[Customer-Lookup].[FullName].&amp;[Lynn Norris]"/>
            <x15:cachedUniqueName index="1674" name="[Customer-Lookup].[FullName].&amp;[Lynn ODonahue]"/>
            <x15:cachedUniqueName index="1675" name="[Customer-Lookup].[FullName].&amp;[Lynn Pierotti]"/>
            <x15:cachedUniqueName index="1676" name="[Customer-Lookup].[FullName].&amp;[Lynn Seamans]"/>
            <x15:cachedUniqueName index="1677" name="[Customer-Lookup].[FullName].&amp;[Lynn Williams]"/>
            <x15:cachedUniqueName index="1678" name="[Customer-Lookup].[FullName].&amp;[Lynne Comer]"/>
            <x15:cachedUniqueName index="1679" name="[Customer-Lookup].[FullName].&amp;[M. Doyle Butler, Jr.]"/>
            <x15:cachedUniqueName index="1680" name="[Customer-Lookup].[FullName].&amp;[M. Patricia Campbell]"/>
            <x15:cachedUniqueName index="1681" name="[Customer-Lookup].[FullName].&amp;[Madeline Bonenberger]"/>
            <x15:cachedUniqueName index="1682" name="[Customer-Lookup].[FullName].&amp;[Mae Anderson]"/>
            <x15:cachedUniqueName index="1683" name="[Customer-Lookup].[FullName].&amp;[Mae Winder]"/>
            <x15:cachedUniqueName index="1684" name="[Customer-Lookup].[FullName].&amp;[Mahtouz Burke]"/>
            <x15:cachedUniqueName index="1685" name="[Customer-Lookup].[FullName].&amp;[Maila Shobe]"/>
            <x15:cachedUniqueName index="1686" name="[Customer-Lookup].[FullName].&amp;[Makiko Testa]"/>
            <x15:cachedUniqueName index="1687" name="[Customer-Lookup].[FullName].&amp;[Mallie Tribble]"/>
            <x15:cachedUniqueName index="1688" name="[Customer-Lookup].[FullName].&amp;[Mandy Finken]"/>
            <x15:cachedUniqueName index="1689" name="[Customer-Lookup].[FullName].&amp;[Manuel Clark]"/>
            <x15:cachedUniqueName index="1690" name="[Customer-Lookup].[FullName].&amp;[Manuel Haskin]"/>
            <x15:cachedUniqueName index="1691" name="[Customer-Lookup].[FullName].&amp;[Marc Trager]"/>
            <x15:cachedUniqueName index="1692" name="[Customer-Lookup].[FullName].&amp;[Marcella Isaacs]"/>
            <x15:cachedUniqueName index="1693" name="[Customer-Lookup].[FullName].&amp;[Margaret Carrillo]"/>
            <x15:cachedUniqueName index="1694" name="[Customer-Lookup].[FullName].&amp;[Margaret Cheney]"/>
            <x15:cachedUniqueName index="1695" name="[Customer-Lookup].[FullName].&amp;[Margaret Harbison]"/>
            <x15:cachedUniqueName index="1696" name="[Customer-Lookup].[FullName].&amp;[Margaret Head]"/>
            <x15:cachedUniqueName index="1697" name="[Customer-Lookup].[FullName].&amp;[Margaret Hernandez]"/>
            <x15:cachedUniqueName index="1698" name="[Customer-Lookup].[FullName].&amp;[Margaret Lowery]"/>
            <x15:cachedUniqueName index="1699" name="[Customer-Lookup].[FullName].&amp;[Margaret Martucci]"/>
            <x15:cachedUniqueName index="1700" name="[Customer-Lookup].[FullName].&amp;[Margaret McCarthy]"/>
            <x15:cachedUniqueName index="1701" name="[Customer-Lookup].[FullName].&amp;[Margaret Potter]"/>
            <x15:cachedUniqueName index="1702" name="[Customer-Lookup].[FullName].&amp;[Margaret Reed]"/>
            <x15:cachedUniqueName index="1703" name="[Customer-Lookup].[FullName].&amp;[Margaret Terry]"/>
            <x15:cachedUniqueName index="1704" name="[Customer-Lookup].[FullName].&amp;[Margaret Trujillo]"/>
            <x15:cachedUniqueName index="1705" name="[Customer-Lookup].[FullName].&amp;[Margaret Turnure]"/>
            <x15:cachedUniqueName index="1706" name="[Customer-Lookup].[FullName].&amp;[Margaret Ward]"/>
            <x15:cachedUniqueName index="1707" name="[Customer-Lookup].[FullName].&amp;[Margaret Young]"/>
            <x15:cachedUniqueName index="1708" name="[Customer-Lookup].[FullName].&amp;[Margarita Starr]"/>
            <x15:cachedUniqueName index="1709" name="[Customer-Lookup].[FullName].&amp;[Margot Freeman]"/>
            <x15:cachedUniqueName index="1710" name="[Customer-Lookup].[FullName].&amp;[Mari Caldwell]"/>
            <x15:cachedUniqueName index="1711" name="[Customer-Lookup].[FullName].&amp;[Maria Bade]"/>
            <x15:cachedUniqueName index="1712" name="[Customer-Lookup].[FullName].&amp;[Maria Belcher]"/>
            <x15:cachedUniqueName index="1713" name="[Customer-Lookup].[FullName].&amp;[Maria Briganti]"/>
            <x15:cachedUniqueName index="1714" name="[Customer-Lookup].[FullName].&amp;[Maria Kountz]"/>
            <x15:cachedUniqueName index="1715" name="[Customer-Lookup].[FullName].&amp;[Maria McGill]"/>
            <x15:cachedUniqueName index="1716" name="[Customer-Lookup].[FullName].&amp;[Maria Schloss]"/>
            <x15:cachedUniqueName index="1717" name="[Customer-Lookup].[FullName].&amp;[Maria Stansfield]"/>
            <x15:cachedUniqueName index="1718" name="[Customer-Lookup].[FullName].&amp;[Maria Taylor]"/>
            <x15:cachedUniqueName index="1719" name="[Customer-Lookup].[FullName].&amp;[Mariam Carey]"/>
            <x15:cachedUniqueName index="1720" name="[Customer-Lookup].[FullName].&amp;[Marian Berch]"/>
            <x15:cachedUniqueName index="1721" name="[Customer-Lookup].[FullName].&amp;[Marianne Ammann]"/>
            <x15:cachedUniqueName index="1722" name="[Customer-Lookup].[FullName].&amp;[Marie Alexander]"/>
            <x15:cachedUniqueName index="1723" name="[Customer-Lookup].[FullName].&amp;[Marie Carlson]"/>
            <x15:cachedUniqueName index="1724" name="[Customer-Lookup].[FullName].&amp;[Marie Filson]"/>
            <x15:cachedUniqueName index="1725" name="[Customer-Lookup].[FullName].&amp;[Marie Leadingham]"/>
            <x15:cachedUniqueName index="1726" name="[Customer-Lookup].[FullName].&amp;[Marie Rose]"/>
            <x15:cachedUniqueName index="1727" name="[Customer-Lookup].[FullName].&amp;[Marie Thomas]"/>
            <x15:cachedUniqueName index="1728" name="[Customer-Lookup].[FullName].&amp;[Marilyn Brooks]"/>
            <x15:cachedUniqueName index="1729" name="[Customer-Lookup].[FullName].&amp;[Marilyn Cravens]"/>
            <x15:cachedUniqueName index="1730" name="[Customer-Lookup].[FullName].&amp;[Marilyn Hansen]"/>
            <x15:cachedUniqueName index="1731" name="[Customer-Lookup].[FullName].&amp;[Marilyn Jarratt]"/>
            <x15:cachedUniqueName index="1732" name="[Customer-Lookup].[FullName].&amp;[Marilyn Lazo]"/>
            <x15:cachedUniqueName index="1733" name="[Customer-Lookup].[FullName].&amp;[Marilyn Medina]"/>
            <x15:cachedUniqueName index="1734" name="[Customer-Lookup].[FullName].&amp;[Marilynn Williams]"/>
            <x15:cachedUniqueName index="1735" name="[Customer-Lookup].[FullName].&amp;[Marin Bezic]"/>
            <x15:cachedUniqueName index="1736" name="[Customer-Lookup].[FullName].&amp;[Marina Erwin]"/>
            <x15:cachedUniqueName index="1737" name="[Customer-Lookup].[FullName].&amp;[Marina Villalobos]"/>
            <x15:cachedUniqueName index="1738" name="[Customer-Lookup].[FullName].&amp;[Mark Blackburn]"/>
            <x15:cachedUniqueName index="1739" name="[Customer-Lookup].[FullName].&amp;[Mark Blatt]"/>
            <x15:cachedUniqueName index="1740" name="[Customer-Lookup].[FullName].&amp;[Mark Borders]"/>
            <x15:cachedUniqueName index="1741" name="[Customer-Lookup].[FullName].&amp;[Mark Hart]"/>
            <x15:cachedUniqueName index="1742" name="[Customer-Lookup].[FullName].&amp;[Mark Rampa]"/>
            <x15:cachedUniqueName index="1743" name="[Customer-Lookup].[FullName].&amp;[Mark Ridley]"/>
            <x15:cachedUniqueName index="1744" name="[Customer-Lookup].[FullName].&amp;[Mark Vannest]"/>
            <x15:cachedUniqueName index="1745" name="[Customer-Lookup].[FullName].&amp;[Mark Wintermantel]"/>
            <x15:cachedUniqueName index="1746" name="[Customer-Lookup].[FullName].&amp;[Marla Bell]"/>
            <x15:cachedUniqueName index="1747" name="[Customer-Lookup].[FullName].&amp;[Marlee Hubersberger]"/>
            <x15:cachedUniqueName index="1748" name="[Customer-Lookup].[FullName].&amp;[Marlene Bolden]"/>
            <x15:cachedUniqueName index="1749" name="[Customer-Lookup].[FullName].&amp;[Marlene Chase]"/>
            <x15:cachedUniqueName index="1750" name="[Customer-Lookup].[FullName].&amp;[Marlene Haugland]"/>
            <x15:cachedUniqueName index="1751" name="[Customer-Lookup].[FullName].&amp;[Marlene Ludvigsen]"/>
            <x15:cachedUniqueName index="1752" name="[Customer-Lookup].[FullName].&amp;[Marlene Tsujimoto]"/>
            <x15:cachedUniqueName index="1753" name="[Customer-Lookup].[FullName].&amp;[Marlin Leang]"/>
            <x15:cachedUniqueName index="1754" name="[Customer-Lookup].[FullName].&amp;[Marliss McCalla]"/>
            <x15:cachedUniqueName index="1755" name="[Customer-Lookup].[FullName].&amp;[Marliyn Hinkle]"/>
            <x15:cachedUniqueName index="1756" name="[Customer-Lookup].[FullName].&amp;[Marlys Chand]"/>
            <x15:cachedUniqueName index="1757" name="[Customer-Lookup].[FullName].&amp;[Marsha Clinard]"/>
            <x15:cachedUniqueName index="1758" name="[Customer-Lookup].[FullName].&amp;[Marsha Perse]"/>
            <x15:cachedUniqueName index="1759" name="[Customer-Lookup].[FullName].&amp;[Marsha Valenzuela]"/>
            <x15:cachedUniqueName index="1760" name="[Customer-Lookup].[FullName].&amp;[Martha Benefiel]"/>
            <x15:cachedUniqueName index="1761" name="[Customer-Lookup].[FullName].&amp;[Martha Clark]"/>
            <x15:cachedUniqueName index="1762" name="[Customer-Lookup].[FullName].&amp;[Martha Clifton]"/>
            <x15:cachedUniqueName index="1763" name="[Customer-Lookup].[FullName].&amp;[Martha Espinoza]"/>
            <x15:cachedUniqueName index="1764" name="[Customer-Lookup].[FullName].&amp;[Martha Griego]"/>
            <x15:cachedUniqueName index="1765" name="[Customer-Lookup].[FullName].&amp;[Martha Kinney]"/>
            <x15:cachedUniqueName index="1766" name="[Customer-Lookup].[FullName].&amp;[Martha Marple]"/>
            <x15:cachedUniqueName index="1767" name="[Customer-Lookup].[FullName].&amp;[Martha Wilson]"/>
            <x15:cachedUniqueName index="1768" name="[Customer-Lookup].[FullName].&amp;[Martha Yowell]"/>
            <x15:cachedUniqueName index="1769" name="[Customer-Lookup].[FullName].&amp;[Martin Cameron]"/>
            <x15:cachedUniqueName index="1770" name="[Customer-Lookup].[FullName].&amp;[Mary Aigaki]"/>
            <x15:cachedUniqueName index="1771" name="[Customer-Lookup].[FullName].&amp;[Mary Bean]"/>
            <x15:cachedUniqueName index="1772" name="[Customer-Lookup].[FullName].&amp;[Mary Becker]"/>
            <x15:cachedUniqueName index="1773" name="[Customer-Lookup].[FullName].&amp;[Mary Carson]"/>
            <x15:cachedUniqueName index="1774" name="[Customer-Lookup].[FullName].&amp;[Mary Colvin]"/>
            <x15:cachedUniqueName index="1775" name="[Customer-Lookup].[FullName].&amp;[Mary Cooper]"/>
            <x15:cachedUniqueName index="1776" name="[Customer-Lookup].[FullName].&amp;[Mary Corsi]"/>
            <x15:cachedUniqueName index="1777" name="[Customer-Lookup].[FullName].&amp;[Mary Crookshanks]"/>
            <x15:cachedUniqueName index="1778" name="[Customer-Lookup].[FullName].&amp;[Mary Davidson]"/>
            <x15:cachedUniqueName index="1779" name="[Customer-Lookup].[FullName].&amp;[Mary Fields]"/>
            <x15:cachedUniqueName index="1780" name="[Customer-Lookup].[FullName].&amp;[Mary Francis Benigar]"/>
            <x15:cachedUniqueName index="1781" name="[Customer-Lookup].[FullName].&amp;[Mary Gray]"/>
            <x15:cachedUniqueName index="1782" name="[Customer-Lookup].[FullName].&amp;[Mary Hall]"/>
            <x15:cachedUniqueName index="1783" name="[Customer-Lookup].[FullName].&amp;[Mary Henry]"/>
            <x15:cachedUniqueName index="1784" name="[Customer-Lookup].[FullName].&amp;[Mary Hirschboeck]"/>
            <x15:cachedUniqueName index="1785" name="[Customer-Lookup].[FullName].&amp;[Mary Horine]"/>
            <x15:cachedUniqueName index="1786" name="[Customer-Lookup].[FullName].&amp;[Mary Hurley]"/>
            <x15:cachedUniqueName index="1787" name="[Customer-Lookup].[FullName].&amp;[Mary Hustead]"/>
            <x15:cachedUniqueName index="1788" name="[Customer-Lookup].[FullName].&amp;[Mary Irwin]"/>
            <x15:cachedUniqueName index="1789" name="[Customer-Lookup].[FullName].&amp;[Mary Jo Fitzgerald]"/>
            <x15:cachedUniqueName index="1790" name="[Customer-Lookup].[FullName].&amp;[Mary Ketchum]"/>
            <x15:cachedUniqueName index="1791" name="[Customer-Lookup].[FullName].&amp;[Mary Lee]"/>
            <x15:cachedUniqueName index="1792" name="[Customer-Lookup].[FullName].&amp;[Mary McCuiston]"/>
            <x15:cachedUniqueName index="1793" name="[Customer-Lookup].[FullName].&amp;[Mary Rankin]"/>
            <x15:cachedUniqueName index="1794" name="[Customer-Lookup].[FullName].&amp;[Mary Seelye]"/>
            <x15:cachedUniqueName index="1795" name="[Customer-Lookup].[FullName].&amp;[Mary Sloan]"/>
            <x15:cachedUniqueName index="1796" name="[Customer-Lookup].[FullName].&amp;[Mary Smith]"/>
            <x15:cachedUniqueName index="1797" name="[Customer-Lookup].[FullName].&amp;[Mary Stesney]"/>
            <x15:cachedUniqueName index="1798" name="[Customer-Lookup].[FullName].&amp;[Mary Sullivan]"/>
            <x15:cachedUniqueName index="1799" name="[Customer-Lookup].[FullName].&amp;[Mary Tate]"/>
            <x15:cachedUniqueName index="1800" name="[Customer-Lookup].[FullName].&amp;[Mary Treadwell]"/>
            <x15:cachedUniqueName index="1801" name="[Customer-Lookup].[FullName].&amp;[Mary Wiggins]"/>
            <x15:cachedUniqueName index="1802" name="[Customer-Lookup].[FullName].&amp;[Mary Williams]"/>
            <x15:cachedUniqueName index="1803" name="[Customer-Lookup].[FullName].&amp;[Maryann Backlin]"/>
            <x15:cachedUniqueName index="1804" name="[Customer-Lookup].[FullName].&amp;[Maryann Rivera]"/>
            <x15:cachedUniqueName index="1805" name="[Customer-Lookup].[FullName].&amp;[Maryann Whiting]"/>
            <x15:cachedUniqueName index="1806" name="[Customer-Lookup].[FullName].&amp;[Maryjane Marcotte]"/>
            <x15:cachedUniqueName index="1807" name="[Customer-Lookup].[FullName].&amp;[Marylou Burkett]"/>
            <x15:cachedUniqueName index="1808" name="[Customer-Lookup].[FullName].&amp;[Masako King]"/>
            <x15:cachedUniqueName index="1809" name="[Customer-Lookup].[FullName].&amp;[Mats Ramsey]"/>
            <x15:cachedUniqueName index="1810" name="[Customer-Lookup].[FullName].&amp;[Matt Bellah]"/>
            <x15:cachedUniqueName index="1811" name="[Customer-Lookup].[FullName].&amp;[Matthew Andis]"/>
            <x15:cachedUniqueName index="1812" name="[Customer-Lookup].[FullName].&amp;[Matthew Mack]"/>
            <x15:cachedUniqueName index="1813" name="[Customer-Lookup].[FullName].&amp;[Matthew Seiler]"/>
            <x15:cachedUniqueName index="1814" name="[Customer-Lookup].[FullName].&amp;[Matthew Smith]"/>
            <x15:cachedUniqueName index="1815" name="[Customer-Lookup].[FullName].&amp;[Matthew Threats]"/>
            <x15:cachedUniqueName index="1816" name="[Customer-Lookup].[FullName].&amp;[Matthew Wallace]"/>
            <x15:cachedUniqueName index="1817" name="[Customer-Lookup].[FullName].&amp;[Maureen Childers]"/>
            <x15:cachedUniqueName index="1818" name="[Customer-Lookup].[FullName].&amp;[Maureen Okane]"/>
            <x15:cachedUniqueName index="1819" name="[Customer-Lookup].[FullName].&amp;[Maurice Carothers]"/>
            <x15:cachedUniqueName index="1820" name="[Customer-Lookup].[FullName].&amp;[Maurice Mauriscio]"/>
            <x15:cachedUniqueName index="1821" name="[Customer-Lookup].[FullName].&amp;[Maurice Ryan]"/>
            <x15:cachedUniqueName index="1822" name="[Customer-Lookup].[FullName].&amp;[Max Luna]"/>
            <x15:cachedUniqueName index="1823" name="[Customer-Lookup].[FullName].&amp;[Maxine Alexander]"/>
            <x15:cachedUniqueName index="1824" name="[Customer-Lookup].[FullName].&amp;[Maxine Larkins]"/>
            <x15:cachedUniqueName index="1825" name="[Customer-Lookup].[FullName].&amp;[May Patrick]"/>
            <x15:cachedUniqueName index="1826" name="[Customer-Lookup].[FullName].&amp;[Maya Briggs]"/>
            <x15:cachedUniqueName index="1827" name="[Customer-Lookup].[FullName].&amp;[Maybelle Stonesifer]"/>
            <x15:cachedUniqueName index="1828" name="[Customer-Lookup].[FullName].&amp;[Medra Hill]"/>
            <x15:cachedUniqueName index="1829" name="[Customer-Lookup].[FullName].&amp;[Megan Clayton]"/>
            <x15:cachedUniqueName index="1830" name="[Customer-Lookup].[FullName].&amp;[Megan Myers]"/>
            <x15:cachedUniqueName index="1831" name="[Customer-Lookup].[FullName].&amp;[Megan Tillman]"/>
            <x15:cachedUniqueName index="1832" name="[Customer-Lookup].[FullName].&amp;[Mehrzad Slone]"/>
            <x15:cachedUniqueName index="1833" name="[Customer-Lookup].[FullName].&amp;[Melanie Snow]"/>
            <x15:cachedUniqueName index="1834" name="[Customer-Lookup].[FullName].&amp;[Melissa Duran]"/>
            <x15:cachedUniqueName index="1835" name="[Customer-Lookup].[FullName].&amp;[Melissa Marple]"/>
            <x15:cachedUniqueName index="1836" name="[Customer-Lookup].[FullName].&amp;[Melissa Van Donkkenburg]"/>
            <x15:cachedUniqueName index="1837" name="[Customer-Lookup].[FullName].&amp;[Melody Bancroft]"/>
            <x15:cachedUniqueName index="1838" name="[Customer-Lookup].[FullName].&amp;[Melody McClelland]"/>
            <x15:cachedUniqueName index="1839" name="[Customer-Lookup].[FullName].&amp;[Melvin Aitkenhead]"/>
            <x15:cachedUniqueName index="1840" name="[Customer-Lookup].[FullName].&amp;[Melvin Campos]"/>
            <x15:cachedUniqueName index="1841" name="[Customer-Lookup].[FullName].&amp;[Melvin Drake]"/>
            <x15:cachedUniqueName index="1842" name="[Customer-Lookup].[FullName].&amp;[Melvin Mendoza]"/>
            <x15:cachedUniqueName index="1843" name="[Customer-Lookup].[FullName].&amp;[Melvyn Kochevar]"/>
            <x15:cachedUniqueName index="1844" name="[Customer-Lookup].[FullName].&amp;[Merle Stotka]"/>
            <x15:cachedUniqueName index="1845" name="[Customer-Lookup].[FullName].&amp;[Merrick McCain]"/>
            <x15:cachedUniqueName index="1846" name="[Customer-Lookup].[FullName].&amp;[Merridee Archuleta]"/>
            <x15:cachedUniqueName index="1847" name="[Customer-Lookup].[FullName].&amp;[Michael Ananos]"/>
            <x15:cachedUniqueName index="1848" name="[Customer-Lookup].[FullName].&amp;[Michael Belcher]"/>
            <x15:cachedUniqueName index="1849" name="[Customer-Lookup].[FullName].&amp;[Michael Benson]"/>
            <x15:cachedUniqueName index="1850" name="[Customer-Lookup].[FullName].&amp;[Michael Besse]"/>
            <x15:cachedUniqueName index="1851" name="[Customer-Lookup].[FullName].&amp;[Michael Bevis]"/>
            <x15:cachedUniqueName index="1852" name="[Customer-Lookup].[FullName].&amp;[Michael Bruha]"/>
            <x15:cachedUniqueName index="1853" name="[Customer-Lookup].[FullName].&amp;[Michael Burgh]"/>
            <x15:cachedUniqueName index="1854" name="[Customer-Lookup].[FullName].&amp;[Michael Carter]"/>
            <x15:cachedUniqueName index="1855" name="[Customer-Lookup].[FullName].&amp;[Michael Cavagnaro]"/>
            <x15:cachedUniqueName index="1856" name="[Customer-Lookup].[FullName].&amp;[Michael Clark]"/>
            <x15:cachedUniqueName index="1857" name="[Customer-Lookup].[FullName].&amp;[Michael Dandurand]"/>
            <x15:cachedUniqueName index="1858" name="[Customer-Lookup].[FullName].&amp;[Michael Gates]"/>
            <x15:cachedUniqueName index="1859" name="[Customer-Lookup].[FullName].&amp;[Michael Graham]"/>
            <x15:cachedUniqueName index="1860" name="[Customer-Lookup].[FullName].&amp;[Michael Haines]"/>
            <x15:cachedUniqueName index="1861" name="[Customer-Lookup].[FullName].&amp;[Michael Handsaker]"/>
            <x15:cachedUniqueName index="1862" name="[Customer-Lookup].[FullName].&amp;[Michael Hinzman]"/>
            <x15:cachedUniqueName index="1863" name="[Customer-Lookup].[FullName].&amp;[Michael Holland]"/>
            <x15:cachedUniqueName index="1864" name="[Customer-Lookup].[FullName].&amp;[Michael Houser]"/>
            <x15:cachedUniqueName index="1865" name="[Customer-Lookup].[FullName].&amp;[Michael John Troyer]"/>
            <x15:cachedUniqueName index="1866" name="[Customer-Lookup].[FullName].&amp;[Michael Judnich]"/>
            <x15:cachedUniqueName index="1867" name="[Customer-Lookup].[FullName].&amp;[Michael Kouba]"/>
            <x15:cachedUniqueName index="1868" name="[Customer-Lookup].[FullName].&amp;[Michael Larson]"/>
            <x15:cachedUniqueName index="1869" name="[Customer-Lookup].[FullName].&amp;[Michael McKinney]"/>
            <x15:cachedUniqueName index="1870" name="[Customer-Lookup].[FullName].&amp;[Michael Napier]"/>
            <x15:cachedUniqueName index="1871" name="[Customer-Lookup].[FullName].&amp;[Michael Neely]"/>
            <x15:cachedUniqueName index="1872" name="[Customer-Lookup].[FullName].&amp;[Michael Odor]"/>
            <x15:cachedUniqueName index="1873" name="[Customer-Lookup].[FullName].&amp;[Michael Palermo]"/>
            <x15:cachedUniqueName index="1874" name="[Customer-Lookup].[FullName].&amp;[Michael Pfeifer]"/>
            <x15:cachedUniqueName index="1875" name="[Customer-Lookup].[FullName].&amp;[Michael Prater]"/>
            <x15:cachedUniqueName index="1876" name="[Customer-Lookup].[FullName].&amp;[Michael Quintana]"/>
            <x15:cachedUniqueName index="1877" name="[Customer-Lookup].[FullName].&amp;[Michael Sample]"/>
            <x15:cachedUniqueName index="1878" name="[Customer-Lookup].[FullName].&amp;[Michael Schoolcraft]"/>
            <x15:cachedUniqueName index="1879" name="[Customer-Lookup].[FullName].&amp;[Michael Stamison]"/>
            <x15:cachedUniqueName index="1880" name="[Customer-Lookup].[FullName].&amp;[Michael Stohon]"/>
            <x15:cachedUniqueName index="1881" name="[Customer-Lookup].[FullName].&amp;[Michael Todd]"/>
            <x15:cachedUniqueName index="1882" name="[Customer-Lookup].[FullName].&amp;[Michael Warfield]"/>
            <x15:cachedUniqueName index="1883" name="[Customer-Lookup].[FullName].&amp;[Michael Washington]"/>
            <x15:cachedUniqueName index="1884" name="[Customer-Lookup].[FullName].&amp;[Michael Zenker]"/>
            <x15:cachedUniqueName index="1885" name="[Customer-Lookup].[FullName].&amp;[Michele Tran]"/>
            <x15:cachedUniqueName index="1886" name="[Customer-Lookup].[FullName].&amp;[Micheline Brasselero]"/>
            <x15:cachedUniqueName index="1887" name="[Customer-Lookup].[FullName].&amp;[Michelle Casaus]"/>
            <x15:cachedUniqueName index="1888" name="[Customer-Lookup].[FullName].&amp;[Michelle Colvin]"/>
            <x15:cachedUniqueName index="1889" name="[Customer-Lookup].[FullName].&amp;[Michelle Gottier]"/>
            <x15:cachedUniqueName index="1890" name="[Customer-Lookup].[FullName].&amp;[Michelle Lane]"/>
            <x15:cachedUniqueName index="1891" name="[Customer-Lookup].[FullName].&amp;[Michelle Neri]"/>
            <x15:cachedUniqueName index="1892" name="[Customer-Lookup].[FullName].&amp;[Michelle Pobrislo]"/>
            <x15:cachedUniqueName index="1893" name="[Customer-Lookup].[FullName].&amp;[Michelle Turner]"/>
            <x15:cachedUniqueName index="1894" name="[Customer-Lookup].[FullName].&amp;[Michelle Vankleef]"/>
            <x15:cachedUniqueName index="1895" name="[Customer-Lookup].[FullName].&amp;[Mike Cardosa]"/>
            <x15:cachedUniqueName index="1896" name="[Customer-Lookup].[FullName].&amp;[Mike Clark]"/>
            <x15:cachedUniqueName index="1897" name="[Customer-Lookup].[FullName].&amp;[Mike Herman]"/>
            <x15:cachedUniqueName index="1898" name="[Customer-Lookup].[FullName].&amp;[Mike Horton]"/>
            <x15:cachedUniqueName index="1899" name="[Customer-Lookup].[FullName].&amp;[Mike Madrid]"/>
            <x15:cachedUniqueName index="1900" name="[Customer-Lookup].[FullName].&amp;[Mike Takaki]"/>
            <x15:cachedUniqueName index="1901" name="[Customer-Lookup].[FullName].&amp;[Mike Taylor]"/>
            <x15:cachedUniqueName index="1902" name="[Customer-Lookup].[FullName].&amp;[Mildred Caporaletti]"/>
            <x15:cachedUniqueName index="1903" name="[Customer-Lookup].[FullName].&amp;[Mildred Morrow]"/>
            <x15:cachedUniqueName index="1904" name="[Customer-Lookup].[FullName].&amp;[Mildred Robinson]"/>
            <x15:cachedUniqueName index="1905" name="[Customer-Lookup].[FullName].&amp;[Mildred Valentine]"/>
            <x15:cachedUniqueName index="1906" name="[Customer-Lookup].[FullName].&amp;[Millard Heintz]"/>
            <x15:cachedUniqueName index="1907" name="[Customer-Lookup].[FullName].&amp;[Milton Ives]"/>
            <x15:cachedUniqueName index="1908" name="[Customer-Lookup].[FullName].&amp;[Mimi Springer]"/>
            <x15:cachedUniqueName index="1909" name="[Customer-Lookup].[FullName].&amp;[Minerva Marshall]"/>
            <x15:cachedUniqueName index="1910" name="[Customer-Lookup].[FullName].&amp;[Minerva Poindexter]"/>
            <x15:cachedUniqueName index="1911" name="[Customer-Lookup].[FullName].&amp;[Minnie Roth]"/>
            <x15:cachedUniqueName index="1912" name="[Customer-Lookup].[FullName].&amp;[Miranda Zimmerman]"/>
            <x15:cachedUniqueName index="1913" name="[Customer-Lookup].[FullName].&amp;[Misty Maria]"/>
            <x15:cachedUniqueName index="1914" name="[Customer-Lookup].[FullName].&amp;[Mitra Farsai]"/>
            <x15:cachedUniqueName index="1915" name="[Customer-Lookup].[FullName].&amp;[Mollie Colone]"/>
            <x15:cachedUniqueName index="1916" name="[Customer-Lookup].[FullName].&amp;[Mona Vietor]"/>
            <x15:cachedUniqueName index="1917" name="[Customer-Lookup].[FullName].&amp;[Mona Vigil]"/>
            <x15:cachedUniqueName index="1918" name="[Customer-Lookup].[FullName].&amp;[Monica Beeler]"/>
            <x15:cachedUniqueName index="1919" name="[Customer-Lookup].[FullName].&amp;[Monica Boshnack]"/>
            <x15:cachedUniqueName index="1920" name="[Customer-Lookup].[FullName].&amp;[Monica Kinney]"/>
            <x15:cachedUniqueName index="1921" name="[Customer-Lookup].[FullName].&amp;[Monica Peterson]"/>
            <x15:cachedUniqueName index="1922" name="[Customer-Lookup].[FullName].&amp;[Monica Quintana]"/>
            <x15:cachedUniqueName index="1923" name="[Customer-Lookup].[FullName].&amp;[Monte Vieregg]"/>
            <x15:cachedUniqueName index="1924" name="[Customer-Lookup].[FullName].&amp;[Muffy Abbruzzese]"/>
            <x15:cachedUniqueName index="1925" name="[Customer-Lookup].[FullName].&amp;[Muriel Record]"/>
            <x15:cachedUniqueName index="1926" name="[Customer-Lookup].[FullName].&amp;[Mustafa Daly]"/>
            <x15:cachedUniqueName index="1927" name="[Customer-Lookup].[FullName].&amp;[Mylene Taylor]"/>
            <x15:cachedUniqueName index="1928" name="[Customer-Lookup].[FullName].&amp;[Myriam Nichols]"/>
            <x15:cachedUniqueName index="1929" name="[Customer-Lookup].[FullName].&amp;[Nadene Boyle]"/>
            <x15:cachedUniqueName index="1930" name="[Customer-Lookup].[FullName].&amp;[Nadine Lujan]"/>
            <x15:cachedUniqueName index="1931" name="[Customer-Lookup].[FullName].&amp;[Nadya Borg]"/>
            <x15:cachedUniqueName index="1932" name="[Customer-Lookup].[FullName].&amp;[Naldo Pyles]"/>
            <x15:cachedUniqueName index="1933" name="[Customer-Lookup].[FullName].&amp;[Nanalee Yellman]"/>
            <x15:cachedUniqueName index="1934" name="[Customer-Lookup].[FullName].&amp;[Nancy Adams]"/>
            <x15:cachedUniqueName index="1935" name="[Customer-Lookup].[FullName].&amp;[Nancy Alumbaugh]"/>
            <x15:cachedUniqueName index="1936" name="[Customer-Lookup].[FullName].&amp;[Nancy Bratset]"/>
            <x15:cachedUniqueName index="1937" name="[Customer-Lookup].[FullName].&amp;[Nancy Goldsmith]"/>
            <x15:cachedUniqueName index="1938" name="[Customer-Lookup].[FullName].&amp;[Nancy LaTulippe]"/>
            <x15:cachedUniqueName index="1939" name="[Customer-Lookup].[FullName].&amp;[Nancy Moreno]"/>
            <x15:cachedUniqueName index="1940" name="[Customer-Lookup].[FullName].&amp;[Nancy Pietrs]"/>
            <x15:cachedUniqueName index="1941" name="[Customer-Lookup].[FullName].&amp;[Nancy Platt]"/>
            <x15:cachedUniqueName index="1942" name="[Customer-Lookup].[FullName].&amp;[Nancy Roberson]"/>
            <x15:cachedUniqueName index="1943" name="[Customer-Lookup].[FullName].&amp;[Nancy Smith]"/>
            <x15:cachedUniqueName index="1944" name="[Customer-Lookup].[FullName].&amp;[Nancy Vallard]"/>
            <x15:cachedUniqueName index="1945" name="[Customer-Lookup].[FullName].&amp;[Naoma Thiel]"/>
            <x15:cachedUniqueName index="1946" name="[Customer-Lookup].[FullName].&amp;[Natalie Petrie]"/>
            <x15:cachedUniqueName index="1947" name="[Customer-Lookup].[FullName].&amp;[Natasha Staton]"/>
            <x15:cachedUniqueName index="1948" name="[Customer-Lookup].[FullName].&amp;[Nathan Barnwell]"/>
            <x15:cachedUniqueName index="1949" name="[Customer-Lookup].[FullName].&amp;[Neal Fritz]"/>
            <x15:cachedUniqueName index="1950" name="[Customer-Lookup].[FullName].&amp;[Necia Spence]"/>
            <x15:cachedUniqueName index="1951" name="[Customer-Lookup].[FullName].&amp;[Neioa Fray]"/>
            <x15:cachedUniqueName index="1952" name="[Customer-Lookup].[FullName].&amp;[Nellie Tripodi]"/>
            <x15:cachedUniqueName index="1953" name="[Customer-Lookup].[FullName].&amp;[Neoma Thomas]"/>
            <x15:cachedUniqueName index="1954" name="[Customer-Lookup].[FullName].&amp;[Nettie Burch]"/>
            <x15:cachedUniqueName index="1955" name="[Customer-Lookup].[FullName].&amp;[Neva Mitchell]"/>
            <x15:cachedUniqueName index="1956" name="[Customer-Lookup].[FullName].&amp;[Nevlyn Shaw]"/>
            <x15:cachedUniqueName index="1957" name="[Customer-Lookup].[FullName].&amp;[Nichelle Rivera]"/>
            <x15:cachedUniqueName index="1958" name="[Customer-Lookup].[FullName].&amp;[Nicholas Riccillo]"/>
            <x15:cachedUniqueName index="1959" name="[Customer-Lookup].[FullName].&amp;[Nicholas Takemura]"/>
            <x15:cachedUniqueName index="1960" name="[Customer-Lookup].[FullName].&amp;[Nicholas Wickham]"/>
            <x15:cachedUniqueName index="1961" name="[Customer-Lookup].[FullName].&amp;[Nicholas Willson]"/>
            <x15:cachedUniqueName index="1962" name="[Customer-Lookup].[FullName].&amp;[Nichole Jenkins]"/>
            <x15:cachedUniqueName index="1963" name="[Customer-Lookup].[FullName].&amp;[Nick Skapinok]"/>
            <x15:cachedUniqueName index="1964" name="[Customer-Lookup].[FullName].&amp;[Nicki Richmeier]"/>
            <x15:cachedUniqueName index="1965" name="[Customer-Lookup].[FullName].&amp;[Nicola Anglin]"/>
            <x15:cachedUniqueName index="1966" name="[Customer-Lookup].[FullName].&amp;[Nicola Cervantes]"/>
            <x15:cachedUniqueName index="1967" name="[Customer-Lookup].[FullName].&amp;[Nicola Tuason]"/>
            <x15:cachedUniqueName index="1968" name="[Customer-Lookup].[FullName].&amp;[Nicole Beresford]"/>
            <x15:cachedUniqueName index="1969" name="[Customer-Lookup].[FullName].&amp;[Nicole Birdsell]"/>
            <x15:cachedUniqueName index="1970" name="[Customer-Lookup].[FullName].&amp;[Nikki Batt]"/>
            <x15:cachedUniqueName index="1971" name="[Customer-Lookup].[FullName].&amp;[Nina Slaten]"/>
            <x15:cachedUniqueName index="1972" name="[Customer-Lookup].[FullName].&amp;[Nola Blanco]"/>
            <x15:cachedUniqueName index="1973" name="[Customer-Lookup].[FullName].&amp;[Nona Dugan]"/>
            <x15:cachedUniqueName index="1974" name="[Customer-Lookup].[FullName].&amp;[Norene Hayes]"/>
            <x15:cachedUniqueName index="1975" name="[Customer-Lookup].[FullName].&amp;[Norma Avila]"/>
            <x15:cachedUniqueName index="1976" name="[Customer-Lookup].[FullName].&amp;[Norma Campbell]"/>
            <x15:cachedUniqueName index="1977" name="[Customer-Lookup].[FullName].&amp;[Norma Lewis]"/>
            <x15:cachedUniqueName index="1978" name="[Customer-Lookup].[FullName].&amp;[Norma Rios]"/>
            <x15:cachedUniqueName index="1979" name="[Customer-Lookup].[FullName].&amp;[Norman Arnold]"/>
            <x15:cachedUniqueName index="1980" name="[Customer-Lookup].[FullName].&amp;[Norman Gambao]"/>
            <x15:cachedUniqueName index="1981" name="[Customer-Lookup].[FullName].&amp;[Norman White]"/>
            <x15:cachedUniqueName index="1982" name="[Customer-Lookup].[FullName].&amp;[Nyya Wheeler]"/>
            <x15:cachedUniqueName index="1983" name="[Customer-Lookup].[FullName].&amp;[Odin Stumpff]"/>
            <x15:cachedUniqueName index="1984" name="[Customer-Lookup].[FullName].&amp;[Odonna Bernbaun]"/>
            <x15:cachedUniqueName index="1985" name="[Customer-Lookup].[FullName].&amp;[Olga York]"/>
            <x15:cachedUniqueName index="1986" name="[Customer-Lookup].[FullName].&amp;[Ona Braddock]"/>
            <x15:cachedUniqueName index="1987" name="[Customer-Lookup].[FullName].&amp;[Onita Bevan]"/>
            <x15:cachedUniqueName index="1988" name="[Customer-Lookup].[FullName].&amp;[Ora Wilson]"/>
            <x15:cachedUniqueName index="1989" name="[Customer-Lookup].[FullName].&amp;[Oral Abrams]"/>
            <x15:cachedUniqueName index="1990" name="[Customer-Lookup].[FullName].&amp;[Oran Hagar]"/>
            <x15:cachedUniqueName index="1991" name="[Customer-Lookup].[FullName].&amp;[Ordean Braun]"/>
            <x15:cachedUniqueName index="1992" name="[Customer-Lookup].[FullName].&amp;[Orville Fuchs]"/>
            <x15:cachedUniqueName index="1993" name="[Customer-Lookup].[FullName].&amp;[Oscar Alpuerto]"/>
            <x15:cachedUniqueName index="1994" name="[Customer-Lookup].[FullName].&amp;[Oscar Carr]"/>
            <x15:cachedUniqueName index="1995" name="[Customer-Lookup].[FullName].&amp;[Otis Cowen]"/>
            <x15:cachedUniqueName index="1996" name="[Customer-Lookup].[FullName].&amp;[Paisal Smith]"/>
            <x15:cachedUniqueName index="1997" name="[Customer-Lookup].[FullName].&amp;[Pam Hadame]"/>
            <x15:cachedUniqueName index="1998" name="[Customer-Lookup].[FullName].&amp;[Pam Young]"/>
            <x15:cachedUniqueName index="1999" name="[Customer-Lookup].[FullName].&amp;[Pamela Bates]"/>
            <x15:cachedUniqueName index="2000" name="[Customer-Lookup].[FullName].&amp;[Pamela Cameron]"/>
            <x15:cachedUniqueName index="2001" name="[Customer-Lookup].[FullName].&amp;[Pamela Howard]"/>
            <x15:cachedUniqueName index="2002" name="[Customer-Lookup].[FullName].&amp;[Pamela Ivner]"/>
            <x15:cachedUniqueName index="2003" name="[Customer-Lookup].[FullName].&amp;[Pamela Piercy]"/>
            <x15:cachedUniqueName index="2004" name="[Customer-Lookup].[FullName].&amp;[Pamela Summers]"/>
            <x15:cachedUniqueName index="2005" name="[Customer-Lookup].[FullName].&amp;[Pamela Trubin]"/>
            <x15:cachedUniqueName index="2006" name="[Customer-Lookup].[FullName].&amp;[Pamela Visperas]"/>
            <x15:cachedUniqueName index="2007" name="[Customer-Lookup].[FullName].&amp;[Pat Del Carlo]"/>
            <x15:cachedUniqueName index="2008" name="[Customer-Lookup].[FullName].&amp;[Pat Pinkston]"/>
            <x15:cachedUniqueName index="2009" name="[Customer-Lookup].[FullName].&amp;[Pat Thornlow]"/>
            <x15:cachedUniqueName index="2010" name="[Customer-Lookup].[FullName].&amp;[Patrice Kight]"/>
            <x15:cachedUniqueName index="2011" name="[Customer-Lookup].[FullName].&amp;[Patricia Aldridge]"/>
            <x15:cachedUniqueName index="2012" name="[Customer-Lookup].[FullName].&amp;[Patricia Blevins]"/>
            <x15:cachedUniqueName index="2013" name="[Customer-Lookup].[FullName].&amp;[Patricia Buchanan]"/>
            <x15:cachedUniqueName index="2014" name="[Customer-Lookup].[FullName].&amp;[Patricia Burmeister]"/>
            <x15:cachedUniqueName index="2015" name="[Customer-Lookup].[FullName].&amp;[Patricia Desai]"/>
            <x15:cachedUniqueName index="2016" name="[Customer-Lookup].[FullName].&amp;[Patricia Drennen]"/>
            <x15:cachedUniqueName index="2017" name="[Customer-Lookup].[FullName].&amp;[Patricia Gervasi]"/>
            <x15:cachedUniqueName index="2018" name="[Customer-Lookup].[FullName].&amp;[Patricia Gilliom]"/>
            <x15:cachedUniqueName index="2019" name="[Customer-Lookup].[FullName].&amp;[Patricia Martin]"/>
            <x15:cachedUniqueName index="2020" name="[Customer-Lookup].[FullName].&amp;[Patricia Mrozowski]"/>
            <x15:cachedUniqueName index="2021" name="[Customer-Lookup].[FullName].&amp;[Patricia Ogelb]"/>
            <x15:cachedUniqueName index="2022" name="[Customer-Lookup].[FullName].&amp;[Patricia Payne]"/>
            <x15:cachedUniqueName index="2023" name="[Customer-Lookup].[FullName].&amp;[Patricia Stallings]"/>
            <x15:cachedUniqueName index="2024" name="[Customer-Lookup].[FullName].&amp;[Patricia Towns]"/>
            <x15:cachedUniqueName index="2025" name="[Customer-Lookup].[FullName].&amp;[Patricia Vasquez]"/>
            <x15:cachedUniqueName index="2026" name="[Customer-Lookup].[FullName].&amp;[Patricia Vrins]"/>
            <x15:cachedUniqueName index="2027" name="[Customer-Lookup].[FullName].&amp;[Patricia Zubaty]"/>
            <x15:cachedUniqueName index="2028" name="[Customer-Lookup].[FullName].&amp;[Patrick Coccimiglio]"/>
            <x15:cachedUniqueName index="2029" name="[Customer-Lookup].[FullName].&amp;[Patrick Gunnison]"/>
            <x15:cachedUniqueName index="2030" name="[Customer-Lookup].[FullName].&amp;[Patrick Price]"/>
            <x15:cachedUniqueName index="2031" name="[Customer-Lookup].[FullName].&amp;[Patrick Tackett]"/>
            <x15:cachedUniqueName index="2032" name="[Customer-Lookup].[FullName].&amp;[Patrick Teater]"/>
            <x15:cachedUniqueName index="2033" name="[Customer-Lookup].[FullName].&amp;[Patrick Thomas]"/>
            <x15:cachedUniqueName index="2034" name="[Customer-Lookup].[FullName].&amp;[Patt Tiutin]"/>
            <x15:cachedUniqueName index="2035" name="[Customer-Lookup].[FullName].&amp;[Patti Ives]"/>
            <x15:cachedUniqueName index="2036" name="[Customer-Lookup].[FullName].&amp;[Pattie Brinton]"/>
            <x15:cachedUniqueName index="2037" name="[Customer-Lookup].[FullName].&amp;[Paul Adams]"/>
            <x15:cachedUniqueName index="2038" name="[Customer-Lookup].[FullName].&amp;[Paul Clark]"/>
            <x15:cachedUniqueName index="2039" name="[Customer-Lookup].[FullName].&amp;[Paul Gibeaut]"/>
            <x15:cachedUniqueName index="2040" name="[Customer-Lookup].[FullName].&amp;[Paul Hill]"/>
            <x15:cachedUniqueName index="2041" name="[Customer-Lookup].[FullName].&amp;[Paul Lafoe]"/>
            <x15:cachedUniqueName index="2042" name="[Customer-Lookup].[FullName].&amp;[Paul Mills]"/>
            <x15:cachedUniqueName index="2043" name="[Customer-Lookup].[FullName].&amp;[Paul Spivey]"/>
            <x15:cachedUniqueName index="2044" name="[Customer-Lookup].[FullName].&amp;[Paul Tato]"/>
            <x15:cachedUniqueName index="2045" name="[Customer-Lookup].[FullName].&amp;[Paul Thomson]"/>
            <x15:cachedUniqueName index="2046" name="[Customer-Lookup].[FullName].&amp;[Paul Wolfson]"/>
            <x15:cachedUniqueName index="2047" name="[Customer-Lookup].[FullName].&amp;[Paula Abels]"/>
            <x15:cachedUniqueName index="2048" name="[Customer-Lookup].[FullName].&amp;[Paula Bodnar]"/>
            <x15:cachedUniqueName index="2049" name="[Customer-Lookup].[FullName].&amp;[Paula Duran]"/>
            <x15:cachedUniqueName index="2050" name="[Customer-Lookup].[FullName].&amp;[Paula Edwards]"/>
            <x15:cachedUniqueName index="2051" name="[Customer-Lookup].[FullName].&amp;[Paula Lapierre]"/>
            <x15:cachedUniqueName index="2052" name="[Customer-Lookup].[FullName].&amp;[Paula Pickford]"/>
            <x15:cachedUniqueName index="2053" name="[Customer-Lookup].[FullName].&amp;[Paula Stevens]"/>
            <x15:cachedUniqueName index="2054" name="[Customer-Lookup].[FullName].&amp;[Paulette Berdan]"/>
            <x15:cachedUniqueName index="2055" name="[Customer-Lookup].[FullName].&amp;[Pauline Cesena]"/>
            <x15:cachedUniqueName index="2056" name="[Customer-Lookup].[FullName].&amp;[Pauline Edinger]"/>
            <x15:cachedUniqueName index="2057" name="[Customer-Lookup].[FullName].&amp;[Pauline Kubitschek]"/>
            <x15:cachedUniqueName index="2058" name="[Customer-Lookup].[FullName].&amp;[Pauline McAnarney]"/>
            <x15:cachedUniqueName index="2059" name="[Customer-Lookup].[FullName].&amp;[Payton Benson]"/>
            <x15:cachedUniqueName index="2060" name="[Customer-Lookup].[FullName].&amp;[Pearl Beitler]"/>
            <x15:cachedUniqueName index="2061" name="[Customer-Lookup].[FullName].&amp;[Pedro Castillo]"/>
            <x15:cachedUniqueName index="2062" name="[Customer-Lookup].[FullName].&amp;[Peffy Byron]"/>
            <x15:cachedUniqueName index="2063" name="[Customer-Lookup].[FullName].&amp;[Peggy Petty]"/>
            <x15:cachedUniqueName index="2064" name="[Customer-Lookup].[FullName].&amp;[Peggy Utne]"/>
            <x15:cachedUniqueName index="2065" name="[Customer-Lookup].[FullName].&amp;[Peggy Wyles]"/>
            <x15:cachedUniqueName index="2066" name="[Customer-Lookup].[FullName].&amp;[Perpetua Goins]"/>
            <x15:cachedUniqueName index="2067" name="[Customer-Lookup].[FullName].&amp;[Perry Marshall]"/>
            <x15:cachedUniqueName index="2068" name="[Customer-Lookup].[FullName].&amp;[Pete Conley]"/>
            <x15:cachedUniqueName index="2069" name="[Customer-Lookup].[FullName].&amp;[Pete Stockton]"/>
            <x15:cachedUniqueName index="2070" name="[Customer-Lookup].[FullName].&amp;[Peter Brown]"/>
            <x15:cachedUniqueName index="2071" name="[Customer-Lookup].[FullName].&amp;[Peter Fryer]"/>
            <x15:cachedUniqueName index="2072" name="[Customer-Lookup].[FullName].&amp;[Peter Holland]"/>
            <x15:cachedUniqueName index="2073" name="[Customer-Lookup].[FullName].&amp;[Peter Sargent]"/>
            <x15:cachedUniqueName index="2074" name="[Customer-Lookup].[FullName].&amp;[Peter Stephenson]"/>
            <x15:cachedUniqueName index="2075" name="[Customer-Lookup].[FullName].&amp;[Peter Swaim]"/>
            <x15:cachedUniqueName index="2076" name="[Customer-Lookup].[FullName].&amp;[Peter Tsubota]"/>
            <x15:cachedUniqueName index="2077" name="[Customer-Lookup].[FullName].&amp;[Phil Munoz]"/>
            <x15:cachedUniqueName index="2078" name="[Customer-Lookup].[FullName].&amp;[Phil Stanley]"/>
            <x15:cachedUniqueName index="2079" name="[Customer-Lookup].[FullName].&amp;[Philip Castro]"/>
            <x15:cachedUniqueName index="2080" name="[Customer-Lookup].[FullName].&amp;[Philippa Smith]"/>
            <x15:cachedUniqueName index="2081" name="[Customer-Lookup].[FullName].&amp;[Phillip Bouvier]"/>
            <x15:cachedUniqueName index="2082" name="[Customer-Lookup].[FullName].&amp;[Phillip Travis]"/>
            <x15:cachedUniqueName index="2083" name="[Customer-Lookup].[FullName].&amp;[Phillip Verhaeghe]"/>
            <x15:cachedUniqueName index="2084" name="[Customer-Lookup].[FullName].&amp;[Phyllis Bagley]"/>
            <x15:cachedUniqueName index="2085" name="[Customer-Lookup].[FullName].&amp;[Phyllis Carter]"/>
            <x15:cachedUniqueName index="2086" name="[Customer-Lookup].[FullName].&amp;[Phyllis Clark]"/>
            <x15:cachedUniqueName index="2087" name="[Customer-Lookup].[FullName].&amp;[Phyllis Golberg]"/>
            <x15:cachedUniqueName index="2088" name="[Customer-Lookup].[FullName].&amp;[Phyllis Gonzales]"/>
            <x15:cachedUniqueName index="2089" name="[Customer-Lookup].[FullName].&amp;[Phyllis Hanlon]"/>
            <x15:cachedUniqueName index="2090" name="[Customer-Lookup].[FullName].&amp;[Phyllis Tuffield]"/>
            <x15:cachedUniqueName index="2091" name="[Customer-Lookup].[FullName].&amp;[Priscilla Richeson]"/>
            <x15:cachedUniqueName index="2092" name="[Customer-Lookup].[FullName].&amp;[Prudence Chavez]"/>
            <x15:cachedUniqueName index="2093" name="[Customer-Lookup].[FullName].&amp;[R. Gotfred]"/>
            <x15:cachedUniqueName index="2094" name="[Customer-Lookup].[FullName].&amp;[Rachel Bardwell]"/>
            <x15:cachedUniqueName index="2095" name="[Customer-Lookup].[FullName].&amp;[Rachel Bishop]"/>
            <x15:cachedUniqueName index="2096" name="[Customer-Lookup].[FullName].&amp;[Rachel Hofsetz]"/>
            <x15:cachedUniqueName index="2097" name="[Customer-Lookup].[FullName].&amp;[Rachel Minarick]"/>
            <x15:cachedUniqueName index="2098" name="[Customer-Lookup].[FullName].&amp;[Rachel Stanley]"/>
            <x15:cachedUniqueName index="2099" name="[Customer-Lookup].[FullName].&amp;[Rachel Staton]"/>
            <x15:cachedUniqueName index="2100" name="[Customer-Lookup].[FullName].&amp;[Rae Penfold]"/>
            <x15:cachedUniqueName index="2101" name="[Customer-Lookup].[FullName].&amp;[Raeann Sugiyama]"/>
            <x15:cachedUniqueName index="2102" name="[Customer-Lookup].[FullName].&amp;[Rafael Kovalic]"/>
            <x15:cachedUniqueName index="2103" name="[Customer-Lookup].[FullName].&amp;[Rafael Wright]"/>
            <x15:cachedUniqueName index="2104" name="[Customer-Lookup].[FullName].&amp;[Rajiv Varnet]"/>
            <x15:cachedUniqueName index="2105" name="[Customer-Lookup].[FullName].&amp;[Ralph Ames]"/>
            <x15:cachedUniqueName index="2106" name="[Customer-Lookup].[FullName].&amp;[Ralph Bunczewski]"/>
            <x15:cachedUniqueName index="2107" name="[Customer-Lookup].[FullName].&amp;[Ralph Campbell]"/>
            <x15:cachedUniqueName index="2108" name="[Customer-Lookup].[FullName].&amp;[Ralph Chilton]"/>
            <x15:cachedUniqueName index="2109" name="[Customer-Lookup].[FullName].&amp;[Ralph Mccoy]"/>
            <x15:cachedUniqueName index="2110" name="[Customer-Lookup].[FullName].&amp;[Rami Vasquez]"/>
            <x15:cachedUniqueName index="2111" name="[Customer-Lookup].[FullName].&amp;[Ramon Bullis]"/>
            <x15:cachedUniqueName index="2112" name="[Customer-Lookup].[FullName].&amp;[Ramon Price]"/>
            <x15:cachedUniqueName index="2113" name="[Customer-Lookup].[FullName].&amp;[Ramona Antrim]"/>
            <x15:cachedUniqueName index="2114" name="[Customer-Lookup].[FullName].&amp;[Ramona Lopez]"/>
            <x15:cachedUniqueName index="2115" name="[Customer-Lookup].[FullName].&amp;[Ramona Zvibleman]"/>
            <x15:cachedUniqueName index="2116" name="[Customer-Lookup].[FullName].&amp;[Randall Powell]"/>
            <x15:cachedUniqueName index="2117" name="[Customer-Lookup].[FullName].&amp;[Randee Simmons]"/>
            <x15:cachedUniqueName index="2118" name="[Customer-Lookup].[FullName].&amp;[Raul Lewis]"/>
            <x15:cachedUniqueName index="2119" name="[Customer-Lookup].[FullName].&amp;[Raven Moore]"/>
            <x15:cachedUniqueName index="2120" name="[Customer-Lookup].[FullName].&amp;[Ray Bunch]"/>
            <x15:cachedUniqueName index="2121" name="[Customer-Lookup].[FullName].&amp;[Ray Gilliom]"/>
            <x15:cachedUniqueName index="2122" name="[Customer-Lookup].[FullName].&amp;[Ray Marks]"/>
            <x15:cachedUniqueName index="2123" name="[Customer-Lookup].[FullName].&amp;[Ray Spencer]"/>
            <x15:cachedUniqueName index="2124" name="[Customer-Lookup].[FullName].&amp;[Raymond Onsby]"/>
            <x15:cachedUniqueName index="2125" name="[Customer-Lookup].[FullName].&amp;[Raymond Tancredy]"/>
            <x15:cachedUniqueName index="2126" name="[Customer-Lookup].[FullName].&amp;[Raymond Zenker]"/>
            <x15:cachedUniqueName index="2127" name="[Customer-Lookup].[FullName].&amp;[Reba Breer]"/>
            <x15:cachedUniqueName index="2128" name="[Customer-Lookup].[FullName].&amp;[Reba Marcum]"/>
            <x15:cachedUniqueName index="2129" name="[Customer-Lookup].[FullName].&amp;[Rebecca Barley]"/>
            <x15:cachedUniqueName index="2130" name="[Customer-Lookup].[FullName].&amp;[Rebecca Bozeman]"/>
            <x15:cachedUniqueName index="2131" name="[Customer-Lookup].[FullName].&amp;[Rebecca Ferguson]"/>
            <x15:cachedUniqueName index="2132" name="[Customer-Lookup].[FullName].&amp;[Rebecca Lindsey]"/>
            <x15:cachedUniqueName index="2133" name="[Customer-Lookup].[FullName].&amp;[Rebecca Ujdur]"/>
            <x15:cachedUniqueName index="2134" name="[Customer-Lookup].[FullName].&amp;[Regina Albritton]"/>
            <x15:cachedUniqueName index="2135" name="[Customer-Lookup].[FullName].&amp;[Regina Simon]"/>
            <x15:cachedUniqueName index="2136" name="[Customer-Lookup].[FullName].&amp;[Reginald Lyons]"/>
            <x15:cachedUniqueName index="2137" name="[Customer-Lookup].[FullName].&amp;[Reinhold Whitmer]"/>
            <x15:cachedUniqueName index="2138" name="[Customer-Lookup].[FullName].&amp;[Rene Hernandez]"/>
            <x15:cachedUniqueName index="2139" name="[Customer-Lookup].[FullName].&amp;[Rene Wolf]"/>
            <x15:cachedUniqueName index="2140" name="[Customer-Lookup].[FullName].&amp;[Renee Beret]"/>
            <x15:cachedUniqueName index="2141" name="[Customer-Lookup].[FullName].&amp;[Renee Botbol]"/>
            <x15:cachedUniqueName index="2142" name="[Customer-Lookup].[FullName].&amp;[Renee Fitts]"/>
            <x15:cachedUniqueName index="2143" name="[Customer-Lookup].[FullName].&amp;[Renee Grentus]"/>
            <x15:cachedUniqueName index="2144" name="[Customer-Lookup].[FullName].&amp;[Renee Horton]"/>
            <x15:cachedUniqueName index="2145" name="[Customer-Lookup].[FullName].&amp;[Renee Payne]"/>
            <x15:cachedUniqueName index="2146" name="[Customer-Lookup].[FullName].&amp;[Rex Meston]"/>
            <x15:cachedUniqueName index="2147" name="[Customer-Lookup].[FullName].&amp;[Rhoda Rustay]"/>
            <x15:cachedUniqueName index="2148" name="[Customer-Lookup].[FullName].&amp;[Rhonda Mehlert]"/>
            <x15:cachedUniqueName index="2149" name="[Customer-Lookup].[FullName].&amp;[Ricardo White]"/>
            <x15:cachedUniqueName index="2150" name="[Customer-Lookup].[FullName].&amp;[Richard (Chris) Wolski]"/>
            <x15:cachedUniqueName index="2151" name="[Customer-Lookup].[FullName].&amp;[Richard Aparisio]"/>
            <x15:cachedUniqueName index="2152" name="[Customer-Lookup].[FullName].&amp;[Richard Arden]"/>
            <x15:cachedUniqueName index="2153" name="[Customer-Lookup].[FullName].&amp;[Richard Aubrecht]"/>
            <x15:cachedUniqueName index="2154" name="[Customer-Lookup].[FullName].&amp;[Richard Audia]"/>
            <x15:cachedUniqueName index="2155" name="[Customer-Lookup].[FullName].&amp;[Richard Bonicelli]"/>
            <x15:cachedUniqueName index="2156" name="[Customer-Lookup].[FullName].&amp;[Richard Callahan]"/>
            <x15:cachedUniqueName index="2157" name="[Customer-Lookup].[FullName].&amp;[Richard Cummings]"/>
            <x15:cachedUniqueName index="2158" name="[Customer-Lookup].[FullName].&amp;[Richard Espinosa]"/>
            <x15:cachedUniqueName index="2159" name="[Customer-Lookup].[FullName].&amp;[Richard Gann]"/>
            <x15:cachedUniqueName index="2160" name="[Customer-Lookup].[FullName].&amp;[Richard Johnson]"/>
            <x15:cachedUniqueName index="2161" name="[Customer-Lookup].[FullName].&amp;[Richard Morrison]"/>
            <x15:cachedUniqueName index="2162" name="[Customer-Lookup].[FullName].&amp;[Richard Sierra]"/>
            <x15:cachedUniqueName index="2163" name="[Customer-Lookup].[FullName].&amp;[Richard Sousa]"/>
            <x15:cachedUniqueName index="2164" name="[Customer-Lookup].[FullName].&amp;[Richard Sowers]"/>
            <x15:cachedUniqueName index="2165" name="[Customer-Lookup].[FullName].&amp;[Richard Stafford]"/>
            <x15:cachedUniqueName index="2166" name="[Customer-Lookup].[FullName].&amp;[Richard Tibbs]"/>
            <x15:cachedUniqueName index="2167" name="[Customer-Lookup].[FullName].&amp;[Richard Vansdal]"/>
            <x15:cachedUniqueName index="2168" name="[Customer-Lookup].[FullName].&amp;[Richard Watson]"/>
            <x15:cachedUniqueName index="2169" name="[Customer-Lookup].[FullName].&amp;[Richard Wellington]"/>
            <x15:cachedUniqueName index="2170" name="[Customer-Lookup].[FullName].&amp;[Richard Williams]"/>
            <x15:cachedUniqueName index="2171" name="[Customer-Lookup].[FullName].&amp;[Richard Winter]"/>
            <x15:cachedUniqueName index="2172" name="[Customer-Lookup].[FullName].&amp;[Richard Witmer]"/>
            <x15:cachedUniqueName index="2173" name="[Customer-Lookup].[FullName].&amp;[Rick Caldwell]"/>
            <x15:cachedUniqueName index="2174" name="[Customer-Lookup].[FullName].&amp;[Ricky Jischke]"/>
            <x15:cachedUniqueName index="2175" name="[Customer-Lookup].[FullName].&amp;[Rima Desimone]"/>
            <x15:cachedUniqueName index="2176" name="[Customer-Lookup].[FullName].&amp;[Rita Cortese]"/>
            <x15:cachedUniqueName index="2177" name="[Customer-Lookup].[FullName].&amp;[Rita Love]"/>
            <x15:cachedUniqueName index="2178" name="[Customer-Lookup].[FullName].&amp;[Rita Miller]"/>
            <x15:cachedUniqueName index="2179" name="[Customer-Lookup].[FullName].&amp;[Rita Vigil]"/>
            <x15:cachedUniqueName index="2180" name="[Customer-Lookup].[FullName].&amp;[RitaIva Bouton]"/>
            <x15:cachedUniqueName index="2181" name="[Customer-Lookup].[FullName].&amp;[Rob Zastrow]"/>
            <x15:cachedUniqueName index="2182" name="[Customer-Lookup].[FullName].&amp;[Robert Adalat]"/>
            <x15:cachedUniqueName index="2183" name="[Customer-Lookup].[FullName].&amp;[Robert Ahlering]"/>
            <x15:cachedUniqueName index="2184" name="[Customer-Lookup].[FullName].&amp;[Robert Allen]"/>
            <x15:cachedUniqueName index="2185" name="[Customer-Lookup].[FullName].&amp;[Robert Antilla]"/>
            <x15:cachedUniqueName index="2186" name="[Customer-Lookup].[FullName].&amp;[Robert Barrera]"/>
            <x15:cachedUniqueName index="2187" name="[Customer-Lookup].[FullName].&amp;[Robert Bartley]"/>
            <x15:cachedUniqueName index="2188" name="[Customer-Lookup].[FullName].&amp;[Robert Begley]"/>
            <x15:cachedUniqueName index="2189" name="[Customer-Lookup].[FullName].&amp;[Robert Bell]"/>
            <x15:cachedUniqueName index="2190" name="[Customer-Lookup].[FullName].&amp;[Robert Bernacchi]"/>
            <x15:cachedUniqueName index="2191" name="[Customer-Lookup].[FullName].&amp;[Robert Bongirno]"/>
            <x15:cachedUniqueName index="2192" name="[Customer-Lookup].[FullName].&amp;[Robert Borges]"/>
            <x15:cachedUniqueName index="2193" name="[Customer-Lookup].[FullName].&amp;[Robert Bublitz]"/>
            <x15:cachedUniqueName index="2194" name="[Customer-Lookup].[FullName].&amp;[Robert Christensen]"/>
            <x15:cachedUniqueName index="2195" name="[Customer-Lookup].[FullName].&amp;[Robert Cirrone]"/>
            <x15:cachedUniqueName index="2196" name="[Customer-Lookup].[FullName].&amp;[Robert Clark]"/>
            <x15:cachedUniqueName index="2197" name="[Customer-Lookup].[FullName].&amp;[Robert Conway]"/>
            <x15:cachedUniqueName index="2198" name="[Customer-Lookup].[FullName].&amp;[Robert Cooper]"/>
            <x15:cachedUniqueName index="2199" name="[Customer-Lookup].[FullName].&amp;[Robert Faricy]"/>
            <x15:cachedUniqueName index="2200" name="[Customer-Lookup].[FullName].&amp;[Robert Grabow]"/>
            <x15:cachedUniqueName index="2201" name="[Customer-Lookup].[FullName].&amp;[Robert Guardamondo]"/>
            <x15:cachedUniqueName index="2202" name="[Customer-Lookup].[FullName].&amp;[Robert Hall]"/>
            <x15:cachedUniqueName index="2203" name="[Customer-Lookup].[FullName].&amp;[Robert Harberhern]"/>
            <x15:cachedUniqueName index="2204" name="[Customer-Lookup].[FullName].&amp;[Robert Helberg]"/>
            <x15:cachedUniqueName index="2205" name="[Customer-Lookup].[FullName].&amp;[Robert Hulett]"/>
            <x15:cachedUniqueName index="2206" name="[Customer-Lookup].[FullName].&amp;[Robert James]"/>
            <x15:cachedUniqueName index="2207" name="[Customer-Lookup].[FullName].&amp;[Robert Jouett]"/>
            <x15:cachedUniqueName index="2208" name="[Customer-Lookup].[FullName].&amp;[Robert Kneppe]"/>
            <x15:cachedUniqueName index="2209" name="[Customer-Lookup].[FullName].&amp;[Robert Leach]"/>
            <x15:cachedUniqueName index="2210" name="[Customer-Lookup].[FullName].&amp;[Robert Nightingale]"/>
            <x15:cachedUniqueName index="2211" name="[Customer-Lookup].[FullName].&amp;[Robert None]"/>
            <x15:cachedUniqueName index="2212" name="[Customer-Lookup].[FullName].&amp;[Robert Pool]"/>
            <x15:cachedUniqueName index="2213" name="[Customer-Lookup].[FullName].&amp;[Robert Singer]"/>
            <x15:cachedUniqueName index="2214" name="[Customer-Lookup].[FullName].&amp;[Robert Stuart]"/>
            <x15:cachedUniqueName index="2215" name="[Customer-Lookup].[FullName].&amp;[Robert Swagerty]"/>
            <x15:cachedUniqueName index="2216" name="[Customer-Lookup].[FullName].&amp;[Robert Thomason]"/>
            <x15:cachedUniqueName index="2217" name="[Customer-Lookup].[FullName].&amp;[Robert Vaughn]"/>
            <x15:cachedUniqueName index="2218" name="[Customer-Lookup].[FullName].&amp;[Robert Vessa]"/>
            <x15:cachedUniqueName index="2219" name="[Customer-Lookup].[FullName].&amp;[Robert Waits]"/>
            <x15:cachedUniqueName index="2220" name="[Customer-Lookup].[FullName].&amp;[Robert Walker]"/>
            <x15:cachedUniqueName index="2221" name="[Customer-Lookup].[FullName].&amp;[Robert Wilkinson]"/>
            <x15:cachedUniqueName index="2222" name="[Customer-Lookup].[FullName].&amp;[Robert Wuertele]"/>
            <x15:cachedUniqueName index="2223" name="[Customer-Lookup].[FullName].&amp;[Robert Young]"/>
            <x15:cachedUniqueName index="2224" name="[Customer-Lookup].[FullName].&amp;[Roberta Blackwood]"/>
            <x15:cachedUniqueName index="2225" name="[Customer-Lookup].[FullName].&amp;[Roberta Bozeman]"/>
            <x15:cachedUniqueName index="2226" name="[Customer-Lookup].[FullName].&amp;[Roberta Sellers]"/>
            <x15:cachedUniqueName index="2227" name="[Customer-Lookup].[FullName].&amp;[Roberta Sturgel]"/>
            <x15:cachedUniqueName index="2228" name="[Customer-Lookup].[FullName].&amp;[Robin Dominica]"/>
            <x15:cachedUniqueName index="2229" name="[Customer-Lookup].[FullName].&amp;[Robin Purcell]"/>
            <x15:cachedUniqueName index="2230" name="[Customer-Lookup].[FullName].&amp;[Rod Fennessey]"/>
            <x15:cachedUniqueName index="2231" name="[Customer-Lookup].[FullName].&amp;[Rod Sizemore]"/>
            <x15:cachedUniqueName index="2232" name="[Customer-Lookup].[FullName].&amp;[Rodley Blotzer]"/>
            <x15:cachedUniqueName index="2233" name="[Customer-Lookup].[FullName].&amp;[Rodney Whittington]"/>
            <x15:cachedUniqueName index="2234" name="[Customer-Lookup].[FullName].&amp;[Roger Nelson]"/>
            <x15:cachedUniqueName index="2235" name="[Customer-Lookup].[FullName].&amp;[Roger Shonberg]"/>
            <x15:cachedUniqueName index="2236" name="[Customer-Lookup].[FullName].&amp;[Roger Starr]"/>
            <x15:cachedUniqueName index="2237" name="[Customer-Lookup].[FullName].&amp;[Roger Tinder]"/>
            <x15:cachedUniqueName index="2238" name="[Customer-Lookup].[FullName].&amp;[Roland Bassette]"/>
            <x15:cachedUniqueName index="2239" name="[Customer-Lookup].[FullName].&amp;[Roland Flores]"/>
            <x15:cachedUniqueName index="2240" name="[Customer-Lookup].[FullName].&amp;[Roland Garcia]"/>
            <x15:cachedUniqueName index="2241" name="[Customer-Lookup].[FullName].&amp;[Roland Zumsteg]"/>
            <x15:cachedUniqueName index="2242" name="[Customer-Lookup].[FullName].&amp;[Romeo Clark]"/>
            <x15:cachedUniqueName index="2243" name="[Customer-Lookup].[FullName].&amp;[Ron Carbone]"/>
            <x15:cachedUniqueName index="2244" name="[Customer-Lookup].[FullName].&amp;[Ron Cleary]"/>
            <x15:cachedUniqueName index="2245" name="[Customer-Lookup].[FullName].&amp;[Ron Rasmussen]"/>
            <x15:cachedUniqueName index="2246" name="[Customer-Lookup].[FullName].&amp;[Ron Templeton]"/>
            <x15:cachedUniqueName index="2247" name="[Customer-Lookup].[FullName].&amp;[Ronald Adina]"/>
            <x15:cachedUniqueName index="2248" name="[Customer-Lookup].[FullName].&amp;[Ronald Chapman]"/>
            <x15:cachedUniqueName index="2249" name="[Customer-Lookup].[FullName].&amp;[Ronald Evans]"/>
            <x15:cachedUniqueName index="2250" name="[Customer-Lookup].[FullName].&amp;[Ronald Hewton, Sr.]"/>
            <x15:cachedUniqueName index="2251" name="[Customer-Lookup].[FullName].&amp;[Ronald Kleinfelder]"/>
            <x15:cachedUniqueName index="2252" name="[Customer-Lookup].[FullName].&amp;[Ronald Tkachenko]"/>
            <x15:cachedUniqueName index="2253" name="[Customer-Lookup].[FullName].&amp;[Ronald Trexler]"/>
            <x15:cachedUniqueName index="2254" name="[Customer-Lookup].[FullName].&amp;[Ronald Whitworth]"/>
            <x15:cachedUniqueName index="2255" name="[Customer-Lookup].[FullName].&amp;[Rory Wren]"/>
            <x15:cachedUniqueName index="2256" name="[Customer-Lookup].[FullName].&amp;[Rosalia Jamieson]"/>
            <x15:cachedUniqueName index="2257" name="[Customer-Lookup].[FullName].&amp;[Rosalie Anderson]"/>
            <x15:cachedUniqueName index="2258" name="[Customer-Lookup].[FullName].&amp;[Rose Beavers]"/>
            <x15:cachedUniqueName index="2259" name="[Customer-Lookup].[FullName].&amp;[Rose Browning]"/>
            <x15:cachedUniqueName index="2260" name="[Customer-Lookup].[FullName].&amp;[Rose Condrey]"/>
            <x15:cachedUniqueName index="2261" name="[Customer-Lookup].[FullName].&amp;[Rose Dardanis]"/>
            <x15:cachedUniqueName index="2262" name="[Customer-Lookup].[FullName].&amp;[Rose Germanson]"/>
            <x15:cachedUniqueName index="2263" name="[Customer-Lookup].[FullName].&amp;[Rosella Valdez]"/>
            <x15:cachedUniqueName index="2264" name="[Customer-Lookup].[FullName].&amp;[Roshini Hoffman]"/>
            <x15:cachedUniqueName index="2265" name="[Customer-Lookup].[FullName].&amp;[Rosmarie Carroll]"/>
            <x15:cachedUniqueName index="2266" name="[Customer-Lookup].[FullName].&amp;[Rosmarie Pacheco]"/>
            <x15:cachedUniqueName index="2267" name="[Customer-Lookup].[FullName].&amp;[Roswitha Vink]"/>
            <x15:cachedUniqueName index="2268" name="[Customer-Lookup].[FullName].&amp;[Roxanne Brydum]"/>
            <x15:cachedUniqueName index="2269" name="[Customer-Lookup].[FullName].&amp;[Roy Conser]"/>
            <x15:cachedUniqueName index="2270" name="[Customer-Lookup].[FullName].&amp;[Roy Settle]"/>
            <x15:cachedUniqueName index="2271" name="[Customer-Lookup].[FullName].&amp;[Roy Wolf]"/>
            <x15:cachedUniqueName index="2272" name="[Customer-Lookup].[FullName].&amp;[Ruben Burns]"/>
            <x15:cachedUniqueName index="2273" name="[Customer-Lookup].[FullName].&amp;[Ruby Bruneau]"/>
            <x15:cachedUniqueName index="2274" name="[Customer-Lookup].[FullName].&amp;[Ruby Kaye Dulude]"/>
            <x15:cachedUniqueName index="2275" name="[Customer-Lookup].[FullName].&amp;[Ruby Stevens]"/>
            <x15:cachedUniqueName index="2276" name="[Customer-Lookup].[FullName].&amp;[Ruby Velasquez]"/>
            <x15:cachedUniqueName index="2277" name="[Customer-Lookup].[FullName].&amp;[Rudolf Wheeler]"/>
            <x15:cachedUniqueName index="2278" name="[Customer-Lookup].[FullName].&amp;[Rudy Vered]"/>
            <x15:cachedUniqueName index="2279" name="[Customer-Lookup].[FullName].&amp;[Russell Aldred]"/>
            <x15:cachedUniqueName index="2280" name="[Customer-Lookup].[FullName].&amp;[Russell Reed]"/>
            <x15:cachedUniqueName index="2281" name="[Customer-Lookup].[FullName].&amp;[Ruth Brashears]"/>
            <x15:cachedUniqueName index="2282" name="[Customer-Lookup].[FullName].&amp;[Ruth Choin]"/>
            <x15:cachedUniqueName index="2283" name="[Customer-Lookup].[FullName].&amp;[Ruth Johnson]"/>
            <x15:cachedUniqueName index="2284" name="[Customer-Lookup].[FullName].&amp;[Ruth Minniear]"/>
            <x15:cachedUniqueName index="2285" name="[Customer-Lookup].[FullName].&amp;[Ruth Sands]"/>
            <x15:cachedUniqueName index="2286" name="[Customer-Lookup].[FullName].&amp;[Ruth Singh]"/>
            <x15:cachedUniqueName index="2287" name="[Customer-Lookup].[FullName].&amp;[Ruth Tate]"/>
            <x15:cachedUniqueName index="2288" name="[Customer-Lookup].[FullName].&amp;[Ruth Thornlow]"/>
            <x15:cachedUniqueName index="2289" name="[Customer-Lookup].[FullName].&amp;[Ruth Vigil]"/>
            <x15:cachedUniqueName index="2290" name="[Customer-Lookup].[FullName].&amp;[Ruth Webb]"/>
            <x15:cachedUniqueName index="2291" name="[Customer-Lookup].[FullName].&amp;[Ruth Williams]"/>
            <x15:cachedUniqueName index="2292" name="[Customer-Lookup].[FullName].&amp;[Ryan Crouch]"/>
            <x15:cachedUniqueName index="2293" name="[Customer-Lookup].[FullName].&amp;[S. Gayle Keller]"/>
            <x15:cachedUniqueName index="2294" name="[Customer-Lookup].[FullName].&amp;[Sadie Anderson]"/>
            <x15:cachedUniqueName index="2295" name="[Customer-Lookup].[FullName].&amp;[Safron Thurman]"/>
            <x15:cachedUniqueName index="2296" name="[Customer-Lookup].[FullName].&amp;[Sally Brunelle]"/>
            <x15:cachedUniqueName index="2297" name="[Customer-Lookup].[FullName].&amp;[Sally Hollinshed]"/>
            <x15:cachedUniqueName index="2298" name="[Customer-Lookup].[FullName].&amp;[Sam Anderson]"/>
            <x15:cachedUniqueName index="2299" name="[Customer-Lookup].[FullName].&amp;[Sam Forsberg]"/>
            <x15:cachedUniqueName index="2300" name="[Customer-Lookup].[FullName].&amp;[Sam Hill]"/>
            <x15:cachedUniqueName index="2301" name="[Customer-Lookup].[FullName].&amp;[Samantha Quintero]"/>
            <x15:cachedUniqueName index="2302" name="[Customer-Lookup].[FullName].&amp;[Samantha Weller]"/>
            <x15:cachedUniqueName index="2303" name="[Customer-Lookup].[FullName].&amp;[Sammy Fink]"/>
            <x15:cachedUniqueName index="2304" name="[Customer-Lookup].[FullName].&amp;[Samuel Agcaoili]"/>
            <x15:cachedUniqueName index="2305" name="[Customer-Lookup].[FullName].&amp;[Samuel Nix]"/>
            <x15:cachedUniqueName index="2306" name="[Customer-Lookup].[FullName].&amp;[Samuel Tatarowicz]"/>
            <x15:cachedUniqueName index="2307" name="[Customer-Lookup].[FullName].&amp;[Samuel Zobkiro]"/>
            <x15:cachedUniqueName index="2308" name="[Customer-Lookup].[FullName].&amp;[Sandi Pierce]"/>
            <x15:cachedUniqueName index="2309" name="[Customer-Lookup].[FullName].&amp;[Sandra Antonio]"/>
            <x15:cachedUniqueName index="2310" name="[Customer-Lookup].[FullName].&amp;[Sandra Bishop]"/>
            <x15:cachedUniqueName index="2311" name="[Customer-Lookup].[FullName].&amp;[Sandra Callaway]"/>
            <x15:cachedUniqueName index="2312" name="[Customer-Lookup].[FullName].&amp;[Sandra Coe]"/>
            <x15:cachedUniqueName index="2313" name="[Customer-Lookup].[FullName].&amp;[Sandra Conway]"/>
            <x15:cachedUniqueName index="2314" name="[Customer-Lookup].[FullName].&amp;[Sandra Kahl]"/>
            <x15:cachedUniqueName index="2315" name="[Customer-Lookup].[FullName].&amp;[Sandra McKenzie]"/>
            <x15:cachedUniqueName index="2316" name="[Customer-Lookup].[FullName].&amp;[Sandra Merrick]"/>
            <x15:cachedUniqueName index="2317" name="[Customer-Lookup].[FullName].&amp;[Sandra Watkins]"/>
            <x15:cachedUniqueName index="2318" name="[Customer-Lookup].[FullName].&amp;[Sange Saraj]"/>
            <x15:cachedUniqueName index="2319" name="[Customer-Lookup].[FullName].&amp;[Sara Book]"/>
            <x15:cachedUniqueName index="2320" name="[Customer-Lookup].[FullName].&amp;[Sara Coffman]"/>
            <x15:cachedUniqueName index="2321" name="[Customer-Lookup].[FullName].&amp;[Sarah Cooper]"/>
            <x15:cachedUniqueName index="2322" name="[Customer-Lookup].[FullName].&amp;[Sarah Moore]"/>
            <x15:cachedUniqueName index="2323" name="[Customer-Lookup].[FullName].&amp;[Sarah Smith]"/>
            <x15:cachedUniqueName index="2324" name="[Customer-Lookup].[FullName].&amp;[Saskia Teh]"/>
            <x15:cachedUniqueName index="2325" name="[Customer-Lookup].[FullName].&amp;[Scott Bach]"/>
            <x15:cachedUniqueName index="2326" name="[Customer-Lookup].[FullName].&amp;[Scott Kaffer]"/>
            <x15:cachedUniqueName index="2327" name="[Customer-Lookup].[FullName].&amp;[Scott Littleford]"/>
            <x15:cachedUniqueName index="2328" name="[Customer-Lookup].[FullName].&amp;[Scott McCarthy]"/>
            <x15:cachedUniqueName index="2329" name="[Customer-Lookup].[FullName].&amp;[Scott Mcney]"/>
            <x15:cachedUniqueName index="2330" name="[Customer-Lookup].[FullName].&amp;[Scott Raigoza]"/>
            <x15:cachedUniqueName index="2331" name="[Customer-Lookup].[FullName].&amp;[Scott Rodgers]"/>
            <x15:cachedUniqueName index="2332" name="[Customer-Lookup].[FullName].&amp;[Sean Connell]"/>
            <x15:cachedUniqueName index="2333" name="[Customer-Lookup].[FullName].&amp;[Sean Lentz]"/>
            <x15:cachedUniqueName index="2334" name="[Customer-Lookup].[FullName].&amp;[Sean Lunt]"/>
            <x15:cachedUniqueName index="2335" name="[Customer-Lookup].[FullName].&amp;[Selena Alvarado]"/>
            <x15:cachedUniqueName index="2336" name="[Customer-Lookup].[FullName].&amp;[Shaharia Cosby]"/>
            <x15:cachedUniqueName index="2337" name="[Customer-Lookup].[FullName].&amp;[Shandean Vangelder]"/>
            <x15:cachedUniqueName index="2338" name="[Customer-Lookup].[FullName].&amp;[Shannon Brooks]"/>
            <x15:cachedUniqueName index="2339" name="[Customer-Lookup].[FullName].&amp;[Shannon Edwards]"/>
            <x15:cachedUniqueName index="2340" name="[Customer-Lookup].[FullName].&amp;[Shannon Ferguson]"/>
            <x15:cachedUniqueName index="2341" name="[Customer-Lookup].[FullName].&amp;[Shannon Hurtig]"/>
            <x15:cachedUniqueName index="2342" name="[Customer-Lookup].[FullName].&amp;[Shannon Sullivan]"/>
            <x15:cachedUniqueName index="2343" name="[Customer-Lookup].[FullName].&amp;[Sharon Bishop]"/>
            <x15:cachedUniqueName index="2344" name="[Customer-Lookup].[FullName].&amp;[Sharon Botelho]"/>
            <x15:cachedUniqueName index="2345" name="[Customer-Lookup].[FullName].&amp;[Sharon Crow]"/>
            <x15:cachedUniqueName index="2346" name="[Customer-Lookup].[FullName].&amp;[Sharon Haddix]"/>
            <x15:cachedUniqueName index="2347" name="[Customer-Lookup].[FullName].&amp;[Sharon James]"/>
            <x15:cachedUniqueName index="2348" name="[Customer-Lookup].[FullName].&amp;[Sharon Lynn]"/>
            <x15:cachedUniqueName index="2349" name="[Customer-Lookup].[FullName].&amp;[Sharon MacBride]"/>
            <x15:cachedUniqueName index="2350" name="[Customer-Lookup].[FullName].&amp;[Sharon Martinez]"/>
            <x15:cachedUniqueName index="2351" name="[Customer-Lookup].[FullName].&amp;[Sharon Schaffer]"/>
            <x15:cachedUniqueName index="2352" name="[Customer-Lookup].[FullName].&amp;[Sharon Smith]"/>
            <x15:cachedUniqueName index="2353" name="[Customer-Lookup].[FullName].&amp;[Sharon Stroh]"/>
            <x15:cachedUniqueName index="2354" name="[Customer-Lookup].[FullName].&amp;[Sharona Svensson]"/>
            <x15:cachedUniqueName index="2355" name="[Customer-Lookup].[FullName].&amp;[Sharone Jones]"/>
            <x15:cachedUniqueName index="2356" name="[Customer-Lookup].[FullName].&amp;[Shawn Albenberg]"/>
            <x15:cachedUniqueName index="2357" name="[Customer-Lookup].[FullName].&amp;[Shawn Bettinardi]"/>
            <x15:cachedUniqueName index="2358" name="[Customer-Lookup].[FullName].&amp;[Shawn Mccall]"/>
            <x15:cachedUniqueName index="2359" name="[Customer-Lookup].[FullName].&amp;[Shawn Trujillo]"/>
            <x15:cachedUniqueName index="2360" name="[Customer-Lookup].[FullName].&amp;[Shawn Vissers]"/>
            <x15:cachedUniqueName index="2361" name="[Customer-Lookup].[FullName].&amp;[Sheila Garcia]"/>
            <x15:cachedUniqueName index="2362" name="[Customer-Lookup].[FullName].&amp;[Sheila King]"/>
            <x15:cachedUniqueName index="2363" name="[Customer-Lookup].[FullName].&amp;[Sheila Neusaenger]"/>
            <x15:cachedUniqueName index="2364" name="[Customer-Lookup].[FullName].&amp;[Sheila Tuck]"/>
            <x15:cachedUniqueName index="2365" name="[Customer-Lookup].[FullName].&amp;[Shelby Chow-Wang]"/>
            <x15:cachedUniqueName index="2366" name="[Customer-Lookup].[FullName].&amp;[Shelby Owens]"/>
            <x15:cachedUniqueName index="2367" name="[Customer-Lookup].[FullName].&amp;[Sheldon Robinson]"/>
            <x15:cachedUniqueName index="2368" name="[Customer-Lookup].[FullName].&amp;[Shelia Gram]"/>
            <x15:cachedUniqueName index="2369" name="[Customer-Lookup].[FullName].&amp;[Shelley Barukh]"/>
            <x15:cachedUniqueName index="2370" name="[Customer-Lookup].[FullName].&amp;[Shelley Tedrick]"/>
            <x15:cachedUniqueName index="2371" name="[Customer-Lookup].[FullName].&amp;[Shenna Skonnard]"/>
            <x15:cachedUniqueName index="2372" name="[Customer-Lookup].[FullName].&amp;[Sherea Lanum]"/>
            <x15:cachedUniqueName index="2373" name="[Customer-Lookup].[FullName].&amp;[Sherly Platt]"/>
            <x15:cachedUniqueName index="2374" name="[Customer-Lookup].[FullName].&amp;[Sherman Parker]"/>
            <x15:cachedUniqueName index="2375" name="[Customer-Lookup].[FullName].&amp;[Sherri Cabling]"/>
            <x15:cachedUniqueName index="2376" name="[Customer-Lookup].[FullName].&amp;[Sherri Holmes]"/>
            <x15:cachedUniqueName index="2377" name="[Customer-Lookup].[FullName].&amp;[Sherri Thomas]"/>
            <x15:cachedUniqueName index="2378" name="[Customer-Lookup].[FullName].&amp;[Sherry Baugh]"/>
            <x15:cachedUniqueName index="2379" name="[Customer-Lookup].[FullName].&amp;[Sherry Carter]"/>
            <x15:cachedUniqueName index="2380" name="[Customer-Lookup].[FullName].&amp;[Sherry Sommese]"/>
            <x15:cachedUniqueName index="2381" name="[Customer-Lookup].[FullName].&amp;[Shirley Bailey]"/>
            <x15:cachedUniqueName index="2382" name="[Customer-Lookup].[FullName].&amp;[Shirley Boyd]"/>
            <x15:cachedUniqueName index="2383" name="[Customer-Lookup].[FullName].&amp;[Shirley Bruner]"/>
            <x15:cachedUniqueName index="2384" name="[Customer-Lookup].[FullName].&amp;[Shirley Cavior]"/>
            <x15:cachedUniqueName index="2385" name="[Customer-Lookup].[FullName].&amp;[Shirley Conger]"/>
            <x15:cachedUniqueName index="2386" name="[Customer-Lookup].[FullName].&amp;[Shirley Gottbehuet]"/>
            <x15:cachedUniqueName index="2387" name="[Customer-Lookup].[FullName].&amp;[Shirley Hartung]"/>
            <x15:cachedUniqueName index="2388" name="[Customer-Lookup].[FullName].&amp;[Shirley Head]"/>
            <x15:cachedUniqueName index="2389" name="[Customer-Lookup].[FullName].&amp;[Shirley Kuhns]"/>
            <x15:cachedUniqueName index="2390" name="[Customer-Lookup].[FullName].&amp;[Shirley Lease]"/>
            <x15:cachedUniqueName index="2391" name="[Customer-Lookup].[FullName].&amp;[Shirley Niedjahski]"/>
            <x15:cachedUniqueName index="2392" name="[Customer-Lookup].[FullName].&amp;[Shirley Ortiz]"/>
            <x15:cachedUniqueName index="2393" name="[Customer-Lookup].[FullName].&amp;[Shirley Scherer]"/>
            <x15:cachedUniqueName index="2394" name="[Customer-Lookup].[FullName].&amp;[Shirley Simpkins]"/>
            <x15:cachedUniqueName index="2395" name="[Customer-Lookup].[FullName].&amp;[Shirley Stolow]"/>
            <x15:cachedUniqueName index="2396" name="[Customer-Lookup].[FullName].&amp;[Shirley Strauh]"/>
            <x15:cachedUniqueName index="2397" name="[Customer-Lookup].[FullName].&amp;[Shyla Bettis]"/>
            <x15:cachedUniqueName index="2398" name="[Customer-Lookup].[FullName].&amp;[Silvia Walker]"/>
            <x15:cachedUniqueName index="2399" name="[Customer-Lookup].[FullName].&amp;[Silvio Watkins]"/>
            <x15:cachedUniqueName index="2400" name="[Customer-Lookup].[FullName].&amp;[Simona Sims]"/>
            <x15:cachedUniqueName index="2401" name="[Customer-Lookup].[FullName].&amp;[Simone Shoaf]"/>
            <x15:cachedUniqueName index="2402" name="[Customer-Lookup].[FullName].&amp;[Soledad Steinmeyer]"/>
            <x15:cachedUniqueName index="2403" name="[Customer-Lookup].[FullName].&amp;[Sondra Kerns]"/>
            <x15:cachedUniqueName index="2404" name="[Customer-Lookup].[FullName].&amp;[Sonja Perko]"/>
            <x15:cachedUniqueName index="2405" name="[Customer-Lookup].[FullName].&amp;[Sonja Sommers]"/>
            <x15:cachedUniqueName index="2406" name="[Customer-Lookup].[FullName].&amp;[Stacey Rowland]"/>
            <x15:cachedUniqueName index="2407" name="[Customer-Lookup].[FullName].&amp;[Stacey Tearpak]"/>
            <x15:cachedUniqueName index="2408" name="[Customer-Lookup].[FullName].&amp;[Stacie Boggs]"/>
            <x15:cachedUniqueName index="2409" name="[Customer-Lookup].[FullName].&amp;[Stacy Caulfield]"/>
            <x15:cachedUniqueName index="2410" name="[Customer-Lookup].[FullName].&amp;[Stacy Fisher]"/>
            <x15:cachedUniqueName index="2411" name="[Customer-Lookup].[FullName].&amp;[Stacy Hammond]"/>
            <x15:cachedUniqueName index="2412" name="[Customer-Lookup].[FullName].&amp;[Stacy McGuire]"/>
            <x15:cachedUniqueName index="2413" name="[Customer-Lookup].[FullName].&amp;[Stanley Marks]"/>
            <x15:cachedUniqueName index="2414" name="[Customer-Lookup].[FullName].&amp;[Stanley Wright]"/>
            <x15:cachedUniqueName index="2415" name="[Customer-Lookup].[FullName].&amp;[Stefanie Almanzor]"/>
            <x15:cachedUniqueName index="2416" name="[Customer-Lookup].[FullName].&amp;[Stella Kanagy]"/>
            <x15:cachedUniqueName index="2417" name="[Customer-Lookup].[FullName].&amp;[Stella Poole]"/>
            <x15:cachedUniqueName index="2418" name="[Customer-Lookup].[FullName].&amp;[Stephanie Angelbeck]"/>
            <x15:cachedUniqueName index="2419" name="[Customer-Lookup].[FullName].&amp;[Stephanie Beitler]"/>
            <x15:cachedUniqueName index="2420" name="[Customer-Lookup].[FullName].&amp;[Stephanie Byrnes]"/>
            <x15:cachedUniqueName index="2421" name="[Customer-Lookup].[FullName].&amp;[Stephanie Sanok]"/>
            <x15:cachedUniqueName index="2422" name="[Customer-Lookup].[FullName].&amp;[Stephen Fischer]"/>
            <x15:cachedUniqueName index="2423" name="[Customer-Lookup].[FullName].&amp;[Stephen Gramstorff]"/>
            <x15:cachedUniqueName index="2424" name="[Customer-Lookup].[FullName].&amp;[Stephen Green]"/>
            <x15:cachedUniqueName index="2425" name="[Customer-Lookup].[FullName].&amp;[Stephen Harbut]"/>
            <x15:cachedUniqueName index="2426" name="[Customer-Lookup].[FullName].&amp;[Stephen Osborn]"/>
            <x15:cachedUniqueName index="2427" name="[Customer-Lookup].[FullName].&amp;[Stephen Patterson]"/>
            <x15:cachedUniqueName index="2428" name="[Customer-Lookup].[FullName].&amp;[Stephen Potter]"/>
            <x15:cachedUniqueName index="2429" name="[Customer-Lookup].[FullName].&amp;[Stephen Sheffield]"/>
            <x15:cachedUniqueName index="2430" name="[Customer-Lookup].[FullName].&amp;[Stephen Young]"/>
            <x15:cachedUniqueName index="2431" name="[Customer-Lookup].[FullName].&amp;[Stephen Zape]"/>
            <x15:cachedUniqueName index="2432" name="[Customer-Lookup].[FullName].&amp;[Sterling Crowe]"/>
            <x15:cachedUniqueName index="2433" name="[Customer-Lookup].[FullName].&amp;[Steve DeBry]"/>
            <x15:cachedUniqueName index="2434" name="[Customer-Lookup].[FullName].&amp;[Steve Ortega]"/>
            <x15:cachedUniqueName index="2435" name="[Customer-Lookup].[FullName].&amp;[Steve Vizcarra]"/>
            <x15:cachedUniqueName index="2436" name="[Customer-Lookup].[FullName].&amp;[Steven Cornelison]"/>
            <x15:cachedUniqueName index="2437" name="[Customer-Lookup].[FullName].&amp;[Steven Davis]"/>
            <x15:cachedUniqueName index="2438" name="[Customer-Lookup].[FullName].&amp;[Steven Novak]"/>
            <x15:cachedUniqueName index="2439" name="[Customer-Lookup].[FullName].&amp;[Steven Wheeler]"/>
            <x15:cachedUniqueName index="2440" name="[Customer-Lookup].[FullName].&amp;[Steven Whitesides]"/>
            <x15:cachedUniqueName index="2441" name="[Customer-Lookup].[FullName].&amp;[Steven Zobairi]"/>
            <x15:cachedUniqueName index="2442" name="[Customer-Lookup].[FullName].&amp;[Sue Ann Walter]"/>
            <x15:cachedUniqueName index="2443" name="[Customer-Lookup].[FullName].&amp;[Sue Kaufman]"/>
            <x15:cachedUniqueName index="2444" name="[Customer-Lookup].[FullName].&amp;[Sue Meyer]"/>
            <x15:cachedUniqueName index="2445" name="[Customer-Lookup].[FullName].&amp;[Sue Palmer]"/>
            <x15:cachedUniqueName index="2446" name="[Customer-Lookup].[FullName].&amp;[Sue Suro]"/>
            <x15:cachedUniqueName index="2447" name="[Customer-Lookup].[FullName].&amp;[Surinder Vallis]"/>
            <x15:cachedUniqueName index="2448" name="[Customer-Lookup].[FullName].&amp;[Susan Armendariz]"/>
            <x15:cachedUniqueName index="2449" name="[Customer-Lookup].[FullName].&amp;[Susan Brush]"/>
            <x15:cachedUniqueName index="2450" name="[Customer-Lookup].[FullName].&amp;[Susan Calleja]"/>
            <x15:cachedUniqueName index="2451" name="[Customer-Lookup].[FullName].&amp;[Susan Casey]"/>
            <x15:cachedUniqueName index="2452" name="[Customer-Lookup].[FullName].&amp;[Susan Crane]"/>
            <x15:cachedUniqueName index="2453" name="[Customer-Lookup].[FullName].&amp;[Susan Davis]"/>
            <x15:cachedUniqueName index="2454" name="[Customer-Lookup].[FullName].&amp;[Susan Fisher]"/>
            <x15:cachedUniqueName index="2455" name="[Customer-Lookup].[FullName].&amp;[Susan Fletcher]"/>
            <x15:cachedUniqueName index="2456" name="[Customer-Lookup].[FullName].&amp;[Susan Higgins]"/>
            <x15:cachedUniqueName index="2457" name="[Customer-Lookup].[FullName].&amp;[Susan Martin]"/>
            <x15:cachedUniqueName index="2458" name="[Customer-Lookup].[FullName].&amp;[Susan Martinez]"/>
            <x15:cachedUniqueName index="2459" name="[Customer-Lookup].[FullName].&amp;[Susan Pomerleau]"/>
            <x15:cachedUniqueName index="2460" name="[Customer-Lookup].[FullName].&amp;[Susan Tallmadge]"/>
            <x15:cachedUniqueName index="2461" name="[Customer-Lookup].[FullName].&amp;[Susan Tracey]"/>
            <x15:cachedUniqueName index="2462" name="[Customer-Lookup].[FullName].&amp;[Susan Venegas]"/>
            <x15:cachedUniqueName index="2463" name="[Customer-Lookup].[FullName].&amp;[Susan Vigil]"/>
            <x15:cachedUniqueName index="2464" name="[Customer-Lookup].[FullName].&amp;[Susan White]"/>
            <x15:cachedUniqueName index="2465" name="[Customer-Lookup].[FullName].&amp;[Susanna Derrington]"/>
            <x15:cachedUniqueName index="2466" name="[Customer-Lookup].[FullName].&amp;[Suzann Goodwin]"/>
            <x15:cachedUniqueName index="2467" name="[Customer-Lookup].[FullName].&amp;[Suzanne Davis]"/>
            <x15:cachedUniqueName index="2468" name="[Customer-Lookup].[FullName].&amp;[Suzanne Huget]"/>
            <x15:cachedUniqueName index="2469" name="[Customer-Lookup].[FullName].&amp;[Suzanne McNerny]"/>
            <x15:cachedUniqueName index="2470" name="[Customer-Lookup].[FullName].&amp;[Suzanne Rowland]"/>
            <x15:cachedUniqueName index="2471" name="[Customer-Lookup].[FullName].&amp;[Sylvester Valdez]"/>
            <x15:cachedUniqueName index="2472" name="[Customer-Lookup].[FullName].&amp;[Sylvia Caldwell]"/>
            <x15:cachedUniqueName index="2473" name="[Customer-Lookup].[FullName].&amp;[Tai Remington]"/>
            <x15:cachedUniqueName index="2474" name="[Customer-Lookup].[FullName].&amp;[Takeshi Kawanami]"/>
            <x15:cachedUniqueName index="2475" name="[Customer-Lookup].[FullName].&amp;[Takiko Collins]"/>
            <x15:cachedUniqueName index="2476" name="[Customer-Lookup].[FullName].&amp;[Tamar Hubbard]"/>
            <x15:cachedUniqueName index="2477" name="[Customer-Lookup].[FullName].&amp;[Tamara Beveridge]"/>
            <x15:cachedUniqueName index="2478" name="[Customer-Lookup].[FullName].&amp;[Tamara St. Clair]"/>
            <x15:cachedUniqueName index="2479" name="[Customer-Lookup].[FullName].&amp;[Tami Turnbloom]"/>
            <x15:cachedUniqueName index="2480" name="[Customer-Lookup].[FullName].&amp;[Tammy Wilkinson]"/>
            <x15:cachedUniqueName index="2481" name="[Customer-Lookup].[FullName].&amp;[Tanya Wurst]"/>
            <x15:cachedUniqueName index="2482" name="[Customer-Lookup].[FullName].&amp;[Tara Kern]"/>
            <x15:cachedUniqueName index="2483" name="[Customer-Lookup].[FullName].&amp;[Tauni Waltman]"/>
            <x15:cachedUniqueName index="2484" name="[Customer-Lookup].[FullName].&amp;[Tawni Fleming]"/>
            <x15:cachedUniqueName index="2485" name="[Customer-Lookup].[FullName].&amp;[Tawnya Ancheta]"/>
            <x15:cachedUniqueName index="2486" name="[Customer-Lookup].[FullName].&amp;[Taylor Tu]"/>
            <x15:cachedUniqueName index="2487" name="[Customer-Lookup].[FullName].&amp;[Ted Kottenstette]"/>
            <x15:cachedUniqueName index="2488" name="[Customer-Lookup].[FullName].&amp;[Teresa Ayers]"/>
            <x15:cachedUniqueName index="2489" name="[Customer-Lookup].[FullName].&amp;[Teresa Battistelli]"/>
            <x15:cachedUniqueName index="2490" name="[Customer-Lookup].[FullName].&amp;[Teresa Bradshaw]"/>
            <x15:cachedUniqueName index="2491" name="[Customer-Lookup].[FullName].&amp;[Teresa Coleman]"/>
            <x15:cachedUniqueName index="2492" name="[Customer-Lookup].[FullName].&amp;[Teresa Dempsey]"/>
            <x15:cachedUniqueName index="2493" name="[Customer-Lookup].[FullName].&amp;[Teresa Ehrlich]"/>
            <x15:cachedUniqueName index="2494" name="[Customer-Lookup].[FullName].&amp;[Teresa Kalivoda]"/>
            <x15:cachedUniqueName index="2495" name="[Customer-Lookup].[FullName].&amp;[Teresa Manning]"/>
            <x15:cachedUniqueName index="2496" name="[Customer-Lookup].[FullName].&amp;[Terrell Bastrana]"/>
            <x15:cachedUniqueName index="2497" name="[Customer-Lookup].[FullName].&amp;[Terrence Lloyd]"/>
            <x15:cachedUniqueName index="2498" name="[Customer-Lookup].[FullName].&amp;[Terri Burnett]"/>
            <x15:cachedUniqueName index="2499" name="[Customer-Lookup].[FullName].&amp;[Terri Campbell]"/>
            <x15:cachedUniqueName index="2500" name="[Customer-Lookup].[FullName].&amp;[Terri Clifton]"/>
            <x15:cachedUniqueName index="2501" name="[Customer-Lookup].[FullName].&amp;[Terri Pifko]"/>
            <x15:cachedUniqueName index="2502" name="[Customer-Lookup].[FullName].&amp;[Terri Speidel]"/>
            <x15:cachedUniqueName index="2503" name="[Customer-Lookup].[FullName].&amp;[Terry Anderson]"/>
            <x15:cachedUniqueName index="2504" name="[Customer-Lookup].[FullName].&amp;[Terry Martinez]"/>
            <x15:cachedUniqueName index="2505" name="[Customer-Lookup].[FullName].&amp;[Terry Sanchez]"/>
            <x15:cachedUniqueName index="2506" name="[Customer-Lookup].[FullName].&amp;[Terry Zocchi]"/>
            <x15:cachedUniqueName index="2507" name="[Customer-Lookup].[FullName].&amp;[Teuvo Kindall]"/>
            <x15:cachedUniqueName index="2508" name="[Customer-Lookup].[FullName].&amp;[Thad Hennis]"/>
            <x15:cachedUniqueName index="2509" name="[Customer-Lookup].[FullName].&amp;[Thelma Chauvin]"/>
            <x15:cachedUniqueName index="2510" name="[Customer-Lookup].[FullName].&amp;[Thelma Cook]"/>
            <x15:cachedUniqueName index="2511" name="[Customer-Lookup].[FullName].&amp;[Thelma Hardrick]"/>
            <x15:cachedUniqueName index="2512" name="[Customer-Lookup].[FullName].&amp;[Thelma Molley]"/>
            <x15:cachedUniqueName index="2513" name="[Customer-Lookup].[FullName].&amp;[Thelma Wells]"/>
            <x15:cachedUniqueName index="2514" name="[Customer-Lookup].[FullName].&amp;[Theo Steves]"/>
            <x15:cachedUniqueName index="2515" name="[Customer-Lookup].[FullName].&amp;[Theresa Campbell]"/>
            <x15:cachedUniqueName index="2516" name="[Customer-Lookup].[FullName].&amp;[Theresa Coakley]"/>
            <x15:cachedUniqueName index="2517" name="[Customer-Lookup].[FullName].&amp;[Theresa Griffin]"/>
            <x15:cachedUniqueName index="2518" name="[Customer-Lookup].[FullName].&amp;[Theresa Keith]"/>
            <x15:cachedUniqueName index="2519" name="[Customer-Lookup].[FullName].&amp;[Theresa Payne]"/>
            <x15:cachedUniqueName index="2520" name="[Customer-Lookup].[FullName].&amp;[Theresa Pence]"/>
            <x15:cachedUniqueName index="2521" name="[Customer-Lookup].[FullName].&amp;[Theresa Stephens]"/>
            <x15:cachedUniqueName index="2522" name="[Customer-Lookup].[FullName].&amp;[Theresa Verdadero]"/>
            <x15:cachedUniqueName index="2523" name="[Customer-Lookup].[FullName].&amp;[Theresqa Mingee]"/>
            <x15:cachedUniqueName index="2524" name="[Customer-Lookup].[FullName].&amp;[Thomas Adler]"/>
            <x15:cachedUniqueName index="2525" name="[Customer-Lookup].[FullName].&amp;[Thomas Atencio]"/>
            <x15:cachedUniqueName index="2526" name="[Customer-Lookup].[FullName].&amp;[Thomas Butler]"/>
            <x15:cachedUniqueName index="2527" name="[Customer-Lookup].[FullName].&amp;[Thomas Dalton]"/>
            <x15:cachedUniqueName index="2528" name="[Customer-Lookup].[FullName].&amp;[Thomas Duran]"/>
            <x15:cachedUniqueName index="2529" name="[Customer-Lookup].[FullName].&amp;[Thomas Kamas]"/>
            <x15:cachedUniqueName index="2530" name="[Customer-Lookup].[FullName].&amp;[Thomas Maestas]"/>
            <x15:cachedUniqueName index="2531" name="[Customer-Lookup].[FullName].&amp;[Thomas Medina]"/>
            <x15:cachedUniqueName index="2532" name="[Customer-Lookup].[FullName].&amp;[Thomas Summers]"/>
            <x15:cachedUniqueName index="2533" name="[Customer-Lookup].[FullName].&amp;[Thomas Truong]"/>
            <x15:cachedUniqueName index="2534" name="[Customer-Lookup].[FullName].&amp;[Thomas Turner]"/>
            <x15:cachedUniqueName index="2535" name="[Customer-Lookup].[FullName].&amp;[Thomas Waller]"/>
            <x15:cachedUniqueName index="2536" name="[Customer-Lookup].[FullName].&amp;[Thomas Wiseman]"/>
            <x15:cachedUniqueName index="2537" name="[Customer-Lookup].[FullName].&amp;[Tia Howard]"/>
            <x15:cachedUniqueName index="2538" name="[Customer-Lookup].[FullName].&amp;[Tifani Kelly]"/>
            <x15:cachedUniqueName index="2539" name="[Customer-Lookup].[FullName].&amp;[Tiffany Alexander]"/>
            <x15:cachedUniqueName index="2540" name="[Customer-Lookup].[FullName].&amp;[Tiffany Pacheco]"/>
            <x15:cachedUniqueName index="2541" name="[Customer-Lookup].[FullName].&amp;[Tiffany Pizzi]"/>
            <x15:cachedUniqueName index="2542" name="[Customer-Lookup].[FullName].&amp;[Tiffany Sobczak]"/>
            <x15:cachedUniqueName index="2543" name="[Customer-Lookup].[FullName].&amp;[Tim Cadwell]"/>
            <x15:cachedUniqueName index="2544" name="[Customer-Lookup].[FullName].&amp;[Tim Carrillo]"/>
            <x15:cachedUniqueName index="2545" name="[Customer-Lookup].[FullName].&amp;[Tim Trujillo]"/>
            <x15:cachedUniqueName index="2546" name="[Customer-Lookup].[FullName].&amp;[Timothy Beard]"/>
            <x15:cachedUniqueName index="2547" name="[Customer-Lookup].[FullName].&amp;[Timothy Brady]"/>
            <x15:cachedUniqueName index="2548" name="[Customer-Lookup].[FullName].&amp;[Timothy Burnett]"/>
            <x15:cachedUniqueName index="2549" name="[Customer-Lookup].[FullName].&amp;[Timothy Rice]"/>
            <x15:cachedUniqueName index="2550" name="[Customer-Lookup].[FullName].&amp;[Timothy Stewart]"/>
            <x15:cachedUniqueName index="2551" name="[Customer-Lookup].[FullName].&amp;[Tina Trahan]"/>
            <x15:cachedUniqueName index="2552" name="[Customer-Lookup].[FullName].&amp;[Tish Duff]"/>
            <x15:cachedUniqueName index="2553" name="[Customer-Lookup].[FullName].&amp;[Todd Carpenter]"/>
            <x15:cachedUniqueName index="2554" name="[Customer-Lookup].[FullName].&amp;[Todd Mendell]"/>
            <x15:cachedUniqueName index="2555" name="[Customer-Lookup].[FullName].&amp;[Todd Zweifel]"/>
            <x15:cachedUniqueName index="2556" name="[Customer-Lookup].[FullName].&amp;[Tom Barajas]"/>
            <x15:cachedUniqueName index="2557" name="[Customer-Lookup].[FullName].&amp;[Tom Donathan]"/>
            <x15:cachedUniqueName index="2558" name="[Customer-Lookup].[FullName].&amp;[Tom Holmes]"/>
            <x15:cachedUniqueName index="2559" name="[Customer-Lookup].[FullName].&amp;[Tom Jorgenson]"/>
            <x15:cachedUniqueName index="2560" name="[Customer-Lookup].[FullName].&amp;[Tom McKee]"/>
            <x15:cachedUniqueName index="2561" name="[Customer-Lookup].[FullName].&amp;[Tom Smith]"/>
            <x15:cachedUniqueName index="2562" name="[Customer-Lookup].[FullName].&amp;[Tom Wheeler]"/>
            <x15:cachedUniqueName index="2563" name="[Customer-Lookup].[FullName].&amp;[Tom Wilson]"/>
            <x15:cachedUniqueName index="2564" name="[Customer-Lookup].[FullName].&amp;[Tomas Hesse]"/>
            <x15:cachedUniqueName index="2565" name="[Customer-Lookup].[FullName].&amp;[Tommy Bagar]"/>
            <x15:cachedUniqueName index="2566" name="[Customer-Lookup].[FullName].&amp;[Toni Bezjak]"/>
            <x15:cachedUniqueName index="2567" name="[Customer-Lookup].[FullName].&amp;[Toni McFerrin]"/>
            <x15:cachedUniqueName index="2568" name="[Customer-Lookup].[FullName].&amp;[Toni Specht]"/>
            <x15:cachedUniqueName index="2569" name="[Customer-Lookup].[FullName].&amp;[Tracey Tadeo]"/>
            <x15:cachedUniqueName index="2570" name="[Customer-Lookup].[FullName].&amp;[Tracy Carvello]"/>
            <x15:cachedUniqueName index="2571" name="[Customer-Lookup].[FullName].&amp;[Tracy Vanderhoof]"/>
            <x15:cachedUniqueName index="2572" name="[Customer-Lookup].[FullName].&amp;[Trent Wood]"/>
            <x15:cachedUniqueName index="2573" name="[Customer-Lookup].[FullName].&amp;[Trini Lopez]"/>
            <x15:cachedUniqueName index="2574" name="[Customer-Lookup].[FullName].&amp;[Trisha Garcia]"/>
            <x15:cachedUniqueName index="2575" name="[Customer-Lookup].[FullName].&amp;[Troy Lipford]"/>
            <x15:cachedUniqueName index="2576" name="[Customer-Lookup].[FullName].&amp;[Troy Renck]"/>
            <x15:cachedUniqueName index="2577" name="[Customer-Lookup].[FullName].&amp;[Tung Lof]"/>
            <x15:cachedUniqueName index="2578" name="[Customer-Lookup].[FullName].&amp;[Tuyen Breaux]"/>
            <x15:cachedUniqueName index="2579" name="[Customer-Lookup].[FullName].&amp;[Tyler Andrews]"/>
            <x15:cachedUniqueName index="2580" name="[Customer-Lookup].[FullName].&amp;[Tyler Austin]"/>
            <x15:cachedUniqueName index="2581" name="[Customer-Lookup].[FullName].&amp;[Tyler Tejan]"/>
            <x15:cachedUniqueName index="2582" name="[Customer-Lookup].[FullName].&amp;[Tyler Voerge]"/>
            <x15:cachedUniqueName index="2583" name="[Customer-Lookup].[FullName].&amp;[Uriel Hammersmith]"/>
            <x15:cachedUniqueName index="2584" name="[Customer-Lookup].[FullName].&amp;[V. Diane Leaverton]"/>
            <x15:cachedUniqueName index="2585" name="[Customer-Lookup].[FullName].&amp;[Vala Salazar]"/>
            <x15:cachedUniqueName index="2586" name="[Customer-Lookup].[FullName].&amp;[Valerie Carzino]"/>
            <x15:cachedUniqueName index="2587" name="[Customer-Lookup].[FullName].&amp;[Valerie Nelson]"/>
            <x15:cachedUniqueName index="2588" name="[Customer-Lookup].[FullName].&amp;[Valerie Pectol]"/>
            <x15:cachedUniqueName index="2589" name="[Customer-Lookup].[FullName].&amp;[Valerie Picco]"/>
            <x15:cachedUniqueName index="2590" name="[Customer-Lookup].[FullName].&amp;[Van Armstrong]"/>
            <x15:cachedUniqueName index="2591" name="[Customer-Lookup].[FullName].&amp;[Vandella Bancroft]"/>
            <x15:cachedUniqueName index="2592" name="[Customer-Lookup].[FullName].&amp;[Vanessa Cary]"/>
            <x15:cachedUniqueName index="2593" name="[Customer-Lookup].[FullName].&amp;[Vanessa Tench]"/>
            <x15:cachedUniqueName index="2594" name="[Customer-Lookup].[FullName].&amp;[Velma Lykes]"/>
            <x15:cachedUniqueName index="2595" name="[Customer-Lookup].[FullName].&amp;[Veola Allen]"/>
            <x15:cachedUniqueName index="2596" name="[Customer-Lookup].[FullName].&amp;[Vera Oana]"/>
            <x15:cachedUniqueName index="2597" name="[Customer-Lookup].[FullName].&amp;[Verdis Avaloz]"/>
            <x15:cachedUniqueName index="2598" name="[Customer-Lookup].[FullName].&amp;[Veronica Cloutier]"/>
            <x15:cachedUniqueName index="2599" name="[Customer-Lookup].[FullName].&amp;[Veronica Elson]"/>
            <x15:cachedUniqueName index="2600" name="[Customer-Lookup].[FullName].&amp;[Vicki Westgaard]"/>
            <x15:cachedUniqueName index="2601" name="[Customer-Lookup].[FullName].&amp;[Vicki Wood]"/>
            <x15:cachedUniqueName index="2602" name="[Customer-Lookup].[FullName].&amp;[Vicky Hackett]"/>
            <x15:cachedUniqueName index="2603" name="[Customer-Lookup].[FullName].&amp;[Victor Halbash]"/>
            <x15:cachedUniqueName index="2604" name="[Customer-Lookup].[FullName].&amp;[Victoria Tomsick]"/>
            <x15:cachedUniqueName index="2605" name="[Customer-Lookup].[FullName].&amp;[Vince Fisher]"/>
            <x15:cachedUniqueName index="2606" name="[Customer-Lookup].[FullName].&amp;[Vincent Gradishar]"/>
            <x15:cachedUniqueName index="2607" name="[Customer-Lookup].[FullName].&amp;[Vincent Stiles]"/>
            <x15:cachedUniqueName index="2608" name="[Customer-Lookup].[FullName].&amp;[Vincent Vaghee]"/>
            <x15:cachedUniqueName index="2609" name="[Customer-Lookup].[FullName].&amp;[Vincent White]"/>
            <x15:cachedUniqueName index="2610" name="[Customer-Lookup].[FullName].&amp;[Viola Brown]"/>
            <x15:cachedUniqueName index="2611" name="[Customer-Lookup].[FullName].&amp;[Virgie Wang]"/>
            <x15:cachedUniqueName index="2612" name="[Customer-Lookup].[FullName].&amp;[Virgil Lucero]"/>
            <x15:cachedUniqueName index="2613" name="[Customer-Lookup].[FullName].&amp;[Virginia Bell]"/>
            <x15:cachedUniqueName index="2614" name="[Customer-Lookup].[FullName].&amp;[Virginia Bowman]"/>
            <x15:cachedUniqueName index="2615" name="[Customer-Lookup].[FullName].&amp;[Virginia Daily]"/>
            <x15:cachedUniqueName index="2616" name="[Customer-Lookup].[FullName].&amp;[Virginia Kriete]"/>
            <x15:cachedUniqueName index="2617" name="[Customer-Lookup].[FullName].&amp;[Vivian Hanna]"/>
            <x15:cachedUniqueName index="2618" name="[Customer-Lookup].[FullName].&amp;[Vivian Houser]"/>
            <x15:cachedUniqueName index="2619" name="[Customer-Lookup].[FullName].&amp;[Vivian Jarmillo]"/>
            <x15:cachedUniqueName index="2620" name="[Customer-Lookup].[FullName].&amp;[Vivian Mendoza]"/>
            <x15:cachedUniqueName index="2621" name="[Customer-Lookup].[FullName].&amp;[Vivian Wolf]"/>
            <x15:cachedUniqueName index="2622" name="[Customer-Lookup].[FullName].&amp;[W. Dale Souza]"/>
            <x15:cachedUniqueName index="2623" name="[Customer-Lookup].[FullName].&amp;[W. White]"/>
            <x15:cachedUniqueName index="2624" name="[Customer-Lookup].[FullName].&amp;[Wallace Jones]"/>
            <x15:cachedUniqueName index="2625" name="[Customer-Lookup].[FullName].&amp;[Walta Thompson]"/>
            <x15:cachedUniqueName index="2626" name="[Customer-Lookup].[FullName].&amp;[Walter Brush]"/>
            <x15:cachedUniqueName index="2627" name="[Customer-Lookup].[FullName].&amp;[Walter Sewell]"/>
            <x15:cachedUniqueName index="2628" name="[Customer-Lookup].[FullName].&amp;[Wanda Bowman]"/>
            <x15:cachedUniqueName index="2629" name="[Customer-Lookup].[FullName].&amp;[Wanda Canepa]"/>
            <x15:cachedUniqueName index="2630" name="[Customer-Lookup].[FullName].&amp;[Wanda Hollar]"/>
            <x15:cachedUniqueName index="2631" name="[Customer-Lookup].[FullName].&amp;[Warren Barrows]"/>
            <x15:cachedUniqueName index="2632" name="[Customer-Lookup].[FullName].&amp;[Warren Kaufman]"/>
            <x15:cachedUniqueName index="2633" name="[Customer-Lookup].[FullName].&amp;[Wathalee Lopez]"/>
            <x15:cachedUniqueName index="2634" name="[Customer-Lookup].[FullName].&amp;[Wayne Gough]"/>
            <x15:cachedUniqueName index="2635" name="[Customer-Lookup].[FullName].&amp;[Wayne Kulesa]"/>
            <x15:cachedUniqueName index="2636" name="[Customer-Lookup].[FullName].&amp;[Wayne Telson]"/>
            <x15:cachedUniqueName index="2637" name="[Customer-Lookup].[FullName].&amp;[Wayne Thomas]"/>
            <x15:cachedUniqueName index="2638" name="[Customer-Lookup].[FullName].&amp;[Wayne Ziegelman]"/>
            <x15:cachedUniqueName index="2639" name="[Customer-Lookup].[FullName].&amp;[Wendy Jenkins]"/>
            <x15:cachedUniqueName index="2640" name="[Customer-Lookup].[FullName].&amp;[Wenona Walsh]"/>
            <x15:cachedUniqueName index="2641" name="[Customer-Lookup].[FullName].&amp;[Wilbert Taggart]"/>
            <x15:cachedUniqueName index="2642" name="[Customer-Lookup].[FullName].&amp;[Wilbur Dere]"/>
            <x15:cachedUniqueName index="2643" name="[Customer-Lookup].[FullName].&amp;[Wilbur Grosso]"/>
            <x15:cachedUniqueName index="2644" name="[Customer-Lookup].[FullName].&amp;[Wildon Cameron]"/>
            <x15:cachedUniqueName index="2645" name="[Customer-Lookup].[FullName].&amp;[Wiley Reynolds]"/>
            <x15:cachedUniqueName index="2646" name="[Customer-Lookup].[FullName].&amp;[Willa Archuletta]"/>
            <x15:cachedUniqueName index="2647" name="[Customer-Lookup].[FullName].&amp;[William Abravaya]"/>
            <x15:cachedUniqueName index="2648" name="[Customer-Lookup].[FullName].&amp;[William Alfandary]"/>
            <x15:cachedUniqueName index="2649" name="[Customer-Lookup].[FullName].&amp;[William Baldini]"/>
            <x15:cachedUniqueName index="2650" name="[Customer-Lookup].[FullName].&amp;[William Boroff]"/>
            <x15:cachedUniqueName index="2651" name="[Customer-Lookup].[FullName].&amp;[William Brown]"/>
            <x15:cachedUniqueName index="2652" name="[Customer-Lookup].[FullName].&amp;[William Burger]"/>
            <x15:cachedUniqueName index="2653" name="[Customer-Lookup].[FullName].&amp;[William Bush]"/>
            <x15:cachedUniqueName index="2654" name="[Customer-Lookup].[FullName].&amp;[William Buxton]"/>
            <x15:cachedUniqueName index="2655" name="[Customer-Lookup].[FullName].&amp;[William Carson]"/>
            <x15:cachedUniqueName index="2656" name="[Customer-Lookup].[FullName].&amp;[William Chaney]"/>
            <x15:cachedUniqueName index="2657" name="[Customer-Lookup].[FullName].&amp;[William Edman]"/>
            <x15:cachedUniqueName index="2658" name="[Customer-Lookup].[FullName].&amp;[William Giles]"/>
            <x15:cachedUniqueName index="2659" name="[Customer-Lookup].[FullName].&amp;[William Gilker]"/>
            <x15:cachedUniqueName index="2660" name="[Customer-Lookup].[FullName].&amp;[William Hapke]"/>
            <x15:cachedUniqueName index="2661" name="[Customer-Lookup].[FullName].&amp;[William Kaiser]"/>
            <x15:cachedUniqueName index="2662" name="[Customer-Lookup].[FullName].&amp;[William Kroes]"/>
            <x15:cachedUniqueName index="2663" name="[Customer-Lookup].[FullName].&amp;[William Lee]"/>
            <x15:cachedUniqueName index="2664" name="[Customer-Lookup].[FullName].&amp;[William Lile]"/>
            <x15:cachedUniqueName index="2665" name="[Customer-Lookup].[FullName].&amp;[William Lindahl]"/>
            <x15:cachedUniqueName index="2666" name="[Customer-Lookup].[FullName].&amp;[William Moore]"/>
            <x15:cachedUniqueName index="2667" name="[Customer-Lookup].[FullName].&amp;[William Palmieri]"/>
            <x15:cachedUniqueName index="2668" name="[Customer-Lookup].[FullName].&amp;[William Reyher]"/>
            <x15:cachedUniqueName index="2669" name="[Customer-Lookup].[FullName].&amp;[William Schumer]"/>
            <x15:cachedUniqueName index="2670" name="[Customer-Lookup].[FullName].&amp;[William Shekell]"/>
            <x15:cachedUniqueName index="2671" name="[Customer-Lookup].[FullName].&amp;[William Smith]"/>
            <x15:cachedUniqueName index="2672" name="[Customer-Lookup].[FullName].&amp;[William Sotelo]"/>
            <x15:cachedUniqueName index="2673" name="[Customer-Lookup].[FullName].&amp;[William Stadfey]"/>
            <x15:cachedUniqueName index="2674" name="[Customer-Lookup].[FullName].&amp;[William Swindler]"/>
            <x15:cachedUniqueName index="2675" name="[Customer-Lookup].[FullName].&amp;[William Vaughn]"/>
            <x15:cachedUniqueName index="2676" name="[Customer-Lookup].[FullName].&amp;[William Viellieux]"/>
            <x15:cachedUniqueName index="2677" name="[Customer-Lookup].[FullName].&amp;[William Werschay]"/>
            <x15:cachedUniqueName index="2678" name="[Customer-Lookup].[FullName].&amp;[William White]"/>
            <x15:cachedUniqueName index="2679" name="[Customer-Lookup].[FullName].&amp;[Willie Pelley]"/>
            <x15:cachedUniqueName index="2680" name="[Customer-Lookup].[FullName].&amp;[Willie Zakerski]"/>
            <x15:cachedUniqueName index="2681" name="[Customer-Lookup].[FullName].&amp;[Wilma Neff]"/>
            <x15:cachedUniqueName index="2682" name="[Customer-Lookup].[FullName].&amp;[Yahia Zdanowicz]"/>
            <x15:cachedUniqueName index="2683" name="[Customer-Lookup].[FullName].&amp;[Yolanda Lundin]"/>
            <x15:cachedUniqueName index="2684" name="[Customer-Lookup].[FullName].&amp;[Yolanda Pannell]"/>
            <x15:cachedUniqueName index="2685" name="[Customer-Lookup].[FullName].&amp;[Yolanda Sillstrop]"/>
            <x15:cachedUniqueName index="2686" name="[Customer-Lookup].[FullName].&amp;[Yolanda Wenz]"/>
            <x15:cachedUniqueName index="2687" name="[Customer-Lookup].[FullName].&amp;[Yvonne Meddles]"/>
            <x15:cachedUniqueName index="2688" name="[Customer-Lookup].[FullName].&amp;[Yvonne Vaccaro]"/>
            <x15:cachedUniqueName index="2689" name="[Customer-Lookup].[FullName].&amp;[Zachery Flores]"/>
            <x15:cachedUniqueName index="2690" name="[Customer-Lookup].[FullName].&amp;[Zelda Stahl]"/>
            <x15:cachedUniqueName index="2691" name="[Customer-Lookup].[FullName].&amp;[Zelda Stone]"/>
            <x15:cachedUniqueName index="2692" name="[Customer-Lookup].[FullName].&amp;[Zelma Pereira]"/>
            <x15:cachedUniqueName index="2693" name="[Customer-Lookup].[FullName].&amp;[Zenin Sussman]"/>
            <x15:cachedUniqueName index="2694" name="[Customer-Lookup].[FullName].&amp;[Zoe Trueblood]"/>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oneField="1">
      <fieldsUsage count="1">
        <fieldUsage x="0"/>
      </fieldsUsage>
    </cacheHierarchy>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4814815" createdVersion="8" refreshedVersion="8" minRefreshableVersion="3" recordCount="0" supportSubquery="1" supportAdvancedDrill="1" xr:uid="{EB64990E-7F17-4811-8D9D-65C5CE45F776}">
  <cacheSource type="external" connectionId="15"/>
  <cacheFields count="5">
    <cacheField name="[Measures].[Gross Profit]" caption="Gross Profit" numFmtId="0" hierarchy="71" level="32767"/>
    <cacheField name="[Customer-Lookup].[FullName].[FullName]" caption="FullName" numFmtId="0" hierarchy="10" level="1">
      <sharedItems count="2695">
        <s v="Aaron McDonnell"/>
        <s v="Aaron Story"/>
        <s v="Abbie Carlbon"/>
        <s v="Abe Tramel"/>
        <s v="Abel Hawkins"/>
        <s v="Adam Reynolds"/>
        <s v="Adele Snyder"/>
        <s v="Adria Trujillo"/>
        <s v="Adrian Torrez"/>
        <s v="Adrienne Clement"/>
        <s v="Agnes Concepcion"/>
        <s v="Agnes Pfanz"/>
        <s v="Aguido Chard"/>
        <s v="Alan Blanton"/>
        <s v="Alan Monitor"/>
        <s v="Alana Petrick"/>
        <s v="Alanna Hicks"/>
        <s v="Albert Asmus"/>
        <s v="Albert Clouse"/>
        <s v="Albert Risley"/>
        <s v="Albert Sullivan"/>
        <s v="Albert Thomas"/>
        <s v="Aldeen Gallagher"/>
        <s v="Aleah Elmore"/>
        <s v="Aleah Ruybalid"/>
        <s v="Alesia Aiello"/>
        <s v="Alex Urioste"/>
        <s v="Alexander Case"/>
        <s v="Alexandro Mattson"/>
        <s v="Alexis Vukelich"/>
        <s v="Alexzandra Brice"/>
        <s v="Alfonso Gutierrez"/>
        <s v="Alfred Gladhdish"/>
        <s v="Alice Berry"/>
        <s v="Alice Castro"/>
        <s v="Alice Cochran"/>
        <s v="Alice Hansen"/>
        <s v="Alice Hurt"/>
        <s v="Alice Kesterson"/>
        <s v="Alice Newsome"/>
        <s v="Alice Nicholson"/>
        <s v="Alice Shintani"/>
        <s v="Alice Steen"/>
        <s v="Alice William"/>
        <s v="Alicia Argo"/>
        <s v="Allan Marchman"/>
        <s v="Allen Dutton"/>
        <s v="Allison Beutel"/>
        <s v="Allison Ehrens"/>
        <s v="Allison Jacobs"/>
        <s v="Allison Ross"/>
        <s v="Alma Anderson"/>
        <s v="Alma Falcon"/>
        <s v="Alma Poorbaugh"/>
        <s v="Alsy Morrow"/>
        <s v="Amalia Jorgenson"/>
        <s v="Amanda Mattice"/>
        <s v="Amanda Mcintire"/>
        <s v="Amanda Williams"/>
        <s v="Amber East"/>
        <s v="Amelia Montano"/>
        <s v="Amy Taurman"/>
        <s v="Amy Wood"/>
        <s v="Ana Quick"/>
        <s v="Anatole Sisk"/>
        <s v="Andrew Bell"/>
        <s v="Andrew Beller"/>
        <s v="Andrew Bonifacio"/>
        <s v="Andrew Grosvenor"/>
        <s v="Andrew Radford"/>
        <s v="Andrew Stronz"/>
        <s v="Angel Forsythe"/>
        <s v="Angela Bauer"/>
        <s v="Angela Jiminez"/>
        <s v="Angela Whelchel"/>
        <s v="Angelina Pabrislo"/>
        <s v="Angelina Supernaw"/>
        <s v="Angie Mccurry"/>
        <s v="Angie Williams"/>
        <s v="Anita Carrier"/>
        <s v="Anita Higbee"/>
        <s v="Anita Kochis"/>
        <s v="Anita Lucero"/>
        <s v="Anita Torres"/>
        <s v="Ann Bagley"/>
        <s v="Ann Barr"/>
        <s v="Ann Blomster"/>
        <s v="Ann Burkamp"/>
        <s v="Ann Coke"/>
        <s v="Ann Deborde"/>
        <s v="Ann Gaines"/>
        <s v="Ann Goldblatt"/>
        <s v="Ann Howard"/>
        <s v="Ann Miner"/>
        <s v="Ann Morreale"/>
        <s v="Ann Perez"/>
        <s v="Ann Smith"/>
        <s v="Ann Tibbs"/>
        <s v="Anna Ackerman"/>
        <s v="Anna Ames"/>
        <s v="Anna Casados"/>
        <s v="Anna Frongillo"/>
        <s v="Anna Gaffney"/>
        <s v="Anna Townsend"/>
        <s v="Anne Allard"/>
        <s v="Anne Arnold"/>
        <s v="Anne Farley"/>
        <s v="Anne Lowe"/>
        <s v="Anne Marks"/>
        <s v="Anne McClelland"/>
        <s v="Anne Speakman"/>
        <s v="Anne Tuck"/>
        <s v="Anne Vicknair"/>
        <s v="Anne-Marie Wood"/>
        <s v="Annette Von Strahl"/>
        <s v="Annmarie Hill"/>
        <s v="Anthony Baldwin"/>
        <s v="Anthony Braver"/>
        <s v="Anthony Fenton"/>
        <s v="Anthony Ghysels"/>
        <s v="Anthony Modlish"/>
        <s v="Anthony Stafford"/>
        <s v="Anthony Wiggins"/>
        <s v="Anthony Williams"/>
        <s v="Antoinette Tackett"/>
        <s v="April Bell"/>
        <s v="April Cameron"/>
        <s v="April Gleason"/>
        <s v="Arabelle Gardner"/>
        <s v="Aranda Bussell"/>
        <s v="Arjeet Ashley"/>
        <s v="Arleah Cabezzas"/>
        <s v="Arlene Leon"/>
        <s v="Arlene Mizer"/>
        <s v="Arlene Randolph"/>
        <s v="Arlene Schimanski"/>
        <s v="Arline Walker"/>
        <s v="Arline Wiegeric"/>
        <s v="Arlis (Billie) MacDougal"/>
        <s v="Arnold Cole"/>
        <s v="Art Cox"/>
        <s v="Arthur Bohn"/>
        <s v="Arthur Haas"/>
        <s v="Arthur Verdugo"/>
        <s v="Arturo Poisson"/>
        <s v="Ashley Noll"/>
        <s v="Ashley Whalley"/>
        <s v="Ashlie Patton"/>
        <s v="Ashvini Sharama"/>
        <s v="Aubrey Wall"/>
        <s v="Aubri Booth"/>
        <s v="Audrey Bay"/>
        <s v="Audrey Fulghum"/>
        <s v="August Isaacs"/>
        <s v="Ava Hudson"/>
        <s v="Barbara Adams"/>
        <s v="Barbara Adkins"/>
        <s v="Barbara Beckman"/>
        <s v="Barbara Bellinchak"/>
        <s v="Barbara Bennett"/>
        <s v="Barbara Blackburn"/>
        <s v="Barbara Bowen"/>
        <s v="Barbara Butcher"/>
        <s v="Barbara Chan"/>
        <s v="Barbara Cleary"/>
        <s v="Barbara Cope"/>
        <s v="Barbara DAvignon"/>
        <s v="Barbara Doll"/>
        <s v="Barbara Duncan"/>
        <s v="Barbara Gambrel"/>
        <s v="Barbara Gramstoff"/>
        <s v="Barbara Hamilton"/>
        <s v="Barbara Lipscomb"/>
        <s v="Barbara Mohar"/>
        <s v="Barbara Obaugh"/>
        <s v="Barbara Ramey"/>
        <s v="Barbara Schultz"/>
        <s v="Barbara Shaw"/>
        <s v="Barbara Smith"/>
        <s v="Barbara Sparks"/>
        <s v="Barbara Towery"/>
        <s v="Barbara Wagner"/>
        <s v="Barbara Williams"/>
        <s v="Barbra Adams"/>
        <s v="Barnett Barnette"/>
        <s v="Barrett Younkin"/>
        <s v="Beath Hansford"/>
        <s v="Beatrice Fenderbosch"/>
        <s v="Beatrice Verdugo"/>
        <s v="Becky Perez"/>
        <s v="Becky Waters"/>
        <s v="Belinda Campello"/>
        <s v="Belinda Topping"/>
        <s v="Bennie King"/>
        <s v="Bernadette Marschang"/>
        <s v="Bernard Bogott"/>
        <s v="Bernard Voerge"/>
        <s v="Bernice Douglas"/>
        <s v="Bernice Stenenson"/>
        <s v="Bernie Johnson"/>
        <s v="Bertha Jameson"/>
        <s v="Bertha Padilla"/>
        <s v="Bertha Verhaus"/>
        <s v="Bertil Bethurum"/>
        <s v="Bessie Contreras"/>
        <s v="Beth Moore"/>
        <s v="Beth Nichols"/>
        <s v="Beth Ohnheiser"/>
        <s v="Bettie Pooler"/>
        <s v="Betty Boggs"/>
        <s v="Betty Bordenave"/>
        <s v="Betty Boshnack"/>
        <s v="Betty Driscoll"/>
        <s v="Betty Goble"/>
        <s v="Betty Hensley"/>
        <s v="Betty Jo Hedgpeth"/>
        <s v="Betty Kiser"/>
        <s v="Betty Marco"/>
        <s v="Betty McMenama"/>
        <s v="Betty Morrison"/>
        <s v="Betty Nicholas"/>
        <s v="Betty Potts"/>
        <s v="Betty Rollins"/>
        <s v="Betty Setzer"/>
        <s v="Betty Thompson"/>
        <s v="Betty Tobias"/>
        <s v="Betty Zittel"/>
        <s v="Beverly Alexander"/>
        <s v="Beverly Avila"/>
        <s v="Beverly Baker"/>
        <s v="Beverly Lilly"/>
        <s v="Beverly Maher"/>
        <s v="Beverly Pearson"/>
        <s v="Beverly Purvey"/>
        <s v="Beverly Thornlow"/>
        <s v="Beverly Vawter"/>
        <s v="Beverly Veneracion"/>
        <s v="Bill Hall"/>
        <s v="Billie Debekker"/>
        <s v="Billy Chen"/>
        <s v="Bimal Schmidt"/>
        <s v="Blanche Griffin"/>
        <s v="Bobby Lundin"/>
        <s v="Bobby Waksdale"/>
        <s v="Bonnie Brook"/>
        <s v="Bonnie Gyure"/>
        <s v="Bonnie Lepro"/>
        <s v="Bonnie Staley"/>
        <s v="Bonnie Stevens"/>
        <s v="Bonnie Witten"/>
        <s v="Bowan Roger"/>
        <s v="Brad Craig"/>
        <s v="Brad Salls"/>
        <s v="Bradley Doman"/>
        <s v="Brandon Curtis"/>
        <s v="Brandon Metz"/>
        <s v="Brandon Perez"/>
        <s v="Brandon Rohlke"/>
        <s v="Brandon Vieregg"/>
        <s v="Brandon Ward"/>
        <s v="Brandy Malone"/>
        <s v="Brenda Carothers"/>
        <s v="Brenda Heaney"/>
        <s v="Brenda Lambert"/>
        <s v="Brenda Marlowe"/>
        <s v="Brenda Zagar"/>
        <s v="Bret Nielson"/>
        <s v="Brett Broce"/>
        <s v="Brett Hammons"/>
        <s v="Brett Johnson"/>
        <s v="Brian Baca"/>
        <s v="Brian Clayton"/>
        <s v="Brian Cocanougher"/>
        <s v="Brian Enrico"/>
        <s v="Brian Hawthorne"/>
        <s v="Brian Johnston"/>
        <s v="Brian Jones"/>
        <s v="Brian Raya"/>
        <s v="Brian Tate"/>
        <s v="Brian Turcios"/>
        <s v="Brittany Malik"/>
        <s v="Britton Walker"/>
        <s v="Browl Swinford"/>
        <s v="Brradley Kamley"/>
        <s v="Bruce Ferguson"/>
        <s v="Bruce Kirkpatrick"/>
        <s v="Bruno Balestrieri"/>
        <s v="Bryan Brown"/>
        <s v="Buck Megenity"/>
        <s v="Bunny McCown"/>
        <s v="Calvin Carpenter"/>
        <s v="Calvin Wilson"/>
        <s v="Camille Skeens"/>
        <s v="Carl Dreschel"/>
        <s v="Carl Hall"/>
        <s v="Carl Johnson"/>
        <s v="Carl Morris"/>
        <s v="Carl Pettit"/>
        <s v="Carl Wesley"/>
        <s v="Carla Adams"/>
        <s v="Carla Bolton"/>
        <s v="Carla Lammers"/>
        <s v="Carla Stiltner"/>
        <s v="Carlos Wu"/>
        <s v="Carol Campbell"/>
        <s v="Carol Cook"/>
        <s v="Carol Exposito"/>
        <s v="Carol Eyster"/>
        <s v="Carol Flynn"/>
        <s v="Carol Letson"/>
        <s v="Carol Puckett"/>
        <s v="Carol Singleton"/>
        <s v="Carol Steele"/>
        <s v="Carol Sullivan"/>
        <s v="Carol Tancredy"/>
        <s v="Carol Tusting"/>
        <s v="Carol Wakefield"/>
        <s v="Carol Whipple"/>
        <s v="Carol Wynn"/>
        <s v="Carole Hoskins"/>
        <s v="Carole Moran"/>
        <s v="Caroli Buckhaults"/>
        <s v="Carolyn Arellano"/>
        <s v="Carolyn Carlson"/>
        <s v="Carolyn Dowdell"/>
        <s v="Carolyn Leon"/>
        <s v="Carolyn Staton"/>
        <s v="Carolyn Trau"/>
        <s v="Carolyne Nelson"/>
        <s v="Carroll Abbate"/>
        <s v="Caryl Esche"/>
        <s v="Cassandra Lee"/>
        <s v="Cassie Baker"/>
        <s v="Catherine Ahlberg"/>
        <s v="Catherine Hagae"/>
        <s v="Catherine Kowalewski"/>
        <s v="Catherine Meagher"/>
        <s v="Catherine Park"/>
        <s v="Catherine Slentz"/>
        <s v="Catherine Tejeda"/>
        <s v="Catherine Yashar"/>
        <s v="Cathie Daghlian"/>
        <s v="Cathy Sipsy"/>
        <s v="Ceaser Krueger"/>
        <s v="Cecil Martinez"/>
        <s v="Cecil Stone"/>
        <s v="Cecilia Laursen"/>
        <s v="Cecilia Rowell"/>
        <s v="Celestial Spurgeon"/>
        <s v="Celia Haug"/>
        <s v="Cena Maddox"/>
        <s v="Chad Borrelli"/>
        <s v="Chad Osborne"/>
        <s v="Chaillot Retinski"/>
        <s v="Chanin Coder"/>
        <s v="Charlene Keller"/>
        <s v="Charlene Whitney"/>
        <s v="Charles Adams"/>
        <s v="Charles Begor"/>
        <s v="Charles Borge"/>
        <s v="Charles Chrisman"/>
        <s v="Charles Drake"/>
        <s v="Charles Garrison"/>
        <s v="Charles Gunther"/>
        <s v="Charles Hull"/>
        <s v="Charles Lee"/>
        <s v="Charles McGrath"/>
        <s v="Charles Munoz"/>
        <s v="Charles Murray"/>
        <s v="Charles Pearl"/>
        <s v="Charles Stanley"/>
        <s v="Charles Stearns"/>
        <s v="Charles Strange"/>
        <s v="Charles Stranger"/>
        <s v="Charles Weidman"/>
        <s v="Charles Zetzer"/>
        <s v="Charlotte Clark"/>
        <s v="Charlotte Yonce"/>
        <s v="Chauncey Schaub"/>
        <s v="Chaz Addington"/>
        <s v="Cheri Martinez"/>
        <s v="Cheri Weihe"/>
        <s v="Cheryl Barta"/>
        <s v="Cheryl Herring"/>
        <s v="Cheryl Martinez"/>
        <s v="Cheryl Millett"/>
        <s v="Cheryl Pompa"/>
        <s v="Cheryl Taylor"/>
        <s v="Cheryl Tobin"/>
        <s v="Chris Barros"/>
        <s v="Chris Carmichael"/>
        <s v="Chris Fitzgerald"/>
        <s v="Chris King"/>
        <s v="Chris Kline"/>
        <s v="Chris Trigg"/>
        <s v="Chris Tropp"/>
        <s v="Chris Van Horn"/>
        <s v="Chrisie Tapia"/>
        <s v="Christel Christensen"/>
        <s v="Christina Nix"/>
        <s v="Christina Weimer"/>
        <s v="Christine Brubaker"/>
        <s v="Christine Cristantiello"/>
        <s v="Christine Jenning"/>
        <s v="Christine Miller"/>
        <s v="Christine Stevens"/>
        <s v="Christine Stockman"/>
        <s v="Christine Waddle"/>
        <s v="Christine West"/>
        <s v="Christopher Austin"/>
        <s v="Christopher Bartic"/>
        <s v="Christopher Smith"/>
        <s v="Christopher Snodgrass"/>
        <s v="Christopher Solano"/>
        <s v="Christopher Sweet"/>
        <s v="Christopher Wiers"/>
        <s v="Christopher Wright"/>
        <s v="Christy Tye"/>
        <s v="Cindy Lunt"/>
        <s v="Cindy Pilotte"/>
        <s v="Cindy Vigil"/>
        <s v="Ciro Bauer"/>
        <s v="Clair Stuart"/>
        <s v="Clara Morris"/>
        <s v="Clara Till"/>
        <s v="Clare Lopez"/>
        <s v="Clarence Barnes"/>
        <s v="Clarence Brinkman"/>
        <s v="Clarence Solarz"/>
        <s v="Clark Peters"/>
        <s v="Clay White"/>
        <s v="Clay Yee"/>
        <s v="Cletus Adler"/>
        <s v="Clifford Reeley"/>
        <s v="Clifford Skultety"/>
        <s v="Clint Hancock"/>
        <s v="Clinton Curry"/>
        <s v="Clinton Hulette"/>
        <s v="Cloyce Smith"/>
        <s v="Clyde Dixon"/>
        <s v="Colin Pooler"/>
        <s v="Colleen Bowen"/>
        <s v="Colleen Waclawczyk"/>
        <s v="Connie Adez"/>
        <s v="Connie Bradley"/>
        <s v="Connie Cammon"/>
        <s v="Connie Chauvin"/>
        <s v="Connie Hazlett"/>
        <s v="Connie Pryde"/>
        <s v="Constance Summers"/>
        <s v="Cora Starich"/>
        <s v="Corey Salka"/>
        <s v="Cornelius Brandon"/>
        <s v="Cornelius Pyatt"/>
        <s v="Corrina Thompson"/>
        <s v="Cory Elliot"/>
        <s v="Courtney Dolzanie"/>
        <s v="Coy Chamberlain"/>
        <s v="Craig Blackwell"/>
        <s v="Craig Maxwell"/>
        <s v="Craig Rawdon"/>
        <s v="Craig Sosa"/>
        <s v="Craig Tam"/>
        <s v="Craig Wilson"/>
        <s v="Crystal Badiozzaman"/>
        <s v="Crystal McCafferty"/>
        <s v="Crystal Truxel"/>
        <s v="Curtis Medina"/>
        <s v="Curtis Pollard"/>
        <s v="Curtis Tucker"/>
        <s v="Cyndee Watson"/>
        <s v="Cynthia Abramson"/>
        <s v="Cynthia Brown"/>
        <s v="Cynthia Higgins"/>
        <s v="Cynthia McSwain"/>
        <s v="Cynthia Tygielski"/>
        <s v="Cynthia Vanscoy"/>
        <s v="Cynthia White"/>
        <s v="D. Chao"/>
        <s v="Dale Carmody"/>
        <s v="Dale Nichols"/>
        <s v="Dalene Crega"/>
        <s v="Dan Rafferty"/>
        <s v="Danae Brang"/>
        <s v="Danette Allison"/>
        <s v="Daniel Adams"/>
        <s v="Daniel Baccus"/>
        <s v="Daniel Boustead"/>
        <s v="Daniel Bradshaw, Jr."/>
        <s v="Daniel Desloover"/>
        <s v="Daniel Ortega"/>
        <s v="Daniel Posey"/>
        <s v="Daniel Roberts"/>
        <s v="Daniel Ryder"/>
        <s v="Daniel Swanson"/>
        <s v="Daniel Tendick"/>
        <s v="Daniel Thompson"/>
        <s v="Daniel Traser"/>
        <s v="Danielle Breslin"/>
        <s v="Dante Taylor"/>
        <s v="Daphne Todoroff"/>
        <s v="Daphney Winslow"/>
        <s v="Darla Myers"/>
        <s v="Darla Wong"/>
        <s v="Darleen Schranz"/>
        <s v="Darlene Stralow"/>
        <s v="Darren Watkins"/>
        <s v="Darryl Swingley"/>
        <s v="Darwin Malaby"/>
        <s v="Daryl Ives"/>
        <s v="Daryl Kannisto"/>
        <s v="Dauna Barton"/>
        <s v="Dave Barukh"/>
        <s v="Dave Roberts"/>
        <s v="Dave Summers"/>
        <s v="David Anderson"/>
        <s v="David Andrade"/>
        <s v="David Ashoo"/>
        <s v="David Bartness"/>
        <s v="David Bernahola"/>
        <s v="David Carr"/>
        <s v="David Coakley"/>
        <s v="David Cocadiz"/>
        <s v="David Coday"/>
        <s v="David Ferguson"/>
        <s v="David Finley"/>
        <s v="David Givens"/>
        <s v="David Graff"/>
        <s v="David Harris"/>
        <s v="David Larrance"/>
        <s v="David McKenney"/>
        <s v="David Monitor"/>
        <s v="David Ortiz"/>
        <s v="David Owyang"/>
        <s v="David Shepard"/>
        <s v="David Staisteven"/>
        <s v="David Valentine"/>
        <s v="David Virek"/>
        <s v="David Wainwright"/>
        <s v="David Wheeler"/>
        <s v="David Ziegelman"/>
        <s v="David Zimmerman"/>
        <s v="Dawn Banks"/>
        <s v="Dawn Barber"/>
        <s v="Dawn Laner"/>
        <s v="Dawn Van Buren"/>
        <s v="Dawn Zehr"/>
        <s v="Deanna Sheahan"/>
        <s v="Deanne Vanderslice"/>
        <s v="Debbie Haley"/>
        <s v="Debbie Kelly"/>
        <s v="Debbie Marinelli"/>
        <s v="Debbie Segura"/>
        <s v="Debbie Tedesco"/>
        <s v="Debbie Thomas"/>
        <s v="Debbie Wagner"/>
        <s v="Debora Shepard"/>
        <s v="Deborah Blackburn"/>
        <s v="Deborah Campbell"/>
        <s v="Deborah Clark"/>
        <s v="Deborah Hammond"/>
        <s v="Deborah McGill"/>
        <s v="Deborah Pacioretty"/>
        <s v="Deborah Peadilla"/>
        <s v="Deborah Soldan"/>
        <s v="Deborah Weinroth"/>
        <s v="Debra Couch"/>
        <s v="Debra Flanders"/>
        <s v="Debra Gonzales"/>
        <s v="Debra Hamrick"/>
        <s v="Debra Harris"/>
        <s v="Debra Kelley"/>
        <s v="Debra Nordstrom"/>
        <s v="Debra Plasner"/>
        <s v="Debra Smith"/>
        <s v="Debra Thompson"/>
        <s v="Dee Hanas"/>
        <s v="Deena Herman"/>
        <s v="Deirdre Belcher"/>
        <s v="Deirdre Susan Bandy"/>
        <s v="Delia Cody"/>
        <s v="Della Demott Jr"/>
        <s v="Delores Crill"/>
        <s v="Delores Wensler"/>
        <s v="Denean Ison"/>
        <s v="Denise Stam"/>
        <s v="Denise Tracy"/>
        <s v="Dennis Bullington"/>
        <s v="Dennis Burbige"/>
        <s v="Dennis Hover"/>
        <s v="Dennis Keiser"/>
        <s v="Dennis Lorentzson"/>
        <s v="Dennis Stonesifer"/>
        <s v="Dennis Tobias"/>
        <s v="Derek Armstrong"/>
        <s v="Derek Bayol"/>
        <s v="Derik Mathis"/>
        <s v="Dermont Weber"/>
        <s v="Derwin Sanchez"/>
        <s v="Desiderio Bayat"/>
        <s v="Diana Axtell"/>
        <s v="Diana Davis"/>
        <s v="Diana Lyndon"/>
        <s v="Diana Patton"/>
        <s v="Diana Redmer"/>
        <s v="Diana Spence"/>
        <s v="Diana Stanton"/>
        <s v="Diane Barukh"/>
        <s v="Diane Benda"/>
        <s v="Diane Biondo"/>
        <s v="Diane Drier"/>
        <s v="Diane Forbes"/>
        <s v="Diane Friese"/>
        <s v="Diane Ulibarri"/>
        <s v="Dianne Bagno"/>
        <s v="Dianne Parfit"/>
        <s v="Dianne Parr"/>
        <s v="Dianne Viger"/>
        <s v="Dieter Pesonen"/>
        <s v="Dinah Tysor"/>
        <s v="Dolly Dolph"/>
        <s v="Dolores Gillespie"/>
        <s v="Dolores Martin"/>
        <s v="Dolores Preston"/>
        <s v="Domenic Carlson"/>
        <s v="Dominic Gash"/>
        <s v="Dominick Nutter"/>
        <s v="Don Knight"/>
        <s v="Don Morton"/>
        <s v="Don Redmond"/>
        <s v="Don Venable"/>
        <s v="Dona Vlcek"/>
        <s v="Donald Achey"/>
        <s v="Donald Adams"/>
        <s v="Donald Adkins"/>
        <s v="Donald Chambers"/>
        <s v="Donald Gonzales"/>
        <s v="Donald Hunt"/>
        <s v="Donald Kohl"/>
        <s v="Donald Marinello"/>
        <s v="Donald Martinez"/>
        <s v="Donald Newton"/>
        <s v="Donald Patera"/>
        <s v="Donald Pucell"/>
        <s v="Donald Richardson"/>
        <s v="Donald Thompson"/>
        <s v="Donald Torrez"/>
        <s v="Donald White"/>
        <s v="Donald Wilson"/>
        <s v="Donna Carreras"/>
        <s v="Donna Mendelson"/>
        <s v="Donna Mulder"/>
        <s v="Donna Murray"/>
        <s v="Donna Ragland"/>
        <s v="Donna Reeves"/>
        <s v="Donna Shutt"/>
        <s v="Donna Stehlin"/>
        <s v="Donna Strang"/>
        <s v="Donna Suttich"/>
        <s v="Donna Unfried"/>
        <s v="Donna Weisinger"/>
        <s v="Donovan Underwood"/>
        <s v="Dora Blechle"/>
        <s v="Dora Sims"/>
        <s v="Dora Whittington"/>
        <s v="Doreene Traeber"/>
        <s v="Dorine Los Olmos"/>
        <s v="Doris Blackburn"/>
        <s v="Doris Carter"/>
        <s v="Doris Fox"/>
        <s v="Doris Gettler"/>
        <s v="Doris Johnson"/>
        <s v="Doris Perkins"/>
        <s v="Doris Suarez"/>
        <s v="Doris Thurlow"/>
        <s v="Doris Tupaz"/>
        <s v="Doris Witherspoon"/>
        <s v="Dorothy Ahmari"/>
        <s v="Dorothy Burgess"/>
        <s v="Dorothy Carroll"/>
        <s v="Dorothy Chrisman"/>
        <s v="Dorothy Contreras"/>
        <s v="Dorothy Conway"/>
        <s v="Dorothy Kubacki"/>
        <s v="Dorothy McDonald"/>
        <s v="Dorothy Moyer"/>
        <s v="Dorothy Myer"/>
        <s v="Dorothy Steeley"/>
        <s v="Dorothy Stice"/>
        <s v="Dorothy Wedellsborg"/>
        <s v="Dorothy Weidoff"/>
        <s v="Dorothy Yashar"/>
        <s v="Doshie Gutierrez"/>
        <s v="Dottie Rigdon"/>
        <s v="Doug Thruman"/>
        <s v="Douglas Clark"/>
        <s v="Douglas Lawton"/>
        <s v="Duane Szigethy"/>
        <s v="Duane Tooker"/>
        <s v="Dustin Alvarez"/>
        <s v="Dylan Stanley"/>
        <s v="E. Cappa"/>
        <s v="Earl Lafferty"/>
        <s v="Earlene Smith"/>
        <s v="Ed Bias"/>
        <s v="Ed Howlett"/>
        <s v="Ed Mosco"/>
        <s v="Ed Weaber"/>
        <s v="Eddie Brierley"/>
        <s v="Eddie Campanile"/>
        <s v="Eddie Holmes"/>
        <s v="Edgar Caudill"/>
        <s v="Edie Stuart"/>
        <s v="Edna Benson"/>
        <s v="Edna Leonguerrero"/>
        <s v="Edna Lopez"/>
        <s v="Edna Wagner"/>
        <s v="Edna Woodson"/>
        <s v="Eduardo Munoz"/>
        <s v="Eduardo Waniewski"/>
        <s v="Edward Buss"/>
        <s v="Edward Campbell"/>
        <s v="Edward Gavalas"/>
        <s v="Edward Gilliam"/>
        <s v="Edward Hughan"/>
        <s v="Edward Kaddy"/>
        <s v="Edward Kozlowski"/>
        <s v="Edward Quinonez"/>
        <s v="Edward Roth"/>
        <s v="Edward Stemple"/>
        <s v="Edward Wolfe"/>
        <s v="Edwin Cordova"/>
        <s v="Edwin Peterson"/>
        <s v="Efraim Ellis"/>
        <s v="Eileen Walker"/>
        <s v="Elaine Franklin"/>
        <s v="Elaine Young"/>
        <s v="Eleanor Burns"/>
        <s v="Eleanor Storey"/>
        <s v="Eleanor Svoboda"/>
        <s v="Elena Santos"/>
        <s v="Elena Turkette"/>
        <s v="Elisa Belloni"/>
        <s v="Elisa Caruso"/>
        <s v="Elisa Rivera"/>
        <s v="Elisabeth Duncan"/>
        <s v="Elise Arazia"/>
        <s v="Elizabeth Berkebile"/>
        <s v="Elizabeth Borg"/>
        <s v="Elizabeth Carter"/>
        <s v="Elizabeth Cartwright"/>
        <s v="Elizabeth Dieball"/>
        <s v="Elizabeth Hendrick"/>
        <s v="Elizabeth Horne"/>
        <s v="Elizabeth Huff"/>
        <s v="Elizabeth Martin"/>
        <s v="Elizabeth Mason"/>
        <s v="Elizabeth McBride"/>
        <s v="Elizabeth Ritchie"/>
        <s v="Elizabeth Thor"/>
        <s v="Elizabeth Wesley"/>
        <s v="Elizabeth Wuest"/>
        <s v="Elizabeth Zuvich"/>
        <s v="Ella Barrilleaux"/>
        <s v="Ellen Allen"/>
        <s v="Ellen Prather"/>
        <s v="Ellen Takaki"/>
        <s v="Ellen Thoreson"/>
        <s v="Elliott Burtchaell"/>
        <s v="Ellis Owens"/>
        <s v="Elma Smith"/>
        <s v="Elmer Partin"/>
        <s v="Elmer Purcell, Sr."/>
        <s v="Elsabel Matthews"/>
        <s v="Else Aleksic"/>
        <s v="Elsie Baltazor"/>
        <s v="Elsie Lewin"/>
        <s v="Elsie Maggart"/>
        <s v="Elsie Smith"/>
        <s v="Elvera Lipes"/>
        <s v="Elwood Campbell"/>
        <s v="Elwood Carter"/>
        <s v="Elza Topp"/>
        <s v="Emanuel Grundmann"/>
        <s v="Emebet Thompson"/>
        <s v="Emilio Alvaro"/>
        <s v="Emilo Miller"/>
        <s v="Emily Barela"/>
        <s v="Emily Beman"/>
        <s v="Emily Bostick"/>
        <s v="Emma Gillis"/>
        <s v="Emma Louise Prewitt"/>
        <s v="Emmett Taylor, Jr."/>
        <s v="Erelyn Stephens"/>
        <s v="Eric Alipranti"/>
        <s v="Eric Auld"/>
        <s v="Eric Callahan"/>
        <s v="Eric Coleman"/>
        <s v="Eric Comden"/>
        <s v="Eric Hallstrand"/>
        <s v="Eric Singh"/>
        <s v="Eric Szuggar"/>
        <s v="Eric Tuszynski"/>
        <s v="Eric Waggoner"/>
        <s v="Eric Winters"/>
        <s v="Erica Goldblatt"/>
        <s v="Erika Anderson"/>
        <s v="Eriko Mitchell"/>
        <s v="Erin Allen"/>
        <s v="Erin Avery"/>
        <s v="Erin Tubbs"/>
        <s v="Ermias Fowler"/>
        <s v="Ernest Aiello"/>
        <s v="Ernest Woodie"/>
        <s v="Ervan Lamers"/>
        <s v="Estela Dvorak"/>
        <s v="Estela Grando"/>
        <s v="Estella Tiedemann"/>
        <s v="Esther Koehlinger"/>
        <s v="Esther Pixler"/>
        <s v="Estrella Clinche"/>
        <s v="Ethel Bancroft"/>
        <s v="Ethel Belyeu"/>
        <s v="Ethel Reiners"/>
        <s v="Eugene Goodwater"/>
        <s v="Eugene Romero"/>
        <s v="Eugene Walker"/>
        <s v="Eula Driscole"/>
        <s v="Eulene Coenen"/>
        <s v="Eunice Jones"/>
        <s v="Eunice Wolf"/>
        <s v="Eva Hamill"/>
        <s v="Evelyn Brauner"/>
        <s v="Evelyn Lombardi"/>
        <s v="Evelyn Tang"/>
        <s v="Evelyn Zilen"/>
        <s v="Evelynn McNay"/>
        <s v="Everett Vandermey"/>
        <s v="Everett Wallace"/>
        <s v="Ezra Palmieri"/>
        <s v="F. Dowdy"/>
        <s v="F. Wes Bradley"/>
        <s v="Faisad Welsh"/>
        <s v="Faith Schroeder"/>
        <s v="Farrell Briar"/>
        <s v="Felipe Triolo"/>
        <s v="Filemon Whitaker"/>
        <s v="Filomena Visser"/>
        <s v="Fira Angle"/>
        <s v="Florence Solari"/>
        <s v="Florence Wood"/>
        <s v="Florianne Helton"/>
        <s v="Florinda Voeltz"/>
        <s v="Flossie Rosemont"/>
        <s v="Floyd Mehaffy"/>
        <s v="Floyd Staples"/>
        <s v="Floyd Valle"/>
        <s v="Forrest Berg"/>
        <s v="Foster Detwiler"/>
        <s v="Fran Highfill"/>
        <s v="Fran McEvilly"/>
        <s v="Fran Ross"/>
        <s v="Frances Erickson"/>
        <s v="Frances Giglio"/>
        <s v="Frances Norquist"/>
        <s v="Frances Pritts"/>
        <s v="Frances Schultz"/>
        <s v="Frances Whiting"/>
        <s v="Francisca Beard"/>
        <s v="Frank Abeyta"/>
        <s v="Frank Ayala"/>
        <s v="Frank Bogart"/>
        <s v="Frank Buckman"/>
        <s v="Frank Bush"/>
        <s v="Frank Churchfield"/>
        <s v="Frank Cortez"/>
        <s v="Frank Darrell"/>
        <s v="Frank Freeze"/>
        <s v="Frank Frye"/>
        <s v="Frank Jones"/>
        <s v="Frank May"/>
        <s v="Frank Pierson"/>
        <s v="Frank Slusher"/>
        <s v="Frank White"/>
        <s v="Franklin Castillo"/>
        <s v="Frazier Godsey"/>
        <s v="Fred Bridgeman"/>
        <s v="Fred Seroy"/>
        <s v="Fred Williamson"/>
        <s v="Fred Zimmerman"/>
        <s v="Freda Brown"/>
        <s v="Freda Cope"/>
        <s v="Freda Velasco"/>
        <s v="Freddie Briscoe"/>
        <s v="Frederick Neill"/>
        <s v="Frederick Pigman"/>
        <s v="G. Scott Mercer"/>
        <s v="Gail Pirnie"/>
        <s v="Gail Smith"/>
        <s v="Gail Wallace"/>
        <s v="Gail Xu"/>
        <s v="Garilyn Brown"/>
        <s v="Garrett Rodrick"/>
        <s v="Garrett Rose, Jr."/>
        <s v="Gary Berglund"/>
        <s v="Gary Bonanno"/>
        <s v="Gary Newcomer"/>
        <s v="Gary Tucker"/>
        <s v="Gary Valeska"/>
        <s v="Gayesandra Clark"/>
        <s v="Gayle Capella"/>
        <s v="Geetha Jones"/>
        <s v="Geneva Ace"/>
        <s v="Geneva Pacheco"/>
        <s v="Geneva Thatcher"/>
        <s v="Geneva Willems"/>
        <s v="Geoff Merkley"/>
        <s v="George Armstrong"/>
        <s v="George Cereghino"/>
        <s v="George Collins"/>
        <s v="George Dunlap"/>
        <s v="George Jans"/>
        <s v="George Lucariello"/>
        <s v="George McCane"/>
        <s v="George Parker"/>
        <s v="George Stone"/>
        <s v="George Todero"/>
        <s v="Georgia Blake"/>
        <s v="Georgia King"/>
        <s v="Georgia Mathews"/>
        <s v="Georgia Thompson"/>
        <s v="Gerald Austin"/>
        <s v="Gerald Casey"/>
        <s v="Gerald Morris"/>
        <s v="Geraldine Aubrecht"/>
        <s v="Geraldine Fabec"/>
        <s v="Geri James"/>
        <s v="Geri Lee"/>
        <s v="Gerry Woulfe"/>
        <s v="Gertrude Stafforini"/>
        <s v="Gia Fries"/>
        <s v="Gina Hartvickson"/>
        <s v="Gina Kerbel"/>
        <s v="Gladys Nardini"/>
        <s v="Gladys Peshut"/>
        <s v="Gledola Connelly"/>
        <s v="Glen Paul"/>
        <s v="Glenn Carey"/>
        <s v="Glenn Hahn"/>
        <s v="Glenn Olivera"/>
        <s v="Glenn Sladnick"/>
        <s v="Glenna Archilla"/>
        <s v="Glenys Boswell"/>
        <s v="Glin Peterson"/>
        <s v="Gloria Barnum"/>
        <s v="Gloria Bertelloti"/>
        <s v="Gloria Cross"/>
        <s v="Gloria Duncan"/>
        <s v="Gloria Orona"/>
        <s v="Gloria Perko"/>
        <s v="Gloria Rampa"/>
        <s v="Gloria Robertson"/>
        <s v="Gloria Schrech"/>
        <s v="Gloria Wilson"/>
        <s v="Gobel Buss"/>
        <s v="Gonzalo Plant"/>
        <s v="Gordon Dorenkamp"/>
        <s v="Grace McLaughlin"/>
        <s v="Grace Vallis"/>
        <s v="Gracia Tuell"/>
        <s v="Greg Morgan"/>
        <s v="Greg Narberes"/>
        <s v="Greg Thompson"/>
        <s v="Greg Trontell"/>
        <s v="Gregory Hollowell"/>
        <s v="Gregory Kahler"/>
        <s v="Gregory Odenthal"/>
        <s v="Gregory Westall"/>
        <s v="Gregory Whiting"/>
        <s v="Gregory Wood"/>
        <s v="Gretchen Yeo"/>
        <s v="Guadalupe Towne"/>
        <s v="Guillermo Senak"/>
        <s v="Guillermo Thor"/>
        <s v="Guy Smith"/>
        <s v="Guy Stevens"/>
        <s v="Gwen White"/>
        <s v="Gwendolyn Woodliff"/>
        <s v="Hally Stephens"/>
        <s v="Hana Beyer"/>
        <s v="Harold Barone"/>
        <s v="Harold Bianchi"/>
        <s v="Harold Cataldo"/>
        <s v="Harold Cottles"/>
        <s v="Harold Ernest"/>
        <s v="Harold Givens"/>
        <s v="Harold Montoya"/>
        <s v="Harold Rawdon"/>
        <s v="Harold Troxel"/>
        <s v="Harold Williams"/>
        <s v="Harriet Brooks"/>
        <s v="Harriet Gomez"/>
        <s v="Harry Britton"/>
        <s v="Harry Jordan"/>
        <s v="Harry Torphy"/>
        <s v="Hattie Haemon"/>
        <s v="Hazel Dewberry"/>
        <s v="Hazel Ice"/>
        <s v="Hazel Jensen"/>
        <s v="Hazel Sturdevant"/>
        <s v="Heath Marshall"/>
        <s v="Heather Bachicha"/>
        <s v="Heather Bowles"/>
        <s v="Heather Bowling"/>
        <s v="Heather Geiermann"/>
        <s v="Heather Tresca"/>
        <s v="Heidi Colligan"/>
        <s v="Heidi Weber"/>
        <s v="Heidie Whetstone"/>
        <s v="Helen Addington"/>
        <s v="Helen Austin"/>
        <s v="Helen Dennis"/>
        <s v="Helen Huck"/>
        <s v="Helen Laing"/>
        <s v="Helen Matter"/>
        <s v="Helen Perrone"/>
        <s v="Helen Plum"/>
        <s v="Helen Sorenson"/>
        <s v="Helen Tanner"/>
        <s v="Helen Toyota"/>
        <s v="Henry Ferrell"/>
        <s v="Henry Higginbotham"/>
        <s v="Henry Karle"/>
        <s v="Henry Kiser"/>
        <s v="Henry Pusedu"/>
        <s v="Herb Montano"/>
        <s v="Herbert Madden"/>
        <s v="Herbert Stever"/>
        <s v="Hermina Lay"/>
        <s v="Herve Spencer"/>
        <s v="Hilario McLinskey"/>
        <s v="Hilary Kennet"/>
        <s v="Hilda Suazo"/>
        <s v="Hillaine Montera"/>
        <s v="Holly Scott"/>
        <s v="Homer Villa"/>
        <s v="Honey Chavez"/>
        <s v="Hoon Paris"/>
        <s v="Hope Riccillo"/>
        <s v="Howard Tallaksen"/>
        <s v="Ian Bloomberg"/>
        <s v="Ian Yuhasz"/>
        <s v="Ida Disipio"/>
        <s v="Ida Holmes"/>
        <s v="Ida Rodriguez"/>
        <s v="Ila Wimmer"/>
        <s v="Ina Hayden"/>
        <s v="Inez Martinez"/>
        <s v="Ira Trujillo"/>
        <s v="Ira Waskey"/>
        <s v="Irene Carr"/>
        <s v="Irene Digennaro"/>
        <s v="Irene McGee"/>
        <s v="Irene Simpson"/>
        <s v="Irene Watada"/>
        <s v="Irma Sherwood"/>
        <s v="Irvin Setzer"/>
        <s v="Irving Buck"/>
        <s v="Isabel Smith"/>
        <s v="Isaiah Heymsfield"/>
        <s v="Iwona Turner"/>
        <s v="J. Miller"/>
        <s v="J. Ryan Carson"/>
        <s v="Jacinta Navarro"/>
        <s v="Jack Burkhart"/>
        <s v="Jack Clark"/>
        <s v="Jack Collins"/>
        <s v="Jack Gant"/>
        <s v="Jack Moore"/>
        <s v="Jack Parente"/>
        <s v="Jack Wood"/>
        <s v="Jack Zucconi"/>
        <s v="Jackie Allen"/>
        <s v="Jackie Cooke"/>
        <s v="Jackie Longo"/>
        <s v="Jackie Morgan"/>
        <s v="Jacob Chumbley"/>
        <s v="Jacob Miller"/>
        <s v="Jacquelin Haley"/>
        <s v="Jacqueline Wilson"/>
        <s v="Jacquelyn Colomb"/>
        <s v="Jaime Ballard"/>
        <s v="Jake Albritton"/>
        <s v="Jake Bass"/>
        <s v="James Antionio"/>
        <s v="James Bartolomei"/>
        <s v="James Brekke"/>
        <s v="James Burns"/>
        <s v="James Caldwell"/>
        <s v="James Chandler"/>
        <s v="James Chintala"/>
        <s v="James Dennard"/>
        <s v="James Dremel"/>
        <s v="James Dunn"/>
        <s v="James Gahagan"/>
        <s v="James Goudreau"/>
        <s v="James Hays"/>
        <s v="James Jones"/>
        <s v="James Leopard"/>
        <s v="James McCoy"/>
        <s v="James Milusnic"/>
        <s v="James Oakley"/>
        <s v="James Rajasekhar"/>
        <s v="James Roybal"/>
        <s v="James Short"/>
        <s v="James Stevens"/>
        <s v="James Taylor"/>
        <s v="James Thomas"/>
        <s v="James Trujillo"/>
        <s v="James Viggiano"/>
        <s v="James Williams"/>
        <s v="James Woolsey"/>
        <s v="James Zanet"/>
        <s v="Jamie Merritt"/>
        <s v="Jan Ireland"/>
        <s v="Jane Cardoso"/>
        <s v="Jane Carmichael"/>
        <s v="Jane Evola"/>
        <s v="Jane McCarty"/>
        <s v="Jane Puckett"/>
        <s v="Janeen Broxton"/>
        <s v="Janel Smith"/>
        <s v="Janell Cordova"/>
        <s v="Janet Bogosian"/>
        <s v="Janet Jacobs"/>
        <s v="Janet Mohr"/>
        <s v="Janet Naylor"/>
        <s v="Janice Allacher"/>
        <s v="Janice Barlow"/>
        <s v="Janice Lewis"/>
        <s v="Janice Lipscomb"/>
        <s v="Janice Rueda"/>
        <s v="Janice Weakley"/>
        <s v="Janice Yates"/>
        <s v="Janis Chapman"/>
        <s v="Janis Miller"/>
        <s v="Janis Strunk"/>
        <s v="Jarrell Benton"/>
        <s v="Jason Becker"/>
        <s v="Jason Borjesson"/>
        <s v="Jason Cammarota"/>
        <s v="Jason Dille"/>
        <s v="Jason Kile"/>
        <s v="Jason Ladd"/>
        <s v="Jason Wallace"/>
        <s v="Jay Singleton"/>
        <s v="Jayne Chandler"/>
        <s v="Jean Bennett"/>
        <s v="Jean Brasselero"/>
        <s v="Jean Cooper"/>
        <s v="Jean Dickerson"/>
        <s v="Jean Fernandez"/>
        <s v="Jean Handley"/>
        <s v="Jean Hankal"/>
        <s v="Jean Hoessel"/>
        <s v="Jean Holcomb"/>
        <s v="Jean Holmes"/>
        <s v="Jean Jersin"/>
        <s v="Jean Martinez"/>
        <s v="Jean McGuin"/>
        <s v="Jean Myles"/>
        <s v="Jean Thorpe"/>
        <s v="Jeanene Chalmers"/>
        <s v="Jeanette Bittenbender"/>
        <s v="Jeanine Sanchez"/>
        <s v="Jeanine Warren"/>
        <s v="Jeanne Corsentino"/>
        <s v="Jeanne Turner"/>
        <s v="Jeanne Wentz"/>
        <s v="Jeanne Whitaker"/>
        <s v="Jeannette Bura"/>
        <s v="Jeanni Espinoza"/>
        <s v="Jeannie Diehl"/>
        <s v="Jed Piquette"/>
        <s v="Jeff England"/>
        <s v="Jeff Spero"/>
        <s v="Jeff Wakefield"/>
        <s v="Jeffrey Adis"/>
        <s v="Jeffrey Baker"/>
        <s v="Jeffrey Clark"/>
        <s v="Jeffrey Clemens"/>
        <s v="Jeffrey Kung"/>
        <s v="Jeffrey Myers"/>
        <s v="Jeffrey Nabholz"/>
        <s v="Jeffrey Siegman"/>
        <s v="Jeffry Rosa"/>
        <s v="Jenelle Williams"/>
        <s v="Jenetta Wiley"/>
        <s v="Jenna Thys"/>
        <s v="Jennie Reeves"/>
        <s v="Jennie Smith"/>
        <s v="Jennifer Armstrong"/>
        <s v="Jennifer Bales"/>
        <s v="Jennifer Confetti"/>
        <s v="Jennifer Harrison"/>
        <s v="Jennifer Kiley"/>
        <s v="Jennifer Mansfield"/>
        <s v="Jennifer Pinter"/>
        <s v="Jennifer Rocconi"/>
        <s v="Jennifer Spars"/>
        <s v="Jennifer Weber"/>
        <s v="Jennings Smith"/>
        <s v="Jeremy Baker"/>
        <s v="Jeremy Hoffman"/>
        <s v="Jeremy Ingram"/>
        <s v="Jeremy Kelly"/>
        <s v="Jeremy Pawloski"/>
        <s v="Jerome Clyne"/>
        <s v="Jerrie Trent"/>
        <s v="Jerry Ashbrook"/>
        <s v="Jerry Brock"/>
        <s v="Jerry Christiansen"/>
        <s v="Jerry Ingram"/>
        <s v="Jerry Kolosso"/>
        <s v="Jerry Lile"/>
        <s v="Jerry Marthay"/>
        <s v="Jerry Mills"/>
        <s v="Jerry Sutton"/>
        <s v="Jerry Zermach"/>
        <s v="Jessamyn Carter"/>
        <s v="Jessica Farley"/>
        <s v="Jessica Kessler"/>
        <s v="Jewell Colandrea"/>
        <s v="Jewell Tainter"/>
        <s v="Jill Garner"/>
        <s v="Jill Santistevan"/>
        <s v="Jillian Reyno"/>
        <s v="Jim Chartier"/>
        <s v="Jim Praete"/>
        <s v="Jimmy King"/>
        <s v="Jimmy Rodriguez"/>
        <s v="Jinous Gonzales"/>
        <s v="Jo Ellen Espinoza"/>
        <s v="Jo Weber"/>
        <s v="Joan Brett"/>
        <s v="Joan Carol"/>
        <s v="Joan Mathew"/>
        <s v="Joan Peal"/>
        <s v="Joan Waterman"/>
        <s v="Joann Mramor"/>
        <s v="Joann Sparvoli"/>
        <s v="Jo-Ann Vialpaude"/>
        <s v="Joanna Ottersberg"/>
        <s v="Joanne Bettinger"/>
        <s v="JoAnne Riley"/>
        <s v="Joanne Talley"/>
        <s v="Joanne Williams"/>
        <s v="Joaquin Stanley"/>
        <s v="Jobe Lewis"/>
        <s v="Joe Chuakay"/>
        <s v="Joe Conroy"/>
        <s v="Joe Rebhun"/>
        <s v="Joe Steele"/>
        <s v="Joel Zugelder"/>
        <s v="Joey Von Waldegg"/>
        <s v="Johanna Nash"/>
        <s v="John (Jack) Williams"/>
        <s v="John Allen"/>
        <s v="John Bates"/>
        <s v="John Beaudoin"/>
        <s v="John Bonilla"/>
        <s v="John Bowles"/>
        <s v="John Breuker"/>
        <s v="John Buchan"/>
        <s v="John Burns"/>
        <s v="John Carlozzi"/>
        <s v="John Cartwright"/>
        <s v="John Dephillipo"/>
        <s v="John Donnelly"/>
        <s v="John Donovan"/>
        <s v="John Fetterman"/>
        <s v="John Finnell"/>
        <s v="John Garcia"/>
        <s v="John Guzzetti"/>
        <s v="John Harrington"/>
        <s v="John Himes"/>
        <s v="John Kennedy"/>
        <s v="John Kranz"/>
        <s v="John Lamberth"/>
        <s v="John Lenorovitz"/>
        <s v="John Lund"/>
        <s v="John Malmgren"/>
        <s v="John Mc Clane"/>
        <s v="John McGhee"/>
        <s v="John Mieras"/>
        <s v="John Milenic"/>
        <s v="John Plutt"/>
        <s v="John Royal"/>
        <s v="John Sparkman"/>
        <s v="John Tysor"/>
        <s v="John Valdez"/>
        <s v="John Walker"/>
        <s v="John Watson"/>
        <s v="John Weaver"/>
        <s v="John Williamson"/>
        <s v="John Zocchi"/>
        <s v="Jolene Sukh"/>
        <s v="Jon Hernandez"/>
        <s v="Jon Scarbrough"/>
        <s v="Jonathan Bowers"/>
        <s v="Jose Bernard"/>
        <s v="Jose Carbajel, Jr."/>
        <s v="Jose Clementi"/>
        <s v="Jose Curry"/>
        <s v="Jose Manchester"/>
        <s v="Joseph Block"/>
        <s v="Joseph Brazelton"/>
        <s v="Joseph Chavez"/>
        <s v="Joseph Conti"/>
        <s v="Joseph Feeney"/>
        <s v="Joseph Gallagher"/>
        <s v="Joseph Mitzner"/>
        <s v="Joseph Morrow"/>
        <s v="Joseph Schofield"/>
        <s v="Joseph Slavin"/>
        <s v="Joseph Warner"/>
        <s v="Josephine Allen"/>
        <s v="Josephine Krug"/>
        <s v="Joshua Anderson"/>
        <s v="Joshua Branson"/>
        <s v="Joshua Pierce"/>
        <s v="Joshua Strongman"/>
        <s v="Josie Underwood"/>
        <s v="Joy Gay"/>
        <s v="Joy Joseph"/>
        <s v="Joy McCormick"/>
        <s v="Joy Turner"/>
        <s v="Joyce Bentley"/>
        <s v="Joyce Broderick"/>
        <s v="Joyce Furrer"/>
        <s v="Joyce Heth"/>
        <s v="Joyce Hijar"/>
        <s v="Joyce Marez"/>
        <s v="Joyce Mccarty"/>
        <s v="Joyce McNabb"/>
        <s v="Joyce Minjarez"/>
        <s v="Joyce Minsky"/>
        <s v="Joyce Moreno"/>
        <s v="Joyce Posa"/>
        <s v="Joyce Salkind"/>
        <s v="Joyce Stephens"/>
        <s v="Joyce Zak"/>
        <s v="Juanita Collier"/>
        <s v="Juanita Ovington"/>
        <s v="Juanita Zocchi"/>
        <s v="Judith Brookshire"/>
        <s v="Judith Farbo"/>
        <s v="Judith Martinez"/>
        <s v="Judith Smith"/>
        <s v="Judith Stein"/>
        <s v="Judith Vislosky"/>
        <s v="Judy Curd"/>
        <s v="Judy Owens"/>
        <s v="Judy Storjohann"/>
        <s v="Judy Weverstad"/>
        <s v="Judy Whitney"/>
        <s v="Judy Wingeier"/>
        <s v="Judy Zugelder"/>
        <s v="Jules Deskus"/>
        <s v="Julia Stewart"/>
        <s v="Julia Vaughn"/>
        <s v="Julia Zugelder"/>
        <s v="Julian Jones"/>
        <s v="Julie Beinfest"/>
        <s v="Julie Estes"/>
        <s v="Julie Jackson"/>
        <s v="Julie Jones"/>
        <s v="Julie Pilgreen"/>
        <s v="Julie Pokorney"/>
        <s v="Julie Vij"/>
        <s v="Julio Collins"/>
        <s v="Julius Riddle"/>
        <s v="June Brunner"/>
        <s v="June Green"/>
        <s v="June Hacking"/>
        <s v="June Ladd"/>
        <s v="June Payne"/>
        <s v="June Williams"/>
        <s v="Junior Liverman"/>
        <s v="Justin Emrick"/>
        <s v="Justin Mulder"/>
        <s v="Justin Soler"/>
        <s v="Justin Tofield"/>
        <s v="Kali Vigil"/>
        <s v="Kamal Pansa"/>
        <s v="Kamela Contreras"/>
        <s v="Karen Atkins"/>
        <s v="Karen Bakkie"/>
        <s v="Karen Beltrame"/>
        <s v="Karen Brown"/>
        <s v="Karen Bustamante"/>
        <s v="Karen Faulkner"/>
        <s v="Karen Holliday"/>
        <s v="Karen Jones"/>
        <s v="Karen Kroll"/>
        <s v="Karen Mancini"/>
        <s v="Karen Roybal"/>
        <s v="Karen Rutledge"/>
        <s v="Karen Ryden"/>
        <s v="Karen Schultz"/>
        <s v="Karen Spevack"/>
        <s v="Karen Villani"/>
        <s v="Kari Amerson"/>
        <s v="Kari Vermette"/>
        <s v="Karin Blair"/>
        <s v="Karissa Faust"/>
        <s v="Karla Mickelsen"/>
        <s v="Karla Rothwell"/>
        <s v="Karla Von Waldegg"/>
        <s v="Karren Burkhardt"/>
        <s v="Kate Montano"/>
        <s v="Katerina Oneill"/>
        <s v="Katherine Cecchini"/>
        <s v="Katherine Wallin"/>
        <s v="Kathi McManus"/>
        <s v="Kathleen (Kay) Close"/>
        <s v="Kathleen Blakely"/>
        <s v="Kathleen Bowen"/>
        <s v="Kathleen Cameron"/>
        <s v="Kathleen Clark"/>
        <s v="Kathleen Huber"/>
        <s v="Kathleen Jones"/>
        <s v="Kathleen Vert"/>
        <s v="Kathleen Winter"/>
        <s v="Kathryn Clayton"/>
        <s v="Kathryn Glass"/>
        <s v="Kathryn Goff"/>
        <s v="Kathryn Hard"/>
        <s v="Kathryn Rowlez"/>
        <s v="Kathryn Vervalin"/>
        <s v="Kathryn West"/>
        <s v="Kathy Ashton"/>
        <s v="Kathy Harvey"/>
        <s v="Kathy Hughes"/>
        <s v="Kathy Mack"/>
        <s v="Kathy Marcovecchio"/>
        <s v="Kathy Nolen"/>
        <s v="Kathy Schook"/>
        <s v="Katie Krow"/>
        <s v="Katrina Williams"/>
        <s v="Katy Thomason"/>
        <s v="Kay Keller"/>
        <s v="Keith Clyne"/>
        <s v="Keith Fisher"/>
        <s v="Keith Parker"/>
        <s v="Keith Virden"/>
        <s v="Kellie Belcher"/>
        <s v="Kelly Bufmack"/>
        <s v="Kelly Burks"/>
        <s v="Kelly Hayne"/>
        <s v="Kelvin McCarron"/>
        <s v="Ken Messenger"/>
        <s v="Ken Rosemont"/>
        <s v="Kendrick Stephens"/>
        <s v="Kenneth Adams"/>
        <s v="Kenneth Henson"/>
        <s v="Kenneth Hughs"/>
        <s v="Kenneth Monninger"/>
        <s v="Kenneth Thomas"/>
        <s v="Kenton Orner"/>
        <s v="Kerry Price"/>
        <s v="Kerry Westgaard"/>
        <s v="Kevin Bogott"/>
        <s v="Kevin Parkison"/>
        <s v="Kevin Yeager"/>
        <s v="Kiki Rebrovic"/>
        <s v="Kim Brunner"/>
        <s v="Kim Chan"/>
        <s v="Kim Clifford"/>
        <s v="Kim Harrison"/>
        <s v="Kim Plambeck"/>
        <s v="Kimball Asuncion"/>
        <s v="Kimberlee Cattelona"/>
        <s v="Kimberlee Demott"/>
        <s v="Kimberlee Long"/>
        <s v="Kimberley Clark"/>
        <s v="Kimberly Carter"/>
        <s v="Kimberly Kelley"/>
        <s v="Kimberly Primack"/>
        <s v="Kimberly Squires"/>
        <s v="Kimberly Starick"/>
        <s v="Kimberly Wells"/>
        <s v="Kindra Vernon"/>
        <s v="Kirk Valencia"/>
        <s v="Kit Austen"/>
        <s v="Kittie Butler"/>
        <s v="Korri Shipley"/>
        <s v="Kris Bergin"/>
        <s v="Kristen Chaze"/>
        <s v="Kristen Hemmings"/>
        <s v="Kristen Kastner"/>
        <s v="Kristin Allen"/>
        <s v="Kristin Brinkman"/>
        <s v="Kristin Miller"/>
        <s v="Kristine Aldred"/>
        <s v="Krystle Bachman"/>
        <s v="Kurt Swindler"/>
        <s v="Kurtis Trosper"/>
        <s v="Kyle Alarid"/>
        <s v="Kyrstin Chipman"/>
        <s v="L. Albert Cox"/>
        <s v="L. Albert Wall"/>
        <s v="L. Jane Conant"/>
        <s v="Lana Cook"/>
        <s v="Lanna Slaven"/>
        <s v="Larrie Moskal"/>
        <s v="Larry Chappell"/>
        <s v="Larry Collier"/>
        <s v="Larry Cooley"/>
        <s v="Larry Goldberg"/>
        <s v="Larry Gregory"/>
        <s v="Larry Rote"/>
        <s v="Larry Smith"/>
        <s v="Larry Wagner"/>
        <s v="Larry Weeks"/>
        <s v="Latoya Johnson"/>
        <s v="Laura Bradley"/>
        <s v="Laura Bray"/>
        <s v="Laura Collins"/>
        <s v="Laura Fritz"/>
        <s v="Laura Welden"/>
        <s v="Laurel Stevens"/>
        <s v="Lauri Butler"/>
        <s v="Laurie Campbell"/>
        <s v="Lavona Corcoran"/>
        <s v="Lawrence Bacon"/>
        <s v="Lawrence Badger"/>
        <s v="Lawrence Roskey"/>
        <s v="Lea Allen"/>
        <s v="Leah Jarnagin"/>
        <s v="Leanne Ward"/>
        <s v="Leda Witte"/>
        <s v="Lee Winter"/>
        <s v="Leeann Murray"/>
        <s v="LeeAnn Otte"/>
        <s v="Leila Gutierrez"/>
        <s v="Leland Bohrer"/>
        <s v="Leland Thomas"/>
        <s v="Lenora Cortessis"/>
        <s v="Lenore McNichols"/>
        <s v="Leo Jones"/>
        <s v="Leona Bourret"/>
        <s v="Leonard Alfiank"/>
        <s v="Leoncio Herring"/>
        <s v="Leonor Cirafice"/>
        <s v="Leota Cramer"/>
        <s v="Leshu Hall"/>
        <s v="Leslie Appelhans"/>
        <s v="Leslie Cain"/>
        <s v="Leslie McClelland"/>
        <s v="Leslie Rainosek"/>
        <s v="Leslie Raphael"/>
        <s v="Leslie Urias"/>
        <s v="Lester Dooley"/>
        <s v="Leticia Tetzloff"/>
        <s v="Lila Mandell"/>
        <s v="Liliana Mitchell"/>
        <s v="Lillian Ayeni"/>
        <s v="Lillian Caldwell"/>
        <s v="Lillian Chandler"/>
        <s v="Lillian Heckman"/>
        <s v="Lillian Maes"/>
        <s v="Lillian Martensen"/>
        <s v="Lillian Martinez"/>
        <s v="Lillian White"/>
        <s v="Lillie Woodside"/>
        <s v="Lin Conley"/>
        <s v="Linda Amaya"/>
        <s v="Linda Brooks"/>
        <s v="Linda Brown"/>
        <s v="Linda Browne"/>
        <s v="Linda Carter"/>
        <s v="Linda Chuakay"/>
        <s v="Linda Combs"/>
        <s v="Linda Heth"/>
        <s v="Linda Horton"/>
        <s v="Linda Scharf"/>
        <s v="Linda Sparks"/>
        <s v="Linda Stidham"/>
        <s v="Linda Troike"/>
        <s v="Linda Trujillo"/>
        <s v="Linda Tubis"/>
        <s v="Linda Velasquez"/>
        <s v="Linda Weller"/>
        <s v="Linda Whitten"/>
        <s v="Linda Williams"/>
        <s v="Linton Davis"/>
        <s v="Liora Vaught"/>
        <s v="Lisa Anderson"/>
        <s v="Lisa Baldridge"/>
        <s v="Lisa Lima"/>
        <s v="Lisa Margison"/>
        <s v="Lisa Randall"/>
        <s v="Lisa Risner"/>
        <s v="Lisa Ross"/>
        <s v="Lisa Salazar"/>
        <s v="Lisa Wills"/>
        <s v="Lita Brown"/>
        <s v="Lita Szasz"/>
        <s v="Lizette Tennis"/>
        <s v="Lois Anderson"/>
        <s v="Lois Byrne"/>
        <s v="Lois Conneally"/>
        <s v="Lois Leong"/>
        <s v="Lola Ferris"/>
        <s v="Lola Stange"/>
        <s v="Lona Kahawai"/>
        <s v="Long Byrge"/>
        <s v="Lonnie Carvajal"/>
        <s v="Lonnie Cummings"/>
        <s v="Lonnie Forsythe"/>
        <s v="Lora Garcia"/>
        <s v="Lora Silvester"/>
        <s v="Lorena Weiss"/>
        <s v="Loretta Maez"/>
        <s v="Lori Bellando"/>
        <s v="Lori Bethune"/>
        <s v="Lori Bryington"/>
        <s v="Lori Cochran"/>
        <s v="Lori Cutler"/>
        <s v="Lori Fenster"/>
        <s v="Lori Folga"/>
        <s v="Lorraine Aplanalp"/>
        <s v="Lorraine Ardell"/>
        <s v="Lorraine Michler"/>
        <s v="Lorraine Todd"/>
        <s v="Lorraine Turcios"/>
        <s v="Lorraine Villenas"/>
        <s v="Lorriene Weathers"/>
        <s v="Lou Scroggins"/>
        <s v="Louella Wheat"/>
        <s v="Louie Kruse"/>
        <s v="Louis Allegra"/>
        <s v="Louis Dalton"/>
        <s v="Louis Gonzales"/>
        <s v="Louis McGrath"/>
        <s v="Louis Wilmoth"/>
        <s v="Louise Ayotte"/>
        <s v="Louise Cassidy"/>
        <s v="Louise Cole"/>
        <s v="Louise Garcia"/>
        <s v="Louise Starr"/>
        <s v="Louise Taylor"/>
        <s v="Louise Wright"/>
        <s v="Lourette Hanks"/>
        <s v="Luann Crawford"/>
        <s v="Luanne Marcen"/>
        <s v="Lucile McGaughey"/>
        <s v="Lucille Chellew"/>
        <s v="Lucille Rhea"/>
        <s v="Lucille Zimmerman"/>
        <s v="Lucy Bewley"/>
        <s v="Lucy Flowers"/>
        <s v="Lucy Rickert"/>
        <s v="Lupe Blackburn"/>
        <s v="Lupe Buclatin"/>
        <s v="Luther Moran"/>
        <s v="Luther Ulibarri"/>
        <s v="Lyall Baughman"/>
        <s v="Lydia Pool"/>
        <s v="Lynda Swift"/>
        <s v="Lynn Azar"/>
        <s v="Lynn Cornett"/>
        <s v="Lynn Norris"/>
        <s v="Lynn ODonahue"/>
        <s v="Lynn Pierotti"/>
        <s v="Lynn Seamans"/>
        <s v="Lynn Williams"/>
        <s v="Lynne Comer"/>
        <s v="M. Doyle Butler, Jr."/>
        <s v="M. Patricia Campbell"/>
        <s v="Madeline Bonenberger"/>
        <s v="Mae Anderson"/>
        <s v="Mae Winder"/>
        <s v="Mahtouz Burke"/>
        <s v="Maila Shobe"/>
        <s v="Makiko Testa"/>
        <s v="Mallie Tribble"/>
        <s v="Mandy Finken"/>
        <s v="Manuel Clark"/>
        <s v="Manuel Haskin"/>
        <s v="Marc Trager"/>
        <s v="Marcella Isaacs"/>
        <s v="Margaret Carrillo"/>
        <s v="Margaret Cheney"/>
        <s v="Margaret Harbison"/>
        <s v="Margaret Head"/>
        <s v="Margaret Hernandez"/>
        <s v="Margaret Lowery"/>
        <s v="Margaret Martucci"/>
        <s v="Margaret McCarthy"/>
        <s v="Margaret Potter"/>
        <s v="Margaret Reed"/>
        <s v="Margaret Terry"/>
        <s v="Margaret Trujillo"/>
        <s v="Margaret Turnure"/>
        <s v="Margaret Ward"/>
        <s v="Margaret Young"/>
        <s v="Margarita Starr"/>
        <s v="Margot Freeman"/>
        <s v="Mari Caldwell"/>
        <s v="Maria Bade"/>
        <s v="Maria Belcher"/>
        <s v="Maria Briganti"/>
        <s v="Maria Kountz"/>
        <s v="Maria McGill"/>
        <s v="Maria Schloss"/>
        <s v="Maria Stansfield"/>
        <s v="Maria Taylor"/>
        <s v="Mariam Carey"/>
        <s v="Marian Berch"/>
        <s v="Marianne Ammann"/>
        <s v="Marie Alexander"/>
        <s v="Marie Carlson"/>
        <s v="Marie Filson"/>
        <s v="Marie Leadingham"/>
        <s v="Marie Rose"/>
        <s v="Marie Thomas"/>
        <s v="Marilyn Brooks"/>
        <s v="Marilyn Cravens"/>
        <s v="Marilyn Hansen"/>
        <s v="Marilyn Jarratt"/>
        <s v="Marilyn Lazo"/>
        <s v="Marilyn Medina"/>
        <s v="Marilynn Williams"/>
        <s v="Marin Bezic"/>
        <s v="Marina Erwin"/>
        <s v="Marina Villalobos"/>
        <s v="Mark Blackburn"/>
        <s v="Mark Blatt"/>
        <s v="Mark Borders"/>
        <s v="Mark Hart"/>
        <s v="Mark Rampa"/>
        <s v="Mark Ridley"/>
        <s v="Mark Vannest"/>
        <s v="Mark Wintermantel"/>
        <s v="Marla Bell"/>
        <s v="Marlee Hubersberger"/>
        <s v="Marlene Bolden"/>
        <s v="Marlene Chase"/>
        <s v="Marlene Haugland"/>
        <s v="Marlene Ludvigsen"/>
        <s v="Marlene Tsujimoto"/>
        <s v="Marlin Leang"/>
        <s v="Marliss McCalla"/>
        <s v="Marliyn Hinkle"/>
        <s v="Marlys Chand"/>
        <s v="Marsha Clinard"/>
        <s v="Marsha Perse"/>
        <s v="Marsha Valenzuela"/>
        <s v="Martha Benefiel"/>
        <s v="Martha Clark"/>
        <s v="Martha Clifton"/>
        <s v="Martha Espinoza"/>
        <s v="Martha Griego"/>
        <s v="Martha Kinney"/>
        <s v="Martha Marple"/>
        <s v="Martha Wilson"/>
        <s v="Martha Yowell"/>
        <s v="Martin Cameron"/>
        <s v="Mary Aigaki"/>
        <s v="Mary Bean"/>
        <s v="Mary Becker"/>
        <s v="Mary Carson"/>
        <s v="Mary Colvin"/>
        <s v="Mary Cooper"/>
        <s v="Mary Corsi"/>
        <s v="Mary Crookshanks"/>
        <s v="Mary Davidson"/>
        <s v="Mary Fields"/>
        <s v="Mary Francis Benigar"/>
        <s v="Mary Gray"/>
        <s v="Mary Hall"/>
        <s v="Mary Henry"/>
        <s v="Mary Hirschboeck"/>
        <s v="Mary Horine"/>
        <s v="Mary Hurley"/>
        <s v="Mary Hustead"/>
        <s v="Mary Irwin"/>
        <s v="Mary Jo Fitzgerald"/>
        <s v="Mary Ketchum"/>
        <s v="Mary Lee"/>
        <s v="Mary McCuiston"/>
        <s v="Mary Rankin"/>
        <s v="Mary Seelye"/>
        <s v="Mary Sloan"/>
        <s v="Mary Smith"/>
        <s v="Mary Stesney"/>
        <s v="Mary Sullivan"/>
        <s v="Mary Tate"/>
        <s v="Mary Treadwell"/>
        <s v="Mary Wiggins"/>
        <s v="Mary Williams"/>
        <s v="Maryann Backlin"/>
        <s v="Maryann Rivera"/>
        <s v="Maryann Whiting"/>
        <s v="Maryjane Marcotte"/>
        <s v="Marylou Burkett"/>
        <s v="Masako King"/>
        <s v="Mats Ramsey"/>
        <s v="Matt Bellah"/>
        <s v="Matthew Andis"/>
        <s v="Matthew Mack"/>
        <s v="Matthew Seiler"/>
        <s v="Matthew Smith"/>
        <s v="Matthew Threats"/>
        <s v="Matthew Wallace"/>
        <s v="Maureen Childers"/>
        <s v="Maureen Okane"/>
        <s v="Maurice Carothers"/>
        <s v="Maurice Mauriscio"/>
        <s v="Maurice Ryan"/>
        <s v="Max Luna"/>
        <s v="Maxine Alexander"/>
        <s v="Maxine Larkins"/>
        <s v="May Patrick"/>
        <s v="Maya Briggs"/>
        <s v="Maybelle Stonesifer"/>
        <s v="Medra Hill"/>
        <s v="Megan Clayton"/>
        <s v="Megan Myers"/>
        <s v="Megan Tillman"/>
        <s v="Mehrzad Slone"/>
        <s v="Melanie Snow"/>
        <s v="Melissa Duran"/>
        <s v="Melissa Marple"/>
        <s v="Melissa Van Donkkenburg"/>
        <s v="Melody Bancroft"/>
        <s v="Melody McClelland"/>
        <s v="Melvin Aitkenhead"/>
        <s v="Melvin Campos"/>
        <s v="Melvin Drake"/>
        <s v="Melvin Mendoza"/>
        <s v="Melvyn Kochevar"/>
        <s v="Merle Stotka"/>
        <s v="Merrick McCain"/>
        <s v="Merridee Archuleta"/>
        <s v="Michael Ananos"/>
        <s v="Michael Belcher"/>
        <s v="Michael Benson"/>
        <s v="Michael Besse"/>
        <s v="Michael Bevis"/>
        <s v="Michael Bruha"/>
        <s v="Michael Burgh"/>
        <s v="Michael Carter"/>
        <s v="Michael Cavagnaro"/>
        <s v="Michael Clark"/>
        <s v="Michael Dandurand"/>
        <s v="Michael Gates"/>
        <s v="Michael Graham"/>
        <s v="Michael Haines"/>
        <s v="Michael Handsaker"/>
        <s v="Michael Hinzman"/>
        <s v="Michael Holland"/>
        <s v="Michael Houser"/>
        <s v="Michael John Troyer"/>
        <s v="Michael Judnich"/>
        <s v="Michael Kouba"/>
        <s v="Michael Larson"/>
        <s v="Michael McKinney"/>
        <s v="Michael Napier"/>
        <s v="Michael Neely"/>
        <s v="Michael Odor"/>
        <s v="Michael Palermo"/>
        <s v="Michael Pfeifer"/>
        <s v="Michael Prater"/>
        <s v="Michael Quintana"/>
        <s v="Michael Sample"/>
        <s v="Michael Schoolcraft"/>
        <s v="Michael Stamison"/>
        <s v="Michael Stohon"/>
        <s v="Michael Todd"/>
        <s v="Michael Warfield"/>
        <s v="Michael Washington"/>
        <s v="Michael Zenker"/>
        <s v="Michele Tran"/>
        <s v="Micheline Brasselero"/>
        <s v="Michelle Casaus"/>
        <s v="Michelle Colvin"/>
        <s v="Michelle Gottier"/>
        <s v="Michelle Lane"/>
        <s v="Michelle Neri"/>
        <s v="Michelle Pobrislo"/>
        <s v="Michelle Turner"/>
        <s v="Michelle Vankleef"/>
        <s v="Mike Cardosa"/>
        <s v="Mike Clark"/>
        <s v="Mike Herman"/>
        <s v="Mike Horton"/>
        <s v="Mike Madrid"/>
        <s v="Mike Takaki"/>
        <s v="Mike Taylor"/>
        <s v="Mildred Caporaletti"/>
        <s v="Mildred Morrow"/>
        <s v="Mildred Robinson"/>
        <s v="Mildred Valentine"/>
        <s v="Millard Heintz"/>
        <s v="Milton Ives"/>
        <s v="Mimi Springer"/>
        <s v="Minerva Marshall"/>
        <s v="Minerva Poindexter"/>
        <s v="Minnie Roth"/>
        <s v="Miranda Zimmerman"/>
        <s v="Misty Maria"/>
        <s v="Mitra Farsai"/>
        <s v="Mollie Colone"/>
        <s v="Mona Vietor"/>
        <s v="Mona Vigil"/>
        <s v="Monica Beeler"/>
        <s v="Monica Boshnack"/>
        <s v="Monica Kinney"/>
        <s v="Monica Peterson"/>
        <s v="Monica Quintana"/>
        <s v="Monte Vieregg"/>
        <s v="Muffy Abbruzzese"/>
        <s v="Muriel Record"/>
        <s v="Mustafa Daly"/>
        <s v="Mylene Taylor"/>
        <s v="Myriam Nichols"/>
        <s v="Nadene Boyle"/>
        <s v="Nadine Lujan"/>
        <s v="Nadya Borg"/>
        <s v="Naldo Pyles"/>
        <s v="Nanalee Yellman"/>
        <s v="Nancy Adams"/>
        <s v="Nancy Alumbaugh"/>
        <s v="Nancy Bratset"/>
        <s v="Nancy Goldsmith"/>
        <s v="Nancy LaTulippe"/>
        <s v="Nancy Moreno"/>
        <s v="Nancy Pietrs"/>
        <s v="Nancy Platt"/>
        <s v="Nancy Roberson"/>
        <s v="Nancy Smith"/>
        <s v="Nancy Vallard"/>
        <s v="Naoma Thiel"/>
        <s v="Natalie Petrie"/>
        <s v="Natasha Staton"/>
        <s v="Nathan Barnwell"/>
        <s v="Neal Fritz"/>
        <s v="Necia Spence"/>
        <s v="Neioa Fray"/>
        <s v="Nellie Tripodi"/>
        <s v="Neoma Thomas"/>
        <s v="Nettie Burch"/>
        <s v="Neva Mitchell"/>
        <s v="Nevlyn Shaw"/>
        <s v="Nichelle Rivera"/>
        <s v="Nicholas Riccillo"/>
        <s v="Nicholas Takemura"/>
        <s v="Nicholas Wickham"/>
        <s v="Nicholas Willson"/>
        <s v="Nichole Jenkins"/>
        <s v="Nick Skapinok"/>
        <s v="Nicki Richmeier"/>
        <s v="Nicola Anglin"/>
        <s v="Nicola Cervantes"/>
        <s v="Nicola Tuason"/>
        <s v="Nicole Beresford"/>
        <s v="Nicole Birdsell"/>
        <s v="Nikki Batt"/>
        <s v="Nina Slaten"/>
        <s v="Nola Blanco"/>
        <s v="Nona Dugan"/>
        <s v="Norene Hayes"/>
        <s v="Norma Avila"/>
        <s v="Norma Campbell"/>
        <s v="Norma Lewis"/>
        <s v="Norma Rios"/>
        <s v="Norman Arnold"/>
        <s v="Norman Gambao"/>
        <s v="Norman White"/>
        <s v="Nyya Wheeler"/>
        <s v="Odin Stumpff"/>
        <s v="Odonna Bernbaun"/>
        <s v="Olga York"/>
        <s v="Ona Braddock"/>
        <s v="Onita Bevan"/>
        <s v="Ora Wilson"/>
        <s v="Oral Abrams"/>
        <s v="Oran Hagar"/>
        <s v="Ordean Braun"/>
        <s v="Orville Fuchs"/>
        <s v="Oscar Alpuerto"/>
        <s v="Oscar Carr"/>
        <s v="Otis Cowen"/>
        <s v="Paisal Smith"/>
        <s v="Pam Hadame"/>
        <s v="Pam Young"/>
        <s v="Pamela Bates"/>
        <s v="Pamela Cameron"/>
        <s v="Pamela Howard"/>
        <s v="Pamela Ivner"/>
        <s v="Pamela Piercy"/>
        <s v="Pamela Summers"/>
        <s v="Pamela Trubin"/>
        <s v="Pamela Visperas"/>
        <s v="Pat Del Carlo"/>
        <s v="Pat Pinkston"/>
        <s v="Pat Thornlow"/>
        <s v="Patrice Kight"/>
        <s v="Patricia Aldridge"/>
        <s v="Patricia Blevins"/>
        <s v="Patricia Buchanan"/>
        <s v="Patricia Burmeister"/>
        <s v="Patricia Desai"/>
        <s v="Patricia Drennen"/>
        <s v="Patricia Gervasi"/>
        <s v="Patricia Gilliom"/>
        <s v="Patricia Martin"/>
        <s v="Patricia Mrozowski"/>
        <s v="Patricia Ogelb"/>
        <s v="Patricia Payne"/>
        <s v="Patricia Stallings"/>
        <s v="Patricia Towns"/>
        <s v="Patricia Vasquez"/>
        <s v="Patricia Vrins"/>
        <s v="Patricia Zubaty"/>
        <s v="Patrick Coccimiglio"/>
        <s v="Patrick Gunnison"/>
        <s v="Patrick Price"/>
        <s v="Patrick Tackett"/>
        <s v="Patrick Teater"/>
        <s v="Patrick Thomas"/>
        <s v="Patt Tiutin"/>
        <s v="Patti Ives"/>
        <s v="Pattie Brinton"/>
        <s v="Paul Adams"/>
        <s v="Paul Clark"/>
        <s v="Paul Gibeaut"/>
        <s v="Paul Hill"/>
        <s v="Paul Lafoe"/>
        <s v="Paul Mills"/>
        <s v="Paul Spivey"/>
        <s v="Paul Tato"/>
        <s v="Paul Thomson"/>
        <s v="Paul Wolfson"/>
        <s v="Paula Abels"/>
        <s v="Paula Bodnar"/>
        <s v="Paula Duran"/>
        <s v="Paula Edwards"/>
        <s v="Paula Lapierre"/>
        <s v="Paula Pickford"/>
        <s v="Paula Stevens"/>
        <s v="Paulette Berdan"/>
        <s v="Pauline Cesena"/>
        <s v="Pauline Edinger"/>
        <s v="Pauline Kubitschek"/>
        <s v="Pauline McAnarney"/>
        <s v="Payton Benson"/>
        <s v="Pearl Beitler"/>
        <s v="Pedro Castillo"/>
        <s v="Peffy Byron"/>
        <s v="Peggy Petty"/>
        <s v="Peggy Utne"/>
        <s v="Peggy Wyles"/>
        <s v="Perpetua Goins"/>
        <s v="Perry Marshall"/>
        <s v="Pete Conley"/>
        <s v="Pete Stockton"/>
        <s v="Peter Brown"/>
        <s v="Peter Fryer"/>
        <s v="Peter Holland"/>
        <s v="Peter Sargent"/>
        <s v="Peter Stephenson"/>
        <s v="Peter Swaim"/>
        <s v="Peter Tsubota"/>
        <s v="Phil Munoz"/>
        <s v="Phil Stanley"/>
        <s v="Philip Castro"/>
        <s v="Philippa Smith"/>
        <s v="Phillip Bouvier"/>
        <s v="Phillip Travis"/>
        <s v="Phillip Verhaeghe"/>
        <s v="Phyllis Bagley"/>
        <s v="Phyllis Carter"/>
        <s v="Phyllis Clark"/>
        <s v="Phyllis Golberg"/>
        <s v="Phyllis Gonzales"/>
        <s v="Phyllis Hanlon"/>
        <s v="Phyllis Tuffield"/>
        <s v="Priscilla Richeson"/>
        <s v="Prudence Chavez"/>
        <s v="R. Gotfred"/>
        <s v="Rachel Bardwell"/>
        <s v="Rachel Bishop"/>
        <s v="Rachel Hofsetz"/>
        <s v="Rachel Minarick"/>
        <s v="Rachel Stanley"/>
        <s v="Rachel Staton"/>
        <s v="Rae Penfold"/>
        <s v="Raeann Sugiyama"/>
        <s v="Rafael Kovalic"/>
        <s v="Rafael Wright"/>
        <s v="Rajiv Varnet"/>
        <s v="Ralph Ames"/>
        <s v="Ralph Bunczewski"/>
        <s v="Ralph Campbell"/>
        <s v="Ralph Chilton"/>
        <s v="Ralph Mccoy"/>
        <s v="Rami Vasquez"/>
        <s v="Ramon Bullis"/>
        <s v="Ramon Price"/>
        <s v="Ramona Antrim"/>
        <s v="Ramona Lopez"/>
        <s v="Ramona Zvibleman"/>
        <s v="Randall Powell"/>
        <s v="Randee Simmons"/>
        <s v="Raul Lewis"/>
        <s v="Raven Moore"/>
        <s v="Ray Bunch"/>
        <s v="Ray Gilliom"/>
        <s v="Ray Marks"/>
        <s v="Ray Spencer"/>
        <s v="Raymond Onsby"/>
        <s v="Raymond Tancredy"/>
        <s v="Raymond Zenker"/>
        <s v="Reba Breer"/>
        <s v="Reba Marcum"/>
        <s v="Rebecca Barley"/>
        <s v="Rebecca Bozeman"/>
        <s v="Rebecca Ferguson"/>
        <s v="Rebecca Lindsey"/>
        <s v="Rebecca Ujdur"/>
        <s v="Regina Albritton"/>
        <s v="Regina Simon"/>
        <s v="Reginald Lyons"/>
        <s v="Reinhold Whitmer"/>
        <s v="Rene Hernandez"/>
        <s v="Rene Wolf"/>
        <s v="Renee Beret"/>
        <s v="Renee Botbol"/>
        <s v="Renee Fitts"/>
        <s v="Renee Grentus"/>
        <s v="Renee Horton"/>
        <s v="Renee Payne"/>
        <s v="Rex Meston"/>
        <s v="Rhoda Rustay"/>
        <s v="Rhonda Mehlert"/>
        <s v="Ricardo White"/>
        <s v="Richard (Chris) Wolski"/>
        <s v="Richard Aparisio"/>
        <s v="Richard Arden"/>
        <s v="Richard Aubrecht"/>
        <s v="Richard Audia"/>
        <s v="Richard Bonicelli"/>
        <s v="Richard Callahan"/>
        <s v="Richard Cummings"/>
        <s v="Richard Espinosa"/>
        <s v="Richard Gann"/>
        <s v="Richard Johnson"/>
        <s v="Richard Morrison"/>
        <s v="Richard Sierra"/>
        <s v="Richard Sousa"/>
        <s v="Richard Sowers"/>
        <s v="Richard Stafford"/>
        <s v="Richard Tibbs"/>
        <s v="Richard Vansdal"/>
        <s v="Richard Watson"/>
        <s v="Richard Wellington"/>
        <s v="Richard Williams"/>
        <s v="Richard Winter"/>
        <s v="Richard Witmer"/>
        <s v="Rick Caldwell"/>
        <s v="Ricky Jischke"/>
        <s v="Rima Desimone"/>
        <s v="Rita Cortese"/>
        <s v="Rita Love"/>
        <s v="Rita Miller"/>
        <s v="Rita Vigil"/>
        <s v="RitaIva Bouton"/>
        <s v="Rob Zastrow"/>
        <s v="Robert Adalat"/>
        <s v="Robert Ahlering"/>
        <s v="Robert Allen"/>
        <s v="Robert Antilla"/>
        <s v="Robert Barrera"/>
        <s v="Robert Bartley"/>
        <s v="Robert Begley"/>
        <s v="Robert Bell"/>
        <s v="Robert Bernacchi"/>
        <s v="Robert Bongirno"/>
        <s v="Robert Borges"/>
        <s v="Robert Bublitz"/>
        <s v="Robert Christensen"/>
        <s v="Robert Cirrone"/>
        <s v="Robert Clark"/>
        <s v="Robert Conway"/>
        <s v="Robert Cooper"/>
        <s v="Robert Faricy"/>
        <s v="Robert Grabow"/>
        <s v="Robert Guardamondo"/>
        <s v="Robert Hall"/>
        <s v="Robert Harberhern"/>
        <s v="Robert Helberg"/>
        <s v="Robert Hulett"/>
        <s v="Robert James"/>
        <s v="Robert Jouett"/>
        <s v="Robert Kneppe"/>
        <s v="Robert Leach"/>
        <s v="Robert Nightingale"/>
        <s v="Robert None"/>
        <s v="Robert Pool"/>
        <s v="Robert Singer"/>
        <s v="Robert Stuart"/>
        <s v="Robert Swagerty"/>
        <s v="Robert Thomason"/>
        <s v="Robert Vaughn"/>
        <s v="Robert Vessa"/>
        <s v="Robert Waits"/>
        <s v="Robert Walker"/>
        <s v="Robert Wilkinson"/>
        <s v="Robert Wuertele"/>
        <s v="Robert Young"/>
        <s v="Roberta Blackwood"/>
        <s v="Roberta Bozeman"/>
        <s v="Roberta Sellers"/>
        <s v="Roberta Sturgel"/>
        <s v="Robin Dominica"/>
        <s v="Robin Purcell"/>
        <s v="Rod Fennessey"/>
        <s v="Rod Sizemore"/>
        <s v="Rodley Blotzer"/>
        <s v="Rodney Whittington"/>
        <s v="Roger Nelson"/>
        <s v="Roger Shonberg"/>
        <s v="Roger Starr"/>
        <s v="Roger Tinder"/>
        <s v="Roland Bassette"/>
        <s v="Roland Flores"/>
        <s v="Roland Garcia"/>
        <s v="Roland Zumsteg"/>
        <s v="Romeo Clark"/>
        <s v="Ron Carbone"/>
        <s v="Ron Cleary"/>
        <s v="Ron Rasmussen"/>
        <s v="Ron Templeton"/>
        <s v="Ronald Adina"/>
        <s v="Ronald Chapman"/>
        <s v="Ronald Evans"/>
        <s v="Ronald Hewton, Sr."/>
        <s v="Ronald Kleinfelder"/>
        <s v="Ronald Tkachenko"/>
        <s v="Ronald Trexler"/>
        <s v="Ronald Whitworth"/>
        <s v="Rory Wren"/>
        <s v="Rosalia Jamieson"/>
        <s v="Rosalie Anderson"/>
        <s v="Rose Beavers"/>
        <s v="Rose Browning"/>
        <s v="Rose Condrey"/>
        <s v="Rose Dardanis"/>
        <s v="Rose Germanson"/>
        <s v="Rosella Valdez"/>
        <s v="Roshini Hoffman"/>
        <s v="Rosmarie Carroll"/>
        <s v="Rosmarie Pacheco"/>
        <s v="Roswitha Vink"/>
        <s v="Roxanne Brydum"/>
        <s v="Roy Conser"/>
        <s v="Roy Settle"/>
        <s v="Roy Wolf"/>
        <s v="Ruben Burns"/>
        <s v="Ruby Bruneau"/>
        <s v="Ruby Kaye Dulude"/>
        <s v="Ruby Stevens"/>
        <s v="Ruby Velasquez"/>
        <s v="Rudolf Wheeler"/>
        <s v="Rudy Vered"/>
        <s v="Russell Aldred"/>
        <s v="Russell Reed"/>
        <s v="Ruth Brashears"/>
        <s v="Ruth Choin"/>
        <s v="Ruth Johnson"/>
        <s v="Ruth Minniear"/>
        <s v="Ruth Sands"/>
        <s v="Ruth Singh"/>
        <s v="Ruth Tate"/>
        <s v="Ruth Thornlow"/>
        <s v="Ruth Vigil"/>
        <s v="Ruth Webb"/>
        <s v="Ruth Williams"/>
        <s v="Ryan Crouch"/>
        <s v="S. Gayle Keller"/>
        <s v="Sadie Anderson"/>
        <s v="Safron Thurman"/>
        <s v="Sally Brunelle"/>
        <s v="Sally Hollinshed"/>
        <s v="Sam Anderson"/>
        <s v="Sam Forsberg"/>
        <s v="Sam Hill"/>
        <s v="Samantha Quintero"/>
        <s v="Samantha Weller"/>
        <s v="Sammy Fink"/>
        <s v="Samuel Agcaoili"/>
        <s v="Samuel Nix"/>
        <s v="Samuel Tatarowicz"/>
        <s v="Samuel Zobkiro"/>
        <s v="Sandi Pierce"/>
        <s v="Sandra Antonio"/>
        <s v="Sandra Bishop"/>
        <s v="Sandra Callaway"/>
        <s v="Sandra Coe"/>
        <s v="Sandra Conway"/>
        <s v="Sandra Kahl"/>
        <s v="Sandra McKenzie"/>
        <s v="Sandra Merrick"/>
        <s v="Sandra Watkins"/>
        <s v="Sange Saraj"/>
        <s v="Sara Book"/>
        <s v="Sara Coffman"/>
        <s v="Sarah Cooper"/>
        <s v="Sarah Moore"/>
        <s v="Sarah Smith"/>
        <s v="Saskia Teh"/>
        <s v="Scott Bach"/>
        <s v="Scott Kaffer"/>
        <s v="Scott Littleford"/>
        <s v="Scott McCarthy"/>
        <s v="Scott Mcney"/>
        <s v="Scott Raigoza"/>
        <s v="Scott Rodgers"/>
        <s v="Sean Connell"/>
        <s v="Sean Lentz"/>
        <s v="Sean Lunt"/>
        <s v="Selena Alvarado"/>
        <s v="Shaharia Cosby"/>
        <s v="Shandean Vangelder"/>
        <s v="Shannon Brooks"/>
        <s v="Shannon Edwards"/>
        <s v="Shannon Ferguson"/>
        <s v="Shannon Hurtig"/>
        <s v="Shannon Sullivan"/>
        <s v="Sharon Bishop"/>
        <s v="Sharon Botelho"/>
        <s v="Sharon Crow"/>
        <s v="Sharon Haddix"/>
        <s v="Sharon James"/>
        <s v="Sharon Lynn"/>
        <s v="Sharon MacBride"/>
        <s v="Sharon Martinez"/>
        <s v="Sharon Schaffer"/>
        <s v="Sharon Smith"/>
        <s v="Sharon Stroh"/>
        <s v="Sharona Svensson"/>
        <s v="Sharone Jones"/>
        <s v="Shawn Albenberg"/>
        <s v="Shawn Bettinardi"/>
        <s v="Shawn Mccall"/>
        <s v="Shawn Trujillo"/>
        <s v="Shawn Vissers"/>
        <s v="Sheila Garcia"/>
        <s v="Sheila King"/>
        <s v="Sheila Neusaenger"/>
        <s v="Sheila Tuck"/>
        <s v="Shelby Chow-Wang"/>
        <s v="Shelby Owens"/>
        <s v="Sheldon Robinson"/>
        <s v="Shelia Gram"/>
        <s v="Shelley Barukh"/>
        <s v="Shelley Tedrick"/>
        <s v="Shenna Skonnard"/>
        <s v="Sherea Lanum"/>
        <s v="Sherly Platt"/>
        <s v="Sherman Parker"/>
        <s v="Sherri Cabling"/>
        <s v="Sherri Holmes"/>
        <s v="Sherri Thomas"/>
        <s v="Sherry Baugh"/>
        <s v="Sherry Carter"/>
        <s v="Sherry Sommese"/>
        <s v="Shirley Bailey"/>
        <s v="Shirley Boyd"/>
        <s v="Shirley Bruner"/>
        <s v="Shirley Cavior"/>
        <s v="Shirley Conger"/>
        <s v="Shirley Gottbehuet"/>
        <s v="Shirley Hartung"/>
        <s v="Shirley Head"/>
        <s v="Shirley Kuhns"/>
        <s v="Shirley Lease"/>
        <s v="Shirley Niedjahski"/>
        <s v="Shirley Ortiz"/>
        <s v="Shirley Scherer"/>
        <s v="Shirley Simpkins"/>
        <s v="Shirley Stolow"/>
        <s v="Shirley Strauh"/>
        <s v="Shyla Bettis"/>
        <s v="Silvia Walker"/>
        <s v="Silvio Watkins"/>
        <s v="Simona Sims"/>
        <s v="Simone Shoaf"/>
        <s v="Soledad Steinmeyer"/>
        <s v="Sondra Kerns"/>
        <s v="Sonja Perko"/>
        <s v="Sonja Sommers"/>
        <s v="Stacey Rowland"/>
        <s v="Stacey Tearpak"/>
        <s v="Stacie Boggs"/>
        <s v="Stacy Caulfield"/>
        <s v="Stacy Fisher"/>
        <s v="Stacy Hammond"/>
        <s v="Stacy McGuire"/>
        <s v="Stanley Marks"/>
        <s v="Stanley Wright"/>
        <s v="Stefanie Almanzor"/>
        <s v="Stella Kanagy"/>
        <s v="Stella Poole"/>
        <s v="Stephanie Angelbeck"/>
        <s v="Stephanie Beitler"/>
        <s v="Stephanie Byrnes"/>
        <s v="Stephanie Sanok"/>
        <s v="Stephen Fischer"/>
        <s v="Stephen Gramstorff"/>
        <s v="Stephen Green"/>
        <s v="Stephen Harbut"/>
        <s v="Stephen Osborn"/>
        <s v="Stephen Patterson"/>
        <s v="Stephen Potter"/>
        <s v="Stephen Sheffield"/>
        <s v="Stephen Young"/>
        <s v="Stephen Zape"/>
        <s v="Sterling Crowe"/>
        <s v="Steve DeBry"/>
        <s v="Steve Ortega"/>
        <s v="Steve Vizcarra"/>
        <s v="Steven Cornelison"/>
        <s v="Steven Davis"/>
        <s v="Steven Novak"/>
        <s v="Steven Wheeler"/>
        <s v="Steven Whitesides"/>
        <s v="Steven Zobairi"/>
        <s v="Sue Ann Walter"/>
        <s v="Sue Kaufman"/>
        <s v="Sue Meyer"/>
        <s v="Sue Palmer"/>
        <s v="Sue Suro"/>
        <s v="Surinder Vallis"/>
        <s v="Susan Armendariz"/>
        <s v="Susan Brush"/>
        <s v="Susan Calleja"/>
        <s v="Susan Casey"/>
        <s v="Susan Crane"/>
        <s v="Susan Davis"/>
        <s v="Susan Fisher"/>
        <s v="Susan Fletcher"/>
        <s v="Susan Higgins"/>
        <s v="Susan Martin"/>
        <s v="Susan Martinez"/>
        <s v="Susan Pomerleau"/>
        <s v="Susan Tallmadge"/>
        <s v="Susan Tracey"/>
        <s v="Susan Venegas"/>
        <s v="Susan Vigil"/>
        <s v="Susan White"/>
        <s v="Susanna Derrington"/>
        <s v="Suzann Goodwin"/>
        <s v="Suzanne Davis"/>
        <s v="Suzanne Huget"/>
        <s v="Suzanne McNerny"/>
        <s v="Suzanne Rowland"/>
        <s v="Sylvester Valdez"/>
        <s v="Sylvia Caldwell"/>
        <s v="Tai Remington"/>
        <s v="Takeshi Kawanami"/>
        <s v="Takiko Collins"/>
        <s v="Tamar Hubbard"/>
        <s v="Tamara Beveridge"/>
        <s v="Tamara St. Clair"/>
        <s v="Tami Turnbloom"/>
        <s v="Tammy Wilkinson"/>
        <s v="Tanya Wurst"/>
        <s v="Tara Kern"/>
        <s v="Tauni Waltman"/>
        <s v="Tawni Fleming"/>
        <s v="Tawnya Ancheta"/>
        <s v="Taylor Tu"/>
        <s v="Ted Kottenstette"/>
        <s v="Teresa Ayers"/>
        <s v="Teresa Battistelli"/>
        <s v="Teresa Bradshaw"/>
        <s v="Teresa Coleman"/>
        <s v="Teresa Dempsey"/>
        <s v="Teresa Ehrlich"/>
        <s v="Teresa Kalivoda"/>
        <s v="Teresa Manning"/>
        <s v="Terrell Bastrana"/>
        <s v="Terrence Lloyd"/>
        <s v="Terri Burnett"/>
        <s v="Terri Campbell"/>
        <s v="Terri Clifton"/>
        <s v="Terri Pifko"/>
        <s v="Terri Speidel"/>
        <s v="Terry Anderson"/>
        <s v="Terry Martinez"/>
        <s v="Terry Sanchez"/>
        <s v="Terry Zocchi"/>
        <s v="Teuvo Kindall"/>
        <s v="Thad Hennis"/>
        <s v="Thelma Chauvin"/>
        <s v="Thelma Cook"/>
        <s v="Thelma Hardrick"/>
        <s v="Thelma Molley"/>
        <s v="Thelma Wells"/>
        <s v="Theo Steves"/>
        <s v="Theresa Campbell"/>
        <s v="Theresa Coakley"/>
        <s v="Theresa Griffin"/>
        <s v="Theresa Keith"/>
        <s v="Theresa Payne"/>
        <s v="Theresa Pence"/>
        <s v="Theresa Stephens"/>
        <s v="Theresa Verdadero"/>
        <s v="Theresqa Mingee"/>
        <s v="Thomas Adler"/>
        <s v="Thomas Atencio"/>
        <s v="Thomas Butler"/>
        <s v="Thomas Dalton"/>
        <s v="Thomas Duran"/>
        <s v="Thomas Kamas"/>
        <s v="Thomas Maestas"/>
        <s v="Thomas Medina"/>
        <s v="Thomas Summers"/>
        <s v="Thomas Truong"/>
        <s v="Thomas Turner"/>
        <s v="Thomas Waller"/>
        <s v="Thomas Wiseman"/>
        <s v="Tia Howard"/>
        <s v="Tifani Kelly"/>
        <s v="Tiffany Alexander"/>
        <s v="Tiffany Pacheco"/>
        <s v="Tiffany Pizzi"/>
        <s v="Tiffany Sobczak"/>
        <s v="Tim Cadwell"/>
        <s v="Tim Carrillo"/>
        <s v="Tim Trujillo"/>
        <s v="Timothy Beard"/>
        <s v="Timothy Brady"/>
        <s v="Timothy Burnett"/>
        <s v="Timothy Rice"/>
        <s v="Timothy Stewart"/>
        <s v="Tina Trahan"/>
        <s v="Tish Duff"/>
        <s v="Todd Carpenter"/>
        <s v="Todd Mendell"/>
        <s v="Todd Zweifel"/>
        <s v="Tom Barajas"/>
        <s v="Tom Donathan"/>
        <s v="Tom Holmes"/>
        <s v="Tom Jorgenson"/>
        <s v="Tom McKee"/>
        <s v="Tom Smith"/>
        <s v="Tom Wheeler"/>
        <s v="Tom Wilson"/>
        <s v="Tomas Hesse"/>
        <s v="Tommy Bagar"/>
        <s v="Toni Bezjak"/>
        <s v="Toni McFerrin"/>
        <s v="Toni Specht"/>
        <s v="Tracey Tadeo"/>
        <s v="Tracy Carvello"/>
        <s v="Tracy Vanderhoof"/>
        <s v="Trent Wood"/>
        <s v="Trini Lopez"/>
        <s v="Trisha Garcia"/>
        <s v="Troy Lipford"/>
        <s v="Troy Renck"/>
        <s v="Tung Lof"/>
        <s v="Tuyen Breaux"/>
        <s v="Tyler Andrews"/>
        <s v="Tyler Austin"/>
        <s v="Tyler Tejan"/>
        <s v="Tyler Voerge"/>
        <s v="Uriel Hammersmith"/>
        <s v="V. Diane Leaverton"/>
        <s v="Vala Salazar"/>
        <s v="Valerie Carzino"/>
        <s v="Valerie Nelson"/>
        <s v="Valerie Pectol"/>
        <s v="Valerie Picco"/>
        <s v="Van Armstrong"/>
        <s v="Vandella Bancroft"/>
        <s v="Vanessa Cary"/>
        <s v="Vanessa Tench"/>
        <s v="Velma Lykes"/>
        <s v="Veola Allen"/>
        <s v="Vera Oana"/>
        <s v="Verdis Avaloz"/>
        <s v="Veronica Cloutier"/>
        <s v="Veronica Elson"/>
        <s v="Vicki Westgaard"/>
        <s v="Vicki Wood"/>
        <s v="Vicky Hackett"/>
        <s v="Victor Halbash"/>
        <s v="Victoria Tomsick"/>
        <s v="Vince Fisher"/>
        <s v="Vincent Gradishar"/>
        <s v="Vincent Stiles"/>
        <s v="Vincent Vaghee"/>
        <s v="Vincent White"/>
        <s v="Viola Brown"/>
        <s v="Virgie Wang"/>
        <s v="Virgil Lucero"/>
        <s v="Virginia Bell"/>
        <s v="Virginia Bowman"/>
        <s v="Virginia Daily"/>
        <s v="Virginia Kriete"/>
        <s v="Vivian Hanna"/>
        <s v="Vivian Houser"/>
        <s v="Vivian Jarmillo"/>
        <s v="Vivian Mendoza"/>
        <s v="Vivian Wolf"/>
        <s v="W. Dale Souza"/>
        <s v="W. White"/>
        <s v="Wallace Jones"/>
        <s v="Walta Thompson"/>
        <s v="Walter Brush"/>
        <s v="Walter Sewell"/>
        <s v="Wanda Bowman"/>
        <s v="Wanda Canepa"/>
        <s v="Wanda Hollar"/>
        <s v="Warren Barrows"/>
        <s v="Warren Kaufman"/>
        <s v="Wathalee Lopez"/>
        <s v="Wayne Gough"/>
        <s v="Wayne Kulesa"/>
        <s v="Wayne Telson"/>
        <s v="Wayne Thomas"/>
        <s v="Wayne Ziegelman"/>
        <s v="Wendy Jenkins"/>
        <s v="Wenona Walsh"/>
        <s v="Wilbert Taggart"/>
        <s v="Wilbur Dere"/>
        <s v="Wilbur Grosso"/>
        <s v="Wildon Cameron"/>
        <s v="Wiley Reynolds"/>
        <s v="Willa Archuletta"/>
        <s v="William Abravaya"/>
        <s v="William Alfandary"/>
        <s v="William Baldini"/>
        <s v="William Boroff"/>
        <s v="William Brown"/>
        <s v="William Burger"/>
        <s v="William Bush"/>
        <s v="William Buxton"/>
        <s v="William Carson"/>
        <s v="William Chaney"/>
        <s v="William Edman"/>
        <s v="William Giles"/>
        <s v="William Gilker"/>
        <s v="William Hapke"/>
        <s v="William Kaiser"/>
        <s v="William Kroes"/>
        <s v="William Lee"/>
        <s v="William Lile"/>
        <s v="William Lindahl"/>
        <s v="William Moore"/>
        <s v="William Palmieri"/>
        <s v="William Reyher"/>
        <s v="William Schumer"/>
        <s v="William Shekell"/>
        <s v="William Smith"/>
        <s v="William Sotelo"/>
        <s v="William Stadfey"/>
        <s v="William Swindler"/>
        <s v="William Vaughn"/>
        <s v="William Viellieux"/>
        <s v="William Werschay"/>
        <s v="William White"/>
        <s v="Willie Pelley"/>
        <s v="Willie Zakerski"/>
        <s v="Wilma Neff"/>
        <s v="Yahia Zdanowicz"/>
        <s v="Yolanda Lundin"/>
        <s v="Yolanda Pannell"/>
        <s v="Yolanda Sillstrop"/>
        <s v="Yolanda Wenz"/>
        <s v="Yvonne Meddles"/>
        <s v="Yvonne Vaccaro"/>
        <s v="Zachery Flores"/>
        <s v="Zelda Stahl"/>
        <s v="Zelda Stone"/>
        <s v="Zelma Pereira"/>
        <s v="Zenin Sussman"/>
        <s v="Zoe Trueblood"/>
      </sharedItems>
      <extLst>
        <ext xmlns:x15="http://schemas.microsoft.com/office/spreadsheetml/2010/11/main" uri="{4F2E5C28-24EA-4eb8-9CBF-B6C8F9C3D259}">
          <x15:cachedUniqueNames>
            <x15:cachedUniqueName index="0" name="[Customer-Lookup].[FullName].&amp;[Aaron McDonnell]"/>
            <x15:cachedUniqueName index="1" name="[Customer-Lookup].[FullName].&amp;[Aaron Story]"/>
            <x15:cachedUniqueName index="2" name="[Customer-Lookup].[FullName].&amp;[Abbie Carlbon]"/>
            <x15:cachedUniqueName index="3" name="[Customer-Lookup].[FullName].&amp;[Abe Tramel]"/>
            <x15:cachedUniqueName index="4" name="[Customer-Lookup].[FullName].&amp;[Abel Hawkins]"/>
            <x15:cachedUniqueName index="5" name="[Customer-Lookup].[FullName].&amp;[Adam Reynolds]"/>
            <x15:cachedUniqueName index="6" name="[Customer-Lookup].[FullName].&amp;[Adele Snyder]"/>
            <x15:cachedUniqueName index="7" name="[Customer-Lookup].[FullName].&amp;[Adria Trujillo]"/>
            <x15:cachedUniqueName index="8" name="[Customer-Lookup].[FullName].&amp;[Adrian Torrez]"/>
            <x15:cachedUniqueName index="9" name="[Customer-Lookup].[FullName].&amp;[Adrienne Clement]"/>
            <x15:cachedUniqueName index="10" name="[Customer-Lookup].[FullName].&amp;[Agnes Concepcion]"/>
            <x15:cachedUniqueName index="11" name="[Customer-Lookup].[FullName].&amp;[Agnes Pfanz]"/>
            <x15:cachedUniqueName index="12" name="[Customer-Lookup].[FullName].&amp;[Aguido Chard]"/>
            <x15:cachedUniqueName index="13" name="[Customer-Lookup].[FullName].&amp;[Alan Blanton]"/>
            <x15:cachedUniqueName index="14" name="[Customer-Lookup].[FullName].&amp;[Alan Monitor]"/>
            <x15:cachedUniqueName index="15" name="[Customer-Lookup].[FullName].&amp;[Alana Petrick]"/>
            <x15:cachedUniqueName index="16" name="[Customer-Lookup].[FullName].&amp;[Alanna Hicks]"/>
            <x15:cachedUniqueName index="17" name="[Customer-Lookup].[FullName].&amp;[Albert Asmus]"/>
            <x15:cachedUniqueName index="18" name="[Customer-Lookup].[FullName].&amp;[Albert Clouse]"/>
            <x15:cachedUniqueName index="19" name="[Customer-Lookup].[FullName].&amp;[Albert Risley]"/>
            <x15:cachedUniqueName index="20" name="[Customer-Lookup].[FullName].&amp;[Albert Sullivan]"/>
            <x15:cachedUniqueName index="21" name="[Customer-Lookup].[FullName].&amp;[Albert Thomas]"/>
            <x15:cachedUniqueName index="22" name="[Customer-Lookup].[FullName].&amp;[Aldeen Gallagher]"/>
            <x15:cachedUniqueName index="23" name="[Customer-Lookup].[FullName].&amp;[Aleah Elmore]"/>
            <x15:cachedUniqueName index="24" name="[Customer-Lookup].[FullName].&amp;[Aleah Ruybalid]"/>
            <x15:cachedUniqueName index="25" name="[Customer-Lookup].[FullName].&amp;[Alesia Aiello]"/>
            <x15:cachedUniqueName index="26" name="[Customer-Lookup].[FullName].&amp;[Alex Urioste]"/>
            <x15:cachedUniqueName index="27" name="[Customer-Lookup].[FullName].&amp;[Alexander Case]"/>
            <x15:cachedUniqueName index="28" name="[Customer-Lookup].[FullName].&amp;[Alexandro Mattson]"/>
            <x15:cachedUniqueName index="29" name="[Customer-Lookup].[FullName].&amp;[Alexis Vukelich]"/>
            <x15:cachedUniqueName index="30" name="[Customer-Lookup].[FullName].&amp;[Alexzandra Brice]"/>
            <x15:cachedUniqueName index="31" name="[Customer-Lookup].[FullName].&amp;[Alfonso Gutierrez]"/>
            <x15:cachedUniqueName index="32" name="[Customer-Lookup].[FullName].&amp;[Alfred Gladhdish]"/>
            <x15:cachedUniqueName index="33" name="[Customer-Lookup].[FullName].&amp;[Alice Berry]"/>
            <x15:cachedUniqueName index="34" name="[Customer-Lookup].[FullName].&amp;[Alice Castro]"/>
            <x15:cachedUniqueName index="35" name="[Customer-Lookup].[FullName].&amp;[Alice Cochran]"/>
            <x15:cachedUniqueName index="36" name="[Customer-Lookup].[FullName].&amp;[Alice Hansen]"/>
            <x15:cachedUniqueName index="37" name="[Customer-Lookup].[FullName].&amp;[Alice Hurt]"/>
            <x15:cachedUniqueName index="38" name="[Customer-Lookup].[FullName].&amp;[Alice Kesterson]"/>
            <x15:cachedUniqueName index="39" name="[Customer-Lookup].[FullName].&amp;[Alice Newsome]"/>
            <x15:cachedUniqueName index="40" name="[Customer-Lookup].[FullName].&amp;[Alice Nicholson]"/>
            <x15:cachedUniqueName index="41" name="[Customer-Lookup].[FullName].&amp;[Alice Shintani]"/>
            <x15:cachedUniqueName index="42" name="[Customer-Lookup].[FullName].&amp;[Alice Steen]"/>
            <x15:cachedUniqueName index="43" name="[Customer-Lookup].[FullName].&amp;[Alice William]"/>
            <x15:cachedUniqueName index="44" name="[Customer-Lookup].[FullName].&amp;[Alicia Argo]"/>
            <x15:cachedUniqueName index="45" name="[Customer-Lookup].[FullName].&amp;[Allan Marchman]"/>
            <x15:cachedUniqueName index="46" name="[Customer-Lookup].[FullName].&amp;[Allen Dutton]"/>
            <x15:cachedUniqueName index="47" name="[Customer-Lookup].[FullName].&amp;[Allison Beutel]"/>
            <x15:cachedUniqueName index="48" name="[Customer-Lookup].[FullName].&amp;[Allison Ehrens]"/>
            <x15:cachedUniqueName index="49" name="[Customer-Lookup].[FullName].&amp;[Allison Jacobs]"/>
            <x15:cachedUniqueName index="50" name="[Customer-Lookup].[FullName].&amp;[Allison Ross]"/>
            <x15:cachedUniqueName index="51" name="[Customer-Lookup].[FullName].&amp;[Alma Anderson]"/>
            <x15:cachedUniqueName index="52" name="[Customer-Lookup].[FullName].&amp;[Alma Falcon]"/>
            <x15:cachedUniqueName index="53" name="[Customer-Lookup].[FullName].&amp;[Alma Poorbaugh]"/>
            <x15:cachedUniqueName index="54" name="[Customer-Lookup].[FullName].&amp;[Alsy Morrow]"/>
            <x15:cachedUniqueName index="55" name="[Customer-Lookup].[FullName].&amp;[Amalia Jorgenson]"/>
            <x15:cachedUniqueName index="56" name="[Customer-Lookup].[FullName].&amp;[Amanda Mattice]"/>
            <x15:cachedUniqueName index="57" name="[Customer-Lookup].[FullName].&amp;[Amanda Mcintire]"/>
            <x15:cachedUniqueName index="58" name="[Customer-Lookup].[FullName].&amp;[Amanda Williams]"/>
            <x15:cachedUniqueName index="59" name="[Customer-Lookup].[FullName].&amp;[Amber East]"/>
            <x15:cachedUniqueName index="60" name="[Customer-Lookup].[FullName].&amp;[Amelia Montano]"/>
            <x15:cachedUniqueName index="61" name="[Customer-Lookup].[FullName].&amp;[Amy Taurman]"/>
            <x15:cachedUniqueName index="62" name="[Customer-Lookup].[FullName].&amp;[Amy Wood]"/>
            <x15:cachedUniqueName index="63" name="[Customer-Lookup].[FullName].&amp;[Ana Quick]"/>
            <x15:cachedUniqueName index="64" name="[Customer-Lookup].[FullName].&amp;[Anatole Sisk]"/>
            <x15:cachedUniqueName index="65" name="[Customer-Lookup].[FullName].&amp;[Andrew Bell]"/>
            <x15:cachedUniqueName index="66" name="[Customer-Lookup].[FullName].&amp;[Andrew Beller]"/>
            <x15:cachedUniqueName index="67" name="[Customer-Lookup].[FullName].&amp;[Andrew Bonifacio]"/>
            <x15:cachedUniqueName index="68" name="[Customer-Lookup].[FullName].&amp;[Andrew Grosvenor]"/>
            <x15:cachedUniqueName index="69" name="[Customer-Lookup].[FullName].&amp;[Andrew Radford]"/>
            <x15:cachedUniqueName index="70" name="[Customer-Lookup].[FullName].&amp;[Andrew Stronz]"/>
            <x15:cachedUniqueName index="71" name="[Customer-Lookup].[FullName].&amp;[Angel Forsythe]"/>
            <x15:cachedUniqueName index="72" name="[Customer-Lookup].[FullName].&amp;[Angela Bauer]"/>
            <x15:cachedUniqueName index="73" name="[Customer-Lookup].[FullName].&amp;[Angela Jiminez]"/>
            <x15:cachedUniqueName index="74" name="[Customer-Lookup].[FullName].&amp;[Angela Whelchel]"/>
            <x15:cachedUniqueName index="75" name="[Customer-Lookup].[FullName].&amp;[Angelina Pabrislo]"/>
            <x15:cachedUniqueName index="76" name="[Customer-Lookup].[FullName].&amp;[Angelina Supernaw]"/>
            <x15:cachedUniqueName index="77" name="[Customer-Lookup].[FullName].&amp;[Angie Mccurry]"/>
            <x15:cachedUniqueName index="78" name="[Customer-Lookup].[FullName].&amp;[Angie Williams]"/>
            <x15:cachedUniqueName index="79" name="[Customer-Lookup].[FullName].&amp;[Anita Carrier]"/>
            <x15:cachedUniqueName index="80" name="[Customer-Lookup].[FullName].&amp;[Anita Higbee]"/>
            <x15:cachedUniqueName index="81" name="[Customer-Lookup].[FullName].&amp;[Anita Kochis]"/>
            <x15:cachedUniqueName index="82" name="[Customer-Lookup].[FullName].&amp;[Anita Lucero]"/>
            <x15:cachedUniqueName index="83" name="[Customer-Lookup].[FullName].&amp;[Anita Torres]"/>
            <x15:cachedUniqueName index="84" name="[Customer-Lookup].[FullName].&amp;[Ann Bagley]"/>
            <x15:cachedUniqueName index="85" name="[Customer-Lookup].[FullName].&amp;[Ann Barr]"/>
            <x15:cachedUniqueName index="86" name="[Customer-Lookup].[FullName].&amp;[Ann Blomster]"/>
            <x15:cachedUniqueName index="87" name="[Customer-Lookup].[FullName].&amp;[Ann Burkamp]"/>
            <x15:cachedUniqueName index="88" name="[Customer-Lookup].[FullName].&amp;[Ann Coke]"/>
            <x15:cachedUniqueName index="89" name="[Customer-Lookup].[FullName].&amp;[Ann Deborde]"/>
            <x15:cachedUniqueName index="90" name="[Customer-Lookup].[FullName].&amp;[Ann Gaines]"/>
            <x15:cachedUniqueName index="91" name="[Customer-Lookup].[FullName].&amp;[Ann Goldblatt]"/>
            <x15:cachedUniqueName index="92" name="[Customer-Lookup].[FullName].&amp;[Ann Howard]"/>
            <x15:cachedUniqueName index="93" name="[Customer-Lookup].[FullName].&amp;[Ann Miner]"/>
            <x15:cachedUniqueName index="94" name="[Customer-Lookup].[FullName].&amp;[Ann Morreale]"/>
            <x15:cachedUniqueName index="95" name="[Customer-Lookup].[FullName].&amp;[Ann Perez]"/>
            <x15:cachedUniqueName index="96" name="[Customer-Lookup].[FullName].&amp;[Ann Smith]"/>
            <x15:cachedUniqueName index="97" name="[Customer-Lookup].[FullName].&amp;[Ann Tibbs]"/>
            <x15:cachedUniqueName index="98" name="[Customer-Lookup].[FullName].&amp;[Anna Ackerman]"/>
            <x15:cachedUniqueName index="99" name="[Customer-Lookup].[FullName].&amp;[Anna Ames]"/>
            <x15:cachedUniqueName index="100" name="[Customer-Lookup].[FullName].&amp;[Anna Casados]"/>
            <x15:cachedUniqueName index="101" name="[Customer-Lookup].[FullName].&amp;[Anna Frongillo]"/>
            <x15:cachedUniqueName index="102" name="[Customer-Lookup].[FullName].&amp;[Anna Gaffney]"/>
            <x15:cachedUniqueName index="103" name="[Customer-Lookup].[FullName].&amp;[Anna Townsend]"/>
            <x15:cachedUniqueName index="104" name="[Customer-Lookup].[FullName].&amp;[Anne Allard]"/>
            <x15:cachedUniqueName index="105" name="[Customer-Lookup].[FullName].&amp;[Anne Arnold]"/>
            <x15:cachedUniqueName index="106" name="[Customer-Lookup].[FullName].&amp;[Anne Farley]"/>
            <x15:cachedUniqueName index="107" name="[Customer-Lookup].[FullName].&amp;[Anne Lowe]"/>
            <x15:cachedUniqueName index="108" name="[Customer-Lookup].[FullName].&amp;[Anne Marks]"/>
            <x15:cachedUniqueName index="109" name="[Customer-Lookup].[FullName].&amp;[Anne McClelland]"/>
            <x15:cachedUniqueName index="110" name="[Customer-Lookup].[FullName].&amp;[Anne Speakman]"/>
            <x15:cachedUniqueName index="111" name="[Customer-Lookup].[FullName].&amp;[Anne Tuck]"/>
            <x15:cachedUniqueName index="112" name="[Customer-Lookup].[FullName].&amp;[Anne Vicknair]"/>
            <x15:cachedUniqueName index="113" name="[Customer-Lookup].[FullName].&amp;[Anne-Marie Wood]"/>
            <x15:cachedUniqueName index="114" name="[Customer-Lookup].[FullName].&amp;[Annette Von Strahl]"/>
            <x15:cachedUniqueName index="115" name="[Customer-Lookup].[FullName].&amp;[Annmarie Hill]"/>
            <x15:cachedUniqueName index="116" name="[Customer-Lookup].[FullName].&amp;[Anthony Baldwin]"/>
            <x15:cachedUniqueName index="117" name="[Customer-Lookup].[FullName].&amp;[Anthony Braver]"/>
            <x15:cachedUniqueName index="118" name="[Customer-Lookup].[FullName].&amp;[Anthony Fenton]"/>
            <x15:cachedUniqueName index="119" name="[Customer-Lookup].[FullName].&amp;[Anthony Ghysels]"/>
            <x15:cachedUniqueName index="120" name="[Customer-Lookup].[FullName].&amp;[Anthony Modlish]"/>
            <x15:cachedUniqueName index="121" name="[Customer-Lookup].[FullName].&amp;[Anthony Stafford]"/>
            <x15:cachedUniqueName index="122" name="[Customer-Lookup].[FullName].&amp;[Anthony Wiggins]"/>
            <x15:cachedUniqueName index="123" name="[Customer-Lookup].[FullName].&amp;[Anthony Williams]"/>
            <x15:cachedUniqueName index="124" name="[Customer-Lookup].[FullName].&amp;[Antoinette Tackett]"/>
            <x15:cachedUniqueName index="125" name="[Customer-Lookup].[FullName].&amp;[April Bell]"/>
            <x15:cachedUniqueName index="126" name="[Customer-Lookup].[FullName].&amp;[April Cameron]"/>
            <x15:cachedUniqueName index="127" name="[Customer-Lookup].[FullName].&amp;[April Gleason]"/>
            <x15:cachedUniqueName index="128" name="[Customer-Lookup].[FullName].&amp;[Arabelle Gardner]"/>
            <x15:cachedUniqueName index="129" name="[Customer-Lookup].[FullName].&amp;[Aranda Bussell]"/>
            <x15:cachedUniqueName index="130" name="[Customer-Lookup].[FullName].&amp;[Arjeet Ashley]"/>
            <x15:cachedUniqueName index="131" name="[Customer-Lookup].[FullName].&amp;[Arleah Cabezzas]"/>
            <x15:cachedUniqueName index="132" name="[Customer-Lookup].[FullName].&amp;[Arlene Leon]"/>
            <x15:cachedUniqueName index="133" name="[Customer-Lookup].[FullName].&amp;[Arlene Mizer]"/>
            <x15:cachedUniqueName index="134" name="[Customer-Lookup].[FullName].&amp;[Arlene Randolph]"/>
            <x15:cachedUniqueName index="135" name="[Customer-Lookup].[FullName].&amp;[Arlene Schimanski]"/>
            <x15:cachedUniqueName index="136" name="[Customer-Lookup].[FullName].&amp;[Arline Walker]"/>
            <x15:cachedUniqueName index="137" name="[Customer-Lookup].[FullName].&amp;[Arline Wiegeric]"/>
            <x15:cachedUniqueName index="138" name="[Customer-Lookup].[FullName].&amp;[Arlis (Billie) MacDougal]"/>
            <x15:cachedUniqueName index="139" name="[Customer-Lookup].[FullName].&amp;[Arnold Cole]"/>
            <x15:cachedUniqueName index="140" name="[Customer-Lookup].[FullName].&amp;[Art Cox]"/>
            <x15:cachedUniqueName index="141" name="[Customer-Lookup].[FullName].&amp;[Arthur Bohn]"/>
            <x15:cachedUniqueName index="142" name="[Customer-Lookup].[FullName].&amp;[Arthur Haas]"/>
            <x15:cachedUniqueName index="143" name="[Customer-Lookup].[FullName].&amp;[Arthur Verdugo]"/>
            <x15:cachedUniqueName index="144" name="[Customer-Lookup].[FullName].&amp;[Arturo Poisson]"/>
            <x15:cachedUniqueName index="145" name="[Customer-Lookup].[FullName].&amp;[Ashley Noll]"/>
            <x15:cachedUniqueName index="146" name="[Customer-Lookup].[FullName].&amp;[Ashley Whalley]"/>
            <x15:cachedUniqueName index="147" name="[Customer-Lookup].[FullName].&amp;[Ashlie Patton]"/>
            <x15:cachedUniqueName index="148" name="[Customer-Lookup].[FullName].&amp;[Ashvini Sharama]"/>
            <x15:cachedUniqueName index="149" name="[Customer-Lookup].[FullName].&amp;[Aubrey Wall]"/>
            <x15:cachedUniqueName index="150" name="[Customer-Lookup].[FullName].&amp;[Aubri Booth]"/>
            <x15:cachedUniqueName index="151" name="[Customer-Lookup].[FullName].&amp;[Audrey Bay]"/>
            <x15:cachedUniqueName index="152" name="[Customer-Lookup].[FullName].&amp;[Audrey Fulghum]"/>
            <x15:cachedUniqueName index="153" name="[Customer-Lookup].[FullName].&amp;[August Isaacs]"/>
            <x15:cachedUniqueName index="154" name="[Customer-Lookup].[FullName].&amp;[Ava Hudson]"/>
            <x15:cachedUniqueName index="155" name="[Customer-Lookup].[FullName].&amp;[Barbara Adams]"/>
            <x15:cachedUniqueName index="156" name="[Customer-Lookup].[FullName].&amp;[Barbara Adkins]"/>
            <x15:cachedUniqueName index="157" name="[Customer-Lookup].[FullName].&amp;[Barbara Beckman]"/>
            <x15:cachedUniqueName index="158" name="[Customer-Lookup].[FullName].&amp;[Barbara Bellinchak]"/>
            <x15:cachedUniqueName index="159" name="[Customer-Lookup].[FullName].&amp;[Barbara Bennett]"/>
            <x15:cachedUniqueName index="160" name="[Customer-Lookup].[FullName].&amp;[Barbara Blackburn]"/>
            <x15:cachedUniqueName index="161" name="[Customer-Lookup].[FullName].&amp;[Barbara Bowen]"/>
            <x15:cachedUniqueName index="162" name="[Customer-Lookup].[FullName].&amp;[Barbara Butcher]"/>
            <x15:cachedUniqueName index="163" name="[Customer-Lookup].[FullName].&amp;[Barbara Chan]"/>
            <x15:cachedUniqueName index="164" name="[Customer-Lookup].[FullName].&amp;[Barbara Cleary]"/>
            <x15:cachedUniqueName index="165" name="[Customer-Lookup].[FullName].&amp;[Barbara Cope]"/>
            <x15:cachedUniqueName index="166" name="[Customer-Lookup].[FullName].&amp;[Barbara DAvignon]"/>
            <x15:cachedUniqueName index="167" name="[Customer-Lookup].[FullName].&amp;[Barbara Doll]"/>
            <x15:cachedUniqueName index="168" name="[Customer-Lookup].[FullName].&amp;[Barbara Duncan]"/>
            <x15:cachedUniqueName index="169" name="[Customer-Lookup].[FullName].&amp;[Barbara Gambrel]"/>
            <x15:cachedUniqueName index="170" name="[Customer-Lookup].[FullName].&amp;[Barbara Gramstoff]"/>
            <x15:cachedUniqueName index="171" name="[Customer-Lookup].[FullName].&amp;[Barbara Hamilton]"/>
            <x15:cachedUniqueName index="172" name="[Customer-Lookup].[FullName].&amp;[Barbara Lipscomb]"/>
            <x15:cachedUniqueName index="173" name="[Customer-Lookup].[FullName].&amp;[Barbara Mohar]"/>
            <x15:cachedUniqueName index="174" name="[Customer-Lookup].[FullName].&amp;[Barbara Obaugh]"/>
            <x15:cachedUniqueName index="175" name="[Customer-Lookup].[FullName].&amp;[Barbara Ramey]"/>
            <x15:cachedUniqueName index="176" name="[Customer-Lookup].[FullName].&amp;[Barbara Schultz]"/>
            <x15:cachedUniqueName index="177" name="[Customer-Lookup].[FullName].&amp;[Barbara Shaw]"/>
            <x15:cachedUniqueName index="178" name="[Customer-Lookup].[FullName].&amp;[Barbara Smith]"/>
            <x15:cachedUniqueName index="179" name="[Customer-Lookup].[FullName].&amp;[Barbara Sparks]"/>
            <x15:cachedUniqueName index="180" name="[Customer-Lookup].[FullName].&amp;[Barbara Towery]"/>
            <x15:cachedUniqueName index="181" name="[Customer-Lookup].[FullName].&amp;[Barbara Wagner]"/>
            <x15:cachedUniqueName index="182" name="[Customer-Lookup].[FullName].&amp;[Barbara Williams]"/>
            <x15:cachedUniqueName index="183" name="[Customer-Lookup].[FullName].&amp;[Barbra Adams]"/>
            <x15:cachedUniqueName index="184" name="[Customer-Lookup].[FullName].&amp;[Barnett Barnette]"/>
            <x15:cachedUniqueName index="185" name="[Customer-Lookup].[FullName].&amp;[Barrett Younkin]"/>
            <x15:cachedUniqueName index="186" name="[Customer-Lookup].[FullName].&amp;[Beath Hansford]"/>
            <x15:cachedUniqueName index="187" name="[Customer-Lookup].[FullName].&amp;[Beatrice Fenderbosch]"/>
            <x15:cachedUniqueName index="188" name="[Customer-Lookup].[FullName].&amp;[Beatrice Verdugo]"/>
            <x15:cachedUniqueName index="189" name="[Customer-Lookup].[FullName].&amp;[Becky Perez]"/>
            <x15:cachedUniqueName index="190" name="[Customer-Lookup].[FullName].&amp;[Becky Waters]"/>
            <x15:cachedUniqueName index="191" name="[Customer-Lookup].[FullName].&amp;[Belinda Campello]"/>
            <x15:cachedUniqueName index="192" name="[Customer-Lookup].[FullName].&amp;[Belinda Topping]"/>
            <x15:cachedUniqueName index="193" name="[Customer-Lookup].[FullName].&amp;[Bennie King]"/>
            <x15:cachedUniqueName index="194" name="[Customer-Lookup].[FullName].&amp;[Bernadette Marschang]"/>
            <x15:cachedUniqueName index="195" name="[Customer-Lookup].[FullName].&amp;[Bernard Bogott]"/>
            <x15:cachedUniqueName index="196" name="[Customer-Lookup].[FullName].&amp;[Bernard Voerge]"/>
            <x15:cachedUniqueName index="197" name="[Customer-Lookup].[FullName].&amp;[Bernice Douglas]"/>
            <x15:cachedUniqueName index="198" name="[Customer-Lookup].[FullName].&amp;[Bernice Stenenson]"/>
            <x15:cachedUniqueName index="199" name="[Customer-Lookup].[FullName].&amp;[Bernie Johnson]"/>
            <x15:cachedUniqueName index="200" name="[Customer-Lookup].[FullName].&amp;[Bertha Jameson]"/>
            <x15:cachedUniqueName index="201" name="[Customer-Lookup].[FullName].&amp;[Bertha Padilla]"/>
            <x15:cachedUniqueName index="202" name="[Customer-Lookup].[FullName].&amp;[Bertha Verhaus]"/>
            <x15:cachedUniqueName index="203" name="[Customer-Lookup].[FullName].&amp;[Bertil Bethurum]"/>
            <x15:cachedUniqueName index="204" name="[Customer-Lookup].[FullName].&amp;[Bessie Contreras]"/>
            <x15:cachedUniqueName index="205" name="[Customer-Lookup].[FullName].&amp;[Beth Moore]"/>
            <x15:cachedUniqueName index="206" name="[Customer-Lookup].[FullName].&amp;[Beth Nichols]"/>
            <x15:cachedUniqueName index="207" name="[Customer-Lookup].[FullName].&amp;[Beth Ohnheiser]"/>
            <x15:cachedUniqueName index="208" name="[Customer-Lookup].[FullName].&amp;[Bettie Pooler]"/>
            <x15:cachedUniqueName index="209" name="[Customer-Lookup].[FullName].&amp;[Betty Boggs]"/>
            <x15:cachedUniqueName index="210" name="[Customer-Lookup].[FullName].&amp;[Betty Bordenave]"/>
            <x15:cachedUniqueName index="211" name="[Customer-Lookup].[FullName].&amp;[Betty Boshnack]"/>
            <x15:cachedUniqueName index="212" name="[Customer-Lookup].[FullName].&amp;[Betty Driscoll]"/>
            <x15:cachedUniqueName index="213" name="[Customer-Lookup].[FullName].&amp;[Betty Goble]"/>
            <x15:cachedUniqueName index="214" name="[Customer-Lookup].[FullName].&amp;[Betty Hensley]"/>
            <x15:cachedUniqueName index="215" name="[Customer-Lookup].[FullName].&amp;[Betty Jo Hedgpeth]"/>
            <x15:cachedUniqueName index="216" name="[Customer-Lookup].[FullName].&amp;[Betty Kiser]"/>
            <x15:cachedUniqueName index="217" name="[Customer-Lookup].[FullName].&amp;[Betty Marco]"/>
            <x15:cachedUniqueName index="218" name="[Customer-Lookup].[FullName].&amp;[Betty McMenama]"/>
            <x15:cachedUniqueName index="219" name="[Customer-Lookup].[FullName].&amp;[Betty Morrison]"/>
            <x15:cachedUniqueName index="220" name="[Customer-Lookup].[FullName].&amp;[Betty Nicholas]"/>
            <x15:cachedUniqueName index="221" name="[Customer-Lookup].[FullName].&amp;[Betty Potts]"/>
            <x15:cachedUniqueName index="222" name="[Customer-Lookup].[FullName].&amp;[Betty Rollins]"/>
            <x15:cachedUniqueName index="223" name="[Customer-Lookup].[FullName].&amp;[Betty Setzer]"/>
            <x15:cachedUniqueName index="224" name="[Customer-Lookup].[FullName].&amp;[Betty Thompson]"/>
            <x15:cachedUniqueName index="225" name="[Customer-Lookup].[FullName].&amp;[Betty Tobias]"/>
            <x15:cachedUniqueName index="226" name="[Customer-Lookup].[FullName].&amp;[Betty Zittel]"/>
            <x15:cachedUniqueName index="227" name="[Customer-Lookup].[FullName].&amp;[Beverly Alexander]"/>
            <x15:cachedUniqueName index="228" name="[Customer-Lookup].[FullName].&amp;[Beverly Avila]"/>
            <x15:cachedUniqueName index="229" name="[Customer-Lookup].[FullName].&amp;[Beverly Baker]"/>
            <x15:cachedUniqueName index="230" name="[Customer-Lookup].[FullName].&amp;[Beverly Lilly]"/>
            <x15:cachedUniqueName index="231" name="[Customer-Lookup].[FullName].&amp;[Beverly Maher]"/>
            <x15:cachedUniqueName index="232" name="[Customer-Lookup].[FullName].&amp;[Beverly Pearson]"/>
            <x15:cachedUniqueName index="233" name="[Customer-Lookup].[FullName].&amp;[Beverly Purvey]"/>
            <x15:cachedUniqueName index="234" name="[Customer-Lookup].[FullName].&amp;[Beverly Thornlow]"/>
            <x15:cachedUniqueName index="235" name="[Customer-Lookup].[FullName].&amp;[Beverly Vawter]"/>
            <x15:cachedUniqueName index="236" name="[Customer-Lookup].[FullName].&amp;[Beverly Veneracion]"/>
            <x15:cachedUniqueName index="237" name="[Customer-Lookup].[FullName].&amp;[Bill Hall]"/>
            <x15:cachedUniqueName index="238" name="[Customer-Lookup].[FullName].&amp;[Billie Debekker]"/>
            <x15:cachedUniqueName index="239" name="[Customer-Lookup].[FullName].&amp;[Billy Chen]"/>
            <x15:cachedUniqueName index="240" name="[Customer-Lookup].[FullName].&amp;[Bimal Schmidt]"/>
            <x15:cachedUniqueName index="241" name="[Customer-Lookup].[FullName].&amp;[Blanche Griffin]"/>
            <x15:cachedUniqueName index="242" name="[Customer-Lookup].[FullName].&amp;[Bobby Lundin]"/>
            <x15:cachedUniqueName index="243" name="[Customer-Lookup].[FullName].&amp;[Bobby Waksdale]"/>
            <x15:cachedUniqueName index="244" name="[Customer-Lookup].[FullName].&amp;[Bonnie Brook]"/>
            <x15:cachedUniqueName index="245" name="[Customer-Lookup].[FullName].&amp;[Bonnie Gyure]"/>
            <x15:cachedUniqueName index="246" name="[Customer-Lookup].[FullName].&amp;[Bonnie Lepro]"/>
            <x15:cachedUniqueName index="247" name="[Customer-Lookup].[FullName].&amp;[Bonnie Staley]"/>
            <x15:cachedUniqueName index="248" name="[Customer-Lookup].[FullName].&amp;[Bonnie Stevens]"/>
            <x15:cachedUniqueName index="249" name="[Customer-Lookup].[FullName].&amp;[Bonnie Witten]"/>
            <x15:cachedUniqueName index="250" name="[Customer-Lookup].[FullName].&amp;[Bowan Roger]"/>
            <x15:cachedUniqueName index="251" name="[Customer-Lookup].[FullName].&amp;[Brad Craig]"/>
            <x15:cachedUniqueName index="252" name="[Customer-Lookup].[FullName].&amp;[Brad Salls]"/>
            <x15:cachedUniqueName index="253" name="[Customer-Lookup].[FullName].&amp;[Bradley Doman]"/>
            <x15:cachedUniqueName index="254" name="[Customer-Lookup].[FullName].&amp;[Brandon Curtis]"/>
            <x15:cachedUniqueName index="255" name="[Customer-Lookup].[FullName].&amp;[Brandon Metz]"/>
            <x15:cachedUniqueName index="256" name="[Customer-Lookup].[FullName].&amp;[Brandon Perez]"/>
            <x15:cachedUniqueName index="257" name="[Customer-Lookup].[FullName].&amp;[Brandon Rohlke]"/>
            <x15:cachedUniqueName index="258" name="[Customer-Lookup].[FullName].&amp;[Brandon Vieregg]"/>
            <x15:cachedUniqueName index="259" name="[Customer-Lookup].[FullName].&amp;[Brandon Ward]"/>
            <x15:cachedUniqueName index="260" name="[Customer-Lookup].[FullName].&amp;[Brandy Malone]"/>
            <x15:cachedUniqueName index="261" name="[Customer-Lookup].[FullName].&amp;[Brenda Carothers]"/>
            <x15:cachedUniqueName index="262" name="[Customer-Lookup].[FullName].&amp;[Brenda Heaney]"/>
            <x15:cachedUniqueName index="263" name="[Customer-Lookup].[FullName].&amp;[Brenda Lambert]"/>
            <x15:cachedUniqueName index="264" name="[Customer-Lookup].[FullName].&amp;[Brenda Marlowe]"/>
            <x15:cachedUniqueName index="265" name="[Customer-Lookup].[FullName].&amp;[Brenda Zagar]"/>
            <x15:cachedUniqueName index="266" name="[Customer-Lookup].[FullName].&amp;[Bret Nielson]"/>
            <x15:cachedUniqueName index="267" name="[Customer-Lookup].[FullName].&amp;[Brett Broce]"/>
            <x15:cachedUniqueName index="268" name="[Customer-Lookup].[FullName].&amp;[Brett Hammons]"/>
            <x15:cachedUniqueName index="269" name="[Customer-Lookup].[FullName].&amp;[Brett Johnson]"/>
            <x15:cachedUniqueName index="270" name="[Customer-Lookup].[FullName].&amp;[Brian Baca]"/>
            <x15:cachedUniqueName index="271" name="[Customer-Lookup].[FullName].&amp;[Brian Clayton]"/>
            <x15:cachedUniqueName index="272" name="[Customer-Lookup].[FullName].&amp;[Brian Cocanougher]"/>
            <x15:cachedUniqueName index="273" name="[Customer-Lookup].[FullName].&amp;[Brian Enrico]"/>
            <x15:cachedUniqueName index="274" name="[Customer-Lookup].[FullName].&amp;[Brian Hawthorne]"/>
            <x15:cachedUniqueName index="275" name="[Customer-Lookup].[FullName].&amp;[Brian Johnston]"/>
            <x15:cachedUniqueName index="276" name="[Customer-Lookup].[FullName].&amp;[Brian Jones]"/>
            <x15:cachedUniqueName index="277" name="[Customer-Lookup].[FullName].&amp;[Brian Raya]"/>
            <x15:cachedUniqueName index="278" name="[Customer-Lookup].[FullName].&amp;[Brian Tate]"/>
            <x15:cachedUniqueName index="279" name="[Customer-Lookup].[FullName].&amp;[Brian Turcios]"/>
            <x15:cachedUniqueName index="280" name="[Customer-Lookup].[FullName].&amp;[Brittany Malik]"/>
            <x15:cachedUniqueName index="281" name="[Customer-Lookup].[FullName].&amp;[Britton Walker]"/>
            <x15:cachedUniqueName index="282" name="[Customer-Lookup].[FullName].&amp;[Browl Swinford]"/>
            <x15:cachedUniqueName index="283" name="[Customer-Lookup].[FullName].&amp;[Brradley Kamley]"/>
            <x15:cachedUniqueName index="284" name="[Customer-Lookup].[FullName].&amp;[Bruce Ferguson]"/>
            <x15:cachedUniqueName index="285" name="[Customer-Lookup].[FullName].&amp;[Bruce Kirkpatrick]"/>
            <x15:cachedUniqueName index="286" name="[Customer-Lookup].[FullName].&amp;[Bruno Balestrieri]"/>
            <x15:cachedUniqueName index="287" name="[Customer-Lookup].[FullName].&amp;[Bryan Brown]"/>
            <x15:cachedUniqueName index="288" name="[Customer-Lookup].[FullName].&amp;[Buck Megenity]"/>
            <x15:cachedUniqueName index="289" name="[Customer-Lookup].[FullName].&amp;[Bunny McCown]"/>
            <x15:cachedUniqueName index="290" name="[Customer-Lookup].[FullName].&amp;[Calvin Carpenter]"/>
            <x15:cachedUniqueName index="291" name="[Customer-Lookup].[FullName].&amp;[Calvin Wilson]"/>
            <x15:cachedUniqueName index="292" name="[Customer-Lookup].[FullName].&amp;[Camille Skeens]"/>
            <x15:cachedUniqueName index="293" name="[Customer-Lookup].[FullName].&amp;[Carl Dreschel]"/>
            <x15:cachedUniqueName index="294" name="[Customer-Lookup].[FullName].&amp;[Carl Hall]"/>
            <x15:cachedUniqueName index="295" name="[Customer-Lookup].[FullName].&amp;[Carl Johnson]"/>
            <x15:cachedUniqueName index="296" name="[Customer-Lookup].[FullName].&amp;[Carl Morris]"/>
            <x15:cachedUniqueName index="297" name="[Customer-Lookup].[FullName].&amp;[Carl Pettit]"/>
            <x15:cachedUniqueName index="298" name="[Customer-Lookup].[FullName].&amp;[Carl Wesley]"/>
            <x15:cachedUniqueName index="299" name="[Customer-Lookup].[FullName].&amp;[Carla Adams]"/>
            <x15:cachedUniqueName index="300" name="[Customer-Lookup].[FullName].&amp;[Carla Bolton]"/>
            <x15:cachedUniqueName index="301" name="[Customer-Lookup].[FullName].&amp;[Carla Lammers]"/>
            <x15:cachedUniqueName index="302" name="[Customer-Lookup].[FullName].&amp;[Carla Stiltner]"/>
            <x15:cachedUniqueName index="303" name="[Customer-Lookup].[FullName].&amp;[Carlos Wu]"/>
            <x15:cachedUniqueName index="304" name="[Customer-Lookup].[FullName].&amp;[Carol Campbell]"/>
            <x15:cachedUniqueName index="305" name="[Customer-Lookup].[FullName].&amp;[Carol Cook]"/>
            <x15:cachedUniqueName index="306" name="[Customer-Lookup].[FullName].&amp;[Carol Exposito]"/>
            <x15:cachedUniqueName index="307" name="[Customer-Lookup].[FullName].&amp;[Carol Eyster]"/>
            <x15:cachedUniqueName index="308" name="[Customer-Lookup].[FullName].&amp;[Carol Flynn]"/>
            <x15:cachedUniqueName index="309" name="[Customer-Lookup].[FullName].&amp;[Carol Letson]"/>
            <x15:cachedUniqueName index="310" name="[Customer-Lookup].[FullName].&amp;[Carol Puckett]"/>
            <x15:cachedUniqueName index="311" name="[Customer-Lookup].[FullName].&amp;[Carol Singleton]"/>
            <x15:cachedUniqueName index="312" name="[Customer-Lookup].[FullName].&amp;[Carol Steele]"/>
            <x15:cachedUniqueName index="313" name="[Customer-Lookup].[FullName].&amp;[Carol Sullivan]"/>
            <x15:cachedUniqueName index="314" name="[Customer-Lookup].[FullName].&amp;[Carol Tancredy]"/>
            <x15:cachedUniqueName index="315" name="[Customer-Lookup].[FullName].&amp;[Carol Tusting]"/>
            <x15:cachedUniqueName index="316" name="[Customer-Lookup].[FullName].&amp;[Carol Wakefield]"/>
            <x15:cachedUniqueName index="317" name="[Customer-Lookup].[FullName].&amp;[Carol Whipple]"/>
            <x15:cachedUniqueName index="318" name="[Customer-Lookup].[FullName].&amp;[Carol Wynn]"/>
            <x15:cachedUniqueName index="319" name="[Customer-Lookup].[FullName].&amp;[Carole Hoskins]"/>
            <x15:cachedUniqueName index="320" name="[Customer-Lookup].[FullName].&amp;[Carole Moran]"/>
            <x15:cachedUniqueName index="321" name="[Customer-Lookup].[FullName].&amp;[Caroli Buckhaults]"/>
            <x15:cachedUniqueName index="322" name="[Customer-Lookup].[FullName].&amp;[Carolyn Arellano]"/>
            <x15:cachedUniqueName index="323" name="[Customer-Lookup].[FullName].&amp;[Carolyn Carlson]"/>
            <x15:cachedUniqueName index="324" name="[Customer-Lookup].[FullName].&amp;[Carolyn Dowdell]"/>
            <x15:cachedUniqueName index="325" name="[Customer-Lookup].[FullName].&amp;[Carolyn Leon]"/>
            <x15:cachedUniqueName index="326" name="[Customer-Lookup].[FullName].&amp;[Carolyn Staton]"/>
            <x15:cachedUniqueName index="327" name="[Customer-Lookup].[FullName].&amp;[Carolyn Trau]"/>
            <x15:cachedUniqueName index="328" name="[Customer-Lookup].[FullName].&amp;[Carolyne Nelson]"/>
            <x15:cachedUniqueName index="329" name="[Customer-Lookup].[FullName].&amp;[Carroll Abbate]"/>
            <x15:cachedUniqueName index="330" name="[Customer-Lookup].[FullName].&amp;[Caryl Esche]"/>
            <x15:cachedUniqueName index="331" name="[Customer-Lookup].[FullName].&amp;[Cassandra Lee]"/>
            <x15:cachedUniqueName index="332" name="[Customer-Lookup].[FullName].&amp;[Cassie Baker]"/>
            <x15:cachedUniqueName index="333" name="[Customer-Lookup].[FullName].&amp;[Catherine Ahlberg]"/>
            <x15:cachedUniqueName index="334" name="[Customer-Lookup].[FullName].&amp;[Catherine Hagae]"/>
            <x15:cachedUniqueName index="335" name="[Customer-Lookup].[FullName].&amp;[Catherine Kowalewski]"/>
            <x15:cachedUniqueName index="336" name="[Customer-Lookup].[FullName].&amp;[Catherine Meagher]"/>
            <x15:cachedUniqueName index="337" name="[Customer-Lookup].[FullName].&amp;[Catherine Park]"/>
            <x15:cachedUniqueName index="338" name="[Customer-Lookup].[FullName].&amp;[Catherine Slentz]"/>
            <x15:cachedUniqueName index="339" name="[Customer-Lookup].[FullName].&amp;[Catherine Tejeda]"/>
            <x15:cachedUniqueName index="340" name="[Customer-Lookup].[FullName].&amp;[Catherine Yashar]"/>
            <x15:cachedUniqueName index="341" name="[Customer-Lookup].[FullName].&amp;[Cathie Daghlian]"/>
            <x15:cachedUniqueName index="342" name="[Customer-Lookup].[FullName].&amp;[Cathy Sipsy]"/>
            <x15:cachedUniqueName index="343" name="[Customer-Lookup].[FullName].&amp;[Ceaser Krueger]"/>
            <x15:cachedUniqueName index="344" name="[Customer-Lookup].[FullName].&amp;[Cecil Martinez]"/>
            <x15:cachedUniqueName index="345" name="[Customer-Lookup].[FullName].&amp;[Cecil Stone]"/>
            <x15:cachedUniqueName index="346" name="[Customer-Lookup].[FullName].&amp;[Cecilia Laursen]"/>
            <x15:cachedUniqueName index="347" name="[Customer-Lookup].[FullName].&amp;[Cecilia Rowell]"/>
            <x15:cachedUniqueName index="348" name="[Customer-Lookup].[FullName].&amp;[Celestial Spurgeon]"/>
            <x15:cachedUniqueName index="349" name="[Customer-Lookup].[FullName].&amp;[Celia Haug]"/>
            <x15:cachedUniqueName index="350" name="[Customer-Lookup].[FullName].&amp;[Cena Maddox]"/>
            <x15:cachedUniqueName index="351" name="[Customer-Lookup].[FullName].&amp;[Chad Borrelli]"/>
            <x15:cachedUniqueName index="352" name="[Customer-Lookup].[FullName].&amp;[Chad Osborne]"/>
            <x15:cachedUniqueName index="353" name="[Customer-Lookup].[FullName].&amp;[Chaillot Retinski]"/>
            <x15:cachedUniqueName index="354" name="[Customer-Lookup].[FullName].&amp;[Chanin Coder]"/>
            <x15:cachedUniqueName index="355" name="[Customer-Lookup].[FullName].&amp;[Charlene Keller]"/>
            <x15:cachedUniqueName index="356" name="[Customer-Lookup].[FullName].&amp;[Charlene Whitney]"/>
            <x15:cachedUniqueName index="357" name="[Customer-Lookup].[FullName].&amp;[Charles Adams]"/>
            <x15:cachedUniqueName index="358" name="[Customer-Lookup].[FullName].&amp;[Charles Begor]"/>
            <x15:cachedUniqueName index="359" name="[Customer-Lookup].[FullName].&amp;[Charles Borge]"/>
            <x15:cachedUniqueName index="360" name="[Customer-Lookup].[FullName].&amp;[Charles Chrisman]"/>
            <x15:cachedUniqueName index="361" name="[Customer-Lookup].[FullName].&amp;[Charles Drake]"/>
            <x15:cachedUniqueName index="362" name="[Customer-Lookup].[FullName].&amp;[Charles Garrison]"/>
            <x15:cachedUniqueName index="363" name="[Customer-Lookup].[FullName].&amp;[Charles Gunther]"/>
            <x15:cachedUniqueName index="364" name="[Customer-Lookup].[FullName].&amp;[Charles Hull]"/>
            <x15:cachedUniqueName index="365" name="[Customer-Lookup].[FullName].&amp;[Charles Lee]"/>
            <x15:cachedUniqueName index="366" name="[Customer-Lookup].[FullName].&amp;[Charles McGrath]"/>
            <x15:cachedUniqueName index="367" name="[Customer-Lookup].[FullName].&amp;[Charles Munoz]"/>
            <x15:cachedUniqueName index="368" name="[Customer-Lookup].[FullName].&amp;[Charles Murray]"/>
            <x15:cachedUniqueName index="369" name="[Customer-Lookup].[FullName].&amp;[Charles Pearl]"/>
            <x15:cachedUniqueName index="370" name="[Customer-Lookup].[FullName].&amp;[Charles Stanley]"/>
            <x15:cachedUniqueName index="371" name="[Customer-Lookup].[FullName].&amp;[Charles Stearns]"/>
            <x15:cachedUniqueName index="372" name="[Customer-Lookup].[FullName].&amp;[Charles Strange]"/>
            <x15:cachedUniqueName index="373" name="[Customer-Lookup].[FullName].&amp;[Charles Stranger]"/>
            <x15:cachedUniqueName index="374" name="[Customer-Lookup].[FullName].&amp;[Charles Weidman]"/>
            <x15:cachedUniqueName index="375" name="[Customer-Lookup].[FullName].&amp;[Charles Zetzer]"/>
            <x15:cachedUniqueName index="376" name="[Customer-Lookup].[FullName].&amp;[Charlotte Clark]"/>
            <x15:cachedUniqueName index="377" name="[Customer-Lookup].[FullName].&amp;[Charlotte Yonce]"/>
            <x15:cachedUniqueName index="378" name="[Customer-Lookup].[FullName].&amp;[Chauncey Schaub]"/>
            <x15:cachedUniqueName index="379" name="[Customer-Lookup].[FullName].&amp;[Chaz Addington]"/>
            <x15:cachedUniqueName index="380" name="[Customer-Lookup].[FullName].&amp;[Cheri Martinez]"/>
            <x15:cachedUniqueName index="381" name="[Customer-Lookup].[FullName].&amp;[Cheri Weihe]"/>
            <x15:cachedUniqueName index="382" name="[Customer-Lookup].[FullName].&amp;[Cheryl Barta]"/>
            <x15:cachedUniqueName index="383" name="[Customer-Lookup].[FullName].&amp;[Cheryl Herring]"/>
            <x15:cachedUniqueName index="384" name="[Customer-Lookup].[FullName].&amp;[Cheryl Martinez]"/>
            <x15:cachedUniqueName index="385" name="[Customer-Lookup].[FullName].&amp;[Cheryl Millett]"/>
            <x15:cachedUniqueName index="386" name="[Customer-Lookup].[FullName].&amp;[Cheryl Pompa]"/>
            <x15:cachedUniqueName index="387" name="[Customer-Lookup].[FullName].&amp;[Cheryl Taylor]"/>
            <x15:cachedUniqueName index="388" name="[Customer-Lookup].[FullName].&amp;[Cheryl Tobin]"/>
            <x15:cachedUniqueName index="389" name="[Customer-Lookup].[FullName].&amp;[Chris Barros]"/>
            <x15:cachedUniqueName index="390" name="[Customer-Lookup].[FullName].&amp;[Chris Carmichael]"/>
            <x15:cachedUniqueName index="391" name="[Customer-Lookup].[FullName].&amp;[Chris Fitzgerald]"/>
            <x15:cachedUniqueName index="392" name="[Customer-Lookup].[FullName].&amp;[Chris King]"/>
            <x15:cachedUniqueName index="393" name="[Customer-Lookup].[FullName].&amp;[Chris Kline]"/>
            <x15:cachedUniqueName index="394" name="[Customer-Lookup].[FullName].&amp;[Chris Trigg]"/>
            <x15:cachedUniqueName index="395" name="[Customer-Lookup].[FullName].&amp;[Chris Tropp]"/>
            <x15:cachedUniqueName index="396" name="[Customer-Lookup].[FullName].&amp;[Chris Van Horn]"/>
            <x15:cachedUniqueName index="397" name="[Customer-Lookup].[FullName].&amp;[Chrisie Tapia]"/>
            <x15:cachedUniqueName index="398" name="[Customer-Lookup].[FullName].&amp;[Christel Christensen]"/>
            <x15:cachedUniqueName index="399" name="[Customer-Lookup].[FullName].&amp;[Christina Nix]"/>
            <x15:cachedUniqueName index="400" name="[Customer-Lookup].[FullName].&amp;[Christina Weimer]"/>
            <x15:cachedUniqueName index="401" name="[Customer-Lookup].[FullName].&amp;[Christine Brubaker]"/>
            <x15:cachedUniqueName index="402" name="[Customer-Lookup].[FullName].&amp;[Christine Cristantiello]"/>
            <x15:cachedUniqueName index="403" name="[Customer-Lookup].[FullName].&amp;[Christine Jenning]"/>
            <x15:cachedUniqueName index="404" name="[Customer-Lookup].[FullName].&amp;[Christine Miller]"/>
            <x15:cachedUniqueName index="405" name="[Customer-Lookup].[FullName].&amp;[Christine Stevens]"/>
            <x15:cachedUniqueName index="406" name="[Customer-Lookup].[FullName].&amp;[Christine Stockman]"/>
            <x15:cachedUniqueName index="407" name="[Customer-Lookup].[FullName].&amp;[Christine Waddle]"/>
            <x15:cachedUniqueName index="408" name="[Customer-Lookup].[FullName].&amp;[Christine West]"/>
            <x15:cachedUniqueName index="409" name="[Customer-Lookup].[FullName].&amp;[Christopher Austin]"/>
            <x15:cachedUniqueName index="410" name="[Customer-Lookup].[FullName].&amp;[Christopher Bartic]"/>
            <x15:cachedUniqueName index="411" name="[Customer-Lookup].[FullName].&amp;[Christopher Smith]"/>
            <x15:cachedUniqueName index="412" name="[Customer-Lookup].[FullName].&amp;[Christopher Snodgrass]"/>
            <x15:cachedUniqueName index="413" name="[Customer-Lookup].[FullName].&amp;[Christopher Solano]"/>
            <x15:cachedUniqueName index="414" name="[Customer-Lookup].[FullName].&amp;[Christopher Sweet]"/>
            <x15:cachedUniqueName index="415" name="[Customer-Lookup].[FullName].&amp;[Christopher Wiers]"/>
            <x15:cachedUniqueName index="416" name="[Customer-Lookup].[FullName].&amp;[Christopher Wright]"/>
            <x15:cachedUniqueName index="417" name="[Customer-Lookup].[FullName].&amp;[Christy Tye]"/>
            <x15:cachedUniqueName index="418" name="[Customer-Lookup].[FullName].&amp;[Cindy Lunt]"/>
            <x15:cachedUniqueName index="419" name="[Customer-Lookup].[FullName].&amp;[Cindy Pilotte]"/>
            <x15:cachedUniqueName index="420" name="[Customer-Lookup].[FullName].&amp;[Cindy Vigil]"/>
            <x15:cachedUniqueName index="421" name="[Customer-Lookup].[FullName].&amp;[Ciro Bauer]"/>
            <x15:cachedUniqueName index="422" name="[Customer-Lookup].[FullName].&amp;[Clair Stuart]"/>
            <x15:cachedUniqueName index="423" name="[Customer-Lookup].[FullName].&amp;[Clara Morris]"/>
            <x15:cachedUniqueName index="424" name="[Customer-Lookup].[FullName].&amp;[Clara Till]"/>
            <x15:cachedUniqueName index="425" name="[Customer-Lookup].[FullName].&amp;[Clare Lopez]"/>
            <x15:cachedUniqueName index="426" name="[Customer-Lookup].[FullName].&amp;[Clarence Barnes]"/>
            <x15:cachedUniqueName index="427" name="[Customer-Lookup].[FullName].&amp;[Clarence Brinkman]"/>
            <x15:cachedUniqueName index="428" name="[Customer-Lookup].[FullName].&amp;[Clarence Solarz]"/>
            <x15:cachedUniqueName index="429" name="[Customer-Lookup].[FullName].&amp;[Clark Peters]"/>
            <x15:cachedUniqueName index="430" name="[Customer-Lookup].[FullName].&amp;[Clay White]"/>
            <x15:cachedUniqueName index="431" name="[Customer-Lookup].[FullName].&amp;[Clay Yee]"/>
            <x15:cachedUniqueName index="432" name="[Customer-Lookup].[FullName].&amp;[Cletus Adler]"/>
            <x15:cachedUniqueName index="433" name="[Customer-Lookup].[FullName].&amp;[Clifford Reeley]"/>
            <x15:cachedUniqueName index="434" name="[Customer-Lookup].[FullName].&amp;[Clifford Skultety]"/>
            <x15:cachedUniqueName index="435" name="[Customer-Lookup].[FullName].&amp;[Clint Hancock]"/>
            <x15:cachedUniqueName index="436" name="[Customer-Lookup].[FullName].&amp;[Clinton Curry]"/>
            <x15:cachedUniqueName index="437" name="[Customer-Lookup].[FullName].&amp;[Clinton Hulette]"/>
            <x15:cachedUniqueName index="438" name="[Customer-Lookup].[FullName].&amp;[Cloyce Smith]"/>
            <x15:cachedUniqueName index="439" name="[Customer-Lookup].[FullName].&amp;[Clyde Dixon]"/>
            <x15:cachedUniqueName index="440" name="[Customer-Lookup].[FullName].&amp;[Colin Pooler]"/>
            <x15:cachedUniqueName index="441" name="[Customer-Lookup].[FullName].&amp;[Colleen Bowen]"/>
            <x15:cachedUniqueName index="442" name="[Customer-Lookup].[FullName].&amp;[Colleen Waclawczyk]"/>
            <x15:cachedUniqueName index="443" name="[Customer-Lookup].[FullName].&amp;[Connie Adez]"/>
            <x15:cachedUniqueName index="444" name="[Customer-Lookup].[FullName].&amp;[Connie Bradley]"/>
            <x15:cachedUniqueName index="445" name="[Customer-Lookup].[FullName].&amp;[Connie Cammon]"/>
            <x15:cachedUniqueName index="446" name="[Customer-Lookup].[FullName].&amp;[Connie Chauvin]"/>
            <x15:cachedUniqueName index="447" name="[Customer-Lookup].[FullName].&amp;[Connie Hazlett]"/>
            <x15:cachedUniqueName index="448" name="[Customer-Lookup].[FullName].&amp;[Connie Pryde]"/>
            <x15:cachedUniqueName index="449" name="[Customer-Lookup].[FullName].&amp;[Constance Summers]"/>
            <x15:cachedUniqueName index="450" name="[Customer-Lookup].[FullName].&amp;[Cora Starich]"/>
            <x15:cachedUniqueName index="451" name="[Customer-Lookup].[FullName].&amp;[Corey Salka]"/>
            <x15:cachedUniqueName index="452" name="[Customer-Lookup].[FullName].&amp;[Cornelius Brandon]"/>
            <x15:cachedUniqueName index="453" name="[Customer-Lookup].[FullName].&amp;[Cornelius Pyatt]"/>
            <x15:cachedUniqueName index="454" name="[Customer-Lookup].[FullName].&amp;[Corrina Thompson]"/>
            <x15:cachedUniqueName index="455" name="[Customer-Lookup].[FullName].&amp;[Cory Elliot]"/>
            <x15:cachedUniqueName index="456" name="[Customer-Lookup].[FullName].&amp;[Courtney Dolzanie]"/>
            <x15:cachedUniqueName index="457" name="[Customer-Lookup].[FullName].&amp;[Coy Chamberlain]"/>
            <x15:cachedUniqueName index="458" name="[Customer-Lookup].[FullName].&amp;[Craig Blackwell]"/>
            <x15:cachedUniqueName index="459" name="[Customer-Lookup].[FullName].&amp;[Craig Maxwell]"/>
            <x15:cachedUniqueName index="460" name="[Customer-Lookup].[FullName].&amp;[Craig Rawdon]"/>
            <x15:cachedUniqueName index="461" name="[Customer-Lookup].[FullName].&amp;[Craig Sosa]"/>
            <x15:cachedUniqueName index="462" name="[Customer-Lookup].[FullName].&amp;[Craig Tam]"/>
            <x15:cachedUniqueName index="463" name="[Customer-Lookup].[FullName].&amp;[Craig Wilson]"/>
            <x15:cachedUniqueName index="464" name="[Customer-Lookup].[FullName].&amp;[Crystal Badiozzaman]"/>
            <x15:cachedUniqueName index="465" name="[Customer-Lookup].[FullName].&amp;[Crystal McCafferty]"/>
            <x15:cachedUniqueName index="466" name="[Customer-Lookup].[FullName].&amp;[Crystal Truxel]"/>
            <x15:cachedUniqueName index="467" name="[Customer-Lookup].[FullName].&amp;[Curtis Medina]"/>
            <x15:cachedUniqueName index="468" name="[Customer-Lookup].[FullName].&amp;[Curtis Pollard]"/>
            <x15:cachedUniqueName index="469" name="[Customer-Lookup].[FullName].&amp;[Curtis Tucker]"/>
            <x15:cachedUniqueName index="470" name="[Customer-Lookup].[FullName].&amp;[Cyndee Watson]"/>
            <x15:cachedUniqueName index="471" name="[Customer-Lookup].[FullName].&amp;[Cynthia Abramson]"/>
            <x15:cachedUniqueName index="472" name="[Customer-Lookup].[FullName].&amp;[Cynthia Brown]"/>
            <x15:cachedUniqueName index="473" name="[Customer-Lookup].[FullName].&amp;[Cynthia Higgins]"/>
            <x15:cachedUniqueName index="474" name="[Customer-Lookup].[FullName].&amp;[Cynthia McSwain]"/>
            <x15:cachedUniqueName index="475" name="[Customer-Lookup].[FullName].&amp;[Cynthia Tygielski]"/>
            <x15:cachedUniqueName index="476" name="[Customer-Lookup].[FullName].&amp;[Cynthia Vanscoy]"/>
            <x15:cachedUniqueName index="477" name="[Customer-Lookup].[FullName].&amp;[Cynthia White]"/>
            <x15:cachedUniqueName index="478" name="[Customer-Lookup].[FullName].&amp;[D. Chao]"/>
            <x15:cachedUniqueName index="479" name="[Customer-Lookup].[FullName].&amp;[Dale Carmody]"/>
            <x15:cachedUniqueName index="480" name="[Customer-Lookup].[FullName].&amp;[Dale Nichols]"/>
            <x15:cachedUniqueName index="481" name="[Customer-Lookup].[FullName].&amp;[Dalene Crega]"/>
            <x15:cachedUniqueName index="482" name="[Customer-Lookup].[FullName].&amp;[Dan Rafferty]"/>
            <x15:cachedUniqueName index="483" name="[Customer-Lookup].[FullName].&amp;[Danae Brang]"/>
            <x15:cachedUniqueName index="484" name="[Customer-Lookup].[FullName].&amp;[Danette Allison]"/>
            <x15:cachedUniqueName index="485" name="[Customer-Lookup].[FullName].&amp;[Daniel Adams]"/>
            <x15:cachedUniqueName index="486" name="[Customer-Lookup].[FullName].&amp;[Daniel Baccus]"/>
            <x15:cachedUniqueName index="487" name="[Customer-Lookup].[FullName].&amp;[Daniel Boustead]"/>
            <x15:cachedUniqueName index="488" name="[Customer-Lookup].[FullName].&amp;[Daniel Bradshaw, Jr.]"/>
            <x15:cachedUniqueName index="489" name="[Customer-Lookup].[FullName].&amp;[Daniel Desloover]"/>
            <x15:cachedUniqueName index="490" name="[Customer-Lookup].[FullName].&amp;[Daniel Ortega]"/>
            <x15:cachedUniqueName index="491" name="[Customer-Lookup].[FullName].&amp;[Daniel Posey]"/>
            <x15:cachedUniqueName index="492" name="[Customer-Lookup].[FullName].&amp;[Daniel Roberts]"/>
            <x15:cachedUniqueName index="493" name="[Customer-Lookup].[FullName].&amp;[Daniel Ryder]"/>
            <x15:cachedUniqueName index="494" name="[Customer-Lookup].[FullName].&amp;[Daniel Swanson]"/>
            <x15:cachedUniqueName index="495" name="[Customer-Lookup].[FullName].&amp;[Daniel Tendick]"/>
            <x15:cachedUniqueName index="496" name="[Customer-Lookup].[FullName].&amp;[Daniel Thompson]"/>
            <x15:cachedUniqueName index="497" name="[Customer-Lookup].[FullName].&amp;[Daniel Traser]"/>
            <x15:cachedUniqueName index="498" name="[Customer-Lookup].[FullName].&amp;[Danielle Breslin]"/>
            <x15:cachedUniqueName index="499" name="[Customer-Lookup].[FullName].&amp;[Dante Taylor]"/>
            <x15:cachedUniqueName index="500" name="[Customer-Lookup].[FullName].&amp;[Daphne Todoroff]"/>
            <x15:cachedUniqueName index="501" name="[Customer-Lookup].[FullName].&amp;[Daphney Winslow]"/>
            <x15:cachedUniqueName index="502" name="[Customer-Lookup].[FullName].&amp;[Darla Myers]"/>
            <x15:cachedUniqueName index="503" name="[Customer-Lookup].[FullName].&amp;[Darla Wong]"/>
            <x15:cachedUniqueName index="504" name="[Customer-Lookup].[FullName].&amp;[Darleen Schranz]"/>
            <x15:cachedUniqueName index="505" name="[Customer-Lookup].[FullName].&amp;[Darlene Stralow]"/>
            <x15:cachedUniqueName index="506" name="[Customer-Lookup].[FullName].&amp;[Darren Watkins]"/>
            <x15:cachedUniqueName index="507" name="[Customer-Lookup].[FullName].&amp;[Darryl Swingley]"/>
            <x15:cachedUniqueName index="508" name="[Customer-Lookup].[FullName].&amp;[Darwin Malaby]"/>
            <x15:cachedUniqueName index="509" name="[Customer-Lookup].[FullName].&amp;[Daryl Ives]"/>
            <x15:cachedUniqueName index="510" name="[Customer-Lookup].[FullName].&amp;[Daryl Kannisto]"/>
            <x15:cachedUniqueName index="511" name="[Customer-Lookup].[FullName].&amp;[Dauna Barton]"/>
            <x15:cachedUniqueName index="512" name="[Customer-Lookup].[FullName].&amp;[Dave Barukh]"/>
            <x15:cachedUniqueName index="513" name="[Customer-Lookup].[FullName].&amp;[Dave Roberts]"/>
            <x15:cachedUniqueName index="514" name="[Customer-Lookup].[FullName].&amp;[Dave Summers]"/>
            <x15:cachedUniqueName index="515" name="[Customer-Lookup].[FullName].&amp;[David Anderson]"/>
            <x15:cachedUniqueName index="516" name="[Customer-Lookup].[FullName].&amp;[David Andrade]"/>
            <x15:cachedUniqueName index="517" name="[Customer-Lookup].[FullName].&amp;[David Ashoo]"/>
            <x15:cachedUniqueName index="518" name="[Customer-Lookup].[FullName].&amp;[David Bartness]"/>
            <x15:cachedUniqueName index="519" name="[Customer-Lookup].[FullName].&amp;[David Bernahola]"/>
            <x15:cachedUniqueName index="520" name="[Customer-Lookup].[FullName].&amp;[David Carr]"/>
            <x15:cachedUniqueName index="521" name="[Customer-Lookup].[FullName].&amp;[David Coakley]"/>
            <x15:cachedUniqueName index="522" name="[Customer-Lookup].[FullName].&amp;[David Cocadiz]"/>
            <x15:cachedUniqueName index="523" name="[Customer-Lookup].[FullName].&amp;[David Coday]"/>
            <x15:cachedUniqueName index="524" name="[Customer-Lookup].[FullName].&amp;[David Ferguson]"/>
            <x15:cachedUniqueName index="525" name="[Customer-Lookup].[FullName].&amp;[David Finley]"/>
            <x15:cachedUniqueName index="526" name="[Customer-Lookup].[FullName].&amp;[David Givens]"/>
            <x15:cachedUniqueName index="527" name="[Customer-Lookup].[FullName].&amp;[David Graff]"/>
            <x15:cachedUniqueName index="528" name="[Customer-Lookup].[FullName].&amp;[David Harris]"/>
            <x15:cachedUniqueName index="529" name="[Customer-Lookup].[FullName].&amp;[David Larrance]"/>
            <x15:cachedUniqueName index="530" name="[Customer-Lookup].[FullName].&amp;[David McKenney]"/>
            <x15:cachedUniqueName index="531" name="[Customer-Lookup].[FullName].&amp;[David Monitor]"/>
            <x15:cachedUniqueName index="532" name="[Customer-Lookup].[FullName].&amp;[David Ortiz]"/>
            <x15:cachedUniqueName index="533" name="[Customer-Lookup].[FullName].&amp;[David Owyang]"/>
            <x15:cachedUniqueName index="534" name="[Customer-Lookup].[FullName].&amp;[David Shepard]"/>
            <x15:cachedUniqueName index="535" name="[Customer-Lookup].[FullName].&amp;[David Staisteven]"/>
            <x15:cachedUniqueName index="536" name="[Customer-Lookup].[FullName].&amp;[David Valentine]"/>
            <x15:cachedUniqueName index="537" name="[Customer-Lookup].[FullName].&amp;[David Virek]"/>
            <x15:cachedUniqueName index="538" name="[Customer-Lookup].[FullName].&amp;[David Wainwright]"/>
            <x15:cachedUniqueName index="539" name="[Customer-Lookup].[FullName].&amp;[David Wheeler]"/>
            <x15:cachedUniqueName index="540" name="[Customer-Lookup].[FullName].&amp;[David Ziegelman]"/>
            <x15:cachedUniqueName index="541" name="[Customer-Lookup].[FullName].&amp;[David Zimmerman]"/>
            <x15:cachedUniqueName index="542" name="[Customer-Lookup].[FullName].&amp;[Dawn Banks]"/>
            <x15:cachedUniqueName index="543" name="[Customer-Lookup].[FullName].&amp;[Dawn Barber]"/>
            <x15:cachedUniqueName index="544" name="[Customer-Lookup].[FullName].&amp;[Dawn Laner]"/>
            <x15:cachedUniqueName index="545" name="[Customer-Lookup].[FullName].&amp;[Dawn Van Buren]"/>
            <x15:cachedUniqueName index="546" name="[Customer-Lookup].[FullName].&amp;[Dawn Zehr]"/>
            <x15:cachedUniqueName index="547" name="[Customer-Lookup].[FullName].&amp;[Deanna Sheahan]"/>
            <x15:cachedUniqueName index="548" name="[Customer-Lookup].[FullName].&amp;[Deanne Vanderslice]"/>
            <x15:cachedUniqueName index="549" name="[Customer-Lookup].[FullName].&amp;[Debbie Haley]"/>
            <x15:cachedUniqueName index="550" name="[Customer-Lookup].[FullName].&amp;[Debbie Kelly]"/>
            <x15:cachedUniqueName index="551" name="[Customer-Lookup].[FullName].&amp;[Debbie Marinelli]"/>
            <x15:cachedUniqueName index="552" name="[Customer-Lookup].[FullName].&amp;[Debbie Segura]"/>
            <x15:cachedUniqueName index="553" name="[Customer-Lookup].[FullName].&amp;[Debbie Tedesco]"/>
            <x15:cachedUniqueName index="554" name="[Customer-Lookup].[FullName].&amp;[Debbie Thomas]"/>
            <x15:cachedUniqueName index="555" name="[Customer-Lookup].[FullName].&amp;[Debbie Wagner]"/>
            <x15:cachedUniqueName index="556" name="[Customer-Lookup].[FullName].&amp;[Debora Shepard]"/>
            <x15:cachedUniqueName index="557" name="[Customer-Lookup].[FullName].&amp;[Deborah Blackburn]"/>
            <x15:cachedUniqueName index="558" name="[Customer-Lookup].[FullName].&amp;[Deborah Campbell]"/>
            <x15:cachedUniqueName index="559" name="[Customer-Lookup].[FullName].&amp;[Deborah Clark]"/>
            <x15:cachedUniqueName index="560" name="[Customer-Lookup].[FullName].&amp;[Deborah Hammond]"/>
            <x15:cachedUniqueName index="561" name="[Customer-Lookup].[FullName].&amp;[Deborah McGill]"/>
            <x15:cachedUniqueName index="562" name="[Customer-Lookup].[FullName].&amp;[Deborah Pacioretty]"/>
            <x15:cachedUniqueName index="563" name="[Customer-Lookup].[FullName].&amp;[Deborah Peadilla]"/>
            <x15:cachedUniqueName index="564" name="[Customer-Lookup].[FullName].&amp;[Deborah Soldan]"/>
            <x15:cachedUniqueName index="565" name="[Customer-Lookup].[FullName].&amp;[Deborah Weinroth]"/>
            <x15:cachedUniqueName index="566" name="[Customer-Lookup].[FullName].&amp;[Debra Couch]"/>
            <x15:cachedUniqueName index="567" name="[Customer-Lookup].[FullName].&amp;[Debra Flanders]"/>
            <x15:cachedUniqueName index="568" name="[Customer-Lookup].[FullName].&amp;[Debra Gonzales]"/>
            <x15:cachedUniqueName index="569" name="[Customer-Lookup].[FullName].&amp;[Debra Hamrick]"/>
            <x15:cachedUniqueName index="570" name="[Customer-Lookup].[FullName].&amp;[Debra Harris]"/>
            <x15:cachedUniqueName index="571" name="[Customer-Lookup].[FullName].&amp;[Debra Kelley]"/>
            <x15:cachedUniqueName index="572" name="[Customer-Lookup].[FullName].&amp;[Debra Nordstrom]"/>
            <x15:cachedUniqueName index="573" name="[Customer-Lookup].[FullName].&amp;[Debra Plasner]"/>
            <x15:cachedUniqueName index="574" name="[Customer-Lookup].[FullName].&amp;[Debra Smith]"/>
            <x15:cachedUniqueName index="575" name="[Customer-Lookup].[FullName].&amp;[Debra Thompson]"/>
            <x15:cachedUniqueName index="576" name="[Customer-Lookup].[FullName].&amp;[Dee Hanas]"/>
            <x15:cachedUniqueName index="577" name="[Customer-Lookup].[FullName].&amp;[Deena Herman]"/>
            <x15:cachedUniqueName index="578" name="[Customer-Lookup].[FullName].&amp;[Deirdre Belcher]"/>
            <x15:cachedUniqueName index="579" name="[Customer-Lookup].[FullName].&amp;[Deirdre Susan Bandy]"/>
            <x15:cachedUniqueName index="580" name="[Customer-Lookup].[FullName].&amp;[Delia Cody]"/>
            <x15:cachedUniqueName index="581" name="[Customer-Lookup].[FullName].&amp;[Della Demott Jr]"/>
            <x15:cachedUniqueName index="582" name="[Customer-Lookup].[FullName].&amp;[Delores Crill]"/>
            <x15:cachedUniqueName index="583" name="[Customer-Lookup].[FullName].&amp;[Delores Wensler]"/>
            <x15:cachedUniqueName index="584" name="[Customer-Lookup].[FullName].&amp;[Denean Ison]"/>
            <x15:cachedUniqueName index="585" name="[Customer-Lookup].[FullName].&amp;[Denise Stam]"/>
            <x15:cachedUniqueName index="586" name="[Customer-Lookup].[FullName].&amp;[Denise Tracy]"/>
            <x15:cachedUniqueName index="587" name="[Customer-Lookup].[FullName].&amp;[Dennis Bullington]"/>
            <x15:cachedUniqueName index="588" name="[Customer-Lookup].[FullName].&amp;[Dennis Burbige]"/>
            <x15:cachedUniqueName index="589" name="[Customer-Lookup].[FullName].&amp;[Dennis Hover]"/>
            <x15:cachedUniqueName index="590" name="[Customer-Lookup].[FullName].&amp;[Dennis Keiser]"/>
            <x15:cachedUniqueName index="591" name="[Customer-Lookup].[FullName].&amp;[Dennis Lorentzson]"/>
            <x15:cachedUniqueName index="592" name="[Customer-Lookup].[FullName].&amp;[Dennis Stonesifer]"/>
            <x15:cachedUniqueName index="593" name="[Customer-Lookup].[FullName].&amp;[Dennis Tobias]"/>
            <x15:cachedUniqueName index="594" name="[Customer-Lookup].[FullName].&amp;[Derek Armstrong]"/>
            <x15:cachedUniqueName index="595" name="[Customer-Lookup].[FullName].&amp;[Derek Bayol]"/>
            <x15:cachedUniqueName index="596" name="[Customer-Lookup].[FullName].&amp;[Derik Mathis]"/>
            <x15:cachedUniqueName index="597" name="[Customer-Lookup].[FullName].&amp;[Dermont Weber]"/>
            <x15:cachedUniqueName index="598" name="[Customer-Lookup].[FullName].&amp;[Derwin Sanchez]"/>
            <x15:cachedUniqueName index="599" name="[Customer-Lookup].[FullName].&amp;[Desiderio Bayat]"/>
            <x15:cachedUniqueName index="600" name="[Customer-Lookup].[FullName].&amp;[Diana Axtell]"/>
            <x15:cachedUniqueName index="601" name="[Customer-Lookup].[FullName].&amp;[Diana Davis]"/>
            <x15:cachedUniqueName index="602" name="[Customer-Lookup].[FullName].&amp;[Diana Lyndon]"/>
            <x15:cachedUniqueName index="603" name="[Customer-Lookup].[FullName].&amp;[Diana Patton]"/>
            <x15:cachedUniqueName index="604" name="[Customer-Lookup].[FullName].&amp;[Diana Redmer]"/>
            <x15:cachedUniqueName index="605" name="[Customer-Lookup].[FullName].&amp;[Diana Spence]"/>
            <x15:cachedUniqueName index="606" name="[Customer-Lookup].[FullName].&amp;[Diana Stanton]"/>
            <x15:cachedUniqueName index="607" name="[Customer-Lookup].[FullName].&amp;[Diane Barukh]"/>
            <x15:cachedUniqueName index="608" name="[Customer-Lookup].[FullName].&amp;[Diane Benda]"/>
            <x15:cachedUniqueName index="609" name="[Customer-Lookup].[FullName].&amp;[Diane Biondo]"/>
            <x15:cachedUniqueName index="610" name="[Customer-Lookup].[FullName].&amp;[Diane Drier]"/>
            <x15:cachedUniqueName index="611" name="[Customer-Lookup].[FullName].&amp;[Diane Forbes]"/>
            <x15:cachedUniqueName index="612" name="[Customer-Lookup].[FullName].&amp;[Diane Friese]"/>
            <x15:cachedUniqueName index="613" name="[Customer-Lookup].[FullName].&amp;[Diane Ulibarri]"/>
            <x15:cachedUniqueName index="614" name="[Customer-Lookup].[FullName].&amp;[Dianne Bagno]"/>
            <x15:cachedUniqueName index="615" name="[Customer-Lookup].[FullName].&amp;[Dianne Parfit]"/>
            <x15:cachedUniqueName index="616" name="[Customer-Lookup].[FullName].&amp;[Dianne Parr]"/>
            <x15:cachedUniqueName index="617" name="[Customer-Lookup].[FullName].&amp;[Dianne Viger]"/>
            <x15:cachedUniqueName index="618" name="[Customer-Lookup].[FullName].&amp;[Dieter Pesonen]"/>
            <x15:cachedUniqueName index="619" name="[Customer-Lookup].[FullName].&amp;[Dinah Tysor]"/>
            <x15:cachedUniqueName index="620" name="[Customer-Lookup].[FullName].&amp;[Dolly Dolph]"/>
            <x15:cachedUniqueName index="621" name="[Customer-Lookup].[FullName].&amp;[Dolores Gillespie]"/>
            <x15:cachedUniqueName index="622" name="[Customer-Lookup].[FullName].&amp;[Dolores Martin]"/>
            <x15:cachedUniqueName index="623" name="[Customer-Lookup].[FullName].&amp;[Dolores Preston]"/>
            <x15:cachedUniqueName index="624" name="[Customer-Lookup].[FullName].&amp;[Domenic Carlson]"/>
            <x15:cachedUniqueName index="625" name="[Customer-Lookup].[FullName].&amp;[Dominic Gash]"/>
            <x15:cachedUniqueName index="626" name="[Customer-Lookup].[FullName].&amp;[Dominick Nutter]"/>
            <x15:cachedUniqueName index="627" name="[Customer-Lookup].[FullName].&amp;[Don Knight]"/>
            <x15:cachedUniqueName index="628" name="[Customer-Lookup].[FullName].&amp;[Don Morton]"/>
            <x15:cachedUniqueName index="629" name="[Customer-Lookup].[FullName].&amp;[Don Redmond]"/>
            <x15:cachedUniqueName index="630" name="[Customer-Lookup].[FullName].&amp;[Don Venable]"/>
            <x15:cachedUniqueName index="631" name="[Customer-Lookup].[FullName].&amp;[Dona Vlcek]"/>
            <x15:cachedUniqueName index="632" name="[Customer-Lookup].[FullName].&amp;[Donald Achey]"/>
            <x15:cachedUniqueName index="633" name="[Customer-Lookup].[FullName].&amp;[Donald Adams]"/>
            <x15:cachedUniqueName index="634" name="[Customer-Lookup].[FullName].&amp;[Donald Adkins]"/>
            <x15:cachedUniqueName index="635" name="[Customer-Lookup].[FullName].&amp;[Donald Chambers]"/>
            <x15:cachedUniqueName index="636" name="[Customer-Lookup].[FullName].&amp;[Donald Gonzales]"/>
            <x15:cachedUniqueName index="637" name="[Customer-Lookup].[FullName].&amp;[Donald Hunt]"/>
            <x15:cachedUniqueName index="638" name="[Customer-Lookup].[FullName].&amp;[Donald Kohl]"/>
            <x15:cachedUniqueName index="639" name="[Customer-Lookup].[FullName].&amp;[Donald Marinello]"/>
            <x15:cachedUniqueName index="640" name="[Customer-Lookup].[FullName].&amp;[Donald Martinez]"/>
            <x15:cachedUniqueName index="641" name="[Customer-Lookup].[FullName].&amp;[Donald Newton]"/>
            <x15:cachedUniqueName index="642" name="[Customer-Lookup].[FullName].&amp;[Donald Patera]"/>
            <x15:cachedUniqueName index="643" name="[Customer-Lookup].[FullName].&amp;[Donald Pucell]"/>
            <x15:cachedUniqueName index="644" name="[Customer-Lookup].[FullName].&amp;[Donald Richardson]"/>
            <x15:cachedUniqueName index="645" name="[Customer-Lookup].[FullName].&amp;[Donald Thompson]"/>
            <x15:cachedUniqueName index="646" name="[Customer-Lookup].[FullName].&amp;[Donald Torrez]"/>
            <x15:cachedUniqueName index="647" name="[Customer-Lookup].[FullName].&amp;[Donald White]"/>
            <x15:cachedUniqueName index="648" name="[Customer-Lookup].[FullName].&amp;[Donald Wilson]"/>
            <x15:cachedUniqueName index="649" name="[Customer-Lookup].[FullName].&amp;[Donna Carreras]"/>
            <x15:cachedUniqueName index="650" name="[Customer-Lookup].[FullName].&amp;[Donna Mendelson]"/>
            <x15:cachedUniqueName index="651" name="[Customer-Lookup].[FullName].&amp;[Donna Mulder]"/>
            <x15:cachedUniqueName index="652" name="[Customer-Lookup].[FullName].&amp;[Donna Murray]"/>
            <x15:cachedUniqueName index="653" name="[Customer-Lookup].[FullName].&amp;[Donna Ragland]"/>
            <x15:cachedUniqueName index="654" name="[Customer-Lookup].[FullName].&amp;[Donna Reeves]"/>
            <x15:cachedUniqueName index="655" name="[Customer-Lookup].[FullName].&amp;[Donna Shutt]"/>
            <x15:cachedUniqueName index="656" name="[Customer-Lookup].[FullName].&amp;[Donna Stehlin]"/>
            <x15:cachedUniqueName index="657" name="[Customer-Lookup].[FullName].&amp;[Donna Strang]"/>
            <x15:cachedUniqueName index="658" name="[Customer-Lookup].[FullName].&amp;[Donna Suttich]"/>
            <x15:cachedUniqueName index="659" name="[Customer-Lookup].[FullName].&amp;[Donna Unfried]"/>
            <x15:cachedUniqueName index="660" name="[Customer-Lookup].[FullName].&amp;[Donna Weisinger]"/>
            <x15:cachedUniqueName index="661" name="[Customer-Lookup].[FullName].&amp;[Donovan Underwood]"/>
            <x15:cachedUniqueName index="662" name="[Customer-Lookup].[FullName].&amp;[Dora Blechle]"/>
            <x15:cachedUniqueName index="663" name="[Customer-Lookup].[FullName].&amp;[Dora Sims]"/>
            <x15:cachedUniqueName index="664" name="[Customer-Lookup].[FullName].&amp;[Dora Whittington]"/>
            <x15:cachedUniqueName index="665" name="[Customer-Lookup].[FullName].&amp;[Doreene Traeber]"/>
            <x15:cachedUniqueName index="666" name="[Customer-Lookup].[FullName].&amp;[Dorine Los Olmos]"/>
            <x15:cachedUniqueName index="667" name="[Customer-Lookup].[FullName].&amp;[Doris Blackburn]"/>
            <x15:cachedUniqueName index="668" name="[Customer-Lookup].[FullName].&amp;[Doris Carter]"/>
            <x15:cachedUniqueName index="669" name="[Customer-Lookup].[FullName].&amp;[Doris Fox]"/>
            <x15:cachedUniqueName index="670" name="[Customer-Lookup].[FullName].&amp;[Doris Gettler]"/>
            <x15:cachedUniqueName index="671" name="[Customer-Lookup].[FullName].&amp;[Doris Johnson]"/>
            <x15:cachedUniqueName index="672" name="[Customer-Lookup].[FullName].&amp;[Doris Perkins]"/>
            <x15:cachedUniqueName index="673" name="[Customer-Lookup].[FullName].&amp;[Doris Suarez]"/>
            <x15:cachedUniqueName index="674" name="[Customer-Lookup].[FullName].&amp;[Doris Thurlow]"/>
            <x15:cachedUniqueName index="675" name="[Customer-Lookup].[FullName].&amp;[Doris Tupaz]"/>
            <x15:cachedUniqueName index="676" name="[Customer-Lookup].[FullName].&amp;[Doris Witherspoon]"/>
            <x15:cachedUniqueName index="677" name="[Customer-Lookup].[FullName].&amp;[Dorothy Ahmari]"/>
            <x15:cachedUniqueName index="678" name="[Customer-Lookup].[FullName].&amp;[Dorothy Burgess]"/>
            <x15:cachedUniqueName index="679" name="[Customer-Lookup].[FullName].&amp;[Dorothy Carroll]"/>
            <x15:cachedUniqueName index="680" name="[Customer-Lookup].[FullName].&amp;[Dorothy Chrisman]"/>
            <x15:cachedUniqueName index="681" name="[Customer-Lookup].[FullName].&amp;[Dorothy Contreras]"/>
            <x15:cachedUniqueName index="682" name="[Customer-Lookup].[FullName].&amp;[Dorothy Conway]"/>
            <x15:cachedUniqueName index="683" name="[Customer-Lookup].[FullName].&amp;[Dorothy Kubacki]"/>
            <x15:cachedUniqueName index="684" name="[Customer-Lookup].[FullName].&amp;[Dorothy McDonald]"/>
            <x15:cachedUniqueName index="685" name="[Customer-Lookup].[FullName].&amp;[Dorothy Moyer]"/>
            <x15:cachedUniqueName index="686" name="[Customer-Lookup].[FullName].&amp;[Dorothy Myer]"/>
            <x15:cachedUniqueName index="687" name="[Customer-Lookup].[FullName].&amp;[Dorothy Steeley]"/>
            <x15:cachedUniqueName index="688" name="[Customer-Lookup].[FullName].&amp;[Dorothy Stice]"/>
            <x15:cachedUniqueName index="689" name="[Customer-Lookup].[FullName].&amp;[Dorothy Wedellsborg]"/>
            <x15:cachedUniqueName index="690" name="[Customer-Lookup].[FullName].&amp;[Dorothy Weidoff]"/>
            <x15:cachedUniqueName index="691" name="[Customer-Lookup].[FullName].&amp;[Dorothy Yashar]"/>
            <x15:cachedUniqueName index="692" name="[Customer-Lookup].[FullName].&amp;[Doshie Gutierrez]"/>
            <x15:cachedUniqueName index="693" name="[Customer-Lookup].[FullName].&amp;[Dottie Rigdon]"/>
            <x15:cachedUniqueName index="694" name="[Customer-Lookup].[FullName].&amp;[Doug Thruman]"/>
            <x15:cachedUniqueName index="695" name="[Customer-Lookup].[FullName].&amp;[Douglas Clark]"/>
            <x15:cachedUniqueName index="696" name="[Customer-Lookup].[FullName].&amp;[Douglas Lawton]"/>
            <x15:cachedUniqueName index="697" name="[Customer-Lookup].[FullName].&amp;[Duane Szigethy]"/>
            <x15:cachedUniqueName index="698" name="[Customer-Lookup].[FullName].&amp;[Duane Tooker]"/>
            <x15:cachedUniqueName index="699" name="[Customer-Lookup].[FullName].&amp;[Dustin Alvarez]"/>
            <x15:cachedUniqueName index="700" name="[Customer-Lookup].[FullName].&amp;[Dylan Stanley]"/>
            <x15:cachedUniqueName index="701" name="[Customer-Lookup].[FullName].&amp;[E. Cappa]"/>
            <x15:cachedUniqueName index="702" name="[Customer-Lookup].[FullName].&amp;[Earl Lafferty]"/>
            <x15:cachedUniqueName index="703" name="[Customer-Lookup].[FullName].&amp;[Earlene Smith]"/>
            <x15:cachedUniqueName index="704" name="[Customer-Lookup].[FullName].&amp;[Ed Bias]"/>
            <x15:cachedUniqueName index="705" name="[Customer-Lookup].[FullName].&amp;[Ed Howlett]"/>
            <x15:cachedUniqueName index="706" name="[Customer-Lookup].[FullName].&amp;[Ed Mosco]"/>
            <x15:cachedUniqueName index="707" name="[Customer-Lookup].[FullName].&amp;[Ed Weaber]"/>
            <x15:cachedUniqueName index="708" name="[Customer-Lookup].[FullName].&amp;[Eddie Brierley]"/>
            <x15:cachedUniqueName index="709" name="[Customer-Lookup].[FullName].&amp;[Eddie Campanile]"/>
            <x15:cachedUniqueName index="710" name="[Customer-Lookup].[FullName].&amp;[Eddie Holmes]"/>
            <x15:cachedUniqueName index="711" name="[Customer-Lookup].[FullName].&amp;[Edgar Caudill]"/>
            <x15:cachedUniqueName index="712" name="[Customer-Lookup].[FullName].&amp;[Edie Stuart]"/>
            <x15:cachedUniqueName index="713" name="[Customer-Lookup].[FullName].&amp;[Edna Benson]"/>
            <x15:cachedUniqueName index="714" name="[Customer-Lookup].[FullName].&amp;[Edna Leonguerrero]"/>
            <x15:cachedUniqueName index="715" name="[Customer-Lookup].[FullName].&amp;[Edna Lopez]"/>
            <x15:cachedUniqueName index="716" name="[Customer-Lookup].[FullName].&amp;[Edna Wagner]"/>
            <x15:cachedUniqueName index="717" name="[Customer-Lookup].[FullName].&amp;[Edna Woodson]"/>
            <x15:cachedUniqueName index="718" name="[Customer-Lookup].[FullName].&amp;[Eduardo Munoz]"/>
            <x15:cachedUniqueName index="719" name="[Customer-Lookup].[FullName].&amp;[Eduardo Waniewski]"/>
            <x15:cachedUniqueName index="720" name="[Customer-Lookup].[FullName].&amp;[Edward Buss]"/>
            <x15:cachedUniqueName index="721" name="[Customer-Lookup].[FullName].&amp;[Edward Campbell]"/>
            <x15:cachedUniqueName index="722" name="[Customer-Lookup].[FullName].&amp;[Edward Gavalas]"/>
            <x15:cachedUniqueName index="723" name="[Customer-Lookup].[FullName].&amp;[Edward Gilliam]"/>
            <x15:cachedUniqueName index="724" name="[Customer-Lookup].[FullName].&amp;[Edward Hughan]"/>
            <x15:cachedUniqueName index="725" name="[Customer-Lookup].[FullName].&amp;[Edward Kaddy]"/>
            <x15:cachedUniqueName index="726" name="[Customer-Lookup].[FullName].&amp;[Edward Kozlowski]"/>
            <x15:cachedUniqueName index="727" name="[Customer-Lookup].[FullName].&amp;[Edward Quinonez]"/>
            <x15:cachedUniqueName index="728" name="[Customer-Lookup].[FullName].&amp;[Edward Roth]"/>
            <x15:cachedUniqueName index="729" name="[Customer-Lookup].[FullName].&amp;[Edward Stemple]"/>
            <x15:cachedUniqueName index="730" name="[Customer-Lookup].[FullName].&amp;[Edward Wolfe]"/>
            <x15:cachedUniqueName index="731" name="[Customer-Lookup].[FullName].&amp;[Edwin Cordova]"/>
            <x15:cachedUniqueName index="732" name="[Customer-Lookup].[FullName].&amp;[Edwin Peterson]"/>
            <x15:cachedUniqueName index="733" name="[Customer-Lookup].[FullName].&amp;[Efraim Ellis]"/>
            <x15:cachedUniqueName index="734" name="[Customer-Lookup].[FullName].&amp;[Eileen Walker]"/>
            <x15:cachedUniqueName index="735" name="[Customer-Lookup].[FullName].&amp;[Elaine Franklin]"/>
            <x15:cachedUniqueName index="736" name="[Customer-Lookup].[FullName].&amp;[Elaine Young]"/>
            <x15:cachedUniqueName index="737" name="[Customer-Lookup].[FullName].&amp;[Eleanor Burns]"/>
            <x15:cachedUniqueName index="738" name="[Customer-Lookup].[FullName].&amp;[Eleanor Storey]"/>
            <x15:cachedUniqueName index="739" name="[Customer-Lookup].[FullName].&amp;[Eleanor Svoboda]"/>
            <x15:cachedUniqueName index="740" name="[Customer-Lookup].[FullName].&amp;[Elena Santos]"/>
            <x15:cachedUniqueName index="741" name="[Customer-Lookup].[FullName].&amp;[Elena Turkette]"/>
            <x15:cachedUniqueName index="742" name="[Customer-Lookup].[FullName].&amp;[Elisa Belloni]"/>
            <x15:cachedUniqueName index="743" name="[Customer-Lookup].[FullName].&amp;[Elisa Caruso]"/>
            <x15:cachedUniqueName index="744" name="[Customer-Lookup].[FullName].&amp;[Elisa Rivera]"/>
            <x15:cachedUniqueName index="745" name="[Customer-Lookup].[FullName].&amp;[Elisabeth Duncan]"/>
            <x15:cachedUniqueName index="746" name="[Customer-Lookup].[FullName].&amp;[Elise Arazia]"/>
            <x15:cachedUniqueName index="747" name="[Customer-Lookup].[FullName].&amp;[Elizabeth Berkebile]"/>
            <x15:cachedUniqueName index="748" name="[Customer-Lookup].[FullName].&amp;[Elizabeth Borg]"/>
            <x15:cachedUniqueName index="749" name="[Customer-Lookup].[FullName].&amp;[Elizabeth Carter]"/>
            <x15:cachedUniqueName index="750" name="[Customer-Lookup].[FullName].&amp;[Elizabeth Cartwright]"/>
            <x15:cachedUniqueName index="751" name="[Customer-Lookup].[FullName].&amp;[Elizabeth Dieball]"/>
            <x15:cachedUniqueName index="752" name="[Customer-Lookup].[FullName].&amp;[Elizabeth Hendrick]"/>
            <x15:cachedUniqueName index="753" name="[Customer-Lookup].[FullName].&amp;[Elizabeth Horne]"/>
            <x15:cachedUniqueName index="754" name="[Customer-Lookup].[FullName].&amp;[Elizabeth Huff]"/>
            <x15:cachedUniqueName index="755" name="[Customer-Lookup].[FullName].&amp;[Elizabeth Martin]"/>
            <x15:cachedUniqueName index="756" name="[Customer-Lookup].[FullName].&amp;[Elizabeth Mason]"/>
            <x15:cachedUniqueName index="757" name="[Customer-Lookup].[FullName].&amp;[Elizabeth McBride]"/>
            <x15:cachedUniqueName index="758" name="[Customer-Lookup].[FullName].&amp;[Elizabeth Ritchie]"/>
            <x15:cachedUniqueName index="759" name="[Customer-Lookup].[FullName].&amp;[Elizabeth Thor]"/>
            <x15:cachedUniqueName index="760" name="[Customer-Lookup].[FullName].&amp;[Elizabeth Wesley]"/>
            <x15:cachedUniqueName index="761" name="[Customer-Lookup].[FullName].&amp;[Elizabeth Wuest]"/>
            <x15:cachedUniqueName index="762" name="[Customer-Lookup].[FullName].&amp;[Elizabeth Zuvich]"/>
            <x15:cachedUniqueName index="763" name="[Customer-Lookup].[FullName].&amp;[Ella Barrilleaux]"/>
            <x15:cachedUniqueName index="764" name="[Customer-Lookup].[FullName].&amp;[Ellen Allen]"/>
            <x15:cachedUniqueName index="765" name="[Customer-Lookup].[FullName].&amp;[Ellen Prather]"/>
            <x15:cachedUniqueName index="766" name="[Customer-Lookup].[FullName].&amp;[Ellen Takaki]"/>
            <x15:cachedUniqueName index="767" name="[Customer-Lookup].[FullName].&amp;[Ellen Thoreson]"/>
            <x15:cachedUniqueName index="768" name="[Customer-Lookup].[FullName].&amp;[Elliott Burtchaell]"/>
            <x15:cachedUniqueName index="769" name="[Customer-Lookup].[FullName].&amp;[Ellis Owens]"/>
            <x15:cachedUniqueName index="770" name="[Customer-Lookup].[FullName].&amp;[Elma Smith]"/>
            <x15:cachedUniqueName index="771" name="[Customer-Lookup].[FullName].&amp;[Elmer Partin]"/>
            <x15:cachedUniqueName index="772" name="[Customer-Lookup].[FullName].&amp;[Elmer Purcell, Sr.]"/>
            <x15:cachedUniqueName index="773" name="[Customer-Lookup].[FullName].&amp;[Elsabel Matthews]"/>
            <x15:cachedUniqueName index="774" name="[Customer-Lookup].[FullName].&amp;[Else Aleksic]"/>
            <x15:cachedUniqueName index="775" name="[Customer-Lookup].[FullName].&amp;[Elsie Baltazor]"/>
            <x15:cachedUniqueName index="776" name="[Customer-Lookup].[FullName].&amp;[Elsie Lewin]"/>
            <x15:cachedUniqueName index="777" name="[Customer-Lookup].[FullName].&amp;[Elsie Maggart]"/>
            <x15:cachedUniqueName index="778" name="[Customer-Lookup].[FullName].&amp;[Elsie Smith]"/>
            <x15:cachedUniqueName index="779" name="[Customer-Lookup].[FullName].&amp;[Elvera Lipes]"/>
            <x15:cachedUniqueName index="780" name="[Customer-Lookup].[FullName].&amp;[Elwood Campbell]"/>
            <x15:cachedUniqueName index="781" name="[Customer-Lookup].[FullName].&amp;[Elwood Carter]"/>
            <x15:cachedUniqueName index="782" name="[Customer-Lookup].[FullName].&amp;[Elza Topp]"/>
            <x15:cachedUniqueName index="783" name="[Customer-Lookup].[FullName].&amp;[Emanuel Grundmann]"/>
            <x15:cachedUniqueName index="784" name="[Customer-Lookup].[FullName].&amp;[Emebet Thompson]"/>
            <x15:cachedUniqueName index="785" name="[Customer-Lookup].[FullName].&amp;[Emilio Alvaro]"/>
            <x15:cachedUniqueName index="786" name="[Customer-Lookup].[FullName].&amp;[Emilo Miller]"/>
            <x15:cachedUniqueName index="787" name="[Customer-Lookup].[FullName].&amp;[Emily Barela]"/>
            <x15:cachedUniqueName index="788" name="[Customer-Lookup].[FullName].&amp;[Emily Beman]"/>
            <x15:cachedUniqueName index="789" name="[Customer-Lookup].[FullName].&amp;[Emily Bostick]"/>
            <x15:cachedUniqueName index="790" name="[Customer-Lookup].[FullName].&amp;[Emma Gillis]"/>
            <x15:cachedUniqueName index="791" name="[Customer-Lookup].[FullName].&amp;[Emma Louise Prewitt]"/>
            <x15:cachedUniqueName index="792" name="[Customer-Lookup].[FullName].&amp;[Emmett Taylor, Jr.]"/>
            <x15:cachedUniqueName index="793" name="[Customer-Lookup].[FullName].&amp;[Erelyn Stephens]"/>
            <x15:cachedUniqueName index="794" name="[Customer-Lookup].[FullName].&amp;[Eric Alipranti]"/>
            <x15:cachedUniqueName index="795" name="[Customer-Lookup].[FullName].&amp;[Eric Auld]"/>
            <x15:cachedUniqueName index="796" name="[Customer-Lookup].[FullName].&amp;[Eric Callahan]"/>
            <x15:cachedUniqueName index="797" name="[Customer-Lookup].[FullName].&amp;[Eric Coleman]"/>
            <x15:cachedUniqueName index="798" name="[Customer-Lookup].[FullName].&amp;[Eric Comden]"/>
            <x15:cachedUniqueName index="799" name="[Customer-Lookup].[FullName].&amp;[Eric Hallstrand]"/>
            <x15:cachedUniqueName index="800" name="[Customer-Lookup].[FullName].&amp;[Eric Singh]"/>
            <x15:cachedUniqueName index="801" name="[Customer-Lookup].[FullName].&amp;[Eric Szuggar]"/>
            <x15:cachedUniqueName index="802" name="[Customer-Lookup].[FullName].&amp;[Eric Tuszynski]"/>
            <x15:cachedUniqueName index="803" name="[Customer-Lookup].[FullName].&amp;[Eric Waggoner]"/>
            <x15:cachedUniqueName index="804" name="[Customer-Lookup].[FullName].&amp;[Eric Winters]"/>
            <x15:cachedUniqueName index="805" name="[Customer-Lookup].[FullName].&amp;[Erica Goldblatt]"/>
            <x15:cachedUniqueName index="806" name="[Customer-Lookup].[FullName].&amp;[Erika Anderson]"/>
            <x15:cachedUniqueName index="807" name="[Customer-Lookup].[FullName].&amp;[Eriko Mitchell]"/>
            <x15:cachedUniqueName index="808" name="[Customer-Lookup].[FullName].&amp;[Erin Allen]"/>
            <x15:cachedUniqueName index="809" name="[Customer-Lookup].[FullName].&amp;[Erin Avery]"/>
            <x15:cachedUniqueName index="810" name="[Customer-Lookup].[FullName].&amp;[Erin Tubbs]"/>
            <x15:cachedUniqueName index="811" name="[Customer-Lookup].[FullName].&amp;[Ermias Fowler]"/>
            <x15:cachedUniqueName index="812" name="[Customer-Lookup].[FullName].&amp;[Ernest Aiello]"/>
            <x15:cachedUniqueName index="813" name="[Customer-Lookup].[FullName].&amp;[Ernest Woodie]"/>
            <x15:cachedUniqueName index="814" name="[Customer-Lookup].[FullName].&amp;[Ervan Lamers]"/>
            <x15:cachedUniqueName index="815" name="[Customer-Lookup].[FullName].&amp;[Estela Dvorak]"/>
            <x15:cachedUniqueName index="816" name="[Customer-Lookup].[FullName].&amp;[Estela Grando]"/>
            <x15:cachedUniqueName index="817" name="[Customer-Lookup].[FullName].&amp;[Estella Tiedemann]"/>
            <x15:cachedUniqueName index="818" name="[Customer-Lookup].[FullName].&amp;[Esther Koehlinger]"/>
            <x15:cachedUniqueName index="819" name="[Customer-Lookup].[FullName].&amp;[Esther Pixler]"/>
            <x15:cachedUniqueName index="820" name="[Customer-Lookup].[FullName].&amp;[Estrella Clinche]"/>
            <x15:cachedUniqueName index="821" name="[Customer-Lookup].[FullName].&amp;[Ethel Bancroft]"/>
            <x15:cachedUniqueName index="822" name="[Customer-Lookup].[FullName].&amp;[Ethel Belyeu]"/>
            <x15:cachedUniqueName index="823" name="[Customer-Lookup].[FullName].&amp;[Ethel Reiners]"/>
            <x15:cachedUniqueName index="824" name="[Customer-Lookup].[FullName].&amp;[Eugene Goodwater]"/>
            <x15:cachedUniqueName index="825" name="[Customer-Lookup].[FullName].&amp;[Eugene Romero]"/>
            <x15:cachedUniqueName index="826" name="[Customer-Lookup].[FullName].&amp;[Eugene Walker]"/>
            <x15:cachedUniqueName index="827" name="[Customer-Lookup].[FullName].&amp;[Eula Driscole]"/>
            <x15:cachedUniqueName index="828" name="[Customer-Lookup].[FullName].&amp;[Eulene Coenen]"/>
            <x15:cachedUniqueName index="829" name="[Customer-Lookup].[FullName].&amp;[Eunice Jones]"/>
            <x15:cachedUniqueName index="830" name="[Customer-Lookup].[FullName].&amp;[Eunice Wolf]"/>
            <x15:cachedUniqueName index="831" name="[Customer-Lookup].[FullName].&amp;[Eva Hamill]"/>
            <x15:cachedUniqueName index="832" name="[Customer-Lookup].[FullName].&amp;[Evelyn Brauner]"/>
            <x15:cachedUniqueName index="833" name="[Customer-Lookup].[FullName].&amp;[Evelyn Lombardi]"/>
            <x15:cachedUniqueName index="834" name="[Customer-Lookup].[FullName].&amp;[Evelyn Tang]"/>
            <x15:cachedUniqueName index="835" name="[Customer-Lookup].[FullName].&amp;[Evelyn Zilen]"/>
            <x15:cachedUniqueName index="836" name="[Customer-Lookup].[FullName].&amp;[Evelynn McNay]"/>
            <x15:cachedUniqueName index="837" name="[Customer-Lookup].[FullName].&amp;[Everett Vandermey]"/>
            <x15:cachedUniqueName index="838" name="[Customer-Lookup].[FullName].&amp;[Everett Wallace]"/>
            <x15:cachedUniqueName index="839" name="[Customer-Lookup].[FullName].&amp;[Ezra Palmieri]"/>
            <x15:cachedUniqueName index="840" name="[Customer-Lookup].[FullName].&amp;[F. Dowdy]"/>
            <x15:cachedUniqueName index="841" name="[Customer-Lookup].[FullName].&amp;[F. Wes Bradley]"/>
            <x15:cachedUniqueName index="842" name="[Customer-Lookup].[FullName].&amp;[Faisad Welsh]"/>
            <x15:cachedUniqueName index="843" name="[Customer-Lookup].[FullName].&amp;[Faith Schroeder]"/>
            <x15:cachedUniqueName index="844" name="[Customer-Lookup].[FullName].&amp;[Farrell Briar]"/>
            <x15:cachedUniqueName index="845" name="[Customer-Lookup].[FullName].&amp;[Felipe Triolo]"/>
            <x15:cachedUniqueName index="846" name="[Customer-Lookup].[FullName].&amp;[Filemon Whitaker]"/>
            <x15:cachedUniqueName index="847" name="[Customer-Lookup].[FullName].&amp;[Filomena Visser]"/>
            <x15:cachedUniqueName index="848" name="[Customer-Lookup].[FullName].&amp;[Fira Angle]"/>
            <x15:cachedUniqueName index="849" name="[Customer-Lookup].[FullName].&amp;[Florence Solari]"/>
            <x15:cachedUniqueName index="850" name="[Customer-Lookup].[FullName].&amp;[Florence Wood]"/>
            <x15:cachedUniqueName index="851" name="[Customer-Lookup].[FullName].&amp;[Florianne Helton]"/>
            <x15:cachedUniqueName index="852" name="[Customer-Lookup].[FullName].&amp;[Florinda Voeltz]"/>
            <x15:cachedUniqueName index="853" name="[Customer-Lookup].[FullName].&amp;[Flossie Rosemont]"/>
            <x15:cachedUniqueName index="854" name="[Customer-Lookup].[FullName].&amp;[Floyd Mehaffy]"/>
            <x15:cachedUniqueName index="855" name="[Customer-Lookup].[FullName].&amp;[Floyd Staples]"/>
            <x15:cachedUniqueName index="856" name="[Customer-Lookup].[FullName].&amp;[Floyd Valle]"/>
            <x15:cachedUniqueName index="857" name="[Customer-Lookup].[FullName].&amp;[Forrest Berg]"/>
            <x15:cachedUniqueName index="858" name="[Customer-Lookup].[FullName].&amp;[Foster Detwiler]"/>
            <x15:cachedUniqueName index="859" name="[Customer-Lookup].[FullName].&amp;[Fran Highfill]"/>
            <x15:cachedUniqueName index="860" name="[Customer-Lookup].[FullName].&amp;[Fran McEvilly]"/>
            <x15:cachedUniqueName index="861" name="[Customer-Lookup].[FullName].&amp;[Fran Ross]"/>
            <x15:cachedUniqueName index="862" name="[Customer-Lookup].[FullName].&amp;[Frances Erickson]"/>
            <x15:cachedUniqueName index="863" name="[Customer-Lookup].[FullName].&amp;[Frances Giglio]"/>
            <x15:cachedUniqueName index="864" name="[Customer-Lookup].[FullName].&amp;[Frances Norquist]"/>
            <x15:cachedUniqueName index="865" name="[Customer-Lookup].[FullName].&amp;[Frances Pritts]"/>
            <x15:cachedUniqueName index="866" name="[Customer-Lookup].[FullName].&amp;[Frances Schultz]"/>
            <x15:cachedUniqueName index="867" name="[Customer-Lookup].[FullName].&amp;[Frances Whiting]"/>
            <x15:cachedUniqueName index="868" name="[Customer-Lookup].[FullName].&amp;[Francisca Beard]"/>
            <x15:cachedUniqueName index="869" name="[Customer-Lookup].[FullName].&amp;[Frank Abeyta]"/>
            <x15:cachedUniqueName index="870" name="[Customer-Lookup].[FullName].&amp;[Frank Ayala]"/>
            <x15:cachedUniqueName index="871" name="[Customer-Lookup].[FullName].&amp;[Frank Bogart]"/>
            <x15:cachedUniqueName index="872" name="[Customer-Lookup].[FullName].&amp;[Frank Buckman]"/>
            <x15:cachedUniqueName index="873" name="[Customer-Lookup].[FullName].&amp;[Frank Bush]"/>
            <x15:cachedUniqueName index="874" name="[Customer-Lookup].[FullName].&amp;[Frank Churchfield]"/>
            <x15:cachedUniqueName index="875" name="[Customer-Lookup].[FullName].&amp;[Frank Cortez]"/>
            <x15:cachedUniqueName index="876" name="[Customer-Lookup].[FullName].&amp;[Frank Darrell]"/>
            <x15:cachedUniqueName index="877" name="[Customer-Lookup].[FullName].&amp;[Frank Freeze]"/>
            <x15:cachedUniqueName index="878" name="[Customer-Lookup].[FullName].&amp;[Frank Frye]"/>
            <x15:cachedUniqueName index="879" name="[Customer-Lookup].[FullName].&amp;[Frank Jones]"/>
            <x15:cachedUniqueName index="880" name="[Customer-Lookup].[FullName].&amp;[Frank May]"/>
            <x15:cachedUniqueName index="881" name="[Customer-Lookup].[FullName].&amp;[Frank Pierson]"/>
            <x15:cachedUniqueName index="882" name="[Customer-Lookup].[FullName].&amp;[Frank Slusher]"/>
            <x15:cachedUniqueName index="883" name="[Customer-Lookup].[FullName].&amp;[Frank White]"/>
            <x15:cachedUniqueName index="884" name="[Customer-Lookup].[FullName].&amp;[Franklin Castillo]"/>
            <x15:cachedUniqueName index="885" name="[Customer-Lookup].[FullName].&amp;[Frazier Godsey]"/>
            <x15:cachedUniqueName index="886" name="[Customer-Lookup].[FullName].&amp;[Fred Bridgeman]"/>
            <x15:cachedUniqueName index="887" name="[Customer-Lookup].[FullName].&amp;[Fred Seroy]"/>
            <x15:cachedUniqueName index="888" name="[Customer-Lookup].[FullName].&amp;[Fred Williamson]"/>
            <x15:cachedUniqueName index="889" name="[Customer-Lookup].[FullName].&amp;[Fred Zimmerman]"/>
            <x15:cachedUniqueName index="890" name="[Customer-Lookup].[FullName].&amp;[Freda Brown]"/>
            <x15:cachedUniqueName index="891" name="[Customer-Lookup].[FullName].&amp;[Freda Cope]"/>
            <x15:cachedUniqueName index="892" name="[Customer-Lookup].[FullName].&amp;[Freda Velasco]"/>
            <x15:cachedUniqueName index="893" name="[Customer-Lookup].[FullName].&amp;[Freddie Briscoe]"/>
            <x15:cachedUniqueName index="894" name="[Customer-Lookup].[FullName].&amp;[Frederick Neill]"/>
            <x15:cachedUniqueName index="895" name="[Customer-Lookup].[FullName].&amp;[Frederick Pigman]"/>
            <x15:cachedUniqueName index="896" name="[Customer-Lookup].[FullName].&amp;[G. Scott Mercer]"/>
            <x15:cachedUniqueName index="897" name="[Customer-Lookup].[FullName].&amp;[Gail Pirnie]"/>
            <x15:cachedUniqueName index="898" name="[Customer-Lookup].[FullName].&amp;[Gail Smith]"/>
            <x15:cachedUniqueName index="899" name="[Customer-Lookup].[FullName].&amp;[Gail Wallace]"/>
            <x15:cachedUniqueName index="900" name="[Customer-Lookup].[FullName].&amp;[Gail Xu]"/>
            <x15:cachedUniqueName index="901" name="[Customer-Lookup].[FullName].&amp;[Garilyn Brown]"/>
            <x15:cachedUniqueName index="902" name="[Customer-Lookup].[FullName].&amp;[Garrett Rodrick]"/>
            <x15:cachedUniqueName index="903" name="[Customer-Lookup].[FullName].&amp;[Garrett Rose, Jr.]"/>
            <x15:cachedUniqueName index="904" name="[Customer-Lookup].[FullName].&amp;[Gary Berglund]"/>
            <x15:cachedUniqueName index="905" name="[Customer-Lookup].[FullName].&amp;[Gary Bonanno]"/>
            <x15:cachedUniqueName index="906" name="[Customer-Lookup].[FullName].&amp;[Gary Newcomer]"/>
            <x15:cachedUniqueName index="907" name="[Customer-Lookup].[FullName].&amp;[Gary Tucker]"/>
            <x15:cachedUniqueName index="908" name="[Customer-Lookup].[FullName].&amp;[Gary Valeska]"/>
            <x15:cachedUniqueName index="909" name="[Customer-Lookup].[FullName].&amp;[Gayesandra Clark]"/>
            <x15:cachedUniqueName index="910" name="[Customer-Lookup].[FullName].&amp;[Gayle Capella]"/>
            <x15:cachedUniqueName index="911" name="[Customer-Lookup].[FullName].&amp;[Geetha Jones]"/>
            <x15:cachedUniqueName index="912" name="[Customer-Lookup].[FullName].&amp;[Geneva Ace]"/>
            <x15:cachedUniqueName index="913" name="[Customer-Lookup].[FullName].&amp;[Geneva Pacheco]"/>
            <x15:cachedUniqueName index="914" name="[Customer-Lookup].[FullName].&amp;[Geneva Thatcher]"/>
            <x15:cachedUniqueName index="915" name="[Customer-Lookup].[FullName].&amp;[Geneva Willems]"/>
            <x15:cachedUniqueName index="916" name="[Customer-Lookup].[FullName].&amp;[Geoff Merkley]"/>
            <x15:cachedUniqueName index="917" name="[Customer-Lookup].[FullName].&amp;[George Armstrong]"/>
            <x15:cachedUniqueName index="918" name="[Customer-Lookup].[FullName].&amp;[George Cereghino]"/>
            <x15:cachedUniqueName index="919" name="[Customer-Lookup].[FullName].&amp;[George Collins]"/>
            <x15:cachedUniqueName index="920" name="[Customer-Lookup].[FullName].&amp;[George Dunlap]"/>
            <x15:cachedUniqueName index="921" name="[Customer-Lookup].[FullName].&amp;[George Jans]"/>
            <x15:cachedUniqueName index="922" name="[Customer-Lookup].[FullName].&amp;[George Lucariello]"/>
            <x15:cachedUniqueName index="923" name="[Customer-Lookup].[FullName].&amp;[George McCane]"/>
            <x15:cachedUniqueName index="924" name="[Customer-Lookup].[FullName].&amp;[George Parker]"/>
            <x15:cachedUniqueName index="925" name="[Customer-Lookup].[FullName].&amp;[George Stone]"/>
            <x15:cachedUniqueName index="926" name="[Customer-Lookup].[FullName].&amp;[George Todero]"/>
            <x15:cachedUniqueName index="927" name="[Customer-Lookup].[FullName].&amp;[Georgia Blake]"/>
            <x15:cachedUniqueName index="928" name="[Customer-Lookup].[FullName].&amp;[Georgia King]"/>
            <x15:cachedUniqueName index="929" name="[Customer-Lookup].[FullName].&amp;[Georgia Mathews]"/>
            <x15:cachedUniqueName index="930" name="[Customer-Lookup].[FullName].&amp;[Georgia Thompson]"/>
            <x15:cachedUniqueName index="931" name="[Customer-Lookup].[FullName].&amp;[Gerald Austin]"/>
            <x15:cachedUniqueName index="932" name="[Customer-Lookup].[FullName].&amp;[Gerald Casey]"/>
            <x15:cachedUniqueName index="933" name="[Customer-Lookup].[FullName].&amp;[Gerald Morris]"/>
            <x15:cachedUniqueName index="934" name="[Customer-Lookup].[FullName].&amp;[Geraldine Aubrecht]"/>
            <x15:cachedUniqueName index="935" name="[Customer-Lookup].[FullName].&amp;[Geraldine Fabec]"/>
            <x15:cachedUniqueName index="936" name="[Customer-Lookup].[FullName].&amp;[Geri James]"/>
            <x15:cachedUniqueName index="937" name="[Customer-Lookup].[FullName].&amp;[Geri Lee]"/>
            <x15:cachedUniqueName index="938" name="[Customer-Lookup].[FullName].&amp;[Gerry Woulfe]"/>
            <x15:cachedUniqueName index="939" name="[Customer-Lookup].[FullName].&amp;[Gertrude Stafforini]"/>
            <x15:cachedUniqueName index="940" name="[Customer-Lookup].[FullName].&amp;[Gia Fries]"/>
            <x15:cachedUniqueName index="941" name="[Customer-Lookup].[FullName].&amp;[Gina Hartvickson]"/>
            <x15:cachedUniqueName index="942" name="[Customer-Lookup].[FullName].&amp;[Gina Kerbel]"/>
            <x15:cachedUniqueName index="943" name="[Customer-Lookup].[FullName].&amp;[Gladys Nardini]"/>
            <x15:cachedUniqueName index="944" name="[Customer-Lookup].[FullName].&amp;[Gladys Peshut]"/>
            <x15:cachedUniqueName index="945" name="[Customer-Lookup].[FullName].&amp;[Gledola Connelly]"/>
            <x15:cachedUniqueName index="946" name="[Customer-Lookup].[FullName].&amp;[Glen Paul]"/>
            <x15:cachedUniqueName index="947" name="[Customer-Lookup].[FullName].&amp;[Glenn Carey]"/>
            <x15:cachedUniqueName index="948" name="[Customer-Lookup].[FullName].&amp;[Glenn Hahn]"/>
            <x15:cachedUniqueName index="949" name="[Customer-Lookup].[FullName].&amp;[Glenn Olivera]"/>
            <x15:cachedUniqueName index="950" name="[Customer-Lookup].[FullName].&amp;[Glenn Sladnick]"/>
            <x15:cachedUniqueName index="951" name="[Customer-Lookup].[FullName].&amp;[Glenna Archilla]"/>
            <x15:cachedUniqueName index="952" name="[Customer-Lookup].[FullName].&amp;[Glenys Boswell]"/>
            <x15:cachedUniqueName index="953" name="[Customer-Lookup].[FullName].&amp;[Glin Peterson]"/>
            <x15:cachedUniqueName index="954" name="[Customer-Lookup].[FullName].&amp;[Gloria Barnum]"/>
            <x15:cachedUniqueName index="955" name="[Customer-Lookup].[FullName].&amp;[Gloria Bertelloti]"/>
            <x15:cachedUniqueName index="956" name="[Customer-Lookup].[FullName].&amp;[Gloria Cross]"/>
            <x15:cachedUniqueName index="957" name="[Customer-Lookup].[FullName].&amp;[Gloria Duncan]"/>
            <x15:cachedUniqueName index="958" name="[Customer-Lookup].[FullName].&amp;[Gloria Orona]"/>
            <x15:cachedUniqueName index="959" name="[Customer-Lookup].[FullName].&amp;[Gloria Perko]"/>
            <x15:cachedUniqueName index="960" name="[Customer-Lookup].[FullName].&amp;[Gloria Rampa]"/>
            <x15:cachedUniqueName index="961" name="[Customer-Lookup].[FullName].&amp;[Gloria Robertson]"/>
            <x15:cachedUniqueName index="962" name="[Customer-Lookup].[FullName].&amp;[Gloria Schrech]"/>
            <x15:cachedUniqueName index="963" name="[Customer-Lookup].[FullName].&amp;[Gloria Wilson]"/>
            <x15:cachedUniqueName index="964" name="[Customer-Lookup].[FullName].&amp;[Gobel Buss]"/>
            <x15:cachedUniqueName index="965" name="[Customer-Lookup].[FullName].&amp;[Gonzalo Plant]"/>
            <x15:cachedUniqueName index="966" name="[Customer-Lookup].[FullName].&amp;[Gordon Dorenkamp]"/>
            <x15:cachedUniqueName index="967" name="[Customer-Lookup].[FullName].&amp;[Grace McLaughlin]"/>
            <x15:cachedUniqueName index="968" name="[Customer-Lookup].[FullName].&amp;[Grace Vallis]"/>
            <x15:cachedUniqueName index="969" name="[Customer-Lookup].[FullName].&amp;[Gracia Tuell]"/>
            <x15:cachedUniqueName index="970" name="[Customer-Lookup].[FullName].&amp;[Greg Morgan]"/>
            <x15:cachedUniqueName index="971" name="[Customer-Lookup].[FullName].&amp;[Greg Narberes]"/>
            <x15:cachedUniqueName index="972" name="[Customer-Lookup].[FullName].&amp;[Greg Thompson]"/>
            <x15:cachedUniqueName index="973" name="[Customer-Lookup].[FullName].&amp;[Greg Trontell]"/>
            <x15:cachedUniqueName index="974" name="[Customer-Lookup].[FullName].&amp;[Gregory Hollowell]"/>
            <x15:cachedUniqueName index="975" name="[Customer-Lookup].[FullName].&amp;[Gregory Kahler]"/>
            <x15:cachedUniqueName index="976" name="[Customer-Lookup].[FullName].&amp;[Gregory Odenthal]"/>
            <x15:cachedUniqueName index="977" name="[Customer-Lookup].[FullName].&amp;[Gregory Westall]"/>
            <x15:cachedUniqueName index="978" name="[Customer-Lookup].[FullName].&amp;[Gregory Whiting]"/>
            <x15:cachedUniqueName index="979" name="[Customer-Lookup].[FullName].&amp;[Gregory Wood]"/>
            <x15:cachedUniqueName index="980" name="[Customer-Lookup].[FullName].&amp;[Gretchen Yeo]"/>
            <x15:cachedUniqueName index="981" name="[Customer-Lookup].[FullName].&amp;[Guadalupe Towne]"/>
            <x15:cachedUniqueName index="982" name="[Customer-Lookup].[FullName].&amp;[Guillermo Senak]"/>
            <x15:cachedUniqueName index="983" name="[Customer-Lookup].[FullName].&amp;[Guillermo Thor]"/>
            <x15:cachedUniqueName index="984" name="[Customer-Lookup].[FullName].&amp;[Guy Smith]"/>
            <x15:cachedUniqueName index="985" name="[Customer-Lookup].[FullName].&amp;[Guy Stevens]"/>
            <x15:cachedUniqueName index="986" name="[Customer-Lookup].[FullName].&amp;[Gwen White]"/>
            <x15:cachedUniqueName index="987" name="[Customer-Lookup].[FullName].&amp;[Gwendolyn Woodliff]"/>
            <x15:cachedUniqueName index="988" name="[Customer-Lookup].[FullName].&amp;[Hally Stephens]"/>
            <x15:cachedUniqueName index="989" name="[Customer-Lookup].[FullName].&amp;[Hana Beyer]"/>
            <x15:cachedUniqueName index="990" name="[Customer-Lookup].[FullName].&amp;[Harold Barone]"/>
            <x15:cachedUniqueName index="991" name="[Customer-Lookup].[FullName].&amp;[Harold Bianchi]"/>
            <x15:cachedUniqueName index="992" name="[Customer-Lookup].[FullName].&amp;[Harold Cataldo]"/>
            <x15:cachedUniqueName index="993" name="[Customer-Lookup].[FullName].&amp;[Harold Cottles]"/>
            <x15:cachedUniqueName index="994" name="[Customer-Lookup].[FullName].&amp;[Harold Ernest]"/>
            <x15:cachedUniqueName index="995" name="[Customer-Lookup].[FullName].&amp;[Harold Givens]"/>
            <x15:cachedUniqueName index="996" name="[Customer-Lookup].[FullName].&amp;[Harold Montoya]"/>
            <x15:cachedUniqueName index="997" name="[Customer-Lookup].[FullName].&amp;[Harold Rawdon]"/>
            <x15:cachedUniqueName index="998" name="[Customer-Lookup].[FullName].&amp;[Harold Troxel]"/>
            <x15:cachedUniqueName index="999" name="[Customer-Lookup].[FullName].&amp;[Harold Williams]"/>
            <x15:cachedUniqueName index="1000" name="[Customer-Lookup].[FullName].&amp;[Harriet Brooks]"/>
            <x15:cachedUniqueName index="1001" name="[Customer-Lookup].[FullName].&amp;[Harriet Gomez]"/>
            <x15:cachedUniqueName index="1002" name="[Customer-Lookup].[FullName].&amp;[Harry Britton]"/>
            <x15:cachedUniqueName index="1003" name="[Customer-Lookup].[FullName].&amp;[Harry Jordan]"/>
            <x15:cachedUniqueName index="1004" name="[Customer-Lookup].[FullName].&amp;[Harry Torphy]"/>
            <x15:cachedUniqueName index="1005" name="[Customer-Lookup].[FullName].&amp;[Hattie Haemon]"/>
            <x15:cachedUniqueName index="1006" name="[Customer-Lookup].[FullName].&amp;[Hazel Dewberry]"/>
            <x15:cachedUniqueName index="1007" name="[Customer-Lookup].[FullName].&amp;[Hazel Ice]"/>
            <x15:cachedUniqueName index="1008" name="[Customer-Lookup].[FullName].&amp;[Hazel Jensen]"/>
            <x15:cachedUniqueName index="1009" name="[Customer-Lookup].[FullName].&amp;[Hazel Sturdevant]"/>
            <x15:cachedUniqueName index="1010" name="[Customer-Lookup].[FullName].&amp;[Heath Marshall]"/>
            <x15:cachedUniqueName index="1011" name="[Customer-Lookup].[FullName].&amp;[Heather Bachicha]"/>
            <x15:cachedUniqueName index="1012" name="[Customer-Lookup].[FullName].&amp;[Heather Bowles]"/>
            <x15:cachedUniqueName index="1013" name="[Customer-Lookup].[FullName].&amp;[Heather Bowling]"/>
            <x15:cachedUniqueName index="1014" name="[Customer-Lookup].[FullName].&amp;[Heather Geiermann]"/>
            <x15:cachedUniqueName index="1015" name="[Customer-Lookup].[FullName].&amp;[Heather Tresca]"/>
            <x15:cachedUniqueName index="1016" name="[Customer-Lookup].[FullName].&amp;[Heidi Colligan]"/>
            <x15:cachedUniqueName index="1017" name="[Customer-Lookup].[FullName].&amp;[Heidi Weber]"/>
            <x15:cachedUniqueName index="1018" name="[Customer-Lookup].[FullName].&amp;[Heidie Whetstone]"/>
            <x15:cachedUniqueName index="1019" name="[Customer-Lookup].[FullName].&amp;[Helen Addington]"/>
            <x15:cachedUniqueName index="1020" name="[Customer-Lookup].[FullName].&amp;[Helen Austin]"/>
            <x15:cachedUniqueName index="1021" name="[Customer-Lookup].[FullName].&amp;[Helen Dennis]"/>
            <x15:cachedUniqueName index="1022" name="[Customer-Lookup].[FullName].&amp;[Helen Huck]"/>
            <x15:cachedUniqueName index="1023" name="[Customer-Lookup].[FullName].&amp;[Helen Laing]"/>
            <x15:cachedUniqueName index="1024" name="[Customer-Lookup].[FullName].&amp;[Helen Matter]"/>
            <x15:cachedUniqueName index="1025" name="[Customer-Lookup].[FullName].&amp;[Helen Perrone]"/>
            <x15:cachedUniqueName index="1026" name="[Customer-Lookup].[FullName].&amp;[Helen Plum]"/>
            <x15:cachedUniqueName index="1027" name="[Customer-Lookup].[FullName].&amp;[Helen Sorenson]"/>
            <x15:cachedUniqueName index="1028" name="[Customer-Lookup].[FullName].&amp;[Helen Tanner]"/>
            <x15:cachedUniqueName index="1029" name="[Customer-Lookup].[FullName].&amp;[Helen Toyota]"/>
            <x15:cachedUniqueName index="1030" name="[Customer-Lookup].[FullName].&amp;[Henry Ferrell]"/>
            <x15:cachedUniqueName index="1031" name="[Customer-Lookup].[FullName].&amp;[Henry Higginbotham]"/>
            <x15:cachedUniqueName index="1032" name="[Customer-Lookup].[FullName].&amp;[Henry Karle]"/>
            <x15:cachedUniqueName index="1033" name="[Customer-Lookup].[FullName].&amp;[Henry Kiser]"/>
            <x15:cachedUniqueName index="1034" name="[Customer-Lookup].[FullName].&amp;[Henry Pusedu]"/>
            <x15:cachedUniqueName index="1035" name="[Customer-Lookup].[FullName].&amp;[Herb Montano]"/>
            <x15:cachedUniqueName index="1036" name="[Customer-Lookup].[FullName].&amp;[Herbert Madden]"/>
            <x15:cachedUniqueName index="1037" name="[Customer-Lookup].[FullName].&amp;[Herbert Stever]"/>
            <x15:cachedUniqueName index="1038" name="[Customer-Lookup].[FullName].&amp;[Hermina Lay]"/>
            <x15:cachedUniqueName index="1039" name="[Customer-Lookup].[FullName].&amp;[Herve Spencer]"/>
            <x15:cachedUniqueName index="1040" name="[Customer-Lookup].[FullName].&amp;[Hilario McLinskey]"/>
            <x15:cachedUniqueName index="1041" name="[Customer-Lookup].[FullName].&amp;[Hilary Kennet]"/>
            <x15:cachedUniqueName index="1042" name="[Customer-Lookup].[FullName].&amp;[Hilda Suazo]"/>
            <x15:cachedUniqueName index="1043" name="[Customer-Lookup].[FullName].&amp;[Hillaine Montera]"/>
            <x15:cachedUniqueName index="1044" name="[Customer-Lookup].[FullName].&amp;[Holly Scott]"/>
            <x15:cachedUniqueName index="1045" name="[Customer-Lookup].[FullName].&amp;[Homer Villa]"/>
            <x15:cachedUniqueName index="1046" name="[Customer-Lookup].[FullName].&amp;[Honey Chavez]"/>
            <x15:cachedUniqueName index="1047" name="[Customer-Lookup].[FullName].&amp;[Hoon Paris]"/>
            <x15:cachedUniqueName index="1048" name="[Customer-Lookup].[FullName].&amp;[Hope Riccillo]"/>
            <x15:cachedUniqueName index="1049" name="[Customer-Lookup].[FullName].&amp;[Howard Tallaksen]"/>
            <x15:cachedUniqueName index="1050" name="[Customer-Lookup].[FullName].&amp;[Ian Bloomberg]"/>
            <x15:cachedUniqueName index="1051" name="[Customer-Lookup].[FullName].&amp;[Ian Yuhasz]"/>
            <x15:cachedUniqueName index="1052" name="[Customer-Lookup].[FullName].&amp;[Ida Disipio]"/>
            <x15:cachedUniqueName index="1053" name="[Customer-Lookup].[FullName].&amp;[Ida Holmes]"/>
            <x15:cachedUniqueName index="1054" name="[Customer-Lookup].[FullName].&amp;[Ida Rodriguez]"/>
            <x15:cachedUniqueName index="1055" name="[Customer-Lookup].[FullName].&amp;[Ila Wimmer]"/>
            <x15:cachedUniqueName index="1056" name="[Customer-Lookup].[FullName].&amp;[Ina Hayden]"/>
            <x15:cachedUniqueName index="1057" name="[Customer-Lookup].[FullName].&amp;[Inez Martinez]"/>
            <x15:cachedUniqueName index="1058" name="[Customer-Lookup].[FullName].&amp;[Ira Trujillo]"/>
            <x15:cachedUniqueName index="1059" name="[Customer-Lookup].[FullName].&amp;[Ira Waskey]"/>
            <x15:cachedUniqueName index="1060" name="[Customer-Lookup].[FullName].&amp;[Irene Carr]"/>
            <x15:cachedUniqueName index="1061" name="[Customer-Lookup].[FullName].&amp;[Irene Digennaro]"/>
            <x15:cachedUniqueName index="1062" name="[Customer-Lookup].[FullName].&amp;[Irene McGee]"/>
            <x15:cachedUniqueName index="1063" name="[Customer-Lookup].[FullName].&amp;[Irene Simpson]"/>
            <x15:cachedUniqueName index="1064" name="[Customer-Lookup].[FullName].&amp;[Irene Watada]"/>
            <x15:cachedUniqueName index="1065" name="[Customer-Lookup].[FullName].&amp;[Irma Sherwood]"/>
            <x15:cachedUniqueName index="1066" name="[Customer-Lookup].[FullName].&amp;[Irvin Setzer]"/>
            <x15:cachedUniqueName index="1067" name="[Customer-Lookup].[FullName].&amp;[Irving Buck]"/>
            <x15:cachedUniqueName index="1068" name="[Customer-Lookup].[FullName].&amp;[Isabel Smith]"/>
            <x15:cachedUniqueName index="1069" name="[Customer-Lookup].[FullName].&amp;[Isaiah Heymsfield]"/>
            <x15:cachedUniqueName index="1070" name="[Customer-Lookup].[FullName].&amp;[Iwona Turner]"/>
            <x15:cachedUniqueName index="1071" name="[Customer-Lookup].[FullName].&amp;[J. Miller]"/>
            <x15:cachedUniqueName index="1072" name="[Customer-Lookup].[FullName].&amp;[J. Ryan Carson]"/>
            <x15:cachedUniqueName index="1073" name="[Customer-Lookup].[FullName].&amp;[Jacinta Navarro]"/>
            <x15:cachedUniqueName index="1074" name="[Customer-Lookup].[FullName].&amp;[Jack Burkhart]"/>
            <x15:cachedUniqueName index="1075" name="[Customer-Lookup].[FullName].&amp;[Jack Clark]"/>
            <x15:cachedUniqueName index="1076" name="[Customer-Lookup].[FullName].&amp;[Jack Collins]"/>
            <x15:cachedUniqueName index="1077" name="[Customer-Lookup].[FullName].&amp;[Jack Gant]"/>
            <x15:cachedUniqueName index="1078" name="[Customer-Lookup].[FullName].&amp;[Jack Moore]"/>
            <x15:cachedUniqueName index="1079" name="[Customer-Lookup].[FullName].&amp;[Jack Parente]"/>
            <x15:cachedUniqueName index="1080" name="[Customer-Lookup].[FullName].&amp;[Jack Wood]"/>
            <x15:cachedUniqueName index="1081" name="[Customer-Lookup].[FullName].&amp;[Jack Zucconi]"/>
            <x15:cachedUniqueName index="1082" name="[Customer-Lookup].[FullName].&amp;[Jackie Allen]"/>
            <x15:cachedUniqueName index="1083" name="[Customer-Lookup].[FullName].&amp;[Jackie Cooke]"/>
            <x15:cachedUniqueName index="1084" name="[Customer-Lookup].[FullName].&amp;[Jackie Longo]"/>
            <x15:cachedUniqueName index="1085" name="[Customer-Lookup].[FullName].&amp;[Jackie Morgan]"/>
            <x15:cachedUniqueName index="1086" name="[Customer-Lookup].[FullName].&amp;[Jacob Chumbley]"/>
            <x15:cachedUniqueName index="1087" name="[Customer-Lookup].[FullName].&amp;[Jacob Miller]"/>
            <x15:cachedUniqueName index="1088" name="[Customer-Lookup].[FullName].&amp;[Jacquelin Haley]"/>
            <x15:cachedUniqueName index="1089" name="[Customer-Lookup].[FullName].&amp;[Jacqueline Wilson]"/>
            <x15:cachedUniqueName index="1090" name="[Customer-Lookup].[FullName].&amp;[Jacquelyn Colomb]"/>
            <x15:cachedUniqueName index="1091" name="[Customer-Lookup].[FullName].&amp;[Jaime Ballard]"/>
            <x15:cachedUniqueName index="1092" name="[Customer-Lookup].[FullName].&amp;[Jake Albritton]"/>
            <x15:cachedUniqueName index="1093" name="[Customer-Lookup].[FullName].&amp;[Jake Bass]"/>
            <x15:cachedUniqueName index="1094" name="[Customer-Lookup].[FullName].&amp;[James Antionio]"/>
            <x15:cachedUniqueName index="1095" name="[Customer-Lookup].[FullName].&amp;[James Bartolomei]"/>
            <x15:cachedUniqueName index="1096" name="[Customer-Lookup].[FullName].&amp;[James Brekke]"/>
            <x15:cachedUniqueName index="1097" name="[Customer-Lookup].[FullName].&amp;[James Burns]"/>
            <x15:cachedUniqueName index="1098" name="[Customer-Lookup].[FullName].&amp;[James Caldwell]"/>
            <x15:cachedUniqueName index="1099" name="[Customer-Lookup].[FullName].&amp;[James Chandler]"/>
            <x15:cachedUniqueName index="1100" name="[Customer-Lookup].[FullName].&amp;[James Chintala]"/>
            <x15:cachedUniqueName index="1101" name="[Customer-Lookup].[FullName].&amp;[James Dennard]"/>
            <x15:cachedUniqueName index="1102" name="[Customer-Lookup].[FullName].&amp;[James Dremel]"/>
            <x15:cachedUniqueName index="1103" name="[Customer-Lookup].[FullName].&amp;[James Dunn]"/>
            <x15:cachedUniqueName index="1104" name="[Customer-Lookup].[FullName].&amp;[James Gahagan]"/>
            <x15:cachedUniqueName index="1105" name="[Customer-Lookup].[FullName].&amp;[James Goudreau]"/>
            <x15:cachedUniqueName index="1106" name="[Customer-Lookup].[FullName].&amp;[James Hays]"/>
            <x15:cachedUniqueName index="1107" name="[Customer-Lookup].[FullName].&amp;[James Jones]"/>
            <x15:cachedUniqueName index="1108" name="[Customer-Lookup].[FullName].&amp;[James Leopard]"/>
            <x15:cachedUniqueName index="1109" name="[Customer-Lookup].[FullName].&amp;[James McCoy]"/>
            <x15:cachedUniqueName index="1110" name="[Customer-Lookup].[FullName].&amp;[James Milusnic]"/>
            <x15:cachedUniqueName index="1111" name="[Customer-Lookup].[FullName].&amp;[James Oakley]"/>
            <x15:cachedUniqueName index="1112" name="[Customer-Lookup].[FullName].&amp;[James Rajasekhar]"/>
            <x15:cachedUniqueName index="1113" name="[Customer-Lookup].[FullName].&amp;[James Roybal]"/>
            <x15:cachedUniqueName index="1114" name="[Customer-Lookup].[FullName].&amp;[James Short]"/>
            <x15:cachedUniqueName index="1115" name="[Customer-Lookup].[FullName].&amp;[James Stevens]"/>
            <x15:cachedUniqueName index="1116" name="[Customer-Lookup].[FullName].&amp;[James Taylor]"/>
            <x15:cachedUniqueName index="1117" name="[Customer-Lookup].[FullName].&amp;[James Thomas]"/>
            <x15:cachedUniqueName index="1118" name="[Customer-Lookup].[FullName].&amp;[James Trujillo]"/>
            <x15:cachedUniqueName index="1119" name="[Customer-Lookup].[FullName].&amp;[James Viggiano]"/>
            <x15:cachedUniqueName index="1120" name="[Customer-Lookup].[FullName].&amp;[James Williams]"/>
            <x15:cachedUniqueName index="1121" name="[Customer-Lookup].[FullName].&amp;[James Woolsey]"/>
            <x15:cachedUniqueName index="1122" name="[Customer-Lookup].[FullName].&amp;[James Zanet]"/>
            <x15:cachedUniqueName index="1123" name="[Customer-Lookup].[FullName].&amp;[Jamie Merritt]"/>
            <x15:cachedUniqueName index="1124" name="[Customer-Lookup].[FullName].&amp;[Jan Ireland]"/>
            <x15:cachedUniqueName index="1125" name="[Customer-Lookup].[FullName].&amp;[Jane Cardoso]"/>
            <x15:cachedUniqueName index="1126" name="[Customer-Lookup].[FullName].&amp;[Jane Carmichael]"/>
            <x15:cachedUniqueName index="1127" name="[Customer-Lookup].[FullName].&amp;[Jane Evola]"/>
            <x15:cachedUniqueName index="1128" name="[Customer-Lookup].[FullName].&amp;[Jane McCarty]"/>
            <x15:cachedUniqueName index="1129" name="[Customer-Lookup].[FullName].&amp;[Jane Puckett]"/>
            <x15:cachedUniqueName index="1130" name="[Customer-Lookup].[FullName].&amp;[Janeen Broxton]"/>
            <x15:cachedUniqueName index="1131" name="[Customer-Lookup].[FullName].&amp;[Janel Smith]"/>
            <x15:cachedUniqueName index="1132" name="[Customer-Lookup].[FullName].&amp;[Janell Cordova]"/>
            <x15:cachedUniqueName index="1133" name="[Customer-Lookup].[FullName].&amp;[Janet Bogosian]"/>
            <x15:cachedUniqueName index="1134" name="[Customer-Lookup].[FullName].&amp;[Janet Jacobs]"/>
            <x15:cachedUniqueName index="1135" name="[Customer-Lookup].[FullName].&amp;[Janet Mohr]"/>
            <x15:cachedUniqueName index="1136" name="[Customer-Lookup].[FullName].&amp;[Janet Naylor]"/>
            <x15:cachedUniqueName index="1137" name="[Customer-Lookup].[FullName].&amp;[Janice Allacher]"/>
            <x15:cachedUniqueName index="1138" name="[Customer-Lookup].[FullName].&amp;[Janice Barlow]"/>
            <x15:cachedUniqueName index="1139" name="[Customer-Lookup].[FullName].&amp;[Janice Lewis]"/>
            <x15:cachedUniqueName index="1140" name="[Customer-Lookup].[FullName].&amp;[Janice Lipscomb]"/>
            <x15:cachedUniqueName index="1141" name="[Customer-Lookup].[FullName].&amp;[Janice Rueda]"/>
            <x15:cachedUniqueName index="1142" name="[Customer-Lookup].[FullName].&amp;[Janice Weakley]"/>
            <x15:cachedUniqueName index="1143" name="[Customer-Lookup].[FullName].&amp;[Janice Yates]"/>
            <x15:cachedUniqueName index="1144" name="[Customer-Lookup].[FullName].&amp;[Janis Chapman]"/>
            <x15:cachedUniqueName index="1145" name="[Customer-Lookup].[FullName].&amp;[Janis Miller]"/>
            <x15:cachedUniqueName index="1146" name="[Customer-Lookup].[FullName].&amp;[Janis Strunk]"/>
            <x15:cachedUniqueName index="1147" name="[Customer-Lookup].[FullName].&amp;[Jarrell Benton]"/>
            <x15:cachedUniqueName index="1148" name="[Customer-Lookup].[FullName].&amp;[Jason Becker]"/>
            <x15:cachedUniqueName index="1149" name="[Customer-Lookup].[FullName].&amp;[Jason Borjesson]"/>
            <x15:cachedUniqueName index="1150" name="[Customer-Lookup].[FullName].&amp;[Jason Cammarota]"/>
            <x15:cachedUniqueName index="1151" name="[Customer-Lookup].[FullName].&amp;[Jason Dille]"/>
            <x15:cachedUniqueName index="1152" name="[Customer-Lookup].[FullName].&amp;[Jason Kile]"/>
            <x15:cachedUniqueName index="1153" name="[Customer-Lookup].[FullName].&amp;[Jason Ladd]"/>
            <x15:cachedUniqueName index="1154" name="[Customer-Lookup].[FullName].&amp;[Jason Wallace]"/>
            <x15:cachedUniqueName index="1155" name="[Customer-Lookup].[FullName].&amp;[Jay Singleton]"/>
            <x15:cachedUniqueName index="1156" name="[Customer-Lookup].[FullName].&amp;[Jayne Chandler]"/>
            <x15:cachedUniqueName index="1157" name="[Customer-Lookup].[FullName].&amp;[Jean Bennett]"/>
            <x15:cachedUniqueName index="1158" name="[Customer-Lookup].[FullName].&amp;[Jean Brasselero]"/>
            <x15:cachedUniqueName index="1159" name="[Customer-Lookup].[FullName].&amp;[Jean Cooper]"/>
            <x15:cachedUniqueName index="1160" name="[Customer-Lookup].[FullName].&amp;[Jean Dickerson]"/>
            <x15:cachedUniqueName index="1161" name="[Customer-Lookup].[FullName].&amp;[Jean Fernandez]"/>
            <x15:cachedUniqueName index="1162" name="[Customer-Lookup].[FullName].&amp;[Jean Handley]"/>
            <x15:cachedUniqueName index="1163" name="[Customer-Lookup].[FullName].&amp;[Jean Hankal]"/>
            <x15:cachedUniqueName index="1164" name="[Customer-Lookup].[FullName].&amp;[Jean Hoessel]"/>
            <x15:cachedUniqueName index="1165" name="[Customer-Lookup].[FullName].&amp;[Jean Holcomb]"/>
            <x15:cachedUniqueName index="1166" name="[Customer-Lookup].[FullName].&amp;[Jean Holmes]"/>
            <x15:cachedUniqueName index="1167" name="[Customer-Lookup].[FullName].&amp;[Jean Jersin]"/>
            <x15:cachedUniqueName index="1168" name="[Customer-Lookup].[FullName].&amp;[Jean Martinez]"/>
            <x15:cachedUniqueName index="1169" name="[Customer-Lookup].[FullName].&amp;[Jean McGuin]"/>
            <x15:cachedUniqueName index="1170" name="[Customer-Lookup].[FullName].&amp;[Jean Myles]"/>
            <x15:cachedUniqueName index="1171" name="[Customer-Lookup].[FullName].&amp;[Jean Thorpe]"/>
            <x15:cachedUniqueName index="1172" name="[Customer-Lookup].[FullName].&amp;[Jeanene Chalmers]"/>
            <x15:cachedUniqueName index="1173" name="[Customer-Lookup].[FullName].&amp;[Jeanette Bittenbender]"/>
            <x15:cachedUniqueName index="1174" name="[Customer-Lookup].[FullName].&amp;[Jeanine Sanchez]"/>
            <x15:cachedUniqueName index="1175" name="[Customer-Lookup].[FullName].&amp;[Jeanine Warren]"/>
            <x15:cachedUniqueName index="1176" name="[Customer-Lookup].[FullName].&amp;[Jeanne Corsentino]"/>
            <x15:cachedUniqueName index="1177" name="[Customer-Lookup].[FullName].&amp;[Jeanne Turner]"/>
            <x15:cachedUniqueName index="1178" name="[Customer-Lookup].[FullName].&amp;[Jeanne Wentz]"/>
            <x15:cachedUniqueName index="1179" name="[Customer-Lookup].[FullName].&amp;[Jeanne Whitaker]"/>
            <x15:cachedUniqueName index="1180" name="[Customer-Lookup].[FullName].&amp;[Jeannette Bura]"/>
            <x15:cachedUniqueName index="1181" name="[Customer-Lookup].[FullName].&amp;[Jeanni Espinoza]"/>
            <x15:cachedUniqueName index="1182" name="[Customer-Lookup].[FullName].&amp;[Jeannie Diehl]"/>
            <x15:cachedUniqueName index="1183" name="[Customer-Lookup].[FullName].&amp;[Jed Piquette]"/>
            <x15:cachedUniqueName index="1184" name="[Customer-Lookup].[FullName].&amp;[Jeff England]"/>
            <x15:cachedUniqueName index="1185" name="[Customer-Lookup].[FullName].&amp;[Jeff Spero]"/>
            <x15:cachedUniqueName index="1186" name="[Customer-Lookup].[FullName].&amp;[Jeff Wakefield]"/>
            <x15:cachedUniqueName index="1187" name="[Customer-Lookup].[FullName].&amp;[Jeffrey Adis]"/>
            <x15:cachedUniqueName index="1188" name="[Customer-Lookup].[FullName].&amp;[Jeffrey Baker]"/>
            <x15:cachedUniqueName index="1189" name="[Customer-Lookup].[FullName].&amp;[Jeffrey Clark]"/>
            <x15:cachedUniqueName index="1190" name="[Customer-Lookup].[FullName].&amp;[Jeffrey Clemens]"/>
            <x15:cachedUniqueName index="1191" name="[Customer-Lookup].[FullName].&amp;[Jeffrey Kung]"/>
            <x15:cachedUniqueName index="1192" name="[Customer-Lookup].[FullName].&amp;[Jeffrey Myers]"/>
            <x15:cachedUniqueName index="1193" name="[Customer-Lookup].[FullName].&amp;[Jeffrey Nabholz]"/>
            <x15:cachedUniqueName index="1194" name="[Customer-Lookup].[FullName].&amp;[Jeffrey Siegman]"/>
            <x15:cachedUniqueName index="1195" name="[Customer-Lookup].[FullName].&amp;[Jeffry Rosa]"/>
            <x15:cachedUniqueName index="1196" name="[Customer-Lookup].[FullName].&amp;[Jenelle Williams]"/>
            <x15:cachedUniqueName index="1197" name="[Customer-Lookup].[FullName].&amp;[Jenetta Wiley]"/>
            <x15:cachedUniqueName index="1198" name="[Customer-Lookup].[FullName].&amp;[Jenna Thys]"/>
            <x15:cachedUniqueName index="1199" name="[Customer-Lookup].[FullName].&amp;[Jennie Reeves]"/>
            <x15:cachedUniqueName index="1200" name="[Customer-Lookup].[FullName].&amp;[Jennie Smith]"/>
            <x15:cachedUniqueName index="1201" name="[Customer-Lookup].[FullName].&amp;[Jennifer Armstrong]"/>
            <x15:cachedUniqueName index="1202" name="[Customer-Lookup].[FullName].&amp;[Jennifer Bales]"/>
            <x15:cachedUniqueName index="1203" name="[Customer-Lookup].[FullName].&amp;[Jennifer Confetti]"/>
            <x15:cachedUniqueName index="1204" name="[Customer-Lookup].[FullName].&amp;[Jennifer Harrison]"/>
            <x15:cachedUniqueName index="1205" name="[Customer-Lookup].[FullName].&amp;[Jennifer Kiley]"/>
            <x15:cachedUniqueName index="1206" name="[Customer-Lookup].[FullName].&amp;[Jennifer Mansfield]"/>
            <x15:cachedUniqueName index="1207" name="[Customer-Lookup].[FullName].&amp;[Jennifer Pinter]"/>
            <x15:cachedUniqueName index="1208" name="[Customer-Lookup].[FullName].&amp;[Jennifer Rocconi]"/>
            <x15:cachedUniqueName index="1209" name="[Customer-Lookup].[FullName].&amp;[Jennifer Spars]"/>
            <x15:cachedUniqueName index="1210" name="[Customer-Lookup].[FullName].&amp;[Jennifer Weber]"/>
            <x15:cachedUniqueName index="1211" name="[Customer-Lookup].[FullName].&amp;[Jennings Smith]"/>
            <x15:cachedUniqueName index="1212" name="[Customer-Lookup].[FullName].&amp;[Jeremy Baker]"/>
            <x15:cachedUniqueName index="1213" name="[Customer-Lookup].[FullName].&amp;[Jeremy Hoffman]"/>
            <x15:cachedUniqueName index="1214" name="[Customer-Lookup].[FullName].&amp;[Jeremy Ingram]"/>
            <x15:cachedUniqueName index="1215" name="[Customer-Lookup].[FullName].&amp;[Jeremy Kelly]"/>
            <x15:cachedUniqueName index="1216" name="[Customer-Lookup].[FullName].&amp;[Jeremy Pawloski]"/>
            <x15:cachedUniqueName index="1217" name="[Customer-Lookup].[FullName].&amp;[Jerome Clyne]"/>
            <x15:cachedUniqueName index="1218" name="[Customer-Lookup].[FullName].&amp;[Jerrie Trent]"/>
            <x15:cachedUniqueName index="1219" name="[Customer-Lookup].[FullName].&amp;[Jerry Ashbrook]"/>
            <x15:cachedUniqueName index="1220" name="[Customer-Lookup].[FullName].&amp;[Jerry Brock]"/>
            <x15:cachedUniqueName index="1221" name="[Customer-Lookup].[FullName].&amp;[Jerry Christiansen]"/>
            <x15:cachedUniqueName index="1222" name="[Customer-Lookup].[FullName].&amp;[Jerry Ingram]"/>
            <x15:cachedUniqueName index="1223" name="[Customer-Lookup].[FullName].&amp;[Jerry Kolosso]"/>
            <x15:cachedUniqueName index="1224" name="[Customer-Lookup].[FullName].&amp;[Jerry Lile]"/>
            <x15:cachedUniqueName index="1225" name="[Customer-Lookup].[FullName].&amp;[Jerry Marthay]"/>
            <x15:cachedUniqueName index="1226" name="[Customer-Lookup].[FullName].&amp;[Jerry Mills]"/>
            <x15:cachedUniqueName index="1227" name="[Customer-Lookup].[FullName].&amp;[Jerry Sutton]"/>
            <x15:cachedUniqueName index="1228" name="[Customer-Lookup].[FullName].&amp;[Jerry Zermach]"/>
            <x15:cachedUniqueName index="1229" name="[Customer-Lookup].[FullName].&amp;[Jessamyn Carter]"/>
            <x15:cachedUniqueName index="1230" name="[Customer-Lookup].[FullName].&amp;[Jessica Farley]"/>
            <x15:cachedUniqueName index="1231" name="[Customer-Lookup].[FullName].&amp;[Jessica Kessler]"/>
            <x15:cachedUniqueName index="1232" name="[Customer-Lookup].[FullName].&amp;[Jewell Colandrea]"/>
            <x15:cachedUniqueName index="1233" name="[Customer-Lookup].[FullName].&amp;[Jewell Tainter]"/>
            <x15:cachedUniqueName index="1234" name="[Customer-Lookup].[FullName].&amp;[Jill Garner]"/>
            <x15:cachedUniqueName index="1235" name="[Customer-Lookup].[FullName].&amp;[Jill Santistevan]"/>
            <x15:cachedUniqueName index="1236" name="[Customer-Lookup].[FullName].&amp;[Jillian Reyno]"/>
            <x15:cachedUniqueName index="1237" name="[Customer-Lookup].[FullName].&amp;[Jim Chartier]"/>
            <x15:cachedUniqueName index="1238" name="[Customer-Lookup].[FullName].&amp;[Jim Praete]"/>
            <x15:cachedUniqueName index="1239" name="[Customer-Lookup].[FullName].&amp;[Jimmy King]"/>
            <x15:cachedUniqueName index="1240" name="[Customer-Lookup].[FullName].&amp;[Jimmy Rodriguez]"/>
            <x15:cachedUniqueName index="1241" name="[Customer-Lookup].[FullName].&amp;[Jinous Gonzales]"/>
            <x15:cachedUniqueName index="1242" name="[Customer-Lookup].[FullName].&amp;[Jo Ellen Espinoza]"/>
            <x15:cachedUniqueName index="1243" name="[Customer-Lookup].[FullName].&amp;[Jo Weber]"/>
            <x15:cachedUniqueName index="1244" name="[Customer-Lookup].[FullName].&amp;[Joan Brett]"/>
            <x15:cachedUniqueName index="1245" name="[Customer-Lookup].[FullName].&amp;[Joan Carol]"/>
            <x15:cachedUniqueName index="1246" name="[Customer-Lookup].[FullName].&amp;[Joan Mathew]"/>
            <x15:cachedUniqueName index="1247" name="[Customer-Lookup].[FullName].&amp;[Joan Peal]"/>
            <x15:cachedUniqueName index="1248" name="[Customer-Lookup].[FullName].&amp;[Joan Waterman]"/>
            <x15:cachedUniqueName index="1249" name="[Customer-Lookup].[FullName].&amp;[Joann Mramor]"/>
            <x15:cachedUniqueName index="1250" name="[Customer-Lookup].[FullName].&amp;[Joann Sparvoli]"/>
            <x15:cachedUniqueName index="1251" name="[Customer-Lookup].[FullName].&amp;[Jo-Ann Vialpaude]"/>
            <x15:cachedUniqueName index="1252" name="[Customer-Lookup].[FullName].&amp;[Joanna Ottersberg]"/>
            <x15:cachedUniqueName index="1253" name="[Customer-Lookup].[FullName].&amp;[Joanne Bettinger]"/>
            <x15:cachedUniqueName index="1254" name="[Customer-Lookup].[FullName].&amp;[JoAnne Riley]"/>
            <x15:cachedUniqueName index="1255" name="[Customer-Lookup].[FullName].&amp;[Joanne Talley]"/>
            <x15:cachedUniqueName index="1256" name="[Customer-Lookup].[FullName].&amp;[Joanne Williams]"/>
            <x15:cachedUniqueName index="1257" name="[Customer-Lookup].[FullName].&amp;[Joaquin Stanley]"/>
            <x15:cachedUniqueName index="1258" name="[Customer-Lookup].[FullName].&amp;[Jobe Lewis]"/>
            <x15:cachedUniqueName index="1259" name="[Customer-Lookup].[FullName].&amp;[Joe Chuakay]"/>
            <x15:cachedUniqueName index="1260" name="[Customer-Lookup].[FullName].&amp;[Joe Conroy]"/>
            <x15:cachedUniqueName index="1261" name="[Customer-Lookup].[FullName].&amp;[Joe Rebhun]"/>
            <x15:cachedUniqueName index="1262" name="[Customer-Lookup].[FullName].&amp;[Joe Steele]"/>
            <x15:cachedUniqueName index="1263" name="[Customer-Lookup].[FullName].&amp;[Joel Zugelder]"/>
            <x15:cachedUniqueName index="1264" name="[Customer-Lookup].[FullName].&amp;[Joey Von Waldegg]"/>
            <x15:cachedUniqueName index="1265" name="[Customer-Lookup].[FullName].&amp;[Johanna Nash]"/>
            <x15:cachedUniqueName index="1266" name="[Customer-Lookup].[FullName].&amp;[John (Jack) Williams]"/>
            <x15:cachedUniqueName index="1267" name="[Customer-Lookup].[FullName].&amp;[John Allen]"/>
            <x15:cachedUniqueName index="1268" name="[Customer-Lookup].[FullName].&amp;[John Bates]"/>
            <x15:cachedUniqueName index="1269" name="[Customer-Lookup].[FullName].&amp;[John Beaudoin]"/>
            <x15:cachedUniqueName index="1270" name="[Customer-Lookup].[FullName].&amp;[John Bonilla]"/>
            <x15:cachedUniqueName index="1271" name="[Customer-Lookup].[FullName].&amp;[John Bowles]"/>
            <x15:cachedUniqueName index="1272" name="[Customer-Lookup].[FullName].&amp;[John Breuker]"/>
            <x15:cachedUniqueName index="1273" name="[Customer-Lookup].[FullName].&amp;[John Buchan]"/>
            <x15:cachedUniqueName index="1274" name="[Customer-Lookup].[FullName].&amp;[John Burns]"/>
            <x15:cachedUniqueName index="1275" name="[Customer-Lookup].[FullName].&amp;[John Carlozzi]"/>
            <x15:cachedUniqueName index="1276" name="[Customer-Lookup].[FullName].&amp;[John Cartwright]"/>
            <x15:cachedUniqueName index="1277" name="[Customer-Lookup].[FullName].&amp;[John Dephillipo]"/>
            <x15:cachedUniqueName index="1278" name="[Customer-Lookup].[FullName].&amp;[John Donnelly]"/>
            <x15:cachedUniqueName index="1279" name="[Customer-Lookup].[FullName].&amp;[John Donovan]"/>
            <x15:cachedUniqueName index="1280" name="[Customer-Lookup].[FullName].&amp;[John Fetterman]"/>
            <x15:cachedUniqueName index="1281" name="[Customer-Lookup].[FullName].&amp;[John Finnell]"/>
            <x15:cachedUniqueName index="1282" name="[Customer-Lookup].[FullName].&amp;[John Garcia]"/>
            <x15:cachedUniqueName index="1283" name="[Customer-Lookup].[FullName].&amp;[John Guzzetti]"/>
            <x15:cachedUniqueName index="1284" name="[Customer-Lookup].[FullName].&amp;[John Harrington]"/>
            <x15:cachedUniqueName index="1285" name="[Customer-Lookup].[FullName].&amp;[John Himes]"/>
            <x15:cachedUniqueName index="1286" name="[Customer-Lookup].[FullName].&amp;[John Kennedy]"/>
            <x15:cachedUniqueName index="1287" name="[Customer-Lookup].[FullName].&amp;[John Kranz]"/>
            <x15:cachedUniqueName index="1288" name="[Customer-Lookup].[FullName].&amp;[John Lamberth]"/>
            <x15:cachedUniqueName index="1289" name="[Customer-Lookup].[FullName].&amp;[John Lenorovitz]"/>
            <x15:cachedUniqueName index="1290" name="[Customer-Lookup].[FullName].&amp;[John Lund]"/>
            <x15:cachedUniqueName index="1291" name="[Customer-Lookup].[FullName].&amp;[John Malmgren]"/>
            <x15:cachedUniqueName index="1292" name="[Customer-Lookup].[FullName].&amp;[John Mc Clane]"/>
            <x15:cachedUniqueName index="1293" name="[Customer-Lookup].[FullName].&amp;[John McGhee]"/>
            <x15:cachedUniqueName index="1294" name="[Customer-Lookup].[FullName].&amp;[John Mieras]"/>
            <x15:cachedUniqueName index="1295" name="[Customer-Lookup].[FullName].&amp;[John Milenic]"/>
            <x15:cachedUniqueName index="1296" name="[Customer-Lookup].[FullName].&amp;[John Plutt]"/>
            <x15:cachedUniqueName index="1297" name="[Customer-Lookup].[FullName].&amp;[John Royal]"/>
            <x15:cachedUniqueName index="1298" name="[Customer-Lookup].[FullName].&amp;[John Sparkman]"/>
            <x15:cachedUniqueName index="1299" name="[Customer-Lookup].[FullName].&amp;[John Tysor]"/>
            <x15:cachedUniqueName index="1300" name="[Customer-Lookup].[FullName].&amp;[John Valdez]"/>
            <x15:cachedUniqueName index="1301" name="[Customer-Lookup].[FullName].&amp;[John Walker]"/>
            <x15:cachedUniqueName index="1302" name="[Customer-Lookup].[FullName].&amp;[John Watson]"/>
            <x15:cachedUniqueName index="1303" name="[Customer-Lookup].[FullName].&amp;[John Weaver]"/>
            <x15:cachedUniqueName index="1304" name="[Customer-Lookup].[FullName].&amp;[John Williamson]"/>
            <x15:cachedUniqueName index="1305" name="[Customer-Lookup].[FullName].&amp;[John Zocchi]"/>
            <x15:cachedUniqueName index="1306" name="[Customer-Lookup].[FullName].&amp;[Jolene Sukh]"/>
            <x15:cachedUniqueName index="1307" name="[Customer-Lookup].[FullName].&amp;[Jon Hernandez]"/>
            <x15:cachedUniqueName index="1308" name="[Customer-Lookup].[FullName].&amp;[Jon Scarbrough]"/>
            <x15:cachedUniqueName index="1309" name="[Customer-Lookup].[FullName].&amp;[Jonathan Bowers]"/>
            <x15:cachedUniqueName index="1310" name="[Customer-Lookup].[FullName].&amp;[Jose Bernard]"/>
            <x15:cachedUniqueName index="1311" name="[Customer-Lookup].[FullName].&amp;[Jose Carbajel, Jr.]"/>
            <x15:cachedUniqueName index="1312" name="[Customer-Lookup].[FullName].&amp;[Jose Clementi]"/>
            <x15:cachedUniqueName index="1313" name="[Customer-Lookup].[FullName].&amp;[Jose Curry]"/>
            <x15:cachedUniqueName index="1314" name="[Customer-Lookup].[FullName].&amp;[Jose Manchester]"/>
            <x15:cachedUniqueName index="1315" name="[Customer-Lookup].[FullName].&amp;[Joseph Block]"/>
            <x15:cachedUniqueName index="1316" name="[Customer-Lookup].[FullName].&amp;[Joseph Brazelton]"/>
            <x15:cachedUniqueName index="1317" name="[Customer-Lookup].[FullName].&amp;[Joseph Chavez]"/>
            <x15:cachedUniqueName index="1318" name="[Customer-Lookup].[FullName].&amp;[Joseph Conti]"/>
            <x15:cachedUniqueName index="1319" name="[Customer-Lookup].[FullName].&amp;[Joseph Feeney]"/>
            <x15:cachedUniqueName index="1320" name="[Customer-Lookup].[FullName].&amp;[Joseph Gallagher]"/>
            <x15:cachedUniqueName index="1321" name="[Customer-Lookup].[FullName].&amp;[Joseph Mitzner]"/>
            <x15:cachedUniqueName index="1322" name="[Customer-Lookup].[FullName].&amp;[Joseph Morrow]"/>
            <x15:cachedUniqueName index="1323" name="[Customer-Lookup].[FullName].&amp;[Joseph Schofield]"/>
            <x15:cachedUniqueName index="1324" name="[Customer-Lookup].[FullName].&amp;[Joseph Slavin]"/>
            <x15:cachedUniqueName index="1325" name="[Customer-Lookup].[FullName].&amp;[Joseph Warner]"/>
            <x15:cachedUniqueName index="1326" name="[Customer-Lookup].[FullName].&amp;[Josephine Allen]"/>
            <x15:cachedUniqueName index="1327" name="[Customer-Lookup].[FullName].&amp;[Josephine Krug]"/>
            <x15:cachedUniqueName index="1328" name="[Customer-Lookup].[FullName].&amp;[Joshua Anderson]"/>
            <x15:cachedUniqueName index="1329" name="[Customer-Lookup].[FullName].&amp;[Joshua Branson]"/>
            <x15:cachedUniqueName index="1330" name="[Customer-Lookup].[FullName].&amp;[Joshua Pierce]"/>
            <x15:cachedUniqueName index="1331" name="[Customer-Lookup].[FullName].&amp;[Joshua Strongman]"/>
            <x15:cachedUniqueName index="1332" name="[Customer-Lookup].[FullName].&amp;[Josie Underwood]"/>
            <x15:cachedUniqueName index="1333" name="[Customer-Lookup].[FullName].&amp;[Joy Gay]"/>
            <x15:cachedUniqueName index="1334" name="[Customer-Lookup].[FullName].&amp;[Joy Joseph]"/>
            <x15:cachedUniqueName index="1335" name="[Customer-Lookup].[FullName].&amp;[Joy McCormick]"/>
            <x15:cachedUniqueName index="1336" name="[Customer-Lookup].[FullName].&amp;[Joy Turner]"/>
            <x15:cachedUniqueName index="1337" name="[Customer-Lookup].[FullName].&amp;[Joyce Bentley]"/>
            <x15:cachedUniqueName index="1338" name="[Customer-Lookup].[FullName].&amp;[Joyce Broderick]"/>
            <x15:cachedUniqueName index="1339" name="[Customer-Lookup].[FullName].&amp;[Joyce Furrer]"/>
            <x15:cachedUniqueName index="1340" name="[Customer-Lookup].[FullName].&amp;[Joyce Heth]"/>
            <x15:cachedUniqueName index="1341" name="[Customer-Lookup].[FullName].&amp;[Joyce Hijar]"/>
            <x15:cachedUniqueName index="1342" name="[Customer-Lookup].[FullName].&amp;[Joyce Marez]"/>
            <x15:cachedUniqueName index="1343" name="[Customer-Lookup].[FullName].&amp;[Joyce Mccarty]"/>
            <x15:cachedUniqueName index="1344" name="[Customer-Lookup].[FullName].&amp;[Joyce McNabb]"/>
            <x15:cachedUniqueName index="1345" name="[Customer-Lookup].[FullName].&amp;[Joyce Minjarez]"/>
            <x15:cachedUniqueName index="1346" name="[Customer-Lookup].[FullName].&amp;[Joyce Minsky]"/>
            <x15:cachedUniqueName index="1347" name="[Customer-Lookup].[FullName].&amp;[Joyce Moreno]"/>
            <x15:cachedUniqueName index="1348" name="[Customer-Lookup].[FullName].&amp;[Joyce Posa]"/>
            <x15:cachedUniqueName index="1349" name="[Customer-Lookup].[FullName].&amp;[Joyce Salkind]"/>
            <x15:cachedUniqueName index="1350" name="[Customer-Lookup].[FullName].&amp;[Joyce Stephens]"/>
            <x15:cachedUniqueName index="1351" name="[Customer-Lookup].[FullName].&amp;[Joyce Zak]"/>
            <x15:cachedUniqueName index="1352" name="[Customer-Lookup].[FullName].&amp;[Juanita Collier]"/>
            <x15:cachedUniqueName index="1353" name="[Customer-Lookup].[FullName].&amp;[Juanita Ovington]"/>
            <x15:cachedUniqueName index="1354" name="[Customer-Lookup].[FullName].&amp;[Juanita Zocchi]"/>
            <x15:cachedUniqueName index="1355" name="[Customer-Lookup].[FullName].&amp;[Judith Brookshire]"/>
            <x15:cachedUniqueName index="1356" name="[Customer-Lookup].[FullName].&amp;[Judith Farbo]"/>
            <x15:cachedUniqueName index="1357" name="[Customer-Lookup].[FullName].&amp;[Judith Martinez]"/>
            <x15:cachedUniqueName index="1358" name="[Customer-Lookup].[FullName].&amp;[Judith Smith]"/>
            <x15:cachedUniqueName index="1359" name="[Customer-Lookup].[FullName].&amp;[Judith Stein]"/>
            <x15:cachedUniqueName index="1360" name="[Customer-Lookup].[FullName].&amp;[Judith Vislosky]"/>
            <x15:cachedUniqueName index="1361" name="[Customer-Lookup].[FullName].&amp;[Judy Curd]"/>
            <x15:cachedUniqueName index="1362" name="[Customer-Lookup].[FullName].&amp;[Judy Owens]"/>
            <x15:cachedUniqueName index="1363" name="[Customer-Lookup].[FullName].&amp;[Judy Storjohann]"/>
            <x15:cachedUniqueName index="1364" name="[Customer-Lookup].[FullName].&amp;[Judy Weverstad]"/>
            <x15:cachedUniqueName index="1365" name="[Customer-Lookup].[FullName].&amp;[Judy Whitney]"/>
            <x15:cachedUniqueName index="1366" name="[Customer-Lookup].[FullName].&amp;[Judy Wingeier]"/>
            <x15:cachedUniqueName index="1367" name="[Customer-Lookup].[FullName].&amp;[Judy Zugelder]"/>
            <x15:cachedUniqueName index="1368" name="[Customer-Lookup].[FullName].&amp;[Jules Deskus]"/>
            <x15:cachedUniqueName index="1369" name="[Customer-Lookup].[FullName].&amp;[Julia Stewart]"/>
            <x15:cachedUniqueName index="1370" name="[Customer-Lookup].[FullName].&amp;[Julia Vaughn]"/>
            <x15:cachedUniqueName index="1371" name="[Customer-Lookup].[FullName].&amp;[Julia Zugelder]"/>
            <x15:cachedUniqueName index="1372" name="[Customer-Lookup].[FullName].&amp;[Julian Jones]"/>
            <x15:cachedUniqueName index="1373" name="[Customer-Lookup].[FullName].&amp;[Julie Beinfest]"/>
            <x15:cachedUniqueName index="1374" name="[Customer-Lookup].[FullName].&amp;[Julie Estes]"/>
            <x15:cachedUniqueName index="1375" name="[Customer-Lookup].[FullName].&amp;[Julie Jackson]"/>
            <x15:cachedUniqueName index="1376" name="[Customer-Lookup].[FullName].&amp;[Julie Jones]"/>
            <x15:cachedUniqueName index="1377" name="[Customer-Lookup].[FullName].&amp;[Julie Pilgreen]"/>
            <x15:cachedUniqueName index="1378" name="[Customer-Lookup].[FullName].&amp;[Julie Pokorney]"/>
            <x15:cachedUniqueName index="1379" name="[Customer-Lookup].[FullName].&amp;[Julie Vij]"/>
            <x15:cachedUniqueName index="1380" name="[Customer-Lookup].[FullName].&amp;[Julio Collins]"/>
            <x15:cachedUniqueName index="1381" name="[Customer-Lookup].[FullName].&amp;[Julius Riddle]"/>
            <x15:cachedUniqueName index="1382" name="[Customer-Lookup].[FullName].&amp;[June Brunner]"/>
            <x15:cachedUniqueName index="1383" name="[Customer-Lookup].[FullName].&amp;[June Green]"/>
            <x15:cachedUniqueName index="1384" name="[Customer-Lookup].[FullName].&amp;[June Hacking]"/>
            <x15:cachedUniqueName index="1385" name="[Customer-Lookup].[FullName].&amp;[June Ladd]"/>
            <x15:cachedUniqueName index="1386" name="[Customer-Lookup].[FullName].&amp;[June Payne]"/>
            <x15:cachedUniqueName index="1387" name="[Customer-Lookup].[FullName].&amp;[June Williams]"/>
            <x15:cachedUniqueName index="1388" name="[Customer-Lookup].[FullName].&amp;[Junior Liverman]"/>
            <x15:cachedUniqueName index="1389" name="[Customer-Lookup].[FullName].&amp;[Justin Emrick]"/>
            <x15:cachedUniqueName index="1390" name="[Customer-Lookup].[FullName].&amp;[Justin Mulder]"/>
            <x15:cachedUniqueName index="1391" name="[Customer-Lookup].[FullName].&amp;[Justin Soler]"/>
            <x15:cachedUniqueName index="1392" name="[Customer-Lookup].[FullName].&amp;[Justin Tofield]"/>
            <x15:cachedUniqueName index="1393" name="[Customer-Lookup].[FullName].&amp;[Kali Vigil]"/>
            <x15:cachedUniqueName index="1394" name="[Customer-Lookup].[FullName].&amp;[Kamal Pansa]"/>
            <x15:cachedUniqueName index="1395" name="[Customer-Lookup].[FullName].&amp;[Kamela Contreras]"/>
            <x15:cachedUniqueName index="1396" name="[Customer-Lookup].[FullName].&amp;[Karen Atkins]"/>
            <x15:cachedUniqueName index="1397" name="[Customer-Lookup].[FullName].&amp;[Karen Bakkie]"/>
            <x15:cachedUniqueName index="1398" name="[Customer-Lookup].[FullName].&amp;[Karen Beltrame]"/>
            <x15:cachedUniqueName index="1399" name="[Customer-Lookup].[FullName].&amp;[Karen Brown]"/>
            <x15:cachedUniqueName index="1400" name="[Customer-Lookup].[FullName].&amp;[Karen Bustamante]"/>
            <x15:cachedUniqueName index="1401" name="[Customer-Lookup].[FullName].&amp;[Karen Faulkner]"/>
            <x15:cachedUniqueName index="1402" name="[Customer-Lookup].[FullName].&amp;[Karen Holliday]"/>
            <x15:cachedUniqueName index="1403" name="[Customer-Lookup].[FullName].&amp;[Karen Jones]"/>
            <x15:cachedUniqueName index="1404" name="[Customer-Lookup].[FullName].&amp;[Karen Kroll]"/>
            <x15:cachedUniqueName index="1405" name="[Customer-Lookup].[FullName].&amp;[Karen Mancini]"/>
            <x15:cachedUniqueName index="1406" name="[Customer-Lookup].[FullName].&amp;[Karen Roybal]"/>
            <x15:cachedUniqueName index="1407" name="[Customer-Lookup].[FullName].&amp;[Karen Rutledge]"/>
            <x15:cachedUniqueName index="1408" name="[Customer-Lookup].[FullName].&amp;[Karen Ryden]"/>
            <x15:cachedUniqueName index="1409" name="[Customer-Lookup].[FullName].&amp;[Karen Schultz]"/>
            <x15:cachedUniqueName index="1410" name="[Customer-Lookup].[FullName].&amp;[Karen Spevack]"/>
            <x15:cachedUniqueName index="1411" name="[Customer-Lookup].[FullName].&amp;[Karen Villani]"/>
            <x15:cachedUniqueName index="1412" name="[Customer-Lookup].[FullName].&amp;[Kari Amerson]"/>
            <x15:cachedUniqueName index="1413" name="[Customer-Lookup].[FullName].&amp;[Kari Vermette]"/>
            <x15:cachedUniqueName index="1414" name="[Customer-Lookup].[FullName].&amp;[Karin Blair]"/>
            <x15:cachedUniqueName index="1415" name="[Customer-Lookup].[FullName].&amp;[Karissa Faust]"/>
            <x15:cachedUniqueName index="1416" name="[Customer-Lookup].[FullName].&amp;[Karla Mickelsen]"/>
            <x15:cachedUniqueName index="1417" name="[Customer-Lookup].[FullName].&amp;[Karla Rothwell]"/>
            <x15:cachedUniqueName index="1418" name="[Customer-Lookup].[FullName].&amp;[Karla Von Waldegg]"/>
            <x15:cachedUniqueName index="1419" name="[Customer-Lookup].[FullName].&amp;[Karren Burkhardt]"/>
            <x15:cachedUniqueName index="1420" name="[Customer-Lookup].[FullName].&amp;[Kate Montano]"/>
            <x15:cachedUniqueName index="1421" name="[Customer-Lookup].[FullName].&amp;[Katerina Oneill]"/>
            <x15:cachedUniqueName index="1422" name="[Customer-Lookup].[FullName].&amp;[Katherine Cecchini]"/>
            <x15:cachedUniqueName index="1423" name="[Customer-Lookup].[FullName].&amp;[Katherine Wallin]"/>
            <x15:cachedUniqueName index="1424" name="[Customer-Lookup].[FullName].&amp;[Kathi McManus]"/>
            <x15:cachedUniqueName index="1425" name="[Customer-Lookup].[FullName].&amp;[Kathleen (Kay) Close]"/>
            <x15:cachedUniqueName index="1426" name="[Customer-Lookup].[FullName].&amp;[Kathleen Blakely]"/>
            <x15:cachedUniqueName index="1427" name="[Customer-Lookup].[FullName].&amp;[Kathleen Bowen]"/>
            <x15:cachedUniqueName index="1428" name="[Customer-Lookup].[FullName].&amp;[Kathleen Cameron]"/>
            <x15:cachedUniqueName index="1429" name="[Customer-Lookup].[FullName].&amp;[Kathleen Clark]"/>
            <x15:cachedUniqueName index="1430" name="[Customer-Lookup].[FullName].&amp;[Kathleen Huber]"/>
            <x15:cachedUniqueName index="1431" name="[Customer-Lookup].[FullName].&amp;[Kathleen Jones]"/>
            <x15:cachedUniqueName index="1432" name="[Customer-Lookup].[FullName].&amp;[Kathleen Vert]"/>
            <x15:cachedUniqueName index="1433" name="[Customer-Lookup].[FullName].&amp;[Kathleen Winter]"/>
            <x15:cachedUniqueName index="1434" name="[Customer-Lookup].[FullName].&amp;[Kathryn Clayton]"/>
            <x15:cachedUniqueName index="1435" name="[Customer-Lookup].[FullName].&amp;[Kathryn Glass]"/>
            <x15:cachedUniqueName index="1436" name="[Customer-Lookup].[FullName].&amp;[Kathryn Goff]"/>
            <x15:cachedUniqueName index="1437" name="[Customer-Lookup].[FullName].&amp;[Kathryn Hard]"/>
            <x15:cachedUniqueName index="1438" name="[Customer-Lookup].[FullName].&amp;[Kathryn Rowlez]"/>
            <x15:cachedUniqueName index="1439" name="[Customer-Lookup].[FullName].&amp;[Kathryn Vervalin]"/>
            <x15:cachedUniqueName index="1440" name="[Customer-Lookup].[FullName].&amp;[Kathryn West]"/>
            <x15:cachedUniqueName index="1441" name="[Customer-Lookup].[FullName].&amp;[Kathy Ashton]"/>
            <x15:cachedUniqueName index="1442" name="[Customer-Lookup].[FullName].&amp;[Kathy Harvey]"/>
            <x15:cachedUniqueName index="1443" name="[Customer-Lookup].[FullName].&amp;[Kathy Hughes]"/>
            <x15:cachedUniqueName index="1444" name="[Customer-Lookup].[FullName].&amp;[Kathy Mack]"/>
            <x15:cachedUniqueName index="1445" name="[Customer-Lookup].[FullName].&amp;[Kathy Marcovecchio]"/>
            <x15:cachedUniqueName index="1446" name="[Customer-Lookup].[FullName].&amp;[Kathy Nolen]"/>
            <x15:cachedUniqueName index="1447" name="[Customer-Lookup].[FullName].&amp;[Kathy Schook]"/>
            <x15:cachedUniqueName index="1448" name="[Customer-Lookup].[FullName].&amp;[Katie Krow]"/>
            <x15:cachedUniqueName index="1449" name="[Customer-Lookup].[FullName].&amp;[Katrina Williams]"/>
            <x15:cachedUniqueName index="1450" name="[Customer-Lookup].[FullName].&amp;[Katy Thomason]"/>
            <x15:cachedUniqueName index="1451" name="[Customer-Lookup].[FullName].&amp;[Kay Keller]"/>
            <x15:cachedUniqueName index="1452" name="[Customer-Lookup].[FullName].&amp;[Keith Clyne]"/>
            <x15:cachedUniqueName index="1453" name="[Customer-Lookup].[FullName].&amp;[Keith Fisher]"/>
            <x15:cachedUniqueName index="1454" name="[Customer-Lookup].[FullName].&amp;[Keith Parker]"/>
            <x15:cachedUniqueName index="1455" name="[Customer-Lookup].[FullName].&amp;[Keith Virden]"/>
            <x15:cachedUniqueName index="1456" name="[Customer-Lookup].[FullName].&amp;[Kellie Belcher]"/>
            <x15:cachedUniqueName index="1457" name="[Customer-Lookup].[FullName].&amp;[Kelly Bufmack]"/>
            <x15:cachedUniqueName index="1458" name="[Customer-Lookup].[FullName].&amp;[Kelly Burks]"/>
            <x15:cachedUniqueName index="1459" name="[Customer-Lookup].[FullName].&amp;[Kelly Hayne]"/>
            <x15:cachedUniqueName index="1460" name="[Customer-Lookup].[FullName].&amp;[Kelvin McCarron]"/>
            <x15:cachedUniqueName index="1461" name="[Customer-Lookup].[FullName].&amp;[Ken Messenger]"/>
            <x15:cachedUniqueName index="1462" name="[Customer-Lookup].[FullName].&amp;[Ken Rosemont]"/>
            <x15:cachedUniqueName index="1463" name="[Customer-Lookup].[FullName].&amp;[Kendrick Stephens]"/>
            <x15:cachedUniqueName index="1464" name="[Customer-Lookup].[FullName].&amp;[Kenneth Adams]"/>
            <x15:cachedUniqueName index="1465" name="[Customer-Lookup].[FullName].&amp;[Kenneth Henson]"/>
            <x15:cachedUniqueName index="1466" name="[Customer-Lookup].[FullName].&amp;[Kenneth Hughs]"/>
            <x15:cachedUniqueName index="1467" name="[Customer-Lookup].[FullName].&amp;[Kenneth Monninger]"/>
            <x15:cachedUniqueName index="1468" name="[Customer-Lookup].[FullName].&amp;[Kenneth Thomas]"/>
            <x15:cachedUniqueName index="1469" name="[Customer-Lookup].[FullName].&amp;[Kenton Orner]"/>
            <x15:cachedUniqueName index="1470" name="[Customer-Lookup].[FullName].&amp;[Kerry Price]"/>
            <x15:cachedUniqueName index="1471" name="[Customer-Lookup].[FullName].&amp;[Kerry Westgaard]"/>
            <x15:cachedUniqueName index="1472" name="[Customer-Lookup].[FullName].&amp;[Kevin Bogott]"/>
            <x15:cachedUniqueName index="1473" name="[Customer-Lookup].[FullName].&amp;[Kevin Parkison]"/>
            <x15:cachedUniqueName index="1474" name="[Customer-Lookup].[FullName].&amp;[Kevin Yeager]"/>
            <x15:cachedUniqueName index="1475" name="[Customer-Lookup].[FullName].&amp;[Kiki Rebrovic]"/>
            <x15:cachedUniqueName index="1476" name="[Customer-Lookup].[FullName].&amp;[Kim Brunner]"/>
            <x15:cachedUniqueName index="1477" name="[Customer-Lookup].[FullName].&amp;[Kim Chan]"/>
            <x15:cachedUniqueName index="1478" name="[Customer-Lookup].[FullName].&amp;[Kim Clifford]"/>
            <x15:cachedUniqueName index="1479" name="[Customer-Lookup].[FullName].&amp;[Kim Harrison]"/>
            <x15:cachedUniqueName index="1480" name="[Customer-Lookup].[FullName].&amp;[Kim Plambeck]"/>
            <x15:cachedUniqueName index="1481" name="[Customer-Lookup].[FullName].&amp;[Kimball Asuncion]"/>
            <x15:cachedUniqueName index="1482" name="[Customer-Lookup].[FullName].&amp;[Kimberlee Cattelona]"/>
            <x15:cachedUniqueName index="1483" name="[Customer-Lookup].[FullName].&amp;[Kimberlee Demott]"/>
            <x15:cachedUniqueName index="1484" name="[Customer-Lookup].[FullName].&amp;[Kimberlee Long]"/>
            <x15:cachedUniqueName index="1485" name="[Customer-Lookup].[FullName].&amp;[Kimberley Clark]"/>
            <x15:cachedUniqueName index="1486" name="[Customer-Lookup].[FullName].&amp;[Kimberly Carter]"/>
            <x15:cachedUniqueName index="1487" name="[Customer-Lookup].[FullName].&amp;[Kimberly Kelley]"/>
            <x15:cachedUniqueName index="1488" name="[Customer-Lookup].[FullName].&amp;[Kimberly Primack]"/>
            <x15:cachedUniqueName index="1489" name="[Customer-Lookup].[FullName].&amp;[Kimberly Squires]"/>
            <x15:cachedUniqueName index="1490" name="[Customer-Lookup].[FullName].&amp;[Kimberly Starick]"/>
            <x15:cachedUniqueName index="1491" name="[Customer-Lookup].[FullName].&amp;[Kimberly Wells]"/>
            <x15:cachedUniqueName index="1492" name="[Customer-Lookup].[FullName].&amp;[Kindra Vernon]"/>
            <x15:cachedUniqueName index="1493" name="[Customer-Lookup].[FullName].&amp;[Kirk Valencia]"/>
            <x15:cachedUniqueName index="1494" name="[Customer-Lookup].[FullName].&amp;[Kit Austen]"/>
            <x15:cachedUniqueName index="1495" name="[Customer-Lookup].[FullName].&amp;[Kittie Butler]"/>
            <x15:cachedUniqueName index="1496" name="[Customer-Lookup].[FullName].&amp;[Korri Shipley]"/>
            <x15:cachedUniqueName index="1497" name="[Customer-Lookup].[FullName].&amp;[Kris Bergin]"/>
            <x15:cachedUniqueName index="1498" name="[Customer-Lookup].[FullName].&amp;[Kristen Chaze]"/>
            <x15:cachedUniqueName index="1499" name="[Customer-Lookup].[FullName].&amp;[Kristen Hemmings]"/>
            <x15:cachedUniqueName index="1500" name="[Customer-Lookup].[FullName].&amp;[Kristen Kastner]"/>
            <x15:cachedUniqueName index="1501" name="[Customer-Lookup].[FullName].&amp;[Kristin Allen]"/>
            <x15:cachedUniqueName index="1502" name="[Customer-Lookup].[FullName].&amp;[Kristin Brinkman]"/>
            <x15:cachedUniqueName index="1503" name="[Customer-Lookup].[FullName].&amp;[Kristin Miller]"/>
            <x15:cachedUniqueName index="1504" name="[Customer-Lookup].[FullName].&amp;[Kristine Aldred]"/>
            <x15:cachedUniqueName index="1505" name="[Customer-Lookup].[FullName].&amp;[Krystle Bachman]"/>
            <x15:cachedUniqueName index="1506" name="[Customer-Lookup].[FullName].&amp;[Kurt Swindler]"/>
            <x15:cachedUniqueName index="1507" name="[Customer-Lookup].[FullName].&amp;[Kurtis Trosper]"/>
            <x15:cachedUniqueName index="1508" name="[Customer-Lookup].[FullName].&amp;[Kyle Alarid]"/>
            <x15:cachedUniqueName index="1509" name="[Customer-Lookup].[FullName].&amp;[Kyrstin Chipman]"/>
            <x15:cachedUniqueName index="1510" name="[Customer-Lookup].[FullName].&amp;[L. Albert Cox]"/>
            <x15:cachedUniqueName index="1511" name="[Customer-Lookup].[FullName].&amp;[L. Albert Wall]"/>
            <x15:cachedUniqueName index="1512" name="[Customer-Lookup].[FullName].&amp;[L. Jane Conant]"/>
            <x15:cachedUniqueName index="1513" name="[Customer-Lookup].[FullName].&amp;[Lana Cook]"/>
            <x15:cachedUniqueName index="1514" name="[Customer-Lookup].[FullName].&amp;[Lanna Slaven]"/>
            <x15:cachedUniqueName index="1515" name="[Customer-Lookup].[FullName].&amp;[Larrie Moskal]"/>
            <x15:cachedUniqueName index="1516" name="[Customer-Lookup].[FullName].&amp;[Larry Chappell]"/>
            <x15:cachedUniqueName index="1517" name="[Customer-Lookup].[FullName].&amp;[Larry Collier]"/>
            <x15:cachedUniqueName index="1518" name="[Customer-Lookup].[FullName].&amp;[Larry Cooley]"/>
            <x15:cachedUniqueName index="1519" name="[Customer-Lookup].[FullName].&amp;[Larry Goldberg]"/>
            <x15:cachedUniqueName index="1520" name="[Customer-Lookup].[FullName].&amp;[Larry Gregory]"/>
            <x15:cachedUniqueName index="1521" name="[Customer-Lookup].[FullName].&amp;[Larry Rote]"/>
            <x15:cachedUniqueName index="1522" name="[Customer-Lookup].[FullName].&amp;[Larry Smith]"/>
            <x15:cachedUniqueName index="1523" name="[Customer-Lookup].[FullName].&amp;[Larry Wagner]"/>
            <x15:cachedUniqueName index="1524" name="[Customer-Lookup].[FullName].&amp;[Larry Weeks]"/>
            <x15:cachedUniqueName index="1525" name="[Customer-Lookup].[FullName].&amp;[Latoya Johnson]"/>
            <x15:cachedUniqueName index="1526" name="[Customer-Lookup].[FullName].&amp;[Laura Bradley]"/>
            <x15:cachedUniqueName index="1527" name="[Customer-Lookup].[FullName].&amp;[Laura Bray]"/>
            <x15:cachedUniqueName index="1528" name="[Customer-Lookup].[FullName].&amp;[Laura Collins]"/>
            <x15:cachedUniqueName index="1529" name="[Customer-Lookup].[FullName].&amp;[Laura Fritz]"/>
            <x15:cachedUniqueName index="1530" name="[Customer-Lookup].[FullName].&amp;[Laura Welden]"/>
            <x15:cachedUniqueName index="1531" name="[Customer-Lookup].[FullName].&amp;[Laurel Stevens]"/>
            <x15:cachedUniqueName index="1532" name="[Customer-Lookup].[FullName].&amp;[Lauri Butler]"/>
            <x15:cachedUniqueName index="1533" name="[Customer-Lookup].[FullName].&amp;[Laurie Campbell]"/>
            <x15:cachedUniqueName index="1534" name="[Customer-Lookup].[FullName].&amp;[Lavona Corcoran]"/>
            <x15:cachedUniqueName index="1535" name="[Customer-Lookup].[FullName].&amp;[Lawrence Bacon]"/>
            <x15:cachedUniqueName index="1536" name="[Customer-Lookup].[FullName].&amp;[Lawrence Badger]"/>
            <x15:cachedUniqueName index="1537" name="[Customer-Lookup].[FullName].&amp;[Lawrence Roskey]"/>
            <x15:cachedUniqueName index="1538" name="[Customer-Lookup].[FullName].&amp;[Lea Allen]"/>
            <x15:cachedUniqueName index="1539" name="[Customer-Lookup].[FullName].&amp;[Leah Jarnagin]"/>
            <x15:cachedUniqueName index="1540" name="[Customer-Lookup].[FullName].&amp;[Leanne Ward]"/>
            <x15:cachedUniqueName index="1541" name="[Customer-Lookup].[FullName].&amp;[Leda Witte]"/>
            <x15:cachedUniqueName index="1542" name="[Customer-Lookup].[FullName].&amp;[Lee Winter]"/>
            <x15:cachedUniqueName index="1543" name="[Customer-Lookup].[FullName].&amp;[Leeann Murray]"/>
            <x15:cachedUniqueName index="1544" name="[Customer-Lookup].[FullName].&amp;[LeeAnn Otte]"/>
            <x15:cachedUniqueName index="1545" name="[Customer-Lookup].[FullName].&amp;[Leila Gutierrez]"/>
            <x15:cachedUniqueName index="1546" name="[Customer-Lookup].[FullName].&amp;[Leland Bohrer]"/>
            <x15:cachedUniqueName index="1547" name="[Customer-Lookup].[FullName].&amp;[Leland Thomas]"/>
            <x15:cachedUniqueName index="1548" name="[Customer-Lookup].[FullName].&amp;[Lenora Cortessis]"/>
            <x15:cachedUniqueName index="1549" name="[Customer-Lookup].[FullName].&amp;[Lenore McNichols]"/>
            <x15:cachedUniqueName index="1550" name="[Customer-Lookup].[FullName].&amp;[Leo Jones]"/>
            <x15:cachedUniqueName index="1551" name="[Customer-Lookup].[FullName].&amp;[Leona Bourret]"/>
            <x15:cachedUniqueName index="1552" name="[Customer-Lookup].[FullName].&amp;[Leonard Alfiank]"/>
            <x15:cachedUniqueName index="1553" name="[Customer-Lookup].[FullName].&amp;[Leoncio Herring]"/>
            <x15:cachedUniqueName index="1554" name="[Customer-Lookup].[FullName].&amp;[Leonor Cirafice]"/>
            <x15:cachedUniqueName index="1555" name="[Customer-Lookup].[FullName].&amp;[Leota Cramer]"/>
            <x15:cachedUniqueName index="1556" name="[Customer-Lookup].[FullName].&amp;[Leshu Hall]"/>
            <x15:cachedUniqueName index="1557" name="[Customer-Lookup].[FullName].&amp;[Leslie Appelhans]"/>
            <x15:cachedUniqueName index="1558" name="[Customer-Lookup].[FullName].&amp;[Leslie Cain]"/>
            <x15:cachedUniqueName index="1559" name="[Customer-Lookup].[FullName].&amp;[Leslie McClelland]"/>
            <x15:cachedUniqueName index="1560" name="[Customer-Lookup].[FullName].&amp;[Leslie Rainosek]"/>
            <x15:cachedUniqueName index="1561" name="[Customer-Lookup].[FullName].&amp;[Leslie Raphael]"/>
            <x15:cachedUniqueName index="1562" name="[Customer-Lookup].[FullName].&amp;[Leslie Urias]"/>
            <x15:cachedUniqueName index="1563" name="[Customer-Lookup].[FullName].&amp;[Lester Dooley]"/>
            <x15:cachedUniqueName index="1564" name="[Customer-Lookup].[FullName].&amp;[Leticia Tetzloff]"/>
            <x15:cachedUniqueName index="1565" name="[Customer-Lookup].[FullName].&amp;[Lila Mandell]"/>
            <x15:cachedUniqueName index="1566" name="[Customer-Lookup].[FullName].&amp;[Liliana Mitchell]"/>
            <x15:cachedUniqueName index="1567" name="[Customer-Lookup].[FullName].&amp;[Lillian Ayeni]"/>
            <x15:cachedUniqueName index="1568" name="[Customer-Lookup].[FullName].&amp;[Lillian Caldwell]"/>
            <x15:cachedUniqueName index="1569" name="[Customer-Lookup].[FullName].&amp;[Lillian Chandler]"/>
            <x15:cachedUniqueName index="1570" name="[Customer-Lookup].[FullName].&amp;[Lillian Heckman]"/>
            <x15:cachedUniqueName index="1571" name="[Customer-Lookup].[FullName].&amp;[Lillian Maes]"/>
            <x15:cachedUniqueName index="1572" name="[Customer-Lookup].[FullName].&amp;[Lillian Martensen]"/>
            <x15:cachedUniqueName index="1573" name="[Customer-Lookup].[FullName].&amp;[Lillian Martinez]"/>
            <x15:cachedUniqueName index="1574" name="[Customer-Lookup].[FullName].&amp;[Lillian White]"/>
            <x15:cachedUniqueName index="1575" name="[Customer-Lookup].[FullName].&amp;[Lillie Woodside]"/>
            <x15:cachedUniqueName index="1576" name="[Customer-Lookup].[FullName].&amp;[Lin Conley]"/>
            <x15:cachedUniqueName index="1577" name="[Customer-Lookup].[FullName].&amp;[Linda Amaya]"/>
            <x15:cachedUniqueName index="1578" name="[Customer-Lookup].[FullName].&amp;[Linda Brooks]"/>
            <x15:cachedUniqueName index="1579" name="[Customer-Lookup].[FullName].&amp;[Linda Brown]"/>
            <x15:cachedUniqueName index="1580" name="[Customer-Lookup].[FullName].&amp;[Linda Browne]"/>
            <x15:cachedUniqueName index="1581" name="[Customer-Lookup].[FullName].&amp;[Linda Carter]"/>
            <x15:cachedUniqueName index="1582" name="[Customer-Lookup].[FullName].&amp;[Linda Chuakay]"/>
            <x15:cachedUniqueName index="1583" name="[Customer-Lookup].[FullName].&amp;[Linda Combs]"/>
            <x15:cachedUniqueName index="1584" name="[Customer-Lookup].[FullName].&amp;[Linda Heth]"/>
            <x15:cachedUniqueName index="1585" name="[Customer-Lookup].[FullName].&amp;[Linda Horton]"/>
            <x15:cachedUniqueName index="1586" name="[Customer-Lookup].[FullName].&amp;[Linda Scharf]"/>
            <x15:cachedUniqueName index="1587" name="[Customer-Lookup].[FullName].&amp;[Linda Sparks]"/>
            <x15:cachedUniqueName index="1588" name="[Customer-Lookup].[FullName].&amp;[Linda Stidham]"/>
            <x15:cachedUniqueName index="1589" name="[Customer-Lookup].[FullName].&amp;[Linda Troike]"/>
            <x15:cachedUniqueName index="1590" name="[Customer-Lookup].[FullName].&amp;[Linda Trujillo]"/>
            <x15:cachedUniqueName index="1591" name="[Customer-Lookup].[FullName].&amp;[Linda Tubis]"/>
            <x15:cachedUniqueName index="1592" name="[Customer-Lookup].[FullName].&amp;[Linda Velasquez]"/>
            <x15:cachedUniqueName index="1593" name="[Customer-Lookup].[FullName].&amp;[Linda Weller]"/>
            <x15:cachedUniqueName index="1594" name="[Customer-Lookup].[FullName].&amp;[Linda Whitten]"/>
            <x15:cachedUniqueName index="1595" name="[Customer-Lookup].[FullName].&amp;[Linda Williams]"/>
            <x15:cachedUniqueName index="1596" name="[Customer-Lookup].[FullName].&amp;[Linton Davis]"/>
            <x15:cachedUniqueName index="1597" name="[Customer-Lookup].[FullName].&amp;[Liora Vaught]"/>
            <x15:cachedUniqueName index="1598" name="[Customer-Lookup].[FullName].&amp;[Lisa Anderson]"/>
            <x15:cachedUniqueName index="1599" name="[Customer-Lookup].[FullName].&amp;[Lisa Baldridge]"/>
            <x15:cachedUniqueName index="1600" name="[Customer-Lookup].[FullName].&amp;[Lisa Lima]"/>
            <x15:cachedUniqueName index="1601" name="[Customer-Lookup].[FullName].&amp;[Lisa Margison]"/>
            <x15:cachedUniqueName index="1602" name="[Customer-Lookup].[FullName].&amp;[Lisa Randall]"/>
            <x15:cachedUniqueName index="1603" name="[Customer-Lookup].[FullName].&amp;[Lisa Risner]"/>
            <x15:cachedUniqueName index="1604" name="[Customer-Lookup].[FullName].&amp;[Lisa Ross]"/>
            <x15:cachedUniqueName index="1605" name="[Customer-Lookup].[FullName].&amp;[Lisa Salazar]"/>
            <x15:cachedUniqueName index="1606" name="[Customer-Lookup].[FullName].&amp;[Lisa Wills]"/>
            <x15:cachedUniqueName index="1607" name="[Customer-Lookup].[FullName].&amp;[Lita Brown]"/>
            <x15:cachedUniqueName index="1608" name="[Customer-Lookup].[FullName].&amp;[Lita Szasz]"/>
            <x15:cachedUniqueName index="1609" name="[Customer-Lookup].[FullName].&amp;[Lizette Tennis]"/>
            <x15:cachedUniqueName index="1610" name="[Customer-Lookup].[FullName].&amp;[Lois Anderson]"/>
            <x15:cachedUniqueName index="1611" name="[Customer-Lookup].[FullName].&amp;[Lois Byrne]"/>
            <x15:cachedUniqueName index="1612" name="[Customer-Lookup].[FullName].&amp;[Lois Conneally]"/>
            <x15:cachedUniqueName index="1613" name="[Customer-Lookup].[FullName].&amp;[Lois Leong]"/>
            <x15:cachedUniqueName index="1614" name="[Customer-Lookup].[FullName].&amp;[Lola Ferris]"/>
            <x15:cachedUniqueName index="1615" name="[Customer-Lookup].[FullName].&amp;[Lola Stange]"/>
            <x15:cachedUniqueName index="1616" name="[Customer-Lookup].[FullName].&amp;[Lona Kahawai]"/>
            <x15:cachedUniqueName index="1617" name="[Customer-Lookup].[FullName].&amp;[Long Byrge]"/>
            <x15:cachedUniqueName index="1618" name="[Customer-Lookup].[FullName].&amp;[Lonnie Carvajal]"/>
            <x15:cachedUniqueName index="1619" name="[Customer-Lookup].[FullName].&amp;[Lonnie Cummings]"/>
            <x15:cachedUniqueName index="1620" name="[Customer-Lookup].[FullName].&amp;[Lonnie Forsythe]"/>
            <x15:cachedUniqueName index="1621" name="[Customer-Lookup].[FullName].&amp;[Lora Garcia]"/>
            <x15:cachedUniqueName index="1622" name="[Customer-Lookup].[FullName].&amp;[Lora Silvester]"/>
            <x15:cachedUniqueName index="1623" name="[Customer-Lookup].[FullName].&amp;[Lorena Weiss]"/>
            <x15:cachedUniqueName index="1624" name="[Customer-Lookup].[FullName].&amp;[Loretta Maez]"/>
            <x15:cachedUniqueName index="1625" name="[Customer-Lookup].[FullName].&amp;[Lori Bellando]"/>
            <x15:cachedUniqueName index="1626" name="[Customer-Lookup].[FullName].&amp;[Lori Bethune]"/>
            <x15:cachedUniqueName index="1627" name="[Customer-Lookup].[FullName].&amp;[Lori Bryington]"/>
            <x15:cachedUniqueName index="1628" name="[Customer-Lookup].[FullName].&amp;[Lori Cochran]"/>
            <x15:cachedUniqueName index="1629" name="[Customer-Lookup].[FullName].&amp;[Lori Cutler]"/>
            <x15:cachedUniqueName index="1630" name="[Customer-Lookup].[FullName].&amp;[Lori Fenster]"/>
            <x15:cachedUniqueName index="1631" name="[Customer-Lookup].[FullName].&amp;[Lori Folga]"/>
            <x15:cachedUniqueName index="1632" name="[Customer-Lookup].[FullName].&amp;[Lorraine Aplanalp]"/>
            <x15:cachedUniqueName index="1633" name="[Customer-Lookup].[FullName].&amp;[Lorraine Ardell]"/>
            <x15:cachedUniqueName index="1634" name="[Customer-Lookup].[FullName].&amp;[Lorraine Michler]"/>
            <x15:cachedUniqueName index="1635" name="[Customer-Lookup].[FullName].&amp;[Lorraine Todd]"/>
            <x15:cachedUniqueName index="1636" name="[Customer-Lookup].[FullName].&amp;[Lorraine Turcios]"/>
            <x15:cachedUniqueName index="1637" name="[Customer-Lookup].[FullName].&amp;[Lorraine Villenas]"/>
            <x15:cachedUniqueName index="1638" name="[Customer-Lookup].[FullName].&amp;[Lorriene Weathers]"/>
            <x15:cachedUniqueName index="1639" name="[Customer-Lookup].[FullName].&amp;[Lou Scroggins]"/>
            <x15:cachedUniqueName index="1640" name="[Customer-Lookup].[FullName].&amp;[Louella Wheat]"/>
            <x15:cachedUniqueName index="1641" name="[Customer-Lookup].[FullName].&amp;[Louie Kruse]"/>
            <x15:cachedUniqueName index="1642" name="[Customer-Lookup].[FullName].&amp;[Louis Allegra]"/>
            <x15:cachedUniqueName index="1643" name="[Customer-Lookup].[FullName].&amp;[Louis Dalton]"/>
            <x15:cachedUniqueName index="1644" name="[Customer-Lookup].[FullName].&amp;[Louis Gonzales]"/>
            <x15:cachedUniqueName index="1645" name="[Customer-Lookup].[FullName].&amp;[Louis McGrath]"/>
            <x15:cachedUniqueName index="1646" name="[Customer-Lookup].[FullName].&amp;[Louis Wilmoth]"/>
            <x15:cachedUniqueName index="1647" name="[Customer-Lookup].[FullName].&amp;[Louise Ayotte]"/>
            <x15:cachedUniqueName index="1648" name="[Customer-Lookup].[FullName].&amp;[Louise Cassidy]"/>
            <x15:cachedUniqueName index="1649" name="[Customer-Lookup].[FullName].&amp;[Louise Cole]"/>
            <x15:cachedUniqueName index="1650" name="[Customer-Lookup].[FullName].&amp;[Louise Garcia]"/>
            <x15:cachedUniqueName index="1651" name="[Customer-Lookup].[FullName].&amp;[Louise Starr]"/>
            <x15:cachedUniqueName index="1652" name="[Customer-Lookup].[FullName].&amp;[Louise Taylor]"/>
            <x15:cachedUniqueName index="1653" name="[Customer-Lookup].[FullName].&amp;[Louise Wright]"/>
            <x15:cachedUniqueName index="1654" name="[Customer-Lookup].[FullName].&amp;[Lourette Hanks]"/>
            <x15:cachedUniqueName index="1655" name="[Customer-Lookup].[FullName].&amp;[Luann Crawford]"/>
            <x15:cachedUniqueName index="1656" name="[Customer-Lookup].[FullName].&amp;[Luanne Marcen]"/>
            <x15:cachedUniqueName index="1657" name="[Customer-Lookup].[FullName].&amp;[Lucile McGaughey]"/>
            <x15:cachedUniqueName index="1658" name="[Customer-Lookup].[FullName].&amp;[Lucille Chellew]"/>
            <x15:cachedUniqueName index="1659" name="[Customer-Lookup].[FullName].&amp;[Lucille Rhea]"/>
            <x15:cachedUniqueName index="1660" name="[Customer-Lookup].[FullName].&amp;[Lucille Zimmerman]"/>
            <x15:cachedUniqueName index="1661" name="[Customer-Lookup].[FullName].&amp;[Lucy Bewley]"/>
            <x15:cachedUniqueName index="1662" name="[Customer-Lookup].[FullName].&amp;[Lucy Flowers]"/>
            <x15:cachedUniqueName index="1663" name="[Customer-Lookup].[FullName].&amp;[Lucy Rickert]"/>
            <x15:cachedUniqueName index="1664" name="[Customer-Lookup].[FullName].&amp;[Lupe Blackburn]"/>
            <x15:cachedUniqueName index="1665" name="[Customer-Lookup].[FullName].&amp;[Lupe Buclatin]"/>
            <x15:cachedUniqueName index="1666" name="[Customer-Lookup].[FullName].&amp;[Luther Moran]"/>
            <x15:cachedUniqueName index="1667" name="[Customer-Lookup].[FullName].&amp;[Luther Ulibarri]"/>
            <x15:cachedUniqueName index="1668" name="[Customer-Lookup].[FullName].&amp;[Lyall Baughman]"/>
            <x15:cachedUniqueName index="1669" name="[Customer-Lookup].[FullName].&amp;[Lydia Pool]"/>
            <x15:cachedUniqueName index="1670" name="[Customer-Lookup].[FullName].&amp;[Lynda Swift]"/>
            <x15:cachedUniqueName index="1671" name="[Customer-Lookup].[FullName].&amp;[Lynn Azar]"/>
            <x15:cachedUniqueName index="1672" name="[Customer-Lookup].[FullName].&amp;[Lynn Cornett]"/>
            <x15:cachedUniqueName index="1673" name="[Customer-Lookup].[FullName].&amp;[Lynn Norris]"/>
            <x15:cachedUniqueName index="1674" name="[Customer-Lookup].[FullName].&amp;[Lynn ODonahue]"/>
            <x15:cachedUniqueName index="1675" name="[Customer-Lookup].[FullName].&amp;[Lynn Pierotti]"/>
            <x15:cachedUniqueName index="1676" name="[Customer-Lookup].[FullName].&amp;[Lynn Seamans]"/>
            <x15:cachedUniqueName index="1677" name="[Customer-Lookup].[FullName].&amp;[Lynn Williams]"/>
            <x15:cachedUniqueName index="1678" name="[Customer-Lookup].[FullName].&amp;[Lynne Comer]"/>
            <x15:cachedUniqueName index="1679" name="[Customer-Lookup].[FullName].&amp;[M. Doyle Butler, Jr.]"/>
            <x15:cachedUniqueName index="1680" name="[Customer-Lookup].[FullName].&amp;[M. Patricia Campbell]"/>
            <x15:cachedUniqueName index="1681" name="[Customer-Lookup].[FullName].&amp;[Madeline Bonenberger]"/>
            <x15:cachedUniqueName index="1682" name="[Customer-Lookup].[FullName].&amp;[Mae Anderson]"/>
            <x15:cachedUniqueName index="1683" name="[Customer-Lookup].[FullName].&amp;[Mae Winder]"/>
            <x15:cachedUniqueName index="1684" name="[Customer-Lookup].[FullName].&amp;[Mahtouz Burke]"/>
            <x15:cachedUniqueName index="1685" name="[Customer-Lookup].[FullName].&amp;[Maila Shobe]"/>
            <x15:cachedUniqueName index="1686" name="[Customer-Lookup].[FullName].&amp;[Makiko Testa]"/>
            <x15:cachedUniqueName index="1687" name="[Customer-Lookup].[FullName].&amp;[Mallie Tribble]"/>
            <x15:cachedUniqueName index="1688" name="[Customer-Lookup].[FullName].&amp;[Mandy Finken]"/>
            <x15:cachedUniqueName index="1689" name="[Customer-Lookup].[FullName].&amp;[Manuel Clark]"/>
            <x15:cachedUniqueName index="1690" name="[Customer-Lookup].[FullName].&amp;[Manuel Haskin]"/>
            <x15:cachedUniqueName index="1691" name="[Customer-Lookup].[FullName].&amp;[Marc Trager]"/>
            <x15:cachedUniqueName index="1692" name="[Customer-Lookup].[FullName].&amp;[Marcella Isaacs]"/>
            <x15:cachedUniqueName index="1693" name="[Customer-Lookup].[FullName].&amp;[Margaret Carrillo]"/>
            <x15:cachedUniqueName index="1694" name="[Customer-Lookup].[FullName].&amp;[Margaret Cheney]"/>
            <x15:cachedUniqueName index="1695" name="[Customer-Lookup].[FullName].&amp;[Margaret Harbison]"/>
            <x15:cachedUniqueName index="1696" name="[Customer-Lookup].[FullName].&amp;[Margaret Head]"/>
            <x15:cachedUniqueName index="1697" name="[Customer-Lookup].[FullName].&amp;[Margaret Hernandez]"/>
            <x15:cachedUniqueName index="1698" name="[Customer-Lookup].[FullName].&amp;[Margaret Lowery]"/>
            <x15:cachedUniqueName index="1699" name="[Customer-Lookup].[FullName].&amp;[Margaret Martucci]"/>
            <x15:cachedUniqueName index="1700" name="[Customer-Lookup].[FullName].&amp;[Margaret McCarthy]"/>
            <x15:cachedUniqueName index="1701" name="[Customer-Lookup].[FullName].&amp;[Margaret Potter]"/>
            <x15:cachedUniqueName index="1702" name="[Customer-Lookup].[FullName].&amp;[Margaret Reed]"/>
            <x15:cachedUniqueName index="1703" name="[Customer-Lookup].[FullName].&amp;[Margaret Terry]"/>
            <x15:cachedUniqueName index="1704" name="[Customer-Lookup].[FullName].&amp;[Margaret Trujillo]"/>
            <x15:cachedUniqueName index="1705" name="[Customer-Lookup].[FullName].&amp;[Margaret Turnure]"/>
            <x15:cachedUniqueName index="1706" name="[Customer-Lookup].[FullName].&amp;[Margaret Ward]"/>
            <x15:cachedUniqueName index="1707" name="[Customer-Lookup].[FullName].&amp;[Margaret Young]"/>
            <x15:cachedUniqueName index="1708" name="[Customer-Lookup].[FullName].&amp;[Margarita Starr]"/>
            <x15:cachedUniqueName index="1709" name="[Customer-Lookup].[FullName].&amp;[Margot Freeman]"/>
            <x15:cachedUniqueName index="1710" name="[Customer-Lookup].[FullName].&amp;[Mari Caldwell]"/>
            <x15:cachedUniqueName index="1711" name="[Customer-Lookup].[FullName].&amp;[Maria Bade]"/>
            <x15:cachedUniqueName index="1712" name="[Customer-Lookup].[FullName].&amp;[Maria Belcher]"/>
            <x15:cachedUniqueName index="1713" name="[Customer-Lookup].[FullName].&amp;[Maria Briganti]"/>
            <x15:cachedUniqueName index="1714" name="[Customer-Lookup].[FullName].&amp;[Maria Kountz]"/>
            <x15:cachedUniqueName index="1715" name="[Customer-Lookup].[FullName].&amp;[Maria McGill]"/>
            <x15:cachedUniqueName index="1716" name="[Customer-Lookup].[FullName].&amp;[Maria Schloss]"/>
            <x15:cachedUniqueName index="1717" name="[Customer-Lookup].[FullName].&amp;[Maria Stansfield]"/>
            <x15:cachedUniqueName index="1718" name="[Customer-Lookup].[FullName].&amp;[Maria Taylor]"/>
            <x15:cachedUniqueName index="1719" name="[Customer-Lookup].[FullName].&amp;[Mariam Carey]"/>
            <x15:cachedUniqueName index="1720" name="[Customer-Lookup].[FullName].&amp;[Marian Berch]"/>
            <x15:cachedUniqueName index="1721" name="[Customer-Lookup].[FullName].&amp;[Marianne Ammann]"/>
            <x15:cachedUniqueName index="1722" name="[Customer-Lookup].[FullName].&amp;[Marie Alexander]"/>
            <x15:cachedUniqueName index="1723" name="[Customer-Lookup].[FullName].&amp;[Marie Carlson]"/>
            <x15:cachedUniqueName index="1724" name="[Customer-Lookup].[FullName].&amp;[Marie Filson]"/>
            <x15:cachedUniqueName index="1725" name="[Customer-Lookup].[FullName].&amp;[Marie Leadingham]"/>
            <x15:cachedUniqueName index="1726" name="[Customer-Lookup].[FullName].&amp;[Marie Rose]"/>
            <x15:cachedUniqueName index="1727" name="[Customer-Lookup].[FullName].&amp;[Marie Thomas]"/>
            <x15:cachedUniqueName index="1728" name="[Customer-Lookup].[FullName].&amp;[Marilyn Brooks]"/>
            <x15:cachedUniqueName index="1729" name="[Customer-Lookup].[FullName].&amp;[Marilyn Cravens]"/>
            <x15:cachedUniqueName index="1730" name="[Customer-Lookup].[FullName].&amp;[Marilyn Hansen]"/>
            <x15:cachedUniqueName index="1731" name="[Customer-Lookup].[FullName].&amp;[Marilyn Jarratt]"/>
            <x15:cachedUniqueName index="1732" name="[Customer-Lookup].[FullName].&amp;[Marilyn Lazo]"/>
            <x15:cachedUniqueName index="1733" name="[Customer-Lookup].[FullName].&amp;[Marilyn Medina]"/>
            <x15:cachedUniqueName index="1734" name="[Customer-Lookup].[FullName].&amp;[Marilynn Williams]"/>
            <x15:cachedUniqueName index="1735" name="[Customer-Lookup].[FullName].&amp;[Marin Bezic]"/>
            <x15:cachedUniqueName index="1736" name="[Customer-Lookup].[FullName].&amp;[Marina Erwin]"/>
            <x15:cachedUniqueName index="1737" name="[Customer-Lookup].[FullName].&amp;[Marina Villalobos]"/>
            <x15:cachedUniqueName index="1738" name="[Customer-Lookup].[FullName].&amp;[Mark Blackburn]"/>
            <x15:cachedUniqueName index="1739" name="[Customer-Lookup].[FullName].&amp;[Mark Blatt]"/>
            <x15:cachedUniqueName index="1740" name="[Customer-Lookup].[FullName].&amp;[Mark Borders]"/>
            <x15:cachedUniqueName index="1741" name="[Customer-Lookup].[FullName].&amp;[Mark Hart]"/>
            <x15:cachedUniqueName index="1742" name="[Customer-Lookup].[FullName].&amp;[Mark Rampa]"/>
            <x15:cachedUniqueName index="1743" name="[Customer-Lookup].[FullName].&amp;[Mark Ridley]"/>
            <x15:cachedUniqueName index="1744" name="[Customer-Lookup].[FullName].&amp;[Mark Vannest]"/>
            <x15:cachedUniqueName index="1745" name="[Customer-Lookup].[FullName].&amp;[Mark Wintermantel]"/>
            <x15:cachedUniqueName index="1746" name="[Customer-Lookup].[FullName].&amp;[Marla Bell]"/>
            <x15:cachedUniqueName index="1747" name="[Customer-Lookup].[FullName].&amp;[Marlee Hubersberger]"/>
            <x15:cachedUniqueName index="1748" name="[Customer-Lookup].[FullName].&amp;[Marlene Bolden]"/>
            <x15:cachedUniqueName index="1749" name="[Customer-Lookup].[FullName].&amp;[Marlene Chase]"/>
            <x15:cachedUniqueName index="1750" name="[Customer-Lookup].[FullName].&amp;[Marlene Haugland]"/>
            <x15:cachedUniqueName index="1751" name="[Customer-Lookup].[FullName].&amp;[Marlene Ludvigsen]"/>
            <x15:cachedUniqueName index="1752" name="[Customer-Lookup].[FullName].&amp;[Marlene Tsujimoto]"/>
            <x15:cachedUniqueName index="1753" name="[Customer-Lookup].[FullName].&amp;[Marlin Leang]"/>
            <x15:cachedUniqueName index="1754" name="[Customer-Lookup].[FullName].&amp;[Marliss McCalla]"/>
            <x15:cachedUniqueName index="1755" name="[Customer-Lookup].[FullName].&amp;[Marliyn Hinkle]"/>
            <x15:cachedUniqueName index="1756" name="[Customer-Lookup].[FullName].&amp;[Marlys Chand]"/>
            <x15:cachedUniqueName index="1757" name="[Customer-Lookup].[FullName].&amp;[Marsha Clinard]"/>
            <x15:cachedUniqueName index="1758" name="[Customer-Lookup].[FullName].&amp;[Marsha Perse]"/>
            <x15:cachedUniqueName index="1759" name="[Customer-Lookup].[FullName].&amp;[Marsha Valenzuela]"/>
            <x15:cachedUniqueName index="1760" name="[Customer-Lookup].[FullName].&amp;[Martha Benefiel]"/>
            <x15:cachedUniqueName index="1761" name="[Customer-Lookup].[FullName].&amp;[Martha Clark]"/>
            <x15:cachedUniqueName index="1762" name="[Customer-Lookup].[FullName].&amp;[Martha Clifton]"/>
            <x15:cachedUniqueName index="1763" name="[Customer-Lookup].[FullName].&amp;[Martha Espinoza]"/>
            <x15:cachedUniqueName index="1764" name="[Customer-Lookup].[FullName].&amp;[Martha Griego]"/>
            <x15:cachedUniqueName index="1765" name="[Customer-Lookup].[FullName].&amp;[Martha Kinney]"/>
            <x15:cachedUniqueName index="1766" name="[Customer-Lookup].[FullName].&amp;[Martha Marple]"/>
            <x15:cachedUniqueName index="1767" name="[Customer-Lookup].[FullName].&amp;[Martha Wilson]"/>
            <x15:cachedUniqueName index="1768" name="[Customer-Lookup].[FullName].&amp;[Martha Yowell]"/>
            <x15:cachedUniqueName index="1769" name="[Customer-Lookup].[FullName].&amp;[Martin Cameron]"/>
            <x15:cachedUniqueName index="1770" name="[Customer-Lookup].[FullName].&amp;[Mary Aigaki]"/>
            <x15:cachedUniqueName index="1771" name="[Customer-Lookup].[FullName].&amp;[Mary Bean]"/>
            <x15:cachedUniqueName index="1772" name="[Customer-Lookup].[FullName].&amp;[Mary Becker]"/>
            <x15:cachedUniqueName index="1773" name="[Customer-Lookup].[FullName].&amp;[Mary Carson]"/>
            <x15:cachedUniqueName index="1774" name="[Customer-Lookup].[FullName].&amp;[Mary Colvin]"/>
            <x15:cachedUniqueName index="1775" name="[Customer-Lookup].[FullName].&amp;[Mary Cooper]"/>
            <x15:cachedUniqueName index="1776" name="[Customer-Lookup].[FullName].&amp;[Mary Corsi]"/>
            <x15:cachedUniqueName index="1777" name="[Customer-Lookup].[FullName].&amp;[Mary Crookshanks]"/>
            <x15:cachedUniqueName index="1778" name="[Customer-Lookup].[FullName].&amp;[Mary Davidson]"/>
            <x15:cachedUniqueName index="1779" name="[Customer-Lookup].[FullName].&amp;[Mary Fields]"/>
            <x15:cachedUniqueName index="1780" name="[Customer-Lookup].[FullName].&amp;[Mary Francis Benigar]"/>
            <x15:cachedUniqueName index="1781" name="[Customer-Lookup].[FullName].&amp;[Mary Gray]"/>
            <x15:cachedUniqueName index="1782" name="[Customer-Lookup].[FullName].&amp;[Mary Hall]"/>
            <x15:cachedUniqueName index="1783" name="[Customer-Lookup].[FullName].&amp;[Mary Henry]"/>
            <x15:cachedUniqueName index="1784" name="[Customer-Lookup].[FullName].&amp;[Mary Hirschboeck]"/>
            <x15:cachedUniqueName index="1785" name="[Customer-Lookup].[FullName].&amp;[Mary Horine]"/>
            <x15:cachedUniqueName index="1786" name="[Customer-Lookup].[FullName].&amp;[Mary Hurley]"/>
            <x15:cachedUniqueName index="1787" name="[Customer-Lookup].[FullName].&amp;[Mary Hustead]"/>
            <x15:cachedUniqueName index="1788" name="[Customer-Lookup].[FullName].&amp;[Mary Irwin]"/>
            <x15:cachedUniqueName index="1789" name="[Customer-Lookup].[FullName].&amp;[Mary Jo Fitzgerald]"/>
            <x15:cachedUniqueName index="1790" name="[Customer-Lookup].[FullName].&amp;[Mary Ketchum]"/>
            <x15:cachedUniqueName index="1791" name="[Customer-Lookup].[FullName].&amp;[Mary Lee]"/>
            <x15:cachedUniqueName index="1792" name="[Customer-Lookup].[FullName].&amp;[Mary McCuiston]"/>
            <x15:cachedUniqueName index="1793" name="[Customer-Lookup].[FullName].&amp;[Mary Rankin]"/>
            <x15:cachedUniqueName index="1794" name="[Customer-Lookup].[FullName].&amp;[Mary Seelye]"/>
            <x15:cachedUniqueName index="1795" name="[Customer-Lookup].[FullName].&amp;[Mary Sloan]"/>
            <x15:cachedUniqueName index="1796" name="[Customer-Lookup].[FullName].&amp;[Mary Smith]"/>
            <x15:cachedUniqueName index="1797" name="[Customer-Lookup].[FullName].&amp;[Mary Stesney]"/>
            <x15:cachedUniqueName index="1798" name="[Customer-Lookup].[FullName].&amp;[Mary Sullivan]"/>
            <x15:cachedUniqueName index="1799" name="[Customer-Lookup].[FullName].&amp;[Mary Tate]"/>
            <x15:cachedUniqueName index="1800" name="[Customer-Lookup].[FullName].&amp;[Mary Treadwell]"/>
            <x15:cachedUniqueName index="1801" name="[Customer-Lookup].[FullName].&amp;[Mary Wiggins]"/>
            <x15:cachedUniqueName index="1802" name="[Customer-Lookup].[FullName].&amp;[Mary Williams]"/>
            <x15:cachedUniqueName index="1803" name="[Customer-Lookup].[FullName].&amp;[Maryann Backlin]"/>
            <x15:cachedUniqueName index="1804" name="[Customer-Lookup].[FullName].&amp;[Maryann Rivera]"/>
            <x15:cachedUniqueName index="1805" name="[Customer-Lookup].[FullName].&amp;[Maryann Whiting]"/>
            <x15:cachedUniqueName index="1806" name="[Customer-Lookup].[FullName].&amp;[Maryjane Marcotte]"/>
            <x15:cachedUniqueName index="1807" name="[Customer-Lookup].[FullName].&amp;[Marylou Burkett]"/>
            <x15:cachedUniqueName index="1808" name="[Customer-Lookup].[FullName].&amp;[Masako King]"/>
            <x15:cachedUniqueName index="1809" name="[Customer-Lookup].[FullName].&amp;[Mats Ramsey]"/>
            <x15:cachedUniqueName index="1810" name="[Customer-Lookup].[FullName].&amp;[Matt Bellah]"/>
            <x15:cachedUniqueName index="1811" name="[Customer-Lookup].[FullName].&amp;[Matthew Andis]"/>
            <x15:cachedUniqueName index="1812" name="[Customer-Lookup].[FullName].&amp;[Matthew Mack]"/>
            <x15:cachedUniqueName index="1813" name="[Customer-Lookup].[FullName].&amp;[Matthew Seiler]"/>
            <x15:cachedUniqueName index="1814" name="[Customer-Lookup].[FullName].&amp;[Matthew Smith]"/>
            <x15:cachedUniqueName index="1815" name="[Customer-Lookup].[FullName].&amp;[Matthew Threats]"/>
            <x15:cachedUniqueName index="1816" name="[Customer-Lookup].[FullName].&amp;[Matthew Wallace]"/>
            <x15:cachedUniqueName index="1817" name="[Customer-Lookup].[FullName].&amp;[Maureen Childers]"/>
            <x15:cachedUniqueName index="1818" name="[Customer-Lookup].[FullName].&amp;[Maureen Okane]"/>
            <x15:cachedUniqueName index="1819" name="[Customer-Lookup].[FullName].&amp;[Maurice Carothers]"/>
            <x15:cachedUniqueName index="1820" name="[Customer-Lookup].[FullName].&amp;[Maurice Mauriscio]"/>
            <x15:cachedUniqueName index="1821" name="[Customer-Lookup].[FullName].&amp;[Maurice Ryan]"/>
            <x15:cachedUniqueName index="1822" name="[Customer-Lookup].[FullName].&amp;[Max Luna]"/>
            <x15:cachedUniqueName index="1823" name="[Customer-Lookup].[FullName].&amp;[Maxine Alexander]"/>
            <x15:cachedUniqueName index="1824" name="[Customer-Lookup].[FullName].&amp;[Maxine Larkins]"/>
            <x15:cachedUniqueName index="1825" name="[Customer-Lookup].[FullName].&amp;[May Patrick]"/>
            <x15:cachedUniqueName index="1826" name="[Customer-Lookup].[FullName].&amp;[Maya Briggs]"/>
            <x15:cachedUniqueName index="1827" name="[Customer-Lookup].[FullName].&amp;[Maybelle Stonesifer]"/>
            <x15:cachedUniqueName index="1828" name="[Customer-Lookup].[FullName].&amp;[Medra Hill]"/>
            <x15:cachedUniqueName index="1829" name="[Customer-Lookup].[FullName].&amp;[Megan Clayton]"/>
            <x15:cachedUniqueName index="1830" name="[Customer-Lookup].[FullName].&amp;[Megan Myers]"/>
            <x15:cachedUniqueName index="1831" name="[Customer-Lookup].[FullName].&amp;[Megan Tillman]"/>
            <x15:cachedUniqueName index="1832" name="[Customer-Lookup].[FullName].&amp;[Mehrzad Slone]"/>
            <x15:cachedUniqueName index="1833" name="[Customer-Lookup].[FullName].&amp;[Melanie Snow]"/>
            <x15:cachedUniqueName index="1834" name="[Customer-Lookup].[FullName].&amp;[Melissa Duran]"/>
            <x15:cachedUniqueName index="1835" name="[Customer-Lookup].[FullName].&amp;[Melissa Marple]"/>
            <x15:cachedUniqueName index="1836" name="[Customer-Lookup].[FullName].&amp;[Melissa Van Donkkenburg]"/>
            <x15:cachedUniqueName index="1837" name="[Customer-Lookup].[FullName].&amp;[Melody Bancroft]"/>
            <x15:cachedUniqueName index="1838" name="[Customer-Lookup].[FullName].&amp;[Melody McClelland]"/>
            <x15:cachedUniqueName index="1839" name="[Customer-Lookup].[FullName].&amp;[Melvin Aitkenhead]"/>
            <x15:cachedUniqueName index="1840" name="[Customer-Lookup].[FullName].&amp;[Melvin Campos]"/>
            <x15:cachedUniqueName index="1841" name="[Customer-Lookup].[FullName].&amp;[Melvin Drake]"/>
            <x15:cachedUniqueName index="1842" name="[Customer-Lookup].[FullName].&amp;[Melvin Mendoza]"/>
            <x15:cachedUniqueName index="1843" name="[Customer-Lookup].[FullName].&amp;[Melvyn Kochevar]"/>
            <x15:cachedUniqueName index="1844" name="[Customer-Lookup].[FullName].&amp;[Merle Stotka]"/>
            <x15:cachedUniqueName index="1845" name="[Customer-Lookup].[FullName].&amp;[Merrick McCain]"/>
            <x15:cachedUniqueName index="1846" name="[Customer-Lookup].[FullName].&amp;[Merridee Archuleta]"/>
            <x15:cachedUniqueName index="1847" name="[Customer-Lookup].[FullName].&amp;[Michael Ananos]"/>
            <x15:cachedUniqueName index="1848" name="[Customer-Lookup].[FullName].&amp;[Michael Belcher]"/>
            <x15:cachedUniqueName index="1849" name="[Customer-Lookup].[FullName].&amp;[Michael Benson]"/>
            <x15:cachedUniqueName index="1850" name="[Customer-Lookup].[FullName].&amp;[Michael Besse]"/>
            <x15:cachedUniqueName index="1851" name="[Customer-Lookup].[FullName].&amp;[Michael Bevis]"/>
            <x15:cachedUniqueName index="1852" name="[Customer-Lookup].[FullName].&amp;[Michael Bruha]"/>
            <x15:cachedUniqueName index="1853" name="[Customer-Lookup].[FullName].&amp;[Michael Burgh]"/>
            <x15:cachedUniqueName index="1854" name="[Customer-Lookup].[FullName].&amp;[Michael Carter]"/>
            <x15:cachedUniqueName index="1855" name="[Customer-Lookup].[FullName].&amp;[Michael Cavagnaro]"/>
            <x15:cachedUniqueName index="1856" name="[Customer-Lookup].[FullName].&amp;[Michael Clark]"/>
            <x15:cachedUniqueName index="1857" name="[Customer-Lookup].[FullName].&amp;[Michael Dandurand]"/>
            <x15:cachedUniqueName index="1858" name="[Customer-Lookup].[FullName].&amp;[Michael Gates]"/>
            <x15:cachedUniqueName index="1859" name="[Customer-Lookup].[FullName].&amp;[Michael Graham]"/>
            <x15:cachedUniqueName index="1860" name="[Customer-Lookup].[FullName].&amp;[Michael Haines]"/>
            <x15:cachedUniqueName index="1861" name="[Customer-Lookup].[FullName].&amp;[Michael Handsaker]"/>
            <x15:cachedUniqueName index="1862" name="[Customer-Lookup].[FullName].&amp;[Michael Hinzman]"/>
            <x15:cachedUniqueName index="1863" name="[Customer-Lookup].[FullName].&amp;[Michael Holland]"/>
            <x15:cachedUniqueName index="1864" name="[Customer-Lookup].[FullName].&amp;[Michael Houser]"/>
            <x15:cachedUniqueName index="1865" name="[Customer-Lookup].[FullName].&amp;[Michael John Troyer]"/>
            <x15:cachedUniqueName index="1866" name="[Customer-Lookup].[FullName].&amp;[Michael Judnich]"/>
            <x15:cachedUniqueName index="1867" name="[Customer-Lookup].[FullName].&amp;[Michael Kouba]"/>
            <x15:cachedUniqueName index="1868" name="[Customer-Lookup].[FullName].&amp;[Michael Larson]"/>
            <x15:cachedUniqueName index="1869" name="[Customer-Lookup].[FullName].&amp;[Michael McKinney]"/>
            <x15:cachedUniqueName index="1870" name="[Customer-Lookup].[FullName].&amp;[Michael Napier]"/>
            <x15:cachedUniqueName index="1871" name="[Customer-Lookup].[FullName].&amp;[Michael Neely]"/>
            <x15:cachedUniqueName index="1872" name="[Customer-Lookup].[FullName].&amp;[Michael Odor]"/>
            <x15:cachedUniqueName index="1873" name="[Customer-Lookup].[FullName].&amp;[Michael Palermo]"/>
            <x15:cachedUniqueName index="1874" name="[Customer-Lookup].[FullName].&amp;[Michael Pfeifer]"/>
            <x15:cachedUniqueName index="1875" name="[Customer-Lookup].[FullName].&amp;[Michael Prater]"/>
            <x15:cachedUniqueName index="1876" name="[Customer-Lookup].[FullName].&amp;[Michael Quintana]"/>
            <x15:cachedUniqueName index="1877" name="[Customer-Lookup].[FullName].&amp;[Michael Sample]"/>
            <x15:cachedUniqueName index="1878" name="[Customer-Lookup].[FullName].&amp;[Michael Schoolcraft]"/>
            <x15:cachedUniqueName index="1879" name="[Customer-Lookup].[FullName].&amp;[Michael Stamison]"/>
            <x15:cachedUniqueName index="1880" name="[Customer-Lookup].[FullName].&amp;[Michael Stohon]"/>
            <x15:cachedUniqueName index="1881" name="[Customer-Lookup].[FullName].&amp;[Michael Todd]"/>
            <x15:cachedUniqueName index="1882" name="[Customer-Lookup].[FullName].&amp;[Michael Warfield]"/>
            <x15:cachedUniqueName index="1883" name="[Customer-Lookup].[FullName].&amp;[Michael Washington]"/>
            <x15:cachedUniqueName index="1884" name="[Customer-Lookup].[FullName].&amp;[Michael Zenker]"/>
            <x15:cachedUniqueName index="1885" name="[Customer-Lookup].[FullName].&amp;[Michele Tran]"/>
            <x15:cachedUniqueName index="1886" name="[Customer-Lookup].[FullName].&amp;[Micheline Brasselero]"/>
            <x15:cachedUniqueName index="1887" name="[Customer-Lookup].[FullName].&amp;[Michelle Casaus]"/>
            <x15:cachedUniqueName index="1888" name="[Customer-Lookup].[FullName].&amp;[Michelle Colvin]"/>
            <x15:cachedUniqueName index="1889" name="[Customer-Lookup].[FullName].&amp;[Michelle Gottier]"/>
            <x15:cachedUniqueName index="1890" name="[Customer-Lookup].[FullName].&amp;[Michelle Lane]"/>
            <x15:cachedUniqueName index="1891" name="[Customer-Lookup].[FullName].&amp;[Michelle Neri]"/>
            <x15:cachedUniqueName index="1892" name="[Customer-Lookup].[FullName].&amp;[Michelle Pobrislo]"/>
            <x15:cachedUniqueName index="1893" name="[Customer-Lookup].[FullName].&amp;[Michelle Turner]"/>
            <x15:cachedUniqueName index="1894" name="[Customer-Lookup].[FullName].&amp;[Michelle Vankleef]"/>
            <x15:cachedUniqueName index="1895" name="[Customer-Lookup].[FullName].&amp;[Mike Cardosa]"/>
            <x15:cachedUniqueName index="1896" name="[Customer-Lookup].[FullName].&amp;[Mike Clark]"/>
            <x15:cachedUniqueName index="1897" name="[Customer-Lookup].[FullName].&amp;[Mike Herman]"/>
            <x15:cachedUniqueName index="1898" name="[Customer-Lookup].[FullName].&amp;[Mike Horton]"/>
            <x15:cachedUniqueName index="1899" name="[Customer-Lookup].[FullName].&amp;[Mike Madrid]"/>
            <x15:cachedUniqueName index="1900" name="[Customer-Lookup].[FullName].&amp;[Mike Takaki]"/>
            <x15:cachedUniqueName index="1901" name="[Customer-Lookup].[FullName].&amp;[Mike Taylor]"/>
            <x15:cachedUniqueName index="1902" name="[Customer-Lookup].[FullName].&amp;[Mildred Caporaletti]"/>
            <x15:cachedUniqueName index="1903" name="[Customer-Lookup].[FullName].&amp;[Mildred Morrow]"/>
            <x15:cachedUniqueName index="1904" name="[Customer-Lookup].[FullName].&amp;[Mildred Robinson]"/>
            <x15:cachedUniqueName index="1905" name="[Customer-Lookup].[FullName].&amp;[Mildred Valentine]"/>
            <x15:cachedUniqueName index="1906" name="[Customer-Lookup].[FullName].&amp;[Millard Heintz]"/>
            <x15:cachedUniqueName index="1907" name="[Customer-Lookup].[FullName].&amp;[Milton Ives]"/>
            <x15:cachedUniqueName index="1908" name="[Customer-Lookup].[FullName].&amp;[Mimi Springer]"/>
            <x15:cachedUniqueName index="1909" name="[Customer-Lookup].[FullName].&amp;[Minerva Marshall]"/>
            <x15:cachedUniqueName index="1910" name="[Customer-Lookup].[FullName].&amp;[Minerva Poindexter]"/>
            <x15:cachedUniqueName index="1911" name="[Customer-Lookup].[FullName].&amp;[Minnie Roth]"/>
            <x15:cachedUniqueName index="1912" name="[Customer-Lookup].[FullName].&amp;[Miranda Zimmerman]"/>
            <x15:cachedUniqueName index="1913" name="[Customer-Lookup].[FullName].&amp;[Misty Maria]"/>
            <x15:cachedUniqueName index="1914" name="[Customer-Lookup].[FullName].&amp;[Mitra Farsai]"/>
            <x15:cachedUniqueName index="1915" name="[Customer-Lookup].[FullName].&amp;[Mollie Colone]"/>
            <x15:cachedUniqueName index="1916" name="[Customer-Lookup].[FullName].&amp;[Mona Vietor]"/>
            <x15:cachedUniqueName index="1917" name="[Customer-Lookup].[FullName].&amp;[Mona Vigil]"/>
            <x15:cachedUniqueName index="1918" name="[Customer-Lookup].[FullName].&amp;[Monica Beeler]"/>
            <x15:cachedUniqueName index="1919" name="[Customer-Lookup].[FullName].&amp;[Monica Boshnack]"/>
            <x15:cachedUniqueName index="1920" name="[Customer-Lookup].[FullName].&amp;[Monica Kinney]"/>
            <x15:cachedUniqueName index="1921" name="[Customer-Lookup].[FullName].&amp;[Monica Peterson]"/>
            <x15:cachedUniqueName index="1922" name="[Customer-Lookup].[FullName].&amp;[Monica Quintana]"/>
            <x15:cachedUniqueName index="1923" name="[Customer-Lookup].[FullName].&amp;[Monte Vieregg]"/>
            <x15:cachedUniqueName index="1924" name="[Customer-Lookup].[FullName].&amp;[Muffy Abbruzzese]"/>
            <x15:cachedUniqueName index="1925" name="[Customer-Lookup].[FullName].&amp;[Muriel Record]"/>
            <x15:cachedUniqueName index="1926" name="[Customer-Lookup].[FullName].&amp;[Mustafa Daly]"/>
            <x15:cachedUniqueName index="1927" name="[Customer-Lookup].[FullName].&amp;[Mylene Taylor]"/>
            <x15:cachedUniqueName index="1928" name="[Customer-Lookup].[FullName].&amp;[Myriam Nichols]"/>
            <x15:cachedUniqueName index="1929" name="[Customer-Lookup].[FullName].&amp;[Nadene Boyle]"/>
            <x15:cachedUniqueName index="1930" name="[Customer-Lookup].[FullName].&amp;[Nadine Lujan]"/>
            <x15:cachedUniqueName index="1931" name="[Customer-Lookup].[FullName].&amp;[Nadya Borg]"/>
            <x15:cachedUniqueName index="1932" name="[Customer-Lookup].[FullName].&amp;[Naldo Pyles]"/>
            <x15:cachedUniqueName index="1933" name="[Customer-Lookup].[FullName].&amp;[Nanalee Yellman]"/>
            <x15:cachedUniqueName index="1934" name="[Customer-Lookup].[FullName].&amp;[Nancy Adams]"/>
            <x15:cachedUniqueName index="1935" name="[Customer-Lookup].[FullName].&amp;[Nancy Alumbaugh]"/>
            <x15:cachedUniqueName index="1936" name="[Customer-Lookup].[FullName].&amp;[Nancy Bratset]"/>
            <x15:cachedUniqueName index="1937" name="[Customer-Lookup].[FullName].&amp;[Nancy Goldsmith]"/>
            <x15:cachedUniqueName index="1938" name="[Customer-Lookup].[FullName].&amp;[Nancy LaTulippe]"/>
            <x15:cachedUniqueName index="1939" name="[Customer-Lookup].[FullName].&amp;[Nancy Moreno]"/>
            <x15:cachedUniqueName index="1940" name="[Customer-Lookup].[FullName].&amp;[Nancy Pietrs]"/>
            <x15:cachedUniqueName index="1941" name="[Customer-Lookup].[FullName].&amp;[Nancy Platt]"/>
            <x15:cachedUniqueName index="1942" name="[Customer-Lookup].[FullName].&amp;[Nancy Roberson]"/>
            <x15:cachedUniqueName index="1943" name="[Customer-Lookup].[FullName].&amp;[Nancy Smith]"/>
            <x15:cachedUniqueName index="1944" name="[Customer-Lookup].[FullName].&amp;[Nancy Vallard]"/>
            <x15:cachedUniqueName index="1945" name="[Customer-Lookup].[FullName].&amp;[Naoma Thiel]"/>
            <x15:cachedUniqueName index="1946" name="[Customer-Lookup].[FullName].&amp;[Natalie Petrie]"/>
            <x15:cachedUniqueName index="1947" name="[Customer-Lookup].[FullName].&amp;[Natasha Staton]"/>
            <x15:cachedUniqueName index="1948" name="[Customer-Lookup].[FullName].&amp;[Nathan Barnwell]"/>
            <x15:cachedUniqueName index="1949" name="[Customer-Lookup].[FullName].&amp;[Neal Fritz]"/>
            <x15:cachedUniqueName index="1950" name="[Customer-Lookup].[FullName].&amp;[Necia Spence]"/>
            <x15:cachedUniqueName index="1951" name="[Customer-Lookup].[FullName].&amp;[Neioa Fray]"/>
            <x15:cachedUniqueName index="1952" name="[Customer-Lookup].[FullName].&amp;[Nellie Tripodi]"/>
            <x15:cachedUniqueName index="1953" name="[Customer-Lookup].[FullName].&amp;[Neoma Thomas]"/>
            <x15:cachedUniqueName index="1954" name="[Customer-Lookup].[FullName].&amp;[Nettie Burch]"/>
            <x15:cachedUniqueName index="1955" name="[Customer-Lookup].[FullName].&amp;[Neva Mitchell]"/>
            <x15:cachedUniqueName index="1956" name="[Customer-Lookup].[FullName].&amp;[Nevlyn Shaw]"/>
            <x15:cachedUniqueName index="1957" name="[Customer-Lookup].[FullName].&amp;[Nichelle Rivera]"/>
            <x15:cachedUniqueName index="1958" name="[Customer-Lookup].[FullName].&amp;[Nicholas Riccillo]"/>
            <x15:cachedUniqueName index="1959" name="[Customer-Lookup].[FullName].&amp;[Nicholas Takemura]"/>
            <x15:cachedUniqueName index="1960" name="[Customer-Lookup].[FullName].&amp;[Nicholas Wickham]"/>
            <x15:cachedUniqueName index="1961" name="[Customer-Lookup].[FullName].&amp;[Nicholas Willson]"/>
            <x15:cachedUniqueName index="1962" name="[Customer-Lookup].[FullName].&amp;[Nichole Jenkins]"/>
            <x15:cachedUniqueName index="1963" name="[Customer-Lookup].[FullName].&amp;[Nick Skapinok]"/>
            <x15:cachedUniqueName index="1964" name="[Customer-Lookup].[FullName].&amp;[Nicki Richmeier]"/>
            <x15:cachedUniqueName index="1965" name="[Customer-Lookup].[FullName].&amp;[Nicola Anglin]"/>
            <x15:cachedUniqueName index="1966" name="[Customer-Lookup].[FullName].&amp;[Nicola Cervantes]"/>
            <x15:cachedUniqueName index="1967" name="[Customer-Lookup].[FullName].&amp;[Nicola Tuason]"/>
            <x15:cachedUniqueName index="1968" name="[Customer-Lookup].[FullName].&amp;[Nicole Beresford]"/>
            <x15:cachedUniqueName index="1969" name="[Customer-Lookup].[FullName].&amp;[Nicole Birdsell]"/>
            <x15:cachedUniqueName index="1970" name="[Customer-Lookup].[FullName].&amp;[Nikki Batt]"/>
            <x15:cachedUniqueName index="1971" name="[Customer-Lookup].[FullName].&amp;[Nina Slaten]"/>
            <x15:cachedUniqueName index="1972" name="[Customer-Lookup].[FullName].&amp;[Nola Blanco]"/>
            <x15:cachedUniqueName index="1973" name="[Customer-Lookup].[FullName].&amp;[Nona Dugan]"/>
            <x15:cachedUniqueName index="1974" name="[Customer-Lookup].[FullName].&amp;[Norene Hayes]"/>
            <x15:cachedUniqueName index="1975" name="[Customer-Lookup].[FullName].&amp;[Norma Avila]"/>
            <x15:cachedUniqueName index="1976" name="[Customer-Lookup].[FullName].&amp;[Norma Campbell]"/>
            <x15:cachedUniqueName index="1977" name="[Customer-Lookup].[FullName].&amp;[Norma Lewis]"/>
            <x15:cachedUniqueName index="1978" name="[Customer-Lookup].[FullName].&amp;[Norma Rios]"/>
            <x15:cachedUniqueName index="1979" name="[Customer-Lookup].[FullName].&amp;[Norman Arnold]"/>
            <x15:cachedUniqueName index="1980" name="[Customer-Lookup].[FullName].&amp;[Norman Gambao]"/>
            <x15:cachedUniqueName index="1981" name="[Customer-Lookup].[FullName].&amp;[Norman White]"/>
            <x15:cachedUniqueName index="1982" name="[Customer-Lookup].[FullName].&amp;[Nyya Wheeler]"/>
            <x15:cachedUniqueName index="1983" name="[Customer-Lookup].[FullName].&amp;[Odin Stumpff]"/>
            <x15:cachedUniqueName index="1984" name="[Customer-Lookup].[FullName].&amp;[Odonna Bernbaun]"/>
            <x15:cachedUniqueName index="1985" name="[Customer-Lookup].[FullName].&amp;[Olga York]"/>
            <x15:cachedUniqueName index="1986" name="[Customer-Lookup].[FullName].&amp;[Ona Braddock]"/>
            <x15:cachedUniqueName index="1987" name="[Customer-Lookup].[FullName].&amp;[Onita Bevan]"/>
            <x15:cachedUniqueName index="1988" name="[Customer-Lookup].[FullName].&amp;[Ora Wilson]"/>
            <x15:cachedUniqueName index="1989" name="[Customer-Lookup].[FullName].&amp;[Oral Abrams]"/>
            <x15:cachedUniqueName index="1990" name="[Customer-Lookup].[FullName].&amp;[Oran Hagar]"/>
            <x15:cachedUniqueName index="1991" name="[Customer-Lookup].[FullName].&amp;[Ordean Braun]"/>
            <x15:cachedUniqueName index="1992" name="[Customer-Lookup].[FullName].&amp;[Orville Fuchs]"/>
            <x15:cachedUniqueName index="1993" name="[Customer-Lookup].[FullName].&amp;[Oscar Alpuerto]"/>
            <x15:cachedUniqueName index="1994" name="[Customer-Lookup].[FullName].&amp;[Oscar Carr]"/>
            <x15:cachedUniqueName index="1995" name="[Customer-Lookup].[FullName].&amp;[Otis Cowen]"/>
            <x15:cachedUniqueName index="1996" name="[Customer-Lookup].[FullName].&amp;[Paisal Smith]"/>
            <x15:cachedUniqueName index="1997" name="[Customer-Lookup].[FullName].&amp;[Pam Hadame]"/>
            <x15:cachedUniqueName index="1998" name="[Customer-Lookup].[FullName].&amp;[Pam Young]"/>
            <x15:cachedUniqueName index="1999" name="[Customer-Lookup].[FullName].&amp;[Pamela Bates]"/>
            <x15:cachedUniqueName index="2000" name="[Customer-Lookup].[FullName].&amp;[Pamela Cameron]"/>
            <x15:cachedUniqueName index="2001" name="[Customer-Lookup].[FullName].&amp;[Pamela Howard]"/>
            <x15:cachedUniqueName index="2002" name="[Customer-Lookup].[FullName].&amp;[Pamela Ivner]"/>
            <x15:cachedUniqueName index="2003" name="[Customer-Lookup].[FullName].&amp;[Pamela Piercy]"/>
            <x15:cachedUniqueName index="2004" name="[Customer-Lookup].[FullName].&amp;[Pamela Summers]"/>
            <x15:cachedUniqueName index="2005" name="[Customer-Lookup].[FullName].&amp;[Pamela Trubin]"/>
            <x15:cachedUniqueName index="2006" name="[Customer-Lookup].[FullName].&amp;[Pamela Visperas]"/>
            <x15:cachedUniqueName index="2007" name="[Customer-Lookup].[FullName].&amp;[Pat Del Carlo]"/>
            <x15:cachedUniqueName index="2008" name="[Customer-Lookup].[FullName].&amp;[Pat Pinkston]"/>
            <x15:cachedUniqueName index="2009" name="[Customer-Lookup].[FullName].&amp;[Pat Thornlow]"/>
            <x15:cachedUniqueName index="2010" name="[Customer-Lookup].[FullName].&amp;[Patrice Kight]"/>
            <x15:cachedUniqueName index="2011" name="[Customer-Lookup].[FullName].&amp;[Patricia Aldridge]"/>
            <x15:cachedUniqueName index="2012" name="[Customer-Lookup].[FullName].&amp;[Patricia Blevins]"/>
            <x15:cachedUniqueName index="2013" name="[Customer-Lookup].[FullName].&amp;[Patricia Buchanan]"/>
            <x15:cachedUniqueName index="2014" name="[Customer-Lookup].[FullName].&amp;[Patricia Burmeister]"/>
            <x15:cachedUniqueName index="2015" name="[Customer-Lookup].[FullName].&amp;[Patricia Desai]"/>
            <x15:cachedUniqueName index="2016" name="[Customer-Lookup].[FullName].&amp;[Patricia Drennen]"/>
            <x15:cachedUniqueName index="2017" name="[Customer-Lookup].[FullName].&amp;[Patricia Gervasi]"/>
            <x15:cachedUniqueName index="2018" name="[Customer-Lookup].[FullName].&amp;[Patricia Gilliom]"/>
            <x15:cachedUniqueName index="2019" name="[Customer-Lookup].[FullName].&amp;[Patricia Martin]"/>
            <x15:cachedUniqueName index="2020" name="[Customer-Lookup].[FullName].&amp;[Patricia Mrozowski]"/>
            <x15:cachedUniqueName index="2021" name="[Customer-Lookup].[FullName].&amp;[Patricia Ogelb]"/>
            <x15:cachedUniqueName index="2022" name="[Customer-Lookup].[FullName].&amp;[Patricia Payne]"/>
            <x15:cachedUniqueName index="2023" name="[Customer-Lookup].[FullName].&amp;[Patricia Stallings]"/>
            <x15:cachedUniqueName index="2024" name="[Customer-Lookup].[FullName].&amp;[Patricia Towns]"/>
            <x15:cachedUniqueName index="2025" name="[Customer-Lookup].[FullName].&amp;[Patricia Vasquez]"/>
            <x15:cachedUniqueName index="2026" name="[Customer-Lookup].[FullName].&amp;[Patricia Vrins]"/>
            <x15:cachedUniqueName index="2027" name="[Customer-Lookup].[FullName].&amp;[Patricia Zubaty]"/>
            <x15:cachedUniqueName index="2028" name="[Customer-Lookup].[FullName].&amp;[Patrick Coccimiglio]"/>
            <x15:cachedUniqueName index="2029" name="[Customer-Lookup].[FullName].&amp;[Patrick Gunnison]"/>
            <x15:cachedUniqueName index="2030" name="[Customer-Lookup].[FullName].&amp;[Patrick Price]"/>
            <x15:cachedUniqueName index="2031" name="[Customer-Lookup].[FullName].&amp;[Patrick Tackett]"/>
            <x15:cachedUniqueName index="2032" name="[Customer-Lookup].[FullName].&amp;[Patrick Teater]"/>
            <x15:cachedUniqueName index="2033" name="[Customer-Lookup].[FullName].&amp;[Patrick Thomas]"/>
            <x15:cachedUniqueName index="2034" name="[Customer-Lookup].[FullName].&amp;[Patt Tiutin]"/>
            <x15:cachedUniqueName index="2035" name="[Customer-Lookup].[FullName].&amp;[Patti Ives]"/>
            <x15:cachedUniqueName index="2036" name="[Customer-Lookup].[FullName].&amp;[Pattie Brinton]"/>
            <x15:cachedUniqueName index="2037" name="[Customer-Lookup].[FullName].&amp;[Paul Adams]"/>
            <x15:cachedUniqueName index="2038" name="[Customer-Lookup].[FullName].&amp;[Paul Clark]"/>
            <x15:cachedUniqueName index="2039" name="[Customer-Lookup].[FullName].&amp;[Paul Gibeaut]"/>
            <x15:cachedUniqueName index="2040" name="[Customer-Lookup].[FullName].&amp;[Paul Hill]"/>
            <x15:cachedUniqueName index="2041" name="[Customer-Lookup].[FullName].&amp;[Paul Lafoe]"/>
            <x15:cachedUniqueName index="2042" name="[Customer-Lookup].[FullName].&amp;[Paul Mills]"/>
            <x15:cachedUniqueName index="2043" name="[Customer-Lookup].[FullName].&amp;[Paul Spivey]"/>
            <x15:cachedUniqueName index="2044" name="[Customer-Lookup].[FullName].&amp;[Paul Tato]"/>
            <x15:cachedUniqueName index="2045" name="[Customer-Lookup].[FullName].&amp;[Paul Thomson]"/>
            <x15:cachedUniqueName index="2046" name="[Customer-Lookup].[FullName].&amp;[Paul Wolfson]"/>
            <x15:cachedUniqueName index="2047" name="[Customer-Lookup].[FullName].&amp;[Paula Abels]"/>
            <x15:cachedUniqueName index="2048" name="[Customer-Lookup].[FullName].&amp;[Paula Bodnar]"/>
            <x15:cachedUniqueName index="2049" name="[Customer-Lookup].[FullName].&amp;[Paula Duran]"/>
            <x15:cachedUniqueName index="2050" name="[Customer-Lookup].[FullName].&amp;[Paula Edwards]"/>
            <x15:cachedUniqueName index="2051" name="[Customer-Lookup].[FullName].&amp;[Paula Lapierre]"/>
            <x15:cachedUniqueName index="2052" name="[Customer-Lookup].[FullName].&amp;[Paula Pickford]"/>
            <x15:cachedUniqueName index="2053" name="[Customer-Lookup].[FullName].&amp;[Paula Stevens]"/>
            <x15:cachedUniqueName index="2054" name="[Customer-Lookup].[FullName].&amp;[Paulette Berdan]"/>
            <x15:cachedUniqueName index="2055" name="[Customer-Lookup].[FullName].&amp;[Pauline Cesena]"/>
            <x15:cachedUniqueName index="2056" name="[Customer-Lookup].[FullName].&amp;[Pauline Edinger]"/>
            <x15:cachedUniqueName index="2057" name="[Customer-Lookup].[FullName].&amp;[Pauline Kubitschek]"/>
            <x15:cachedUniqueName index="2058" name="[Customer-Lookup].[FullName].&amp;[Pauline McAnarney]"/>
            <x15:cachedUniqueName index="2059" name="[Customer-Lookup].[FullName].&amp;[Payton Benson]"/>
            <x15:cachedUniqueName index="2060" name="[Customer-Lookup].[FullName].&amp;[Pearl Beitler]"/>
            <x15:cachedUniqueName index="2061" name="[Customer-Lookup].[FullName].&amp;[Pedro Castillo]"/>
            <x15:cachedUniqueName index="2062" name="[Customer-Lookup].[FullName].&amp;[Peffy Byron]"/>
            <x15:cachedUniqueName index="2063" name="[Customer-Lookup].[FullName].&amp;[Peggy Petty]"/>
            <x15:cachedUniqueName index="2064" name="[Customer-Lookup].[FullName].&amp;[Peggy Utne]"/>
            <x15:cachedUniqueName index="2065" name="[Customer-Lookup].[FullName].&amp;[Peggy Wyles]"/>
            <x15:cachedUniqueName index="2066" name="[Customer-Lookup].[FullName].&amp;[Perpetua Goins]"/>
            <x15:cachedUniqueName index="2067" name="[Customer-Lookup].[FullName].&amp;[Perry Marshall]"/>
            <x15:cachedUniqueName index="2068" name="[Customer-Lookup].[FullName].&amp;[Pete Conley]"/>
            <x15:cachedUniqueName index="2069" name="[Customer-Lookup].[FullName].&amp;[Pete Stockton]"/>
            <x15:cachedUniqueName index="2070" name="[Customer-Lookup].[FullName].&amp;[Peter Brown]"/>
            <x15:cachedUniqueName index="2071" name="[Customer-Lookup].[FullName].&amp;[Peter Fryer]"/>
            <x15:cachedUniqueName index="2072" name="[Customer-Lookup].[FullName].&amp;[Peter Holland]"/>
            <x15:cachedUniqueName index="2073" name="[Customer-Lookup].[FullName].&amp;[Peter Sargent]"/>
            <x15:cachedUniqueName index="2074" name="[Customer-Lookup].[FullName].&amp;[Peter Stephenson]"/>
            <x15:cachedUniqueName index="2075" name="[Customer-Lookup].[FullName].&amp;[Peter Swaim]"/>
            <x15:cachedUniqueName index="2076" name="[Customer-Lookup].[FullName].&amp;[Peter Tsubota]"/>
            <x15:cachedUniqueName index="2077" name="[Customer-Lookup].[FullName].&amp;[Phil Munoz]"/>
            <x15:cachedUniqueName index="2078" name="[Customer-Lookup].[FullName].&amp;[Phil Stanley]"/>
            <x15:cachedUniqueName index="2079" name="[Customer-Lookup].[FullName].&amp;[Philip Castro]"/>
            <x15:cachedUniqueName index="2080" name="[Customer-Lookup].[FullName].&amp;[Philippa Smith]"/>
            <x15:cachedUniqueName index="2081" name="[Customer-Lookup].[FullName].&amp;[Phillip Bouvier]"/>
            <x15:cachedUniqueName index="2082" name="[Customer-Lookup].[FullName].&amp;[Phillip Travis]"/>
            <x15:cachedUniqueName index="2083" name="[Customer-Lookup].[FullName].&amp;[Phillip Verhaeghe]"/>
            <x15:cachedUniqueName index="2084" name="[Customer-Lookup].[FullName].&amp;[Phyllis Bagley]"/>
            <x15:cachedUniqueName index="2085" name="[Customer-Lookup].[FullName].&amp;[Phyllis Carter]"/>
            <x15:cachedUniqueName index="2086" name="[Customer-Lookup].[FullName].&amp;[Phyllis Clark]"/>
            <x15:cachedUniqueName index="2087" name="[Customer-Lookup].[FullName].&amp;[Phyllis Golberg]"/>
            <x15:cachedUniqueName index="2088" name="[Customer-Lookup].[FullName].&amp;[Phyllis Gonzales]"/>
            <x15:cachedUniqueName index="2089" name="[Customer-Lookup].[FullName].&amp;[Phyllis Hanlon]"/>
            <x15:cachedUniqueName index="2090" name="[Customer-Lookup].[FullName].&amp;[Phyllis Tuffield]"/>
            <x15:cachedUniqueName index="2091" name="[Customer-Lookup].[FullName].&amp;[Priscilla Richeson]"/>
            <x15:cachedUniqueName index="2092" name="[Customer-Lookup].[FullName].&amp;[Prudence Chavez]"/>
            <x15:cachedUniqueName index="2093" name="[Customer-Lookup].[FullName].&amp;[R. Gotfred]"/>
            <x15:cachedUniqueName index="2094" name="[Customer-Lookup].[FullName].&amp;[Rachel Bardwell]"/>
            <x15:cachedUniqueName index="2095" name="[Customer-Lookup].[FullName].&amp;[Rachel Bishop]"/>
            <x15:cachedUniqueName index="2096" name="[Customer-Lookup].[FullName].&amp;[Rachel Hofsetz]"/>
            <x15:cachedUniqueName index="2097" name="[Customer-Lookup].[FullName].&amp;[Rachel Minarick]"/>
            <x15:cachedUniqueName index="2098" name="[Customer-Lookup].[FullName].&amp;[Rachel Stanley]"/>
            <x15:cachedUniqueName index="2099" name="[Customer-Lookup].[FullName].&amp;[Rachel Staton]"/>
            <x15:cachedUniqueName index="2100" name="[Customer-Lookup].[FullName].&amp;[Rae Penfold]"/>
            <x15:cachedUniqueName index="2101" name="[Customer-Lookup].[FullName].&amp;[Raeann Sugiyama]"/>
            <x15:cachedUniqueName index="2102" name="[Customer-Lookup].[FullName].&amp;[Rafael Kovalic]"/>
            <x15:cachedUniqueName index="2103" name="[Customer-Lookup].[FullName].&amp;[Rafael Wright]"/>
            <x15:cachedUniqueName index="2104" name="[Customer-Lookup].[FullName].&amp;[Rajiv Varnet]"/>
            <x15:cachedUniqueName index="2105" name="[Customer-Lookup].[FullName].&amp;[Ralph Ames]"/>
            <x15:cachedUniqueName index="2106" name="[Customer-Lookup].[FullName].&amp;[Ralph Bunczewski]"/>
            <x15:cachedUniqueName index="2107" name="[Customer-Lookup].[FullName].&amp;[Ralph Campbell]"/>
            <x15:cachedUniqueName index="2108" name="[Customer-Lookup].[FullName].&amp;[Ralph Chilton]"/>
            <x15:cachedUniqueName index="2109" name="[Customer-Lookup].[FullName].&amp;[Ralph Mccoy]"/>
            <x15:cachedUniqueName index="2110" name="[Customer-Lookup].[FullName].&amp;[Rami Vasquez]"/>
            <x15:cachedUniqueName index="2111" name="[Customer-Lookup].[FullName].&amp;[Ramon Bullis]"/>
            <x15:cachedUniqueName index="2112" name="[Customer-Lookup].[FullName].&amp;[Ramon Price]"/>
            <x15:cachedUniqueName index="2113" name="[Customer-Lookup].[FullName].&amp;[Ramona Antrim]"/>
            <x15:cachedUniqueName index="2114" name="[Customer-Lookup].[FullName].&amp;[Ramona Lopez]"/>
            <x15:cachedUniqueName index="2115" name="[Customer-Lookup].[FullName].&amp;[Ramona Zvibleman]"/>
            <x15:cachedUniqueName index="2116" name="[Customer-Lookup].[FullName].&amp;[Randall Powell]"/>
            <x15:cachedUniqueName index="2117" name="[Customer-Lookup].[FullName].&amp;[Randee Simmons]"/>
            <x15:cachedUniqueName index="2118" name="[Customer-Lookup].[FullName].&amp;[Raul Lewis]"/>
            <x15:cachedUniqueName index="2119" name="[Customer-Lookup].[FullName].&amp;[Raven Moore]"/>
            <x15:cachedUniqueName index="2120" name="[Customer-Lookup].[FullName].&amp;[Ray Bunch]"/>
            <x15:cachedUniqueName index="2121" name="[Customer-Lookup].[FullName].&amp;[Ray Gilliom]"/>
            <x15:cachedUniqueName index="2122" name="[Customer-Lookup].[FullName].&amp;[Ray Marks]"/>
            <x15:cachedUniqueName index="2123" name="[Customer-Lookup].[FullName].&amp;[Ray Spencer]"/>
            <x15:cachedUniqueName index="2124" name="[Customer-Lookup].[FullName].&amp;[Raymond Onsby]"/>
            <x15:cachedUniqueName index="2125" name="[Customer-Lookup].[FullName].&amp;[Raymond Tancredy]"/>
            <x15:cachedUniqueName index="2126" name="[Customer-Lookup].[FullName].&amp;[Raymond Zenker]"/>
            <x15:cachedUniqueName index="2127" name="[Customer-Lookup].[FullName].&amp;[Reba Breer]"/>
            <x15:cachedUniqueName index="2128" name="[Customer-Lookup].[FullName].&amp;[Reba Marcum]"/>
            <x15:cachedUniqueName index="2129" name="[Customer-Lookup].[FullName].&amp;[Rebecca Barley]"/>
            <x15:cachedUniqueName index="2130" name="[Customer-Lookup].[FullName].&amp;[Rebecca Bozeman]"/>
            <x15:cachedUniqueName index="2131" name="[Customer-Lookup].[FullName].&amp;[Rebecca Ferguson]"/>
            <x15:cachedUniqueName index="2132" name="[Customer-Lookup].[FullName].&amp;[Rebecca Lindsey]"/>
            <x15:cachedUniqueName index="2133" name="[Customer-Lookup].[FullName].&amp;[Rebecca Ujdur]"/>
            <x15:cachedUniqueName index="2134" name="[Customer-Lookup].[FullName].&amp;[Regina Albritton]"/>
            <x15:cachedUniqueName index="2135" name="[Customer-Lookup].[FullName].&amp;[Regina Simon]"/>
            <x15:cachedUniqueName index="2136" name="[Customer-Lookup].[FullName].&amp;[Reginald Lyons]"/>
            <x15:cachedUniqueName index="2137" name="[Customer-Lookup].[FullName].&amp;[Reinhold Whitmer]"/>
            <x15:cachedUniqueName index="2138" name="[Customer-Lookup].[FullName].&amp;[Rene Hernandez]"/>
            <x15:cachedUniqueName index="2139" name="[Customer-Lookup].[FullName].&amp;[Rene Wolf]"/>
            <x15:cachedUniqueName index="2140" name="[Customer-Lookup].[FullName].&amp;[Renee Beret]"/>
            <x15:cachedUniqueName index="2141" name="[Customer-Lookup].[FullName].&amp;[Renee Botbol]"/>
            <x15:cachedUniqueName index="2142" name="[Customer-Lookup].[FullName].&amp;[Renee Fitts]"/>
            <x15:cachedUniqueName index="2143" name="[Customer-Lookup].[FullName].&amp;[Renee Grentus]"/>
            <x15:cachedUniqueName index="2144" name="[Customer-Lookup].[FullName].&amp;[Renee Horton]"/>
            <x15:cachedUniqueName index="2145" name="[Customer-Lookup].[FullName].&amp;[Renee Payne]"/>
            <x15:cachedUniqueName index="2146" name="[Customer-Lookup].[FullName].&amp;[Rex Meston]"/>
            <x15:cachedUniqueName index="2147" name="[Customer-Lookup].[FullName].&amp;[Rhoda Rustay]"/>
            <x15:cachedUniqueName index="2148" name="[Customer-Lookup].[FullName].&amp;[Rhonda Mehlert]"/>
            <x15:cachedUniqueName index="2149" name="[Customer-Lookup].[FullName].&amp;[Ricardo White]"/>
            <x15:cachedUniqueName index="2150" name="[Customer-Lookup].[FullName].&amp;[Richard (Chris) Wolski]"/>
            <x15:cachedUniqueName index="2151" name="[Customer-Lookup].[FullName].&amp;[Richard Aparisio]"/>
            <x15:cachedUniqueName index="2152" name="[Customer-Lookup].[FullName].&amp;[Richard Arden]"/>
            <x15:cachedUniqueName index="2153" name="[Customer-Lookup].[FullName].&amp;[Richard Aubrecht]"/>
            <x15:cachedUniqueName index="2154" name="[Customer-Lookup].[FullName].&amp;[Richard Audia]"/>
            <x15:cachedUniqueName index="2155" name="[Customer-Lookup].[FullName].&amp;[Richard Bonicelli]"/>
            <x15:cachedUniqueName index="2156" name="[Customer-Lookup].[FullName].&amp;[Richard Callahan]"/>
            <x15:cachedUniqueName index="2157" name="[Customer-Lookup].[FullName].&amp;[Richard Cummings]"/>
            <x15:cachedUniqueName index="2158" name="[Customer-Lookup].[FullName].&amp;[Richard Espinosa]"/>
            <x15:cachedUniqueName index="2159" name="[Customer-Lookup].[FullName].&amp;[Richard Gann]"/>
            <x15:cachedUniqueName index="2160" name="[Customer-Lookup].[FullName].&amp;[Richard Johnson]"/>
            <x15:cachedUniqueName index="2161" name="[Customer-Lookup].[FullName].&amp;[Richard Morrison]"/>
            <x15:cachedUniqueName index="2162" name="[Customer-Lookup].[FullName].&amp;[Richard Sierra]"/>
            <x15:cachedUniqueName index="2163" name="[Customer-Lookup].[FullName].&amp;[Richard Sousa]"/>
            <x15:cachedUniqueName index="2164" name="[Customer-Lookup].[FullName].&amp;[Richard Sowers]"/>
            <x15:cachedUniqueName index="2165" name="[Customer-Lookup].[FullName].&amp;[Richard Stafford]"/>
            <x15:cachedUniqueName index="2166" name="[Customer-Lookup].[FullName].&amp;[Richard Tibbs]"/>
            <x15:cachedUniqueName index="2167" name="[Customer-Lookup].[FullName].&amp;[Richard Vansdal]"/>
            <x15:cachedUniqueName index="2168" name="[Customer-Lookup].[FullName].&amp;[Richard Watson]"/>
            <x15:cachedUniqueName index="2169" name="[Customer-Lookup].[FullName].&amp;[Richard Wellington]"/>
            <x15:cachedUniqueName index="2170" name="[Customer-Lookup].[FullName].&amp;[Richard Williams]"/>
            <x15:cachedUniqueName index="2171" name="[Customer-Lookup].[FullName].&amp;[Richard Winter]"/>
            <x15:cachedUniqueName index="2172" name="[Customer-Lookup].[FullName].&amp;[Richard Witmer]"/>
            <x15:cachedUniqueName index="2173" name="[Customer-Lookup].[FullName].&amp;[Rick Caldwell]"/>
            <x15:cachedUniqueName index="2174" name="[Customer-Lookup].[FullName].&amp;[Ricky Jischke]"/>
            <x15:cachedUniqueName index="2175" name="[Customer-Lookup].[FullName].&amp;[Rima Desimone]"/>
            <x15:cachedUniqueName index="2176" name="[Customer-Lookup].[FullName].&amp;[Rita Cortese]"/>
            <x15:cachedUniqueName index="2177" name="[Customer-Lookup].[FullName].&amp;[Rita Love]"/>
            <x15:cachedUniqueName index="2178" name="[Customer-Lookup].[FullName].&amp;[Rita Miller]"/>
            <x15:cachedUniqueName index="2179" name="[Customer-Lookup].[FullName].&amp;[Rita Vigil]"/>
            <x15:cachedUniqueName index="2180" name="[Customer-Lookup].[FullName].&amp;[RitaIva Bouton]"/>
            <x15:cachedUniqueName index="2181" name="[Customer-Lookup].[FullName].&amp;[Rob Zastrow]"/>
            <x15:cachedUniqueName index="2182" name="[Customer-Lookup].[FullName].&amp;[Robert Adalat]"/>
            <x15:cachedUniqueName index="2183" name="[Customer-Lookup].[FullName].&amp;[Robert Ahlering]"/>
            <x15:cachedUniqueName index="2184" name="[Customer-Lookup].[FullName].&amp;[Robert Allen]"/>
            <x15:cachedUniqueName index="2185" name="[Customer-Lookup].[FullName].&amp;[Robert Antilla]"/>
            <x15:cachedUniqueName index="2186" name="[Customer-Lookup].[FullName].&amp;[Robert Barrera]"/>
            <x15:cachedUniqueName index="2187" name="[Customer-Lookup].[FullName].&amp;[Robert Bartley]"/>
            <x15:cachedUniqueName index="2188" name="[Customer-Lookup].[FullName].&amp;[Robert Begley]"/>
            <x15:cachedUniqueName index="2189" name="[Customer-Lookup].[FullName].&amp;[Robert Bell]"/>
            <x15:cachedUniqueName index="2190" name="[Customer-Lookup].[FullName].&amp;[Robert Bernacchi]"/>
            <x15:cachedUniqueName index="2191" name="[Customer-Lookup].[FullName].&amp;[Robert Bongirno]"/>
            <x15:cachedUniqueName index="2192" name="[Customer-Lookup].[FullName].&amp;[Robert Borges]"/>
            <x15:cachedUniqueName index="2193" name="[Customer-Lookup].[FullName].&amp;[Robert Bublitz]"/>
            <x15:cachedUniqueName index="2194" name="[Customer-Lookup].[FullName].&amp;[Robert Christensen]"/>
            <x15:cachedUniqueName index="2195" name="[Customer-Lookup].[FullName].&amp;[Robert Cirrone]"/>
            <x15:cachedUniqueName index="2196" name="[Customer-Lookup].[FullName].&amp;[Robert Clark]"/>
            <x15:cachedUniqueName index="2197" name="[Customer-Lookup].[FullName].&amp;[Robert Conway]"/>
            <x15:cachedUniqueName index="2198" name="[Customer-Lookup].[FullName].&amp;[Robert Cooper]"/>
            <x15:cachedUniqueName index="2199" name="[Customer-Lookup].[FullName].&amp;[Robert Faricy]"/>
            <x15:cachedUniqueName index="2200" name="[Customer-Lookup].[FullName].&amp;[Robert Grabow]"/>
            <x15:cachedUniqueName index="2201" name="[Customer-Lookup].[FullName].&amp;[Robert Guardamondo]"/>
            <x15:cachedUniqueName index="2202" name="[Customer-Lookup].[FullName].&amp;[Robert Hall]"/>
            <x15:cachedUniqueName index="2203" name="[Customer-Lookup].[FullName].&amp;[Robert Harberhern]"/>
            <x15:cachedUniqueName index="2204" name="[Customer-Lookup].[FullName].&amp;[Robert Helberg]"/>
            <x15:cachedUniqueName index="2205" name="[Customer-Lookup].[FullName].&amp;[Robert Hulett]"/>
            <x15:cachedUniqueName index="2206" name="[Customer-Lookup].[FullName].&amp;[Robert James]"/>
            <x15:cachedUniqueName index="2207" name="[Customer-Lookup].[FullName].&amp;[Robert Jouett]"/>
            <x15:cachedUniqueName index="2208" name="[Customer-Lookup].[FullName].&amp;[Robert Kneppe]"/>
            <x15:cachedUniqueName index="2209" name="[Customer-Lookup].[FullName].&amp;[Robert Leach]"/>
            <x15:cachedUniqueName index="2210" name="[Customer-Lookup].[FullName].&amp;[Robert Nightingale]"/>
            <x15:cachedUniqueName index="2211" name="[Customer-Lookup].[FullName].&amp;[Robert None]"/>
            <x15:cachedUniqueName index="2212" name="[Customer-Lookup].[FullName].&amp;[Robert Pool]"/>
            <x15:cachedUniqueName index="2213" name="[Customer-Lookup].[FullName].&amp;[Robert Singer]"/>
            <x15:cachedUniqueName index="2214" name="[Customer-Lookup].[FullName].&amp;[Robert Stuart]"/>
            <x15:cachedUniqueName index="2215" name="[Customer-Lookup].[FullName].&amp;[Robert Swagerty]"/>
            <x15:cachedUniqueName index="2216" name="[Customer-Lookup].[FullName].&amp;[Robert Thomason]"/>
            <x15:cachedUniqueName index="2217" name="[Customer-Lookup].[FullName].&amp;[Robert Vaughn]"/>
            <x15:cachedUniqueName index="2218" name="[Customer-Lookup].[FullName].&amp;[Robert Vessa]"/>
            <x15:cachedUniqueName index="2219" name="[Customer-Lookup].[FullName].&amp;[Robert Waits]"/>
            <x15:cachedUniqueName index="2220" name="[Customer-Lookup].[FullName].&amp;[Robert Walker]"/>
            <x15:cachedUniqueName index="2221" name="[Customer-Lookup].[FullName].&amp;[Robert Wilkinson]"/>
            <x15:cachedUniqueName index="2222" name="[Customer-Lookup].[FullName].&amp;[Robert Wuertele]"/>
            <x15:cachedUniqueName index="2223" name="[Customer-Lookup].[FullName].&amp;[Robert Young]"/>
            <x15:cachedUniqueName index="2224" name="[Customer-Lookup].[FullName].&amp;[Roberta Blackwood]"/>
            <x15:cachedUniqueName index="2225" name="[Customer-Lookup].[FullName].&amp;[Roberta Bozeman]"/>
            <x15:cachedUniqueName index="2226" name="[Customer-Lookup].[FullName].&amp;[Roberta Sellers]"/>
            <x15:cachedUniqueName index="2227" name="[Customer-Lookup].[FullName].&amp;[Roberta Sturgel]"/>
            <x15:cachedUniqueName index="2228" name="[Customer-Lookup].[FullName].&amp;[Robin Dominica]"/>
            <x15:cachedUniqueName index="2229" name="[Customer-Lookup].[FullName].&amp;[Robin Purcell]"/>
            <x15:cachedUniqueName index="2230" name="[Customer-Lookup].[FullName].&amp;[Rod Fennessey]"/>
            <x15:cachedUniqueName index="2231" name="[Customer-Lookup].[FullName].&amp;[Rod Sizemore]"/>
            <x15:cachedUniqueName index="2232" name="[Customer-Lookup].[FullName].&amp;[Rodley Blotzer]"/>
            <x15:cachedUniqueName index="2233" name="[Customer-Lookup].[FullName].&amp;[Rodney Whittington]"/>
            <x15:cachedUniqueName index="2234" name="[Customer-Lookup].[FullName].&amp;[Roger Nelson]"/>
            <x15:cachedUniqueName index="2235" name="[Customer-Lookup].[FullName].&amp;[Roger Shonberg]"/>
            <x15:cachedUniqueName index="2236" name="[Customer-Lookup].[FullName].&amp;[Roger Starr]"/>
            <x15:cachedUniqueName index="2237" name="[Customer-Lookup].[FullName].&amp;[Roger Tinder]"/>
            <x15:cachedUniqueName index="2238" name="[Customer-Lookup].[FullName].&amp;[Roland Bassette]"/>
            <x15:cachedUniqueName index="2239" name="[Customer-Lookup].[FullName].&amp;[Roland Flores]"/>
            <x15:cachedUniqueName index="2240" name="[Customer-Lookup].[FullName].&amp;[Roland Garcia]"/>
            <x15:cachedUniqueName index="2241" name="[Customer-Lookup].[FullName].&amp;[Roland Zumsteg]"/>
            <x15:cachedUniqueName index="2242" name="[Customer-Lookup].[FullName].&amp;[Romeo Clark]"/>
            <x15:cachedUniqueName index="2243" name="[Customer-Lookup].[FullName].&amp;[Ron Carbone]"/>
            <x15:cachedUniqueName index="2244" name="[Customer-Lookup].[FullName].&amp;[Ron Cleary]"/>
            <x15:cachedUniqueName index="2245" name="[Customer-Lookup].[FullName].&amp;[Ron Rasmussen]"/>
            <x15:cachedUniqueName index="2246" name="[Customer-Lookup].[FullName].&amp;[Ron Templeton]"/>
            <x15:cachedUniqueName index="2247" name="[Customer-Lookup].[FullName].&amp;[Ronald Adina]"/>
            <x15:cachedUniqueName index="2248" name="[Customer-Lookup].[FullName].&amp;[Ronald Chapman]"/>
            <x15:cachedUniqueName index="2249" name="[Customer-Lookup].[FullName].&amp;[Ronald Evans]"/>
            <x15:cachedUniqueName index="2250" name="[Customer-Lookup].[FullName].&amp;[Ronald Hewton, Sr.]"/>
            <x15:cachedUniqueName index="2251" name="[Customer-Lookup].[FullName].&amp;[Ronald Kleinfelder]"/>
            <x15:cachedUniqueName index="2252" name="[Customer-Lookup].[FullName].&amp;[Ronald Tkachenko]"/>
            <x15:cachedUniqueName index="2253" name="[Customer-Lookup].[FullName].&amp;[Ronald Trexler]"/>
            <x15:cachedUniqueName index="2254" name="[Customer-Lookup].[FullName].&amp;[Ronald Whitworth]"/>
            <x15:cachedUniqueName index="2255" name="[Customer-Lookup].[FullName].&amp;[Rory Wren]"/>
            <x15:cachedUniqueName index="2256" name="[Customer-Lookup].[FullName].&amp;[Rosalia Jamieson]"/>
            <x15:cachedUniqueName index="2257" name="[Customer-Lookup].[FullName].&amp;[Rosalie Anderson]"/>
            <x15:cachedUniqueName index="2258" name="[Customer-Lookup].[FullName].&amp;[Rose Beavers]"/>
            <x15:cachedUniqueName index="2259" name="[Customer-Lookup].[FullName].&amp;[Rose Browning]"/>
            <x15:cachedUniqueName index="2260" name="[Customer-Lookup].[FullName].&amp;[Rose Condrey]"/>
            <x15:cachedUniqueName index="2261" name="[Customer-Lookup].[FullName].&amp;[Rose Dardanis]"/>
            <x15:cachedUniqueName index="2262" name="[Customer-Lookup].[FullName].&amp;[Rose Germanson]"/>
            <x15:cachedUniqueName index="2263" name="[Customer-Lookup].[FullName].&amp;[Rosella Valdez]"/>
            <x15:cachedUniqueName index="2264" name="[Customer-Lookup].[FullName].&amp;[Roshini Hoffman]"/>
            <x15:cachedUniqueName index="2265" name="[Customer-Lookup].[FullName].&amp;[Rosmarie Carroll]"/>
            <x15:cachedUniqueName index="2266" name="[Customer-Lookup].[FullName].&amp;[Rosmarie Pacheco]"/>
            <x15:cachedUniqueName index="2267" name="[Customer-Lookup].[FullName].&amp;[Roswitha Vink]"/>
            <x15:cachedUniqueName index="2268" name="[Customer-Lookup].[FullName].&amp;[Roxanne Brydum]"/>
            <x15:cachedUniqueName index="2269" name="[Customer-Lookup].[FullName].&amp;[Roy Conser]"/>
            <x15:cachedUniqueName index="2270" name="[Customer-Lookup].[FullName].&amp;[Roy Settle]"/>
            <x15:cachedUniqueName index="2271" name="[Customer-Lookup].[FullName].&amp;[Roy Wolf]"/>
            <x15:cachedUniqueName index="2272" name="[Customer-Lookup].[FullName].&amp;[Ruben Burns]"/>
            <x15:cachedUniqueName index="2273" name="[Customer-Lookup].[FullName].&amp;[Ruby Bruneau]"/>
            <x15:cachedUniqueName index="2274" name="[Customer-Lookup].[FullName].&amp;[Ruby Kaye Dulude]"/>
            <x15:cachedUniqueName index="2275" name="[Customer-Lookup].[FullName].&amp;[Ruby Stevens]"/>
            <x15:cachedUniqueName index="2276" name="[Customer-Lookup].[FullName].&amp;[Ruby Velasquez]"/>
            <x15:cachedUniqueName index="2277" name="[Customer-Lookup].[FullName].&amp;[Rudolf Wheeler]"/>
            <x15:cachedUniqueName index="2278" name="[Customer-Lookup].[FullName].&amp;[Rudy Vered]"/>
            <x15:cachedUniqueName index="2279" name="[Customer-Lookup].[FullName].&amp;[Russell Aldred]"/>
            <x15:cachedUniqueName index="2280" name="[Customer-Lookup].[FullName].&amp;[Russell Reed]"/>
            <x15:cachedUniqueName index="2281" name="[Customer-Lookup].[FullName].&amp;[Ruth Brashears]"/>
            <x15:cachedUniqueName index="2282" name="[Customer-Lookup].[FullName].&amp;[Ruth Choin]"/>
            <x15:cachedUniqueName index="2283" name="[Customer-Lookup].[FullName].&amp;[Ruth Johnson]"/>
            <x15:cachedUniqueName index="2284" name="[Customer-Lookup].[FullName].&amp;[Ruth Minniear]"/>
            <x15:cachedUniqueName index="2285" name="[Customer-Lookup].[FullName].&amp;[Ruth Sands]"/>
            <x15:cachedUniqueName index="2286" name="[Customer-Lookup].[FullName].&amp;[Ruth Singh]"/>
            <x15:cachedUniqueName index="2287" name="[Customer-Lookup].[FullName].&amp;[Ruth Tate]"/>
            <x15:cachedUniqueName index="2288" name="[Customer-Lookup].[FullName].&amp;[Ruth Thornlow]"/>
            <x15:cachedUniqueName index="2289" name="[Customer-Lookup].[FullName].&amp;[Ruth Vigil]"/>
            <x15:cachedUniqueName index="2290" name="[Customer-Lookup].[FullName].&amp;[Ruth Webb]"/>
            <x15:cachedUniqueName index="2291" name="[Customer-Lookup].[FullName].&amp;[Ruth Williams]"/>
            <x15:cachedUniqueName index="2292" name="[Customer-Lookup].[FullName].&amp;[Ryan Crouch]"/>
            <x15:cachedUniqueName index="2293" name="[Customer-Lookup].[FullName].&amp;[S. Gayle Keller]"/>
            <x15:cachedUniqueName index="2294" name="[Customer-Lookup].[FullName].&amp;[Sadie Anderson]"/>
            <x15:cachedUniqueName index="2295" name="[Customer-Lookup].[FullName].&amp;[Safron Thurman]"/>
            <x15:cachedUniqueName index="2296" name="[Customer-Lookup].[FullName].&amp;[Sally Brunelle]"/>
            <x15:cachedUniqueName index="2297" name="[Customer-Lookup].[FullName].&amp;[Sally Hollinshed]"/>
            <x15:cachedUniqueName index="2298" name="[Customer-Lookup].[FullName].&amp;[Sam Anderson]"/>
            <x15:cachedUniqueName index="2299" name="[Customer-Lookup].[FullName].&amp;[Sam Forsberg]"/>
            <x15:cachedUniqueName index="2300" name="[Customer-Lookup].[FullName].&amp;[Sam Hill]"/>
            <x15:cachedUniqueName index="2301" name="[Customer-Lookup].[FullName].&amp;[Samantha Quintero]"/>
            <x15:cachedUniqueName index="2302" name="[Customer-Lookup].[FullName].&amp;[Samantha Weller]"/>
            <x15:cachedUniqueName index="2303" name="[Customer-Lookup].[FullName].&amp;[Sammy Fink]"/>
            <x15:cachedUniqueName index="2304" name="[Customer-Lookup].[FullName].&amp;[Samuel Agcaoili]"/>
            <x15:cachedUniqueName index="2305" name="[Customer-Lookup].[FullName].&amp;[Samuel Nix]"/>
            <x15:cachedUniqueName index="2306" name="[Customer-Lookup].[FullName].&amp;[Samuel Tatarowicz]"/>
            <x15:cachedUniqueName index="2307" name="[Customer-Lookup].[FullName].&amp;[Samuel Zobkiro]"/>
            <x15:cachedUniqueName index="2308" name="[Customer-Lookup].[FullName].&amp;[Sandi Pierce]"/>
            <x15:cachedUniqueName index="2309" name="[Customer-Lookup].[FullName].&amp;[Sandra Antonio]"/>
            <x15:cachedUniqueName index="2310" name="[Customer-Lookup].[FullName].&amp;[Sandra Bishop]"/>
            <x15:cachedUniqueName index="2311" name="[Customer-Lookup].[FullName].&amp;[Sandra Callaway]"/>
            <x15:cachedUniqueName index="2312" name="[Customer-Lookup].[FullName].&amp;[Sandra Coe]"/>
            <x15:cachedUniqueName index="2313" name="[Customer-Lookup].[FullName].&amp;[Sandra Conway]"/>
            <x15:cachedUniqueName index="2314" name="[Customer-Lookup].[FullName].&amp;[Sandra Kahl]"/>
            <x15:cachedUniqueName index="2315" name="[Customer-Lookup].[FullName].&amp;[Sandra McKenzie]"/>
            <x15:cachedUniqueName index="2316" name="[Customer-Lookup].[FullName].&amp;[Sandra Merrick]"/>
            <x15:cachedUniqueName index="2317" name="[Customer-Lookup].[FullName].&amp;[Sandra Watkins]"/>
            <x15:cachedUniqueName index="2318" name="[Customer-Lookup].[FullName].&amp;[Sange Saraj]"/>
            <x15:cachedUniqueName index="2319" name="[Customer-Lookup].[FullName].&amp;[Sara Book]"/>
            <x15:cachedUniqueName index="2320" name="[Customer-Lookup].[FullName].&amp;[Sara Coffman]"/>
            <x15:cachedUniqueName index="2321" name="[Customer-Lookup].[FullName].&amp;[Sarah Cooper]"/>
            <x15:cachedUniqueName index="2322" name="[Customer-Lookup].[FullName].&amp;[Sarah Moore]"/>
            <x15:cachedUniqueName index="2323" name="[Customer-Lookup].[FullName].&amp;[Sarah Smith]"/>
            <x15:cachedUniqueName index="2324" name="[Customer-Lookup].[FullName].&amp;[Saskia Teh]"/>
            <x15:cachedUniqueName index="2325" name="[Customer-Lookup].[FullName].&amp;[Scott Bach]"/>
            <x15:cachedUniqueName index="2326" name="[Customer-Lookup].[FullName].&amp;[Scott Kaffer]"/>
            <x15:cachedUniqueName index="2327" name="[Customer-Lookup].[FullName].&amp;[Scott Littleford]"/>
            <x15:cachedUniqueName index="2328" name="[Customer-Lookup].[FullName].&amp;[Scott McCarthy]"/>
            <x15:cachedUniqueName index="2329" name="[Customer-Lookup].[FullName].&amp;[Scott Mcney]"/>
            <x15:cachedUniqueName index="2330" name="[Customer-Lookup].[FullName].&amp;[Scott Raigoza]"/>
            <x15:cachedUniqueName index="2331" name="[Customer-Lookup].[FullName].&amp;[Scott Rodgers]"/>
            <x15:cachedUniqueName index="2332" name="[Customer-Lookup].[FullName].&amp;[Sean Connell]"/>
            <x15:cachedUniqueName index="2333" name="[Customer-Lookup].[FullName].&amp;[Sean Lentz]"/>
            <x15:cachedUniqueName index="2334" name="[Customer-Lookup].[FullName].&amp;[Sean Lunt]"/>
            <x15:cachedUniqueName index="2335" name="[Customer-Lookup].[FullName].&amp;[Selena Alvarado]"/>
            <x15:cachedUniqueName index="2336" name="[Customer-Lookup].[FullName].&amp;[Shaharia Cosby]"/>
            <x15:cachedUniqueName index="2337" name="[Customer-Lookup].[FullName].&amp;[Shandean Vangelder]"/>
            <x15:cachedUniqueName index="2338" name="[Customer-Lookup].[FullName].&amp;[Shannon Brooks]"/>
            <x15:cachedUniqueName index="2339" name="[Customer-Lookup].[FullName].&amp;[Shannon Edwards]"/>
            <x15:cachedUniqueName index="2340" name="[Customer-Lookup].[FullName].&amp;[Shannon Ferguson]"/>
            <x15:cachedUniqueName index="2341" name="[Customer-Lookup].[FullName].&amp;[Shannon Hurtig]"/>
            <x15:cachedUniqueName index="2342" name="[Customer-Lookup].[FullName].&amp;[Shannon Sullivan]"/>
            <x15:cachedUniqueName index="2343" name="[Customer-Lookup].[FullName].&amp;[Sharon Bishop]"/>
            <x15:cachedUniqueName index="2344" name="[Customer-Lookup].[FullName].&amp;[Sharon Botelho]"/>
            <x15:cachedUniqueName index="2345" name="[Customer-Lookup].[FullName].&amp;[Sharon Crow]"/>
            <x15:cachedUniqueName index="2346" name="[Customer-Lookup].[FullName].&amp;[Sharon Haddix]"/>
            <x15:cachedUniqueName index="2347" name="[Customer-Lookup].[FullName].&amp;[Sharon James]"/>
            <x15:cachedUniqueName index="2348" name="[Customer-Lookup].[FullName].&amp;[Sharon Lynn]"/>
            <x15:cachedUniqueName index="2349" name="[Customer-Lookup].[FullName].&amp;[Sharon MacBride]"/>
            <x15:cachedUniqueName index="2350" name="[Customer-Lookup].[FullName].&amp;[Sharon Martinez]"/>
            <x15:cachedUniqueName index="2351" name="[Customer-Lookup].[FullName].&amp;[Sharon Schaffer]"/>
            <x15:cachedUniqueName index="2352" name="[Customer-Lookup].[FullName].&amp;[Sharon Smith]"/>
            <x15:cachedUniqueName index="2353" name="[Customer-Lookup].[FullName].&amp;[Sharon Stroh]"/>
            <x15:cachedUniqueName index="2354" name="[Customer-Lookup].[FullName].&amp;[Sharona Svensson]"/>
            <x15:cachedUniqueName index="2355" name="[Customer-Lookup].[FullName].&amp;[Sharone Jones]"/>
            <x15:cachedUniqueName index="2356" name="[Customer-Lookup].[FullName].&amp;[Shawn Albenberg]"/>
            <x15:cachedUniqueName index="2357" name="[Customer-Lookup].[FullName].&amp;[Shawn Bettinardi]"/>
            <x15:cachedUniqueName index="2358" name="[Customer-Lookup].[FullName].&amp;[Shawn Mccall]"/>
            <x15:cachedUniqueName index="2359" name="[Customer-Lookup].[FullName].&amp;[Shawn Trujillo]"/>
            <x15:cachedUniqueName index="2360" name="[Customer-Lookup].[FullName].&amp;[Shawn Vissers]"/>
            <x15:cachedUniqueName index="2361" name="[Customer-Lookup].[FullName].&amp;[Sheila Garcia]"/>
            <x15:cachedUniqueName index="2362" name="[Customer-Lookup].[FullName].&amp;[Sheila King]"/>
            <x15:cachedUniqueName index="2363" name="[Customer-Lookup].[FullName].&amp;[Sheila Neusaenger]"/>
            <x15:cachedUniqueName index="2364" name="[Customer-Lookup].[FullName].&amp;[Sheila Tuck]"/>
            <x15:cachedUniqueName index="2365" name="[Customer-Lookup].[FullName].&amp;[Shelby Chow-Wang]"/>
            <x15:cachedUniqueName index="2366" name="[Customer-Lookup].[FullName].&amp;[Shelby Owens]"/>
            <x15:cachedUniqueName index="2367" name="[Customer-Lookup].[FullName].&amp;[Sheldon Robinson]"/>
            <x15:cachedUniqueName index="2368" name="[Customer-Lookup].[FullName].&amp;[Shelia Gram]"/>
            <x15:cachedUniqueName index="2369" name="[Customer-Lookup].[FullName].&amp;[Shelley Barukh]"/>
            <x15:cachedUniqueName index="2370" name="[Customer-Lookup].[FullName].&amp;[Shelley Tedrick]"/>
            <x15:cachedUniqueName index="2371" name="[Customer-Lookup].[FullName].&amp;[Shenna Skonnard]"/>
            <x15:cachedUniqueName index="2372" name="[Customer-Lookup].[FullName].&amp;[Sherea Lanum]"/>
            <x15:cachedUniqueName index="2373" name="[Customer-Lookup].[FullName].&amp;[Sherly Platt]"/>
            <x15:cachedUniqueName index="2374" name="[Customer-Lookup].[FullName].&amp;[Sherman Parker]"/>
            <x15:cachedUniqueName index="2375" name="[Customer-Lookup].[FullName].&amp;[Sherri Cabling]"/>
            <x15:cachedUniqueName index="2376" name="[Customer-Lookup].[FullName].&amp;[Sherri Holmes]"/>
            <x15:cachedUniqueName index="2377" name="[Customer-Lookup].[FullName].&amp;[Sherri Thomas]"/>
            <x15:cachedUniqueName index="2378" name="[Customer-Lookup].[FullName].&amp;[Sherry Baugh]"/>
            <x15:cachedUniqueName index="2379" name="[Customer-Lookup].[FullName].&amp;[Sherry Carter]"/>
            <x15:cachedUniqueName index="2380" name="[Customer-Lookup].[FullName].&amp;[Sherry Sommese]"/>
            <x15:cachedUniqueName index="2381" name="[Customer-Lookup].[FullName].&amp;[Shirley Bailey]"/>
            <x15:cachedUniqueName index="2382" name="[Customer-Lookup].[FullName].&amp;[Shirley Boyd]"/>
            <x15:cachedUniqueName index="2383" name="[Customer-Lookup].[FullName].&amp;[Shirley Bruner]"/>
            <x15:cachedUniqueName index="2384" name="[Customer-Lookup].[FullName].&amp;[Shirley Cavior]"/>
            <x15:cachedUniqueName index="2385" name="[Customer-Lookup].[FullName].&amp;[Shirley Conger]"/>
            <x15:cachedUniqueName index="2386" name="[Customer-Lookup].[FullName].&amp;[Shirley Gottbehuet]"/>
            <x15:cachedUniqueName index="2387" name="[Customer-Lookup].[FullName].&amp;[Shirley Hartung]"/>
            <x15:cachedUniqueName index="2388" name="[Customer-Lookup].[FullName].&amp;[Shirley Head]"/>
            <x15:cachedUniqueName index="2389" name="[Customer-Lookup].[FullName].&amp;[Shirley Kuhns]"/>
            <x15:cachedUniqueName index="2390" name="[Customer-Lookup].[FullName].&amp;[Shirley Lease]"/>
            <x15:cachedUniqueName index="2391" name="[Customer-Lookup].[FullName].&amp;[Shirley Niedjahski]"/>
            <x15:cachedUniqueName index="2392" name="[Customer-Lookup].[FullName].&amp;[Shirley Ortiz]"/>
            <x15:cachedUniqueName index="2393" name="[Customer-Lookup].[FullName].&amp;[Shirley Scherer]"/>
            <x15:cachedUniqueName index="2394" name="[Customer-Lookup].[FullName].&amp;[Shirley Simpkins]"/>
            <x15:cachedUniqueName index="2395" name="[Customer-Lookup].[FullName].&amp;[Shirley Stolow]"/>
            <x15:cachedUniqueName index="2396" name="[Customer-Lookup].[FullName].&amp;[Shirley Strauh]"/>
            <x15:cachedUniqueName index="2397" name="[Customer-Lookup].[FullName].&amp;[Shyla Bettis]"/>
            <x15:cachedUniqueName index="2398" name="[Customer-Lookup].[FullName].&amp;[Silvia Walker]"/>
            <x15:cachedUniqueName index="2399" name="[Customer-Lookup].[FullName].&amp;[Silvio Watkins]"/>
            <x15:cachedUniqueName index="2400" name="[Customer-Lookup].[FullName].&amp;[Simona Sims]"/>
            <x15:cachedUniqueName index="2401" name="[Customer-Lookup].[FullName].&amp;[Simone Shoaf]"/>
            <x15:cachedUniqueName index="2402" name="[Customer-Lookup].[FullName].&amp;[Soledad Steinmeyer]"/>
            <x15:cachedUniqueName index="2403" name="[Customer-Lookup].[FullName].&amp;[Sondra Kerns]"/>
            <x15:cachedUniqueName index="2404" name="[Customer-Lookup].[FullName].&amp;[Sonja Perko]"/>
            <x15:cachedUniqueName index="2405" name="[Customer-Lookup].[FullName].&amp;[Sonja Sommers]"/>
            <x15:cachedUniqueName index="2406" name="[Customer-Lookup].[FullName].&amp;[Stacey Rowland]"/>
            <x15:cachedUniqueName index="2407" name="[Customer-Lookup].[FullName].&amp;[Stacey Tearpak]"/>
            <x15:cachedUniqueName index="2408" name="[Customer-Lookup].[FullName].&amp;[Stacie Boggs]"/>
            <x15:cachedUniqueName index="2409" name="[Customer-Lookup].[FullName].&amp;[Stacy Caulfield]"/>
            <x15:cachedUniqueName index="2410" name="[Customer-Lookup].[FullName].&amp;[Stacy Fisher]"/>
            <x15:cachedUniqueName index="2411" name="[Customer-Lookup].[FullName].&amp;[Stacy Hammond]"/>
            <x15:cachedUniqueName index="2412" name="[Customer-Lookup].[FullName].&amp;[Stacy McGuire]"/>
            <x15:cachedUniqueName index="2413" name="[Customer-Lookup].[FullName].&amp;[Stanley Marks]"/>
            <x15:cachedUniqueName index="2414" name="[Customer-Lookup].[FullName].&amp;[Stanley Wright]"/>
            <x15:cachedUniqueName index="2415" name="[Customer-Lookup].[FullName].&amp;[Stefanie Almanzor]"/>
            <x15:cachedUniqueName index="2416" name="[Customer-Lookup].[FullName].&amp;[Stella Kanagy]"/>
            <x15:cachedUniqueName index="2417" name="[Customer-Lookup].[FullName].&amp;[Stella Poole]"/>
            <x15:cachedUniqueName index="2418" name="[Customer-Lookup].[FullName].&amp;[Stephanie Angelbeck]"/>
            <x15:cachedUniqueName index="2419" name="[Customer-Lookup].[FullName].&amp;[Stephanie Beitler]"/>
            <x15:cachedUniqueName index="2420" name="[Customer-Lookup].[FullName].&amp;[Stephanie Byrnes]"/>
            <x15:cachedUniqueName index="2421" name="[Customer-Lookup].[FullName].&amp;[Stephanie Sanok]"/>
            <x15:cachedUniqueName index="2422" name="[Customer-Lookup].[FullName].&amp;[Stephen Fischer]"/>
            <x15:cachedUniqueName index="2423" name="[Customer-Lookup].[FullName].&amp;[Stephen Gramstorff]"/>
            <x15:cachedUniqueName index="2424" name="[Customer-Lookup].[FullName].&amp;[Stephen Green]"/>
            <x15:cachedUniqueName index="2425" name="[Customer-Lookup].[FullName].&amp;[Stephen Harbut]"/>
            <x15:cachedUniqueName index="2426" name="[Customer-Lookup].[FullName].&amp;[Stephen Osborn]"/>
            <x15:cachedUniqueName index="2427" name="[Customer-Lookup].[FullName].&amp;[Stephen Patterson]"/>
            <x15:cachedUniqueName index="2428" name="[Customer-Lookup].[FullName].&amp;[Stephen Potter]"/>
            <x15:cachedUniqueName index="2429" name="[Customer-Lookup].[FullName].&amp;[Stephen Sheffield]"/>
            <x15:cachedUniqueName index="2430" name="[Customer-Lookup].[FullName].&amp;[Stephen Young]"/>
            <x15:cachedUniqueName index="2431" name="[Customer-Lookup].[FullName].&amp;[Stephen Zape]"/>
            <x15:cachedUniqueName index="2432" name="[Customer-Lookup].[FullName].&amp;[Sterling Crowe]"/>
            <x15:cachedUniqueName index="2433" name="[Customer-Lookup].[FullName].&amp;[Steve DeBry]"/>
            <x15:cachedUniqueName index="2434" name="[Customer-Lookup].[FullName].&amp;[Steve Ortega]"/>
            <x15:cachedUniqueName index="2435" name="[Customer-Lookup].[FullName].&amp;[Steve Vizcarra]"/>
            <x15:cachedUniqueName index="2436" name="[Customer-Lookup].[FullName].&amp;[Steven Cornelison]"/>
            <x15:cachedUniqueName index="2437" name="[Customer-Lookup].[FullName].&amp;[Steven Davis]"/>
            <x15:cachedUniqueName index="2438" name="[Customer-Lookup].[FullName].&amp;[Steven Novak]"/>
            <x15:cachedUniqueName index="2439" name="[Customer-Lookup].[FullName].&amp;[Steven Wheeler]"/>
            <x15:cachedUniqueName index="2440" name="[Customer-Lookup].[FullName].&amp;[Steven Whitesides]"/>
            <x15:cachedUniqueName index="2441" name="[Customer-Lookup].[FullName].&amp;[Steven Zobairi]"/>
            <x15:cachedUniqueName index="2442" name="[Customer-Lookup].[FullName].&amp;[Sue Ann Walter]"/>
            <x15:cachedUniqueName index="2443" name="[Customer-Lookup].[FullName].&amp;[Sue Kaufman]"/>
            <x15:cachedUniqueName index="2444" name="[Customer-Lookup].[FullName].&amp;[Sue Meyer]"/>
            <x15:cachedUniqueName index="2445" name="[Customer-Lookup].[FullName].&amp;[Sue Palmer]"/>
            <x15:cachedUniqueName index="2446" name="[Customer-Lookup].[FullName].&amp;[Sue Suro]"/>
            <x15:cachedUniqueName index="2447" name="[Customer-Lookup].[FullName].&amp;[Surinder Vallis]"/>
            <x15:cachedUniqueName index="2448" name="[Customer-Lookup].[FullName].&amp;[Susan Armendariz]"/>
            <x15:cachedUniqueName index="2449" name="[Customer-Lookup].[FullName].&amp;[Susan Brush]"/>
            <x15:cachedUniqueName index="2450" name="[Customer-Lookup].[FullName].&amp;[Susan Calleja]"/>
            <x15:cachedUniqueName index="2451" name="[Customer-Lookup].[FullName].&amp;[Susan Casey]"/>
            <x15:cachedUniqueName index="2452" name="[Customer-Lookup].[FullName].&amp;[Susan Crane]"/>
            <x15:cachedUniqueName index="2453" name="[Customer-Lookup].[FullName].&amp;[Susan Davis]"/>
            <x15:cachedUniqueName index="2454" name="[Customer-Lookup].[FullName].&amp;[Susan Fisher]"/>
            <x15:cachedUniqueName index="2455" name="[Customer-Lookup].[FullName].&amp;[Susan Fletcher]"/>
            <x15:cachedUniqueName index="2456" name="[Customer-Lookup].[FullName].&amp;[Susan Higgins]"/>
            <x15:cachedUniqueName index="2457" name="[Customer-Lookup].[FullName].&amp;[Susan Martin]"/>
            <x15:cachedUniqueName index="2458" name="[Customer-Lookup].[FullName].&amp;[Susan Martinez]"/>
            <x15:cachedUniqueName index="2459" name="[Customer-Lookup].[FullName].&amp;[Susan Pomerleau]"/>
            <x15:cachedUniqueName index="2460" name="[Customer-Lookup].[FullName].&amp;[Susan Tallmadge]"/>
            <x15:cachedUniqueName index="2461" name="[Customer-Lookup].[FullName].&amp;[Susan Tracey]"/>
            <x15:cachedUniqueName index="2462" name="[Customer-Lookup].[FullName].&amp;[Susan Venegas]"/>
            <x15:cachedUniqueName index="2463" name="[Customer-Lookup].[FullName].&amp;[Susan Vigil]"/>
            <x15:cachedUniqueName index="2464" name="[Customer-Lookup].[FullName].&amp;[Susan White]"/>
            <x15:cachedUniqueName index="2465" name="[Customer-Lookup].[FullName].&amp;[Susanna Derrington]"/>
            <x15:cachedUniqueName index="2466" name="[Customer-Lookup].[FullName].&amp;[Suzann Goodwin]"/>
            <x15:cachedUniqueName index="2467" name="[Customer-Lookup].[FullName].&amp;[Suzanne Davis]"/>
            <x15:cachedUniqueName index="2468" name="[Customer-Lookup].[FullName].&amp;[Suzanne Huget]"/>
            <x15:cachedUniqueName index="2469" name="[Customer-Lookup].[FullName].&amp;[Suzanne McNerny]"/>
            <x15:cachedUniqueName index="2470" name="[Customer-Lookup].[FullName].&amp;[Suzanne Rowland]"/>
            <x15:cachedUniqueName index="2471" name="[Customer-Lookup].[FullName].&amp;[Sylvester Valdez]"/>
            <x15:cachedUniqueName index="2472" name="[Customer-Lookup].[FullName].&amp;[Sylvia Caldwell]"/>
            <x15:cachedUniqueName index="2473" name="[Customer-Lookup].[FullName].&amp;[Tai Remington]"/>
            <x15:cachedUniqueName index="2474" name="[Customer-Lookup].[FullName].&amp;[Takeshi Kawanami]"/>
            <x15:cachedUniqueName index="2475" name="[Customer-Lookup].[FullName].&amp;[Takiko Collins]"/>
            <x15:cachedUniqueName index="2476" name="[Customer-Lookup].[FullName].&amp;[Tamar Hubbard]"/>
            <x15:cachedUniqueName index="2477" name="[Customer-Lookup].[FullName].&amp;[Tamara Beveridge]"/>
            <x15:cachedUniqueName index="2478" name="[Customer-Lookup].[FullName].&amp;[Tamara St. Clair]"/>
            <x15:cachedUniqueName index="2479" name="[Customer-Lookup].[FullName].&amp;[Tami Turnbloom]"/>
            <x15:cachedUniqueName index="2480" name="[Customer-Lookup].[FullName].&amp;[Tammy Wilkinson]"/>
            <x15:cachedUniqueName index="2481" name="[Customer-Lookup].[FullName].&amp;[Tanya Wurst]"/>
            <x15:cachedUniqueName index="2482" name="[Customer-Lookup].[FullName].&amp;[Tara Kern]"/>
            <x15:cachedUniqueName index="2483" name="[Customer-Lookup].[FullName].&amp;[Tauni Waltman]"/>
            <x15:cachedUniqueName index="2484" name="[Customer-Lookup].[FullName].&amp;[Tawni Fleming]"/>
            <x15:cachedUniqueName index="2485" name="[Customer-Lookup].[FullName].&amp;[Tawnya Ancheta]"/>
            <x15:cachedUniqueName index="2486" name="[Customer-Lookup].[FullName].&amp;[Taylor Tu]"/>
            <x15:cachedUniqueName index="2487" name="[Customer-Lookup].[FullName].&amp;[Ted Kottenstette]"/>
            <x15:cachedUniqueName index="2488" name="[Customer-Lookup].[FullName].&amp;[Teresa Ayers]"/>
            <x15:cachedUniqueName index="2489" name="[Customer-Lookup].[FullName].&amp;[Teresa Battistelli]"/>
            <x15:cachedUniqueName index="2490" name="[Customer-Lookup].[FullName].&amp;[Teresa Bradshaw]"/>
            <x15:cachedUniqueName index="2491" name="[Customer-Lookup].[FullName].&amp;[Teresa Coleman]"/>
            <x15:cachedUniqueName index="2492" name="[Customer-Lookup].[FullName].&amp;[Teresa Dempsey]"/>
            <x15:cachedUniqueName index="2493" name="[Customer-Lookup].[FullName].&amp;[Teresa Ehrlich]"/>
            <x15:cachedUniqueName index="2494" name="[Customer-Lookup].[FullName].&amp;[Teresa Kalivoda]"/>
            <x15:cachedUniqueName index="2495" name="[Customer-Lookup].[FullName].&amp;[Teresa Manning]"/>
            <x15:cachedUniqueName index="2496" name="[Customer-Lookup].[FullName].&amp;[Terrell Bastrana]"/>
            <x15:cachedUniqueName index="2497" name="[Customer-Lookup].[FullName].&amp;[Terrence Lloyd]"/>
            <x15:cachedUniqueName index="2498" name="[Customer-Lookup].[FullName].&amp;[Terri Burnett]"/>
            <x15:cachedUniqueName index="2499" name="[Customer-Lookup].[FullName].&amp;[Terri Campbell]"/>
            <x15:cachedUniqueName index="2500" name="[Customer-Lookup].[FullName].&amp;[Terri Clifton]"/>
            <x15:cachedUniqueName index="2501" name="[Customer-Lookup].[FullName].&amp;[Terri Pifko]"/>
            <x15:cachedUniqueName index="2502" name="[Customer-Lookup].[FullName].&amp;[Terri Speidel]"/>
            <x15:cachedUniqueName index="2503" name="[Customer-Lookup].[FullName].&amp;[Terry Anderson]"/>
            <x15:cachedUniqueName index="2504" name="[Customer-Lookup].[FullName].&amp;[Terry Martinez]"/>
            <x15:cachedUniqueName index="2505" name="[Customer-Lookup].[FullName].&amp;[Terry Sanchez]"/>
            <x15:cachedUniqueName index="2506" name="[Customer-Lookup].[FullName].&amp;[Terry Zocchi]"/>
            <x15:cachedUniqueName index="2507" name="[Customer-Lookup].[FullName].&amp;[Teuvo Kindall]"/>
            <x15:cachedUniqueName index="2508" name="[Customer-Lookup].[FullName].&amp;[Thad Hennis]"/>
            <x15:cachedUniqueName index="2509" name="[Customer-Lookup].[FullName].&amp;[Thelma Chauvin]"/>
            <x15:cachedUniqueName index="2510" name="[Customer-Lookup].[FullName].&amp;[Thelma Cook]"/>
            <x15:cachedUniqueName index="2511" name="[Customer-Lookup].[FullName].&amp;[Thelma Hardrick]"/>
            <x15:cachedUniqueName index="2512" name="[Customer-Lookup].[FullName].&amp;[Thelma Molley]"/>
            <x15:cachedUniqueName index="2513" name="[Customer-Lookup].[FullName].&amp;[Thelma Wells]"/>
            <x15:cachedUniqueName index="2514" name="[Customer-Lookup].[FullName].&amp;[Theo Steves]"/>
            <x15:cachedUniqueName index="2515" name="[Customer-Lookup].[FullName].&amp;[Theresa Campbell]"/>
            <x15:cachedUniqueName index="2516" name="[Customer-Lookup].[FullName].&amp;[Theresa Coakley]"/>
            <x15:cachedUniqueName index="2517" name="[Customer-Lookup].[FullName].&amp;[Theresa Griffin]"/>
            <x15:cachedUniqueName index="2518" name="[Customer-Lookup].[FullName].&amp;[Theresa Keith]"/>
            <x15:cachedUniqueName index="2519" name="[Customer-Lookup].[FullName].&amp;[Theresa Payne]"/>
            <x15:cachedUniqueName index="2520" name="[Customer-Lookup].[FullName].&amp;[Theresa Pence]"/>
            <x15:cachedUniqueName index="2521" name="[Customer-Lookup].[FullName].&amp;[Theresa Stephens]"/>
            <x15:cachedUniqueName index="2522" name="[Customer-Lookup].[FullName].&amp;[Theresa Verdadero]"/>
            <x15:cachedUniqueName index="2523" name="[Customer-Lookup].[FullName].&amp;[Theresqa Mingee]"/>
            <x15:cachedUniqueName index="2524" name="[Customer-Lookup].[FullName].&amp;[Thomas Adler]"/>
            <x15:cachedUniqueName index="2525" name="[Customer-Lookup].[FullName].&amp;[Thomas Atencio]"/>
            <x15:cachedUniqueName index="2526" name="[Customer-Lookup].[FullName].&amp;[Thomas Butler]"/>
            <x15:cachedUniqueName index="2527" name="[Customer-Lookup].[FullName].&amp;[Thomas Dalton]"/>
            <x15:cachedUniqueName index="2528" name="[Customer-Lookup].[FullName].&amp;[Thomas Duran]"/>
            <x15:cachedUniqueName index="2529" name="[Customer-Lookup].[FullName].&amp;[Thomas Kamas]"/>
            <x15:cachedUniqueName index="2530" name="[Customer-Lookup].[FullName].&amp;[Thomas Maestas]"/>
            <x15:cachedUniqueName index="2531" name="[Customer-Lookup].[FullName].&amp;[Thomas Medina]"/>
            <x15:cachedUniqueName index="2532" name="[Customer-Lookup].[FullName].&amp;[Thomas Summers]"/>
            <x15:cachedUniqueName index="2533" name="[Customer-Lookup].[FullName].&amp;[Thomas Truong]"/>
            <x15:cachedUniqueName index="2534" name="[Customer-Lookup].[FullName].&amp;[Thomas Turner]"/>
            <x15:cachedUniqueName index="2535" name="[Customer-Lookup].[FullName].&amp;[Thomas Waller]"/>
            <x15:cachedUniqueName index="2536" name="[Customer-Lookup].[FullName].&amp;[Thomas Wiseman]"/>
            <x15:cachedUniqueName index="2537" name="[Customer-Lookup].[FullName].&amp;[Tia Howard]"/>
            <x15:cachedUniqueName index="2538" name="[Customer-Lookup].[FullName].&amp;[Tifani Kelly]"/>
            <x15:cachedUniqueName index="2539" name="[Customer-Lookup].[FullName].&amp;[Tiffany Alexander]"/>
            <x15:cachedUniqueName index="2540" name="[Customer-Lookup].[FullName].&amp;[Tiffany Pacheco]"/>
            <x15:cachedUniqueName index="2541" name="[Customer-Lookup].[FullName].&amp;[Tiffany Pizzi]"/>
            <x15:cachedUniqueName index="2542" name="[Customer-Lookup].[FullName].&amp;[Tiffany Sobczak]"/>
            <x15:cachedUniqueName index="2543" name="[Customer-Lookup].[FullName].&amp;[Tim Cadwell]"/>
            <x15:cachedUniqueName index="2544" name="[Customer-Lookup].[FullName].&amp;[Tim Carrillo]"/>
            <x15:cachedUniqueName index="2545" name="[Customer-Lookup].[FullName].&amp;[Tim Trujillo]"/>
            <x15:cachedUniqueName index="2546" name="[Customer-Lookup].[FullName].&amp;[Timothy Beard]"/>
            <x15:cachedUniqueName index="2547" name="[Customer-Lookup].[FullName].&amp;[Timothy Brady]"/>
            <x15:cachedUniqueName index="2548" name="[Customer-Lookup].[FullName].&amp;[Timothy Burnett]"/>
            <x15:cachedUniqueName index="2549" name="[Customer-Lookup].[FullName].&amp;[Timothy Rice]"/>
            <x15:cachedUniqueName index="2550" name="[Customer-Lookup].[FullName].&amp;[Timothy Stewart]"/>
            <x15:cachedUniqueName index="2551" name="[Customer-Lookup].[FullName].&amp;[Tina Trahan]"/>
            <x15:cachedUniqueName index="2552" name="[Customer-Lookup].[FullName].&amp;[Tish Duff]"/>
            <x15:cachedUniqueName index="2553" name="[Customer-Lookup].[FullName].&amp;[Todd Carpenter]"/>
            <x15:cachedUniqueName index="2554" name="[Customer-Lookup].[FullName].&amp;[Todd Mendell]"/>
            <x15:cachedUniqueName index="2555" name="[Customer-Lookup].[FullName].&amp;[Todd Zweifel]"/>
            <x15:cachedUniqueName index="2556" name="[Customer-Lookup].[FullName].&amp;[Tom Barajas]"/>
            <x15:cachedUniqueName index="2557" name="[Customer-Lookup].[FullName].&amp;[Tom Donathan]"/>
            <x15:cachedUniqueName index="2558" name="[Customer-Lookup].[FullName].&amp;[Tom Holmes]"/>
            <x15:cachedUniqueName index="2559" name="[Customer-Lookup].[FullName].&amp;[Tom Jorgenson]"/>
            <x15:cachedUniqueName index="2560" name="[Customer-Lookup].[FullName].&amp;[Tom McKee]"/>
            <x15:cachedUniqueName index="2561" name="[Customer-Lookup].[FullName].&amp;[Tom Smith]"/>
            <x15:cachedUniqueName index="2562" name="[Customer-Lookup].[FullName].&amp;[Tom Wheeler]"/>
            <x15:cachedUniqueName index="2563" name="[Customer-Lookup].[FullName].&amp;[Tom Wilson]"/>
            <x15:cachedUniqueName index="2564" name="[Customer-Lookup].[FullName].&amp;[Tomas Hesse]"/>
            <x15:cachedUniqueName index="2565" name="[Customer-Lookup].[FullName].&amp;[Tommy Bagar]"/>
            <x15:cachedUniqueName index="2566" name="[Customer-Lookup].[FullName].&amp;[Toni Bezjak]"/>
            <x15:cachedUniqueName index="2567" name="[Customer-Lookup].[FullName].&amp;[Toni McFerrin]"/>
            <x15:cachedUniqueName index="2568" name="[Customer-Lookup].[FullName].&amp;[Toni Specht]"/>
            <x15:cachedUniqueName index="2569" name="[Customer-Lookup].[FullName].&amp;[Tracey Tadeo]"/>
            <x15:cachedUniqueName index="2570" name="[Customer-Lookup].[FullName].&amp;[Tracy Carvello]"/>
            <x15:cachedUniqueName index="2571" name="[Customer-Lookup].[FullName].&amp;[Tracy Vanderhoof]"/>
            <x15:cachedUniqueName index="2572" name="[Customer-Lookup].[FullName].&amp;[Trent Wood]"/>
            <x15:cachedUniqueName index="2573" name="[Customer-Lookup].[FullName].&amp;[Trini Lopez]"/>
            <x15:cachedUniqueName index="2574" name="[Customer-Lookup].[FullName].&amp;[Trisha Garcia]"/>
            <x15:cachedUniqueName index="2575" name="[Customer-Lookup].[FullName].&amp;[Troy Lipford]"/>
            <x15:cachedUniqueName index="2576" name="[Customer-Lookup].[FullName].&amp;[Troy Renck]"/>
            <x15:cachedUniqueName index="2577" name="[Customer-Lookup].[FullName].&amp;[Tung Lof]"/>
            <x15:cachedUniqueName index="2578" name="[Customer-Lookup].[FullName].&amp;[Tuyen Breaux]"/>
            <x15:cachedUniqueName index="2579" name="[Customer-Lookup].[FullName].&amp;[Tyler Andrews]"/>
            <x15:cachedUniqueName index="2580" name="[Customer-Lookup].[FullName].&amp;[Tyler Austin]"/>
            <x15:cachedUniqueName index="2581" name="[Customer-Lookup].[FullName].&amp;[Tyler Tejan]"/>
            <x15:cachedUniqueName index="2582" name="[Customer-Lookup].[FullName].&amp;[Tyler Voerge]"/>
            <x15:cachedUniqueName index="2583" name="[Customer-Lookup].[FullName].&amp;[Uriel Hammersmith]"/>
            <x15:cachedUniqueName index="2584" name="[Customer-Lookup].[FullName].&amp;[V. Diane Leaverton]"/>
            <x15:cachedUniqueName index="2585" name="[Customer-Lookup].[FullName].&amp;[Vala Salazar]"/>
            <x15:cachedUniqueName index="2586" name="[Customer-Lookup].[FullName].&amp;[Valerie Carzino]"/>
            <x15:cachedUniqueName index="2587" name="[Customer-Lookup].[FullName].&amp;[Valerie Nelson]"/>
            <x15:cachedUniqueName index="2588" name="[Customer-Lookup].[FullName].&amp;[Valerie Pectol]"/>
            <x15:cachedUniqueName index="2589" name="[Customer-Lookup].[FullName].&amp;[Valerie Picco]"/>
            <x15:cachedUniqueName index="2590" name="[Customer-Lookup].[FullName].&amp;[Van Armstrong]"/>
            <x15:cachedUniqueName index="2591" name="[Customer-Lookup].[FullName].&amp;[Vandella Bancroft]"/>
            <x15:cachedUniqueName index="2592" name="[Customer-Lookup].[FullName].&amp;[Vanessa Cary]"/>
            <x15:cachedUniqueName index="2593" name="[Customer-Lookup].[FullName].&amp;[Vanessa Tench]"/>
            <x15:cachedUniqueName index="2594" name="[Customer-Lookup].[FullName].&amp;[Velma Lykes]"/>
            <x15:cachedUniqueName index="2595" name="[Customer-Lookup].[FullName].&amp;[Veola Allen]"/>
            <x15:cachedUniqueName index="2596" name="[Customer-Lookup].[FullName].&amp;[Vera Oana]"/>
            <x15:cachedUniqueName index="2597" name="[Customer-Lookup].[FullName].&amp;[Verdis Avaloz]"/>
            <x15:cachedUniqueName index="2598" name="[Customer-Lookup].[FullName].&amp;[Veronica Cloutier]"/>
            <x15:cachedUniqueName index="2599" name="[Customer-Lookup].[FullName].&amp;[Veronica Elson]"/>
            <x15:cachedUniqueName index="2600" name="[Customer-Lookup].[FullName].&amp;[Vicki Westgaard]"/>
            <x15:cachedUniqueName index="2601" name="[Customer-Lookup].[FullName].&amp;[Vicki Wood]"/>
            <x15:cachedUniqueName index="2602" name="[Customer-Lookup].[FullName].&amp;[Vicky Hackett]"/>
            <x15:cachedUniqueName index="2603" name="[Customer-Lookup].[FullName].&amp;[Victor Halbash]"/>
            <x15:cachedUniqueName index="2604" name="[Customer-Lookup].[FullName].&amp;[Victoria Tomsick]"/>
            <x15:cachedUniqueName index="2605" name="[Customer-Lookup].[FullName].&amp;[Vince Fisher]"/>
            <x15:cachedUniqueName index="2606" name="[Customer-Lookup].[FullName].&amp;[Vincent Gradishar]"/>
            <x15:cachedUniqueName index="2607" name="[Customer-Lookup].[FullName].&amp;[Vincent Stiles]"/>
            <x15:cachedUniqueName index="2608" name="[Customer-Lookup].[FullName].&amp;[Vincent Vaghee]"/>
            <x15:cachedUniqueName index="2609" name="[Customer-Lookup].[FullName].&amp;[Vincent White]"/>
            <x15:cachedUniqueName index="2610" name="[Customer-Lookup].[FullName].&amp;[Viola Brown]"/>
            <x15:cachedUniqueName index="2611" name="[Customer-Lookup].[FullName].&amp;[Virgie Wang]"/>
            <x15:cachedUniqueName index="2612" name="[Customer-Lookup].[FullName].&amp;[Virgil Lucero]"/>
            <x15:cachedUniqueName index="2613" name="[Customer-Lookup].[FullName].&amp;[Virginia Bell]"/>
            <x15:cachedUniqueName index="2614" name="[Customer-Lookup].[FullName].&amp;[Virginia Bowman]"/>
            <x15:cachedUniqueName index="2615" name="[Customer-Lookup].[FullName].&amp;[Virginia Daily]"/>
            <x15:cachedUniqueName index="2616" name="[Customer-Lookup].[FullName].&amp;[Virginia Kriete]"/>
            <x15:cachedUniqueName index="2617" name="[Customer-Lookup].[FullName].&amp;[Vivian Hanna]"/>
            <x15:cachedUniqueName index="2618" name="[Customer-Lookup].[FullName].&amp;[Vivian Houser]"/>
            <x15:cachedUniqueName index="2619" name="[Customer-Lookup].[FullName].&amp;[Vivian Jarmillo]"/>
            <x15:cachedUniqueName index="2620" name="[Customer-Lookup].[FullName].&amp;[Vivian Mendoza]"/>
            <x15:cachedUniqueName index="2621" name="[Customer-Lookup].[FullName].&amp;[Vivian Wolf]"/>
            <x15:cachedUniqueName index="2622" name="[Customer-Lookup].[FullName].&amp;[W. Dale Souza]"/>
            <x15:cachedUniqueName index="2623" name="[Customer-Lookup].[FullName].&amp;[W. White]"/>
            <x15:cachedUniqueName index="2624" name="[Customer-Lookup].[FullName].&amp;[Wallace Jones]"/>
            <x15:cachedUniqueName index="2625" name="[Customer-Lookup].[FullName].&amp;[Walta Thompson]"/>
            <x15:cachedUniqueName index="2626" name="[Customer-Lookup].[FullName].&amp;[Walter Brush]"/>
            <x15:cachedUniqueName index="2627" name="[Customer-Lookup].[FullName].&amp;[Walter Sewell]"/>
            <x15:cachedUniqueName index="2628" name="[Customer-Lookup].[FullName].&amp;[Wanda Bowman]"/>
            <x15:cachedUniqueName index="2629" name="[Customer-Lookup].[FullName].&amp;[Wanda Canepa]"/>
            <x15:cachedUniqueName index="2630" name="[Customer-Lookup].[FullName].&amp;[Wanda Hollar]"/>
            <x15:cachedUniqueName index="2631" name="[Customer-Lookup].[FullName].&amp;[Warren Barrows]"/>
            <x15:cachedUniqueName index="2632" name="[Customer-Lookup].[FullName].&amp;[Warren Kaufman]"/>
            <x15:cachedUniqueName index="2633" name="[Customer-Lookup].[FullName].&amp;[Wathalee Lopez]"/>
            <x15:cachedUniqueName index="2634" name="[Customer-Lookup].[FullName].&amp;[Wayne Gough]"/>
            <x15:cachedUniqueName index="2635" name="[Customer-Lookup].[FullName].&amp;[Wayne Kulesa]"/>
            <x15:cachedUniqueName index="2636" name="[Customer-Lookup].[FullName].&amp;[Wayne Telson]"/>
            <x15:cachedUniqueName index="2637" name="[Customer-Lookup].[FullName].&amp;[Wayne Thomas]"/>
            <x15:cachedUniqueName index="2638" name="[Customer-Lookup].[FullName].&amp;[Wayne Ziegelman]"/>
            <x15:cachedUniqueName index="2639" name="[Customer-Lookup].[FullName].&amp;[Wendy Jenkins]"/>
            <x15:cachedUniqueName index="2640" name="[Customer-Lookup].[FullName].&amp;[Wenona Walsh]"/>
            <x15:cachedUniqueName index="2641" name="[Customer-Lookup].[FullName].&amp;[Wilbert Taggart]"/>
            <x15:cachedUniqueName index="2642" name="[Customer-Lookup].[FullName].&amp;[Wilbur Dere]"/>
            <x15:cachedUniqueName index="2643" name="[Customer-Lookup].[FullName].&amp;[Wilbur Grosso]"/>
            <x15:cachedUniqueName index="2644" name="[Customer-Lookup].[FullName].&amp;[Wildon Cameron]"/>
            <x15:cachedUniqueName index="2645" name="[Customer-Lookup].[FullName].&amp;[Wiley Reynolds]"/>
            <x15:cachedUniqueName index="2646" name="[Customer-Lookup].[FullName].&amp;[Willa Archuletta]"/>
            <x15:cachedUniqueName index="2647" name="[Customer-Lookup].[FullName].&amp;[William Abravaya]"/>
            <x15:cachedUniqueName index="2648" name="[Customer-Lookup].[FullName].&amp;[William Alfandary]"/>
            <x15:cachedUniqueName index="2649" name="[Customer-Lookup].[FullName].&amp;[William Baldini]"/>
            <x15:cachedUniqueName index="2650" name="[Customer-Lookup].[FullName].&amp;[William Boroff]"/>
            <x15:cachedUniqueName index="2651" name="[Customer-Lookup].[FullName].&amp;[William Brown]"/>
            <x15:cachedUniqueName index="2652" name="[Customer-Lookup].[FullName].&amp;[William Burger]"/>
            <x15:cachedUniqueName index="2653" name="[Customer-Lookup].[FullName].&amp;[William Bush]"/>
            <x15:cachedUniqueName index="2654" name="[Customer-Lookup].[FullName].&amp;[William Buxton]"/>
            <x15:cachedUniqueName index="2655" name="[Customer-Lookup].[FullName].&amp;[William Carson]"/>
            <x15:cachedUniqueName index="2656" name="[Customer-Lookup].[FullName].&amp;[William Chaney]"/>
            <x15:cachedUniqueName index="2657" name="[Customer-Lookup].[FullName].&amp;[William Edman]"/>
            <x15:cachedUniqueName index="2658" name="[Customer-Lookup].[FullName].&amp;[William Giles]"/>
            <x15:cachedUniqueName index="2659" name="[Customer-Lookup].[FullName].&amp;[William Gilker]"/>
            <x15:cachedUniqueName index="2660" name="[Customer-Lookup].[FullName].&amp;[William Hapke]"/>
            <x15:cachedUniqueName index="2661" name="[Customer-Lookup].[FullName].&amp;[William Kaiser]"/>
            <x15:cachedUniqueName index="2662" name="[Customer-Lookup].[FullName].&amp;[William Kroes]"/>
            <x15:cachedUniqueName index="2663" name="[Customer-Lookup].[FullName].&amp;[William Lee]"/>
            <x15:cachedUniqueName index="2664" name="[Customer-Lookup].[FullName].&amp;[William Lile]"/>
            <x15:cachedUniqueName index="2665" name="[Customer-Lookup].[FullName].&amp;[William Lindahl]"/>
            <x15:cachedUniqueName index="2666" name="[Customer-Lookup].[FullName].&amp;[William Moore]"/>
            <x15:cachedUniqueName index="2667" name="[Customer-Lookup].[FullName].&amp;[William Palmieri]"/>
            <x15:cachedUniqueName index="2668" name="[Customer-Lookup].[FullName].&amp;[William Reyher]"/>
            <x15:cachedUniqueName index="2669" name="[Customer-Lookup].[FullName].&amp;[William Schumer]"/>
            <x15:cachedUniqueName index="2670" name="[Customer-Lookup].[FullName].&amp;[William Shekell]"/>
            <x15:cachedUniqueName index="2671" name="[Customer-Lookup].[FullName].&amp;[William Smith]"/>
            <x15:cachedUniqueName index="2672" name="[Customer-Lookup].[FullName].&amp;[William Sotelo]"/>
            <x15:cachedUniqueName index="2673" name="[Customer-Lookup].[FullName].&amp;[William Stadfey]"/>
            <x15:cachedUniqueName index="2674" name="[Customer-Lookup].[FullName].&amp;[William Swindler]"/>
            <x15:cachedUniqueName index="2675" name="[Customer-Lookup].[FullName].&amp;[William Vaughn]"/>
            <x15:cachedUniqueName index="2676" name="[Customer-Lookup].[FullName].&amp;[William Viellieux]"/>
            <x15:cachedUniqueName index="2677" name="[Customer-Lookup].[FullName].&amp;[William Werschay]"/>
            <x15:cachedUniqueName index="2678" name="[Customer-Lookup].[FullName].&amp;[William White]"/>
            <x15:cachedUniqueName index="2679" name="[Customer-Lookup].[FullName].&amp;[Willie Pelley]"/>
            <x15:cachedUniqueName index="2680" name="[Customer-Lookup].[FullName].&amp;[Willie Zakerski]"/>
            <x15:cachedUniqueName index="2681" name="[Customer-Lookup].[FullName].&amp;[Wilma Neff]"/>
            <x15:cachedUniqueName index="2682" name="[Customer-Lookup].[FullName].&amp;[Yahia Zdanowicz]"/>
            <x15:cachedUniqueName index="2683" name="[Customer-Lookup].[FullName].&amp;[Yolanda Lundin]"/>
            <x15:cachedUniqueName index="2684" name="[Customer-Lookup].[FullName].&amp;[Yolanda Pannell]"/>
            <x15:cachedUniqueName index="2685" name="[Customer-Lookup].[FullName].&amp;[Yolanda Sillstrop]"/>
            <x15:cachedUniqueName index="2686" name="[Customer-Lookup].[FullName].&amp;[Yolanda Wenz]"/>
            <x15:cachedUniqueName index="2687" name="[Customer-Lookup].[FullName].&amp;[Yvonne Meddles]"/>
            <x15:cachedUniqueName index="2688" name="[Customer-Lookup].[FullName].&amp;[Yvonne Vaccaro]"/>
            <x15:cachedUniqueName index="2689" name="[Customer-Lookup].[FullName].&amp;[Zachery Flores]"/>
            <x15:cachedUniqueName index="2690" name="[Customer-Lookup].[FullName].&amp;[Zelda Stahl]"/>
            <x15:cachedUniqueName index="2691" name="[Customer-Lookup].[FullName].&amp;[Zelda Stone]"/>
            <x15:cachedUniqueName index="2692" name="[Customer-Lookup].[FullName].&amp;[Zelma Pereira]"/>
            <x15:cachedUniqueName index="2693" name="[Customer-Lookup].[FullName].&amp;[Zenin Sussman]"/>
            <x15:cachedUniqueName index="2694" name="[Customer-Lookup].[FullName].&amp;[Zoe Trueblood]"/>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5625" createdVersion="8" refreshedVersion="8" minRefreshableVersion="3" recordCount="0" supportSubquery="1" supportAdvancedDrill="1" xr:uid="{3DFBCB65-1617-4AAB-9293-763AEFE6A2BA}">
  <cacheSource type="external" connectionId="15"/>
  <cacheFields count="5">
    <cacheField name="[Measures].[Gross Profit]" caption="Gross Profit" numFmtId="0" hierarchy="71" level="32767"/>
    <cacheField name="[Customer-Lookup].[Age Bucket].[Age Bucket]" caption="Age Bucket" numFmtId="0" hierarchy="27" level="1">
      <sharedItems count="3">
        <s v="0-30"/>
        <s v="31-50"/>
        <s v="51+"/>
      </sharedItems>
      <extLst>
        <ext xmlns:x15="http://schemas.microsoft.com/office/spreadsheetml/2010/11/main" uri="{4F2E5C28-24EA-4eb8-9CBF-B6C8F9C3D259}">
          <x15:cachedUniqueNames>
            <x15:cachedUniqueName index="0" name="[Customer-Lookup].[Age Bucket].&amp;[0-30]"/>
            <x15:cachedUniqueName index="1" name="[Customer-Lookup].[Age Bucket].&amp;[31-50]"/>
            <x15:cachedUniqueName index="2" name="[Customer-Lookup].[Age Bucket].&amp;[51+]"/>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fieldsUsage count="2">
        <fieldUsage x="-1"/>
        <fieldUsage x="1"/>
      </fieldsUsage>
    </cacheHierarchy>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6203701" createdVersion="8" refreshedVersion="8" minRefreshableVersion="3" recordCount="0" supportSubquery="1" supportAdvancedDrill="1" xr:uid="{F673ED4A-586E-4E1B-95E4-EC3127E19318}">
  <cacheSource type="external" connectionId="15"/>
  <cacheFields count="5">
    <cacheField name="[Measures].[Gross Profit]" caption="Gross Profit" numFmtId="0" hierarchy="71" level="32767"/>
    <cacheField name="[Customer-Lookup].[Age Bucket].[Age Bucket]" caption="Age Bucket" numFmtId="0" hierarchy="27" level="1">
      <sharedItems count="3">
        <s v="0-30"/>
        <s v="31-50"/>
        <s v="51+"/>
      </sharedItems>
      <extLst>
        <ext xmlns:x15="http://schemas.microsoft.com/office/spreadsheetml/2010/11/main" uri="{4F2E5C28-24EA-4eb8-9CBF-B6C8F9C3D259}">
          <x15:cachedUniqueNames>
            <x15:cachedUniqueName index="0" name="[Customer-Lookup].[Age Bucket].&amp;[0-30]"/>
            <x15:cachedUniqueName index="1" name="[Customer-Lookup].[Age Bucket].&amp;[31-50]"/>
            <x15:cachedUniqueName index="2" name="[Customer-Lookup].[Age Bucket].&amp;[51+]"/>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fieldsUsage count="2">
        <fieldUsage x="-1"/>
        <fieldUsage x="1"/>
      </fieldsUsage>
    </cacheHierarchy>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6898147" createdVersion="8" refreshedVersion="8" minRefreshableVersion="3" recordCount="0" supportSubquery="1" supportAdvancedDrill="1" xr:uid="{2040C0EE-614A-4C0C-825A-19FDE941EB12}">
  <cacheSource type="external" connectionId="15"/>
  <cacheFields count="5">
    <cacheField name="[Measures].[Gross Profit]" caption="Gross Profit" numFmtId="0" hierarchy="71" level="32767"/>
    <cacheField name="[Customer-Lookup].[gender].[gender]" caption="gender" numFmtId="0" hierarchy="18" level="1">
      <sharedItems count="2">
        <s v="F"/>
        <s v="M"/>
      </sharedItems>
      <extLst>
        <ext xmlns:x15="http://schemas.microsoft.com/office/spreadsheetml/2010/11/main" uri="{4F2E5C28-24EA-4eb8-9CBF-B6C8F9C3D259}">
          <x15:cachedUniqueNames>
            <x15:cachedUniqueName index="0" name="[Customer-Lookup].[gender].&amp;[F]"/>
            <x15:cachedUniqueName index="1" name="[Customer-Lookup].[gender].&amp;[M]"/>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fieldsUsage count="2">
        <fieldUsage x="-1"/>
        <fieldUsage x="1"/>
      </fieldsUsage>
    </cacheHierarchy>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7592594" createdVersion="8" refreshedVersion="8" minRefreshableVersion="3" recordCount="0" supportSubquery="1" supportAdvancedDrill="1" xr:uid="{8962C02E-1330-442A-828F-4BF3B6DA57EC}">
  <cacheSource type="external" connectionId="15"/>
  <cacheFields count="5">
    <cacheField name="[Measures].[Gross Profit]" caption="Gross Profit" numFmtId="0" hierarchy="71" level="32767"/>
    <cacheField name="[Customer-Lookup].[marital_status].[marital_status]" caption="marital_status" numFmtId="0" hierarchy="16" level="1">
      <sharedItems count="2">
        <s v="M"/>
        <s v="S"/>
      </sharedItems>
      <extLst>
        <ext xmlns:x15="http://schemas.microsoft.com/office/spreadsheetml/2010/11/main" uri="{4F2E5C28-24EA-4eb8-9CBF-B6C8F9C3D259}">
          <x15:cachedUniqueNames>
            <x15:cachedUniqueName index="0" name="[Customer-Lookup].[marital_status].&amp;[M]"/>
            <x15:cachedUniqueName index="1" name="[Customer-Lookup].[marital_status].&amp;[S]"/>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fieldsUsage count="2">
        <fieldUsage x="-1"/>
        <fieldUsage x="1"/>
      </fieldsUsage>
    </cacheHierarchy>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4.99330185185" createdVersion="3" refreshedVersion="8" minRefreshableVersion="3" recordCount="0" supportSubquery="1" supportAdvancedDrill="1" xr:uid="{26B5B270-7466-4F18-AEAA-1D081AE63269}">
  <cacheSource type="external" connectionId="15">
    <extLst>
      <ext xmlns:x14="http://schemas.microsoft.com/office/spreadsheetml/2009/9/main" uri="{F057638F-6D5F-4e77-A914-E7F072B9BCA8}">
        <x14:sourceConnection name="ThisWorkbookDataModel"/>
      </ext>
    </extLst>
  </cacheSource>
  <cacheFields count="0"/>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cacheHierarchy uniqueName="[Calendar-Lookup].[Year]" caption="Year" attribute="1" time="1" defaultMemberUniqueName="[Calendar-Lookup].[Year].[All]" allUniqueName="[Calendar-Lookup].[Year].[All]" dimensionUniqueName="[Calendar-Lookup]" displayFolder="" count="2" memberValueDatatype="2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85799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45A069-0AEB-449A-82A5-4A7D04E5FF26}" name="PivotTable2" cacheId="9" applyNumberFormats="0" applyBorderFormats="0" applyFontFormats="0" applyPatternFormats="0" applyAlignmentFormats="0" applyWidthHeightFormats="1" dataCaption="Values" tag="879b2be9-25f1-436b-a65b-4ffe27ea93e2" updatedVersion="8" minRefreshableVersion="3" useAutoFormatting="1" rowGrandTotals="0" colGrandTotals="0" itemPrintTitles="1" createdVersion="8" indent="0" compact="0" compactData="0" multipleFieldFilters="0">
  <location ref="Q10:R2705"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26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695">
    <i>
      <x v="1505"/>
    </i>
    <i>
      <x v="2075"/>
    </i>
    <i>
      <x v="2070"/>
    </i>
    <i>
      <x v="738"/>
    </i>
    <i>
      <x v="1042"/>
    </i>
    <i>
      <x v="1082"/>
    </i>
    <i>
      <x v="1507"/>
    </i>
    <i>
      <x v="1931"/>
    </i>
    <i>
      <x v="147"/>
    </i>
    <i>
      <x v="2525"/>
    </i>
    <i>
      <x v="2413"/>
    </i>
    <i>
      <x v="2088"/>
    </i>
    <i>
      <x v="588"/>
    </i>
    <i>
      <x v="292"/>
    </i>
    <i>
      <x v="438"/>
    </i>
    <i>
      <x v="424"/>
    </i>
    <i>
      <x v="894"/>
    </i>
    <i>
      <x v="2117"/>
    </i>
    <i>
      <x v="2628"/>
    </i>
    <i>
      <x v="1622"/>
    </i>
    <i>
      <x v="27"/>
    </i>
    <i>
      <x v="1771"/>
    </i>
    <i>
      <x v="1399"/>
    </i>
    <i>
      <x v="340"/>
    </i>
    <i>
      <x v="633"/>
    </i>
    <i>
      <x v="2107"/>
    </i>
    <i>
      <x v="1662"/>
    </i>
    <i>
      <x v="322"/>
    </i>
    <i>
      <x v="777"/>
    </i>
    <i>
      <x v="2177"/>
    </i>
    <i>
      <x v="23"/>
    </i>
    <i>
      <x v="2466"/>
    </i>
    <i>
      <x v="137"/>
    </i>
    <i>
      <x v="1444"/>
    </i>
    <i>
      <x v="1790"/>
    </i>
    <i>
      <x v="2315"/>
    </i>
    <i>
      <x v="2517"/>
    </i>
    <i>
      <x v="1244"/>
    </i>
    <i>
      <x v="1846"/>
    </i>
    <i>
      <x v="1209"/>
    </i>
    <i>
      <x v="1424"/>
    </i>
    <i>
      <x v="2400"/>
    </i>
    <i>
      <x v="758"/>
    </i>
    <i>
      <x v="876"/>
    </i>
    <i>
      <x v="2624"/>
    </i>
    <i>
      <x v="1677"/>
    </i>
    <i>
      <x v="1115"/>
    </i>
    <i>
      <x v="1299"/>
    </i>
    <i>
      <x v="1950"/>
    </i>
    <i>
      <x v="1793"/>
    </i>
    <i>
      <x v="1054"/>
    </i>
    <i>
      <x v="578"/>
    </i>
    <i>
      <x v="1924"/>
    </i>
    <i>
      <x v="65"/>
    </i>
    <i>
      <x v="2623"/>
    </i>
    <i>
      <x v="2644"/>
    </i>
    <i>
      <x v="1947"/>
    </i>
    <i>
      <x v="1414"/>
    </i>
    <i>
      <x v="2457"/>
    </i>
    <i>
      <x v="522"/>
    </i>
    <i>
      <x v="1951"/>
    </i>
    <i>
      <x v="75"/>
    </i>
    <i>
      <x v="872"/>
    </i>
    <i>
      <x v="874"/>
    </i>
    <i>
      <x v="942"/>
    </i>
    <i>
      <x v="1939"/>
    </i>
    <i>
      <x v="463"/>
    </i>
    <i>
      <x v="458"/>
    </i>
    <i>
      <x v="2386"/>
    </i>
    <i>
      <x v="308"/>
    </i>
    <i>
      <x v="2660"/>
    </i>
    <i>
      <x v="580"/>
    </i>
    <i>
      <x v="2589"/>
    </i>
    <i>
      <x v="1920"/>
    </i>
    <i>
      <x v="1087"/>
    </i>
    <i>
      <x v="736"/>
    </i>
    <i>
      <x v="195"/>
    </i>
    <i>
      <x v="798"/>
    </i>
    <i>
      <x v="101"/>
    </i>
    <i>
      <x v="1913"/>
    </i>
    <i>
      <x v="819"/>
    </i>
    <i>
      <x v="390"/>
    </i>
    <i>
      <x v="335"/>
    </i>
    <i>
      <x v="355"/>
    </i>
    <i>
      <x v="40"/>
    </i>
    <i>
      <x v="459"/>
    </i>
    <i>
      <x v="1130"/>
    </i>
    <i>
      <x v="376"/>
    </i>
    <i>
      <x v="2597"/>
    </i>
    <i>
      <x v="1510"/>
    </i>
    <i>
      <x v="1002"/>
    </i>
    <i>
      <x v="2048"/>
    </i>
    <i>
      <x v="604"/>
    </i>
    <i>
      <x v="190"/>
    </i>
    <i>
      <x v="1887"/>
    </i>
    <i>
      <x v="1271"/>
    </i>
    <i>
      <x v="517"/>
    </i>
    <i>
      <x v="1641"/>
    </i>
    <i>
      <x v="2401"/>
    </i>
    <i>
      <x v="1440"/>
    </i>
    <i>
      <x v="1810"/>
    </i>
    <i>
      <x v="1060"/>
    </i>
    <i>
      <x v="207"/>
    </i>
    <i>
      <x v="2402"/>
    </i>
    <i>
      <x v="163"/>
    </i>
    <i>
      <x v="2518"/>
    </i>
    <i>
      <x v="2684"/>
    </i>
    <i>
      <x v="2564"/>
    </i>
    <i>
      <x v="1498"/>
    </i>
    <i>
      <x v="1889"/>
    </i>
    <i>
      <x v="2577"/>
    </i>
    <i>
      <x v="490"/>
    </i>
    <i>
      <x v="1384"/>
    </i>
    <i>
      <x v="1318"/>
    </i>
    <i>
      <x v="1187"/>
    </i>
    <i>
      <x v="932"/>
    </i>
    <i>
      <x v="315"/>
    </i>
    <i>
      <x v="514"/>
    </i>
    <i>
      <x v="2249"/>
    </i>
    <i>
      <x v="1113"/>
    </i>
    <i>
      <x v="2278"/>
    </i>
    <i>
      <x v="2638"/>
    </i>
    <i>
      <x v="785"/>
    </i>
    <i>
      <x v="2618"/>
    </i>
    <i>
      <x v="1159"/>
    </i>
    <i>
      <x v="401"/>
    </i>
    <i>
      <x v="2225"/>
    </i>
    <i>
      <x v="1973"/>
    </i>
    <i>
      <x v="1367"/>
    </i>
    <i>
      <x v="1221"/>
    </i>
    <i>
      <x v="2017"/>
    </i>
    <i>
      <x v="867"/>
    </i>
    <i>
      <x v="2689"/>
    </i>
    <i>
      <x v="879"/>
    </i>
    <i>
      <x v="2692"/>
    </i>
    <i>
      <x v="1257"/>
    </i>
    <i>
      <x v="1344"/>
    </i>
    <i>
      <x v="2124"/>
    </i>
    <i>
      <x v="1740"/>
    </i>
    <i>
      <x v="1001"/>
    </i>
    <i>
      <x v="660"/>
    </i>
    <i>
      <x v="501"/>
    </i>
    <i>
      <x v="1183"/>
    </i>
    <i>
      <x v="96"/>
    </i>
    <i>
      <x v="2043"/>
    </i>
    <i>
      <x v="972"/>
    </i>
    <i>
      <x v="860"/>
    </i>
    <i>
      <x v="1966"/>
    </i>
    <i>
      <x v="1727"/>
    </i>
    <i>
      <x v="2584"/>
    </i>
    <i>
      <x v="371"/>
    </i>
    <i>
      <x v="1231"/>
    </i>
    <i>
      <x v="2164"/>
    </i>
    <i>
      <x v="214"/>
    </i>
    <i>
      <x v="427"/>
    </i>
    <i>
      <x v="1406"/>
    </i>
    <i>
      <x v="1018"/>
    </i>
    <i>
      <x v="1767"/>
    </i>
    <i>
      <x v="724"/>
    </i>
    <i>
      <x v="1346"/>
    </i>
    <i>
      <x v="781"/>
    </i>
    <i>
      <x v="110"/>
    </i>
    <i>
      <x v="661"/>
    </i>
    <i>
      <x v="1023"/>
    </i>
    <i>
      <x v="1327"/>
    </i>
    <i>
      <x v="970"/>
    </i>
    <i>
      <x v="299"/>
    </i>
    <i>
      <x v="89"/>
    </i>
    <i>
      <x v="754"/>
    </i>
    <i>
      <x v="1676"/>
    </i>
    <i>
      <x v="414"/>
    </i>
    <i>
      <x v="129"/>
    </i>
    <i>
      <x v="2443"/>
    </i>
    <i>
      <x v="2592"/>
    </i>
    <i>
      <x v="1081"/>
    </i>
    <i>
      <x v="1397"/>
    </i>
    <i>
      <x v="715"/>
    </i>
    <i>
      <x v="794"/>
    </i>
    <i>
      <x v="1156"/>
    </i>
    <i>
      <x v="2405"/>
    </i>
    <i>
      <x v="1574"/>
    </i>
    <i>
      <x v="2217"/>
    </i>
    <i>
      <x v="170"/>
    </i>
    <i>
      <x v="944"/>
    </i>
    <i>
      <x v="2441"/>
    </i>
    <i>
      <x v="595"/>
    </i>
    <i>
      <x v="1976"/>
    </i>
    <i>
      <x v="731"/>
    </i>
    <i>
      <x v="2005"/>
    </i>
    <i>
      <x v="1660"/>
    </i>
    <i>
      <x v="1513"/>
    </i>
    <i>
      <x v="1315"/>
    </i>
    <i>
      <x v="704"/>
    </i>
    <i>
      <x v="2283"/>
    </i>
    <i>
      <x v="1491"/>
    </i>
    <i>
      <x v="2032"/>
    </i>
    <i>
      <x v="2274"/>
    </i>
    <i>
      <x v="1289"/>
    </i>
    <i>
      <x v="793"/>
    </i>
    <i>
      <x v="807"/>
    </i>
    <i>
      <x v="1503"/>
    </i>
    <i>
      <x v="544"/>
    </i>
    <i>
      <x v="2455"/>
    </i>
    <i>
      <x v="717"/>
    </i>
    <i>
      <x v="2051"/>
    </i>
    <i>
      <x v="2138"/>
    </i>
    <i>
      <x v="2416"/>
    </i>
    <i>
      <x v="843"/>
    </i>
    <i>
      <x v="1657"/>
    </i>
    <i>
      <x v="890"/>
    </i>
    <i>
      <x v="1016"/>
    </i>
    <i>
      <x v="571"/>
    </i>
    <i>
      <x v="739"/>
    </i>
    <i>
      <x v="406"/>
    </i>
    <i>
      <x v="2127"/>
    </i>
    <i>
      <x v="2122"/>
    </i>
    <i>
      <x v="192"/>
    </i>
    <i>
      <x v="1106"/>
    </i>
    <i>
      <x v="497"/>
    </i>
    <i>
      <x v="2001"/>
    </i>
    <i>
      <x v="1623"/>
    </i>
    <i>
      <x v="698"/>
    </i>
    <i>
      <x v="2523"/>
    </i>
    <i>
      <x v="1837"/>
    </i>
    <i>
      <x v="43"/>
    </i>
    <i>
      <x v="2014"/>
    </i>
    <i>
      <x v="1853"/>
    </i>
    <i>
      <x v="2368"/>
    </i>
    <i>
      <x v="442"/>
    </i>
    <i>
      <x v="351"/>
    </i>
    <i>
      <x v="726"/>
    </i>
    <i>
      <x v="2089"/>
    </i>
    <i>
      <x v="149"/>
    </i>
    <i>
      <x v="734"/>
    </i>
    <i>
      <x v="367"/>
    </i>
    <i>
      <x v="353"/>
    </i>
    <i>
      <x v="986"/>
    </i>
    <i>
      <x v="1462"/>
    </i>
    <i>
      <x v="2683"/>
    </i>
    <i>
      <x v="1714"/>
    </i>
    <i>
      <x v="709"/>
    </i>
    <i>
      <x v="945"/>
    </i>
    <i>
      <x v="485"/>
    </i>
    <i>
      <x v="1848"/>
    </i>
    <i>
      <x v="1025"/>
    </i>
    <i>
      <x v="104"/>
    </i>
    <i>
      <x v="857"/>
    </i>
    <i>
      <x v="2579"/>
    </i>
    <i>
      <x v="824"/>
    </i>
    <i>
      <x v="760"/>
    </i>
    <i>
      <x v="229"/>
    </i>
    <i>
      <x v="1225"/>
    </i>
    <i>
      <x v="1707"/>
    </i>
    <i>
      <x v="2065"/>
    </i>
    <i>
      <x v="1463"/>
    </i>
    <i>
      <x v="2066"/>
    </i>
    <i>
      <x v="434"/>
    </i>
    <i>
      <x v="1719"/>
    </i>
    <i>
      <x v="1268"/>
    </i>
    <i>
      <x v="1490"/>
    </i>
    <i>
      <x v="1307"/>
    </i>
    <i>
      <x v="778"/>
    </i>
    <i>
      <x v="812"/>
    </i>
    <i>
      <x v="852"/>
    </i>
    <i>
      <x v="632"/>
    </i>
    <i>
      <x v="2381"/>
    </i>
    <i>
      <x v="952"/>
    </i>
    <i>
      <x v="830"/>
    </i>
    <i>
      <x v="279"/>
    </i>
    <i>
      <x v="1365"/>
    </i>
    <i>
      <x v="92"/>
    </i>
    <i>
      <x v="2006"/>
    </i>
    <i>
      <x v="2583"/>
    </i>
    <i>
      <x v="172"/>
    </i>
    <i>
      <x v="345"/>
    </i>
    <i>
      <x v="1360"/>
    </i>
    <i>
      <x v="348"/>
    </i>
    <i>
      <x v="971"/>
    </i>
    <i>
      <x v="358"/>
    </i>
    <i>
      <x v="2349"/>
    </i>
    <i>
      <x v="637"/>
    </i>
    <i>
      <x v="2024"/>
    </i>
    <i>
      <x v="1756"/>
    </i>
    <i>
      <x v="764"/>
    </i>
    <i>
      <x v="2392"/>
    </i>
    <i>
      <x v="1616"/>
    </i>
    <i>
      <x v="964"/>
    </i>
    <i>
      <x v="1174"/>
    </i>
    <i>
      <x v="2142"/>
    </i>
    <i>
      <x v="694"/>
    </i>
    <i>
      <x v="1127"/>
    </i>
    <i>
      <x v="1836"/>
    </i>
    <i>
      <x v="2595"/>
    </i>
    <i>
      <x v="1796"/>
    </i>
    <i>
      <x v="1579"/>
    </i>
    <i>
      <x v="1404"/>
    </i>
    <i>
      <x v="247"/>
    </i>
    <i>
      <x v="393"/>
    </i>
    <i>
      <x v="2358"/>
    </i>
    <i>
      <x v="448"/>
    </i>
    <i>
      <x v="1528"/>
    </i>
    <i>
      <x v="1409"/>
    </i>
    <i>
      <x v="1856"/>
    </i>
    <i>
      <x v="174"/>
    </i>
    <i>
      <x v="1134"/>
    </i>
    <i>
      <x v="2477"/>
    </i>
    <i>
      <x v="1416"/>
    </i>
    <i>
      <x v="1550"/>
    </i>
    <i>
      <x v="557"/>
    </i>
    <i>
      <x v="2425"/>
    </i>
    <i>
      <x v="374"/>
    </i>
    <i>
      <x v="2302"/>
    </i>
    <i>
      <x v="18"/>
    </i>
    <i>
      <x v="2588"/>
    </i>
    <i>
      <x v="100"/>
    </i>
    <i>
      <x v="496"/>
    </i>
    <i>
      <x v="2541"/>
    </i>
    <i>
      <x v="2067"/>
    </i>
    <i>
      <x v="1624"/>
    </i>
    <i>
      <x v="1583"/>
    </i>
    <i>
      <x v="197"/>
    </i>
    <i>
      <x v="1044"/>
    </i>
    <i>
      <x v="158"/>
    </i>
    <i>
      <x v="1228"/>
    </i>
    <i>
      <x v="2369"/>
    </i>
    <i>
      <x v="589"/>
    </i>
    <i>
      <x v="2320"/>
    </i>
    <i>
      <x v="2382"/>
    </i>
    <i>
      <x v="841"/>
    </i>
    <i>
      <x v="2498"/>
    </i>
    <i>
      <x v="1548"/>
    </i>
    <i>
      <x v="2491"/>
    </i>
    <i>
      <x v="551"/>
    </i>
    <i>
      <x v="2339"/>
    </i>
    <i>
      <x v="2616"/>
    </i>
    <i>
      <x v="2316"/>
    </i>
    <i>
      <x v="2086"/>
    </i>
    <i>
      <x v="1643"/>
    </i>
    <i>
      <x v="413"/>
    </i>
    <i>
      <x v="2373"/>
    </i>
    <i>
      <x v="511"/>
    </i>
    <i>
      <x v="1152"/>
    </i>
    <i>
      <x v="457"/>
    </i>
    <i>
      <x v="2170"/>
    </i>
    <i>
      <x v="561"/>
    </i>
    <i>
      <x v="1431"/>
    </i>
    <i>
      <x v="951"/>
    </i>
    <i>
      <x v="2521"/>
    </i>
    <i>
      <x v="64"/>
    </i>
    <i>
      <x v="720"/>
    </i>
    <i>
      <x v="111"/>
    </i>
    <i>
      <x v="1664"/>
    </i>
    <i>
      <x v="2558"/>
    </i>
    <i>
      <x v="1375"/>
    </i>
    <i>
      <x v="2499"/>
    </i>
    <i>
      <x v="1277"/>
    </i>
    <i>
      <x v="1248"/>
    </i>
    <i>
      <x v="1259"/>
    </i>
    <i>
      <x v="82"/>
    </i>
    <i>
      <x v="1954"/>
    </i>
    <i>
      <x v="57"/>
    </i>
    <i>
      <x v="961"/>
    </i>
    <i>
      <x v="2350"/>
    </i>
    <i>
      <x v="1959"/>
    </i>
    <i>
      <x v="1270"/>
    </i>
    <i>
      <x v="2012"/>
    </i>
    <i>
      <x v="2651"/>
    </i>
    <i>
      <x v="1287"/>
    </i>
    <i>
      <x v="2097"/>
    </i>
    <i>
      <x v="508"/>
    </i>
    <i>
      <x v="1957"/>
    </i>
    <i>
      <x v="806"/>
    </i>
    <i>
      <x v="2352"/>
    </i>
    <i>
      <x v="211"/>
    </i>
    <i>
      <x v="928"/>
    </i>
    <i>
      <x v="2691"/>
    </i>
    <i>
      <x v="453"/>
    </i>
    <i>
      <x v="2202"/>
    </i>
    <i>
      <x v="613"/>
    </i>
    <i>
      <x v="1567"/>
    </i>
    <i>
      <x v="579"/>
    </i>
    <i>
      <x v="44"/>
    </i>
    <i>
      <x v="1142"/>
    </i>
    <i>
      <x v="1726"/>
    </i>
    <i>
      <x v="213"/>
    </i>
    <i>
      <x v="1912"/>
    </i>
    <i>
      <x v="1475"/>
    </i>
    <i>
      <x v="537"/>
    </i>
    <i>
      <x v="1281"/>
    </i>
    <i>
      <x v="2432"/>
    </i>
    <i>
      <x v="1351"/>
    </i>
    <i>
      <x v="1249"/>
    </i>
    <i>
      <x v="1251"/>
    </i>
    <i>
      <x v="1031"/>
    </i>
    <i>
      <x v="687"/>
    </i>
    <i>
      <x v="2606"/>
    </i>
    <i>
      <x v="2445"/>
    </i>
    <i>
      <x v="175"/>
    </i>
    <i>
      <x v="688"/>
    </i>
    <i>
      <x v="152"/>
    </i>
    <i>
      <x v="488"/>
    </i>
    <i>
      <x v="1483"/>
    </i>
    <i>
      <x v="2643"/>
    </i>
    <i>
      <x v="983"/>
    </i>
    <i>
      <x v="1017"/>
    </i>
    <i>
      <x v="68"/>
    </i>
    <i>
      <x v="444"/>
    </i>
    <i>
      <x v="49"/>
    </i>
    <i>
      <x v="2694"/>
    </i>
    <i>
      <x v="682"/>
    </i>
    <i>
      <x v="940"/>
    </i>
    <i>
      <x v="1056"/>
    </i>
    <i>
      <x v="1993"/>
    </i>
    <i>
      <x v="478"/>
    </i>
    <i>
      <x v="1250"/>
    </i>
    <i>
      <x v="1666"/>
    </i>
    <i>
      <x v="484"/>
    </i>
    <i>
      <x v="259"/>
    </i>
    <i>
      <x v="2191"/>
    </i>
    <i>
      <x v="2077"/>
    </i>
    <i>
      <x v="2306"/>
    </i>
    <i>
      <x v="1341"/>
    </i>
    <i>
      <x v="635"/>
    </i>
    <i>
      <x v="670"/>
    </i>
    <i>
      <x v="2015"/>
    </i>
    <i>
      <x v="674"/>
    </i>
    <i>
      <x v="1390"/>
    </i>
    <i>
      <x v="1604"/>
    </i>
    <i>
      <x v="1266"/>
    </i>
    <i>
      <x v="505"/>
    </i>
    <i>
      <x v="1389"/>
    </i>
    <i>
      <x v="399"/>
    </i>
    <i>
      <x v="144"/>
    </i>
    <i>
      <x v="1352"/>
    </i>
    <i>
      <x v="2404"/>
    </i>
    <i>
      <x v="892"/>
    </i>
    <i>
      <x v="183"/>
    </i>
    <i>
      <x v="723"/>
    </i>
    <i>
      <x v="326"/>
    </i>
    <i>
      <x v="379"/>
    </i>
    <i>
      <x v="623"/>
    </i>
    <i>
      <x v="2513"/>
    </i>
    <i>
      <x v="2050"/>
    </i>
    <i>
      <x v="1145"/>
    </i>
    <i>
      <x v="782"/>
    </i>
    <i>
      <x v="194"/>
    </i>
    <i>
      <x v="2662"/>
    </i>
    <i>
      <x v="1217"/>
    </i>
    <i>
      <x v="886"/>
    </i>
    <i>
      <x v="888"/>
    </i>
    <i>
      <x v="2570"/>
    </i>
    <i>
      <x v="320"/>
    </i>
    <i>
      <x v="1373"/>
    </i>
    <i>
      <x v="1708"/>
    </i>
    <i>
      <x v="2185"/>
    </i>
    <i>
      <x v="2090"/>
    </i>
    <i>
      <x v="2119"/>
    </i>
    <i>
      <x v="46"/>
    </i>
    <i>
      <x v="1"/>
    </i>
    <i>
      <x v="787"/>
    </i>
    <i>
      <x v="1148"/>
    </i>
    <i>
      <x v="2311"/>
    </i>
    <i>
      <x v="1485"/>
    </i>
    <i>
      <x v="1179"/>
    </i>
    <i>
      <x v="2262"/>
    </i>
    <i>
      <x v="1441"/>
    </i>
    <i>
      <x v="797"/>
    </i>
    <i>
      <x v="2121"/>
    </i>
    <i>
      <x v="802"/>
    </i>
    <i>
      <x v="2331"/>
    </i>
    <i>
      <x v="2640"/>
    </i>
    <i>
      <x v="2685"/>
    </i>
    <i>
      <x v="405"/>
    </i>
    <i>
      <x v="1194"/>
    </i>
    <i>
      <x v="1940"/>
    </i>
    <i>
      <x v="1545"/>
    </i>
    <i>
      <x v="1977"/>
    </i>
    <i>
      <x v="2291"/>
    </i>
    <i>
      <x v="552"/>
    </i>
    <i>
      <x v="895"/>
    </i>
    <i>
      <x v="1809"/>
    </i>
    <i>
      <x v="2347"/>
    </i>
    <i>
      <x v="97"/>
    </i>
    <i>
      <x v="2420"/>
    </i>
    <i>
      <x v="1107"/>
    </i>
    <i>
      <x v="1033"/>
    </i>
    <i>
      <x v="689"/>
    </i>
    <i>
      <x v="548"/>
    </i>
    <i>
      <x v="967"/>
    </i>
    <i>
      <x v="1979"/>
    </i>
    <i>
      <x v="2073"/>
    </i>
    <i>
      <x v="809"/>
    </i>
    <i>
      <x v="1151"/>
    </i>
    <i>
      <x v="1008"/>
    </i>
    <i>
      <x v="1675"/>
    </i>
    <i>
      <x v="125"/>
    </i>
    <i>
      <x v="106"/>
    </i>
    <i>
      <x v="866"/>
    </i>
    <i>
      <x v="1317"/>
    </i>
    <i>
      <x v="554"/>
    </i>
    <i>
      <x v="1534"/>
    </i>
    <i>
      <x v="609"/>
    </i>
    <i>
      <x v="2328"/>
    </i>
    <i>
      <x v="95"/>
    </i>
    <i>
      <x v="521"/>
    </i>
    <i>
      <x v="1521"/>
    </i>
    <i>
      <x v="1176"/>
    </i>
    <i>
      <x v="1669"/>
    </i>
    <i>
      <x v="1433"/>
    </i>
    <i>
      <x v="1870"/>
    </i>
    <i>
      <x v="289"/>
    </i>
    <i>
      <x v="2246"/>
    </i>
    <i>
      <x v="2529"/>
    </i>
    <i>
      <x v="2201"/>
    </i>
    <i>
      <x v="1983"/>
    </i>
    <i>
      <x v="2049"/>
    </i>
    <i>
      <x v="677"/>
    </i>
    <i>
      <x v="334"/>
    </i>
    <i>
      <x v="2181"/>
    </i>
    <i>
      <x v="2656"/>
    </i>
    <i>
      <x v="1806"/>
    </i>
    <i>
      <x v="160"/>
    </i>
    <i>
      <x v="950"/>
    </i>
    <i>
      <x v="509"/>
    </i>
    <i>
      <x v="1302"/>
    </i>
    <i>
      <x v="2637"/>
    </i>
    <i>
      <x v="880"/>
    </i>
    <i>
      <x v="1273"/>
    </i>
    <i>
      <x v="1168"/>
    </i>
    <i>
      <x v="219"/>
    </i>
    <i>
      <x v="966"/>
    </i>
    <i>
      <x v="540"/>
    </i>
    <i>
      <x v="2344"/>
    </i>
    <i>
      <x v="1736"/>
    </i>
    <i>
      <x v="673"/>
    </i>
    <i>
      <x v="477"/>
    </i>
    <i>
      <x v="2602"/>
    </i>
    <i>
      <x v="1932"/>
    </i>
    <i>
      <x v="1779"/>
    </i>
    <i>
      <x v="364"/>
    </i>
    <i>
      <x v="2594"/>
    </i>
    <i>
      <x v="645"/>
    </i>
    <i>
      <x v="1181"/>
    </i>
    <i>
      <x v="2440"/>
    </i>
    <i>
      <x v="181"/>
    </i>
    <i>
      <x v="1057"/>
    </i>
    <i>
      <x v="2147"/>
    </i>
    <i>
      <x v="1232"/>
    </i>
    <i>
      <x v="1011"/>
    </i>
    <i>
      <x v="1577"/>
    </i>
    <i>
      <x v="1172"/>
    </i>
    <i>
      <x v="742"/>
    </i>
    <i>
      <x v="2110"/>
    </i>
    <i>
      <x v="2106"/>
    </i>
    <i>
      <x v="1189"/>
    </i>
    <i>
      <x v="98"/>
    </i>
    <i>
      <x v="2642"/>
    </i>
    <i>
      <x v="2664"/>
    </i>
    <i>
      <x v="1509"/>
    </i>
    <i>
      <x v="1533"/>
    </i>
    <i>
      <x v="1629"/>
    </i>
    <i>
      <x v="1395"/>
    </i>
    <i>
      <x v="1027"/>
    </i>
    <i>
      <x v="2054"/>
    </i>
    <i>
      <x v="317"/>
    </i>
    <i>
      <x v="431"/>
    </i>
    <i>
      <x v="528"/>
    </i>
    <i>
      <x v="2180"/>
    </i>
    <i>
      <x v="695"/>
    </i>
    <i>
      <x v="921"/>
    </i>
    <i>
      <x v="846"/>
    </i>
    <i>
      <x v="1685"/>
    </i>
    <i>
      <x v="276"/>
    </i>
    <i>
      <x v="148"/>
    </i>
    <i>
      <x v="1819"/>
    </i>
    <i>
      <x v="2327"/>
    </i>
    <i>
      <x v="2621"/>
    </i>
    <i>
      <x v="1282"/>
    </i>
    <i>
      <x v="565"/>
    </i>
    <i>
      <x v="2516"/>
    </i>
    <i>
      <x v="1411"/>
    </i>
    <i>
      <x v="1546"/>
    </i>
    <i>
      <x v="1987"/>
    </i>
    <i>
      <x v="627"/>
    </i>
    <i>
      <x v="1132"/>
    </i>
    <i>
      <x v="1757"/>
    </i>
    <i>
      <x v="1407"/>
    </i>
    <i>
      <x v="9"/>
    </i>
    <i>
      <x v="2600"/>
    </i>
    <i>
      <x v="1821"/>
    </i>
    <i>
      <x v="1075"/>
    </i>
    <i>
      <x v="480"/>
    </i>
    <i>
      <x v="811"/>
    </i>
    <i>
      <x v="1135"/>
    </i>
    <i>
      <x v="2429"/>
    </i>
    <i>
      <x v="2424"/>
    </i>
    <i>
      <x v="2658"/>
    </i>
    <i>
      <x v="257"/>
    </i>
    <i>
      <x v="1435"/>
    </i>
    <i>
      <x v="1805"/>
    </i>
    <i>
      <x v="1894"/>
    </i>
    <i>
      <x v="288"/>
    </i>
    <i>
      <x v="984"/>
    </i>
    <i>
      <x v="770"/>
    </i>
    <i>
      <x v="460"/>
    </i>
    <i>
      <x v="1953"/>
    </i>
    <i>
      <x v="1633"/>
    </i>
    <i>
      <x v="268"/>
    </i>
    <i>
      <x v="10"/>
    </i>
    <i>
      <x v="1760"/>
    </i>
    <i>
      <x v="2251"/>
    </i>
    <i>
      <x v="1562"/>
    </i>
    <i>
      <x v="1703"/>
    </i>
    <i>
      <x v="1943"/>
    </i>
    <i>
      <x v="1936"/>
    </i>
    <i>
      <x v="1429"/>
    </i>
    <i>
      <x v="714"/>
    </i>
    <i>
      <x v="980"/>
    </i>
    <i>
      <x v="130"/>
    </i>
    <i>
      <x v="1724"/>
    </i>
    <i>
      <x v="1070"/>
    </i>
    <i>
      <x v="1568"/>
    </i>
    <i>
      <x v="2603"/>
    </i>
    <i>
      <x v="2467"/>
    </i>
    <i>
      <x v="1764"/>
    </i>
    <i>
      <x v="583"/>
    </i>
    <i>
      <x v="1212"/>
    </i>
    <i>
      <x v="997"/>
    </i>
    <i>
      <x v="1434"/>
    </i>
    <i>
      <x v="1553"/>
    </i>
    <i>
      <x v="2040"/>
    </i>
    <i>
      <x v="2507"/>
    </i>
    <i>
      <x v="1417"/>
    </i>
    <i>
      <x v="566"/>
    </i>
    <i>
      <x v="856"/>
    </i>
    <i>
      <x v="1114"/>
    </i>
    <i>
      <x v="1455"/>
    </i>
    <i>
      <x v="266"/>
    </i>
    <i>
      <x v="346"/>
    </i>
    <i>
      <x v="139"/>
    </i>
    <i>
      <x v="1571"/>
    </i>
    <i>
      <x v="407"/>
    </i>
    <i>
      <x v="904"/>
    </i>
    <i>
      <x v="1933"/>
    </i>
    <i>
      <x v="1917"/>
    </i>
    <i>
      <x v="2304"/>
    </i>
    <i>
      <x v="669"/>
    </i>
    <i>
      <x v="1738"/>
    </i>
    <i>
      <x v="2465"/>
    </i>
    <i>
      <x v="2228"/>
    </i>
    <i>
      <x v="1097"/>
    </i>
    <i>
      <x v="2433"/>
    </i>
    <i>
      <x v="1184"/>
    </i>
    <i>
      <x v="671"/>
    </i>
    <i>
      <x v="507"/>
    </i>
    <i>
      <x v="643"/>
    </i>
    <i>
      <x v="1994"/>
    </i>
    <i>
      <x v="466"/>
    </i>
    <i>
      <x v="2615"/>
    </i>
    <i>
      <x v="90"/>
    </i>
    <i>
      <x v="1150"/>
    </i>
    <i>
      <x v="577"/>
    </i>
    <i>
      <x v="2568"/>
    </i>
    <i>
      <x v="1769"/>
    </i>
    <i>
      <x v="728"/>
    </i>
    <i>
      <x v="1709"/>
    </i>
    <i>
      <x v="1702"/>
    </i>
    <i>
      <x v="2581"/>
    </i>
    <i>
      <x v="1188"/>
    </i>
    <i>
      <x v="2056"/>
    </i>
    <i>
      <x v="2131"/>
    </i>
    <i>
      <x v="1055"/>
    </i>
    <i>
      <x v="599"/>
    </i>
    <i>
      <x v="923"/>
    </i>
    <i>
      <x v="2372"/>
    </i>
    <i>
      <x v="1671"/>
    </i>
    <i>
      <x v="641"/>
    </i>
    <i>
      <x v="1608"/>
    </i>
    <i>
      <x v="2454"/>
    </i>
    <i>
      <x v="1030"/>
    </i>
    <i>
      <x v="1584"/>
    </i>
    <i>
      <x v="1332"/>
    </i>
    <i>
      <x v="518"/>
    </i>
    <i>
      <x v="1180"/>
    </i>
    <i>
      <x v="1175"/>
    </i>
    <i>
      <x v="948"/>
    </i>
    <i>
      <x v="103"/>
    </i>
    <i>
      <x v="2671"/>
    </i>
    <i>
      <x v="799"/>
    </i>
    <i>
      <x v="702"/>
    </i>
    <i>
      <x v="920"/>
    </i>
    <i>
      <x v="1886"/>
    </i>
    <i>
      <x v="1883"/>
    </i>
    <i>
      <x v="1762"/>
    </i>
    <i>
      <x v="1447"/>
    </i>
    <i>
      <x v="584"/>
    </i>
    <i>
      <x v="143"/>
    </i>
    <i>
      <x v="2198"/>
    </i>
    <i>
      <x v="1322"/>
    </i>
    <i>
      <x v="941"/>
    </i>
    <i>
      <x v="403"/>
    </i>
    <i>
      <x v="2123"/>
    </i>
    <i>
      <x v="1585"/>
    </i>
    <i>
      <x v="1560"/>
    </i>
    <i>
      <x v="2165"/>
    </i>
    <i>
      <x v="503"/>
    </i>
    <i>
      <x v="761"/>
    </i>
    <i>
      <x v="2619"/>
    </i>
    <i>
      <x v="2279"/>
    </i>
    <i>
      <x v="2362"/>
    </i>
    <i>
      <x v="1742"/>
    </i>
    <i>
      <x v="2133"/>
    </i>
    <i>
      <x v="2590"/>
    </i>
    <i>
      <x v="1308"/>
    </i>
    <i>
      <x v="2000"/>
    </i>
    <i>
      <x v="606"/>
    </i>
    <i>
      <x v="123"/>
    </i>
    <i>
      <x v="1972"/>
    </i>
    <i>
      <x v="2059"/>
    </i>
    <i>
      <x v="1461"/>
    </i>
    <i>
      <x v="1439"/>
    </i>
    <i>
      <x v="1213"/>
    </i>
    <i>
      <x v="1962"/>
    </i>
    <i>
      <x v="1573"/>
    </i>
    <i>
      <x v="1519"/>
    </i>
    <i>
      <x v="1022"/>
    </i>
    <i>
      <x v="1783"/>
    </i>
    <i>
      <x v="1203"/>
    </i>
    <i>
      <x v="1915"/>
    </i>
    <i>
      <x v="2143"/>
    </i>
    <i>
      <x v="625"/>
    </i>
    <i>
      <x v="1572"/>
    </i>
    <i>
      <x v="187"/>
    </i>
    <i>
      <x v="1334"/>
    </i>
    <i>
      <x v="328"/>
    </i>
    <i>
      <x v="1086"/>
    </i>
    <i>
      <x v="2111"/>
    </i>
    <i>
      <x v="1930"/>
    </i>
    <i>
      <x v="1655"/>
    </i>
    <i>
      <x v="1537"/>
    </i>
    <i>
      <x v="1518"/>
    </i>
    <i>
      <x v="2156"/>
    </i>
    <i>
      <x v="1359"/>
    </i>
    <i>
      <x v="255"/>
    </i>
    <i>
      <x v="2653"/>
    </i>
    <i>
      <x v="447"/>
    </i>
    <i>
      <x v="498"/>
    </i>
    <i>
      <x v="982"/>
    </i>
    <i>
      <x v="1985"/>
    </i>
    <i>
      <x v="2136"/>
    </i>
    <i>
      <x v="62"/>
    </i>
    <i>
      <x v="2548"/>
    </i>
    <i>
      <x v="2298"/>
    </i>
    <i>
      <x v="1377"/>
    </i>
    <i>
      <x v="1820"/>
    </i>
    <i>
      <x v="375"/>
    </i>
    <i>
      <x v="2510"/>
    </i>
    <i>
      <x v="974"/>
    </i>
    <i>
      <x v="142"/>
    </i>
    <i>
      <x v="2504"/>
    </i>
    <i>
      <x v="2560"/>
    </i>
    <i>
      <x v="990"/>
    </i>
    <i>
      <x v="271"/>
    </i>
    <i>
      <x v="1200"/>
    </i>
    <i>
      <x v="2084"/>
    </i>
    <i>
      <x v="1834"/>
    </i>
    <i>
      <x v="1125"/>
    </i>
    <i>
      <x v="845"/>
    </i>
    <i>
      <x v="2610"/>
    </i>
    <i>
      <x v="1494"/>
    </i>
    <i>
      <x v="79"/>
    </i>
    <i>
      <x v="1197"/>
    </i>
    <i>
      <x v="1467"/>
    </i>
    <i>
      <x v="2446"/>
    </i>
    <i>
      <x v="1303"/>
    </i>
    <i>
      <x v="1992"/>
    </i>
    <i>
      <x v="439"/>
    </i>
    <i>
      <x v="1683"/>
    </i>
    <i>
      <x v="377"/>
    </i>
    <i>
      <x v="2299"/>
    </i>
    <i>
      <x v="2438"/>
    </i>
    <i>
      <x v="1300"/>
    </i>
    <i>
      <x v="1286"/>
    </i>
    <i>
      <x v="1368"/>
    </i>
    <i>
      <x v="138"/>
    </i>
    <i>
      <x v="2196"/>
    </i>
    <i>
      <x v="527"/>
    </i>
    <i>
      <x v="165"/>
    </i>
    <i>
      <x v="2385"/>
    </i>
    <i>
      <x v="705"/>
    </i>
    <i>
      <x v="392"/>
    </i>
    <i>
      <x v="482"/>
    </i>
    <i>
      <x v="1984"/>
    </i>
    <i>
      <x v="173"/>
    </i>
    <i>
      <x v="2447"/>
    </i>
    <i>
      <x v="1595"/>
    </i>
    <i>
      <x v="1478"/>
    </i>
    <i>
      <x v="911"/>
    </i>
    <i>
      <x v="1419"/>
    </i>
    <i>
      <x v="203"/>
    </i>
    <i>
      <x v="1064"/>
    </i>
    <i>
      <x v="235"/>
    </i>
    <i>
      <x v="1731"/>
    </i>
    <i>
      <x v="575"/>
    </i>
    <i>
      <x v="868"/>
    </i>
    <i>
      <x v="1772"/>
    </i>
    <i>
      <x v="1807"/>
    </i>
    <i>
      <x v="560"/>
    </i>
    <i>
      <x v="2064"/>
    </i>
    <i>
      <x v="1967"/>
    </i>
    <i>
      <x v="662"/>
    </i>
    <i>
      <x v="2294"/>
    </i>
    <i>
      <x v="1875"/>
    </i>
    <i>
      <x v="2226"/>
    </i>
    <i>
      <x v="2379"/>
    </i>
    <i>
      <x v="278"/>
    </i>
    <i>
      <x v="1026"/>
    </i>
    <i>
      <x v="898"/>
    </i>
    <i>
      <x v="454"/>
    </i>
    <i>
      <x v="1549"/>
    </i>
    <i>
      <x v="2363"/>
    </i>
    <i>
      <x v="833"/>
    </i>
    <i>
      <x v="1050"/>
    </i>
    <i>
      <x v="307"/>
    </i>
    <i>
      <x v="1888"/>
    </i>
    <i>
      <x v="1969"/>
    </i>
    <i>
      <x v="1190"/>
    </i>
    <i>
      <x v="1794"/>
    </i>
    <i>
      <x v="1241"/>
    </i>
    <i>
      <x v="199"/>
    </i>
    <i>
      <x v="323"/>
    </i>
    <i>
      <x v="957"/>
    </i>
    <i>
      <x v="1759"/>
    </i>
    <i>
      <x v="284"/>
    </i>
    <i>
      <x v="1928"/>
    </i>
    <i>
      <x v="608"/>
    </i>
    <i>
      <x v="2645"/>
    </i>
    <i>
      <x v="2462"/>
    </i>
    <i>
      <x v="2091"/>
    </i>
    <i>
      <x v="1746"/>
    </i>
    <i>
      <x v="938"/>
    </i>
    <i>
      <x v="1942"/>
    </i>
    <i>
      <x v="826"/>
    </i>
    <i>
      <x v="220"/>
    </i>
    <i>
      <x v="1448"/>
    </i>
    <i>
      <x v="1356"/>
    </i>
    <i>
      <x v="2289"/>
    </i>
    <i>
      <x v="2550"/>
    </i>
    <i>
      <x v="304"/>
    </i>
    <i>
      <x v="1628"/>
    </i>
    <i>
      <x v="2652"/>
    </i>
    <i>
      <x v="1563"/>
    </i>
    <i>
      <x v="2485"/>
    </i>
    <i>
      <x v="21"/>
    </i>
    <i>
      <x v="757"/>
    </i>
    <i>
      <x v="1647"/>
    </i>
    <i>
      <x v="2218"/>
    </i>
    <i>
      <x v="1855"/>
    </i>
    <i>
      <x v="1827"/>
    </i>
    <i>
      <x v="1844"/>
    </i>
    <i>
      <x v="2398"/>
    </i>
    <i>
      <x v="2474"/>
    </i>
    <i>
      <x v="1418"/>
    </i>
    <i>
      <x v="2613"/>
    </i>
    <i>
      <x v="2419"/>
    </i>
    <i>
      <x v="924"/>
    </i>
    <i>
      <x v="1185"/>
    </i>
    <i>
      <x v="53"/>
    </i>
    <i>
      <x v="2197"/>
    </i>
    <i>
      <x v="765"/>
    </i>
    <i>
      <x v="2439"/>
    </i>
    <i>
      <x v="1978"/>
    </i>
    <i>
      <x v="489"/>
    </i>
    <i>
      <x v="1171"/>
    </i>
    <i>
      <x v="132"/>
    </i>
    <i>
      <x v="1651"/>
    </i>
    <i>
      <x v="2329"/>
    </i>
    <i>
      <x v="121"/>
    </i>
    <i>
      <x v="1068"/>
    </i>
    <i>
      <x v="1049"/>
    </i>
    <i>
      <x v="1557"/>
    </i>
    <i>
      <x v="994"/>
    </i>
    <i>
      <x v="298"/>
    </i>
    <i>
      <x v="273"/>
    </i>
    <i>
      <x v="1832"/>
    </i>
    <i>
      <x v="644"/>
    </i>
    <i>
      <x v="359"/>
    </i>
    <i>
      <x v="1468"/>
    </i>
    <i>
      <x v="2585"/>
    </i>
    <i>
      <x v="1638"/>
    </i>
    <i>
      <x v="1531"/>
    </i>
    <i>
      <x v="2126"/>
    </i>
    <i>
      <x v="2179"/>
    </i>
    <i>
      <x v="1532"/>
    </i>
    <i>
      <x v="2216"/>
    </i>
    <i>
      <x v="1891"/>
    </i>
    <i>
      <x v="176"/>
    </i>
    <i>
      <x v="2232"/>
    </i>
    <i>
      <x v="756"/>
    </i>
    <i>
      <x v="1803"/>
    </i>
    <i>
      <x v="789"/>
    </i>
    <i>
      <x v="1256"/>
    </i>
    <i>
      <x v="2555"/>
    </i>
    <i>
      <x v="562"/>
    </i>
    <i>
      <x v="1963"/>
    </i>
    <i>
      <x v="747"/>
    </i>
    <i>
      <x v="1495"/>
    </i>
    <i>
      <x v="2104"/>
    </i>
    <i>
      <x v="2295"/>
    </i>
    <i>
      <x v="2080"/>
    </i>
    <i>
      <x v="1895"/>
    </i>
    <i>
      <x v="330"/>
    </i>
    <i>
      <x v="352"/>
    </i>
    <i>
      <x v="2101"/>
    </i>
    <i>
      <x v="2163"/>
    </i>
    <i>
      <x v="2252"/>
    </i>
    <i>
      <x v="1092"/>
    </i>
    <i>
      <x v="2452"/>
    </i>
    <i>
      <x v="1916"/>
    </i>
    <i>
      <x v="870"/>
    </i>
    <i>
      <x v="1041"/>
    </i>
    <i>
      <x v="535"/>
    </i>
    <i>
      <x v="2264"/>
    </i>
    <i>
      <x v="186"/>
    </i>
    <i>
      <x v="2357"/>
    </i>
    <i>
      <x v="1129"/>
    </i>
    <i>
      <x v="1594"/>
    </i>
    <i>
      <x v="773"/>
    </i>
    <i>
      <x v="1015"/>
    </i>
    <i>
      <x v="2102"/>
    </i>
    <i>
      <x v="1169"/>
    </i>
    <i>
      <x v="1561"/>
    </i>
    <i>
      <x v="1275"/>
    </i>
    <i>
      <x v="2559"/>
    </i>
    <i>
      <x v="1607"/>
    </i>
    <i>
      <x v="1088"/>
    </i>
    <i>
      <x v="1363"/>
    </i>
    <i>
      <x v="204"/>
    </i>
    <i>
      <x v="2095"/>
    </i>
    <i>
      <x v="1230"/>
    </i>
    <i>
      <x v="1981"/>
    </i>
    <i>
      <x v="1350"/>
    </i>
    <i>
      <x v="2322"/>
    </i>
    <i>
      <x v="2204"/>
    </i>
    <i>
      <x v="178"/>
    </i>
    <i>
      <x v="1457"/>
    </i>
    <i>
      <x v="1569"/>
    </i>
    <i>
      <x v="848"/>
    </i>
    <i>
      <x v="313"/>
    </i>
    <i>
      <x v="1083"/>
    </i>
    <i>
      <x v="981"/>
    </i>
    <i>
      <x v="553"/>
    </i>
    <i>
      <x v="1240"/>
    </i>
    <i>
      <x v="1617"/>
    </i>
    <i>
      <x v="2487"/>
    </i>
    <i>
      <x v="2406"/>
    </i>
    <i>
      <x v="462"/>
    </i>
    <i>
      <x v="2310"/>
    </i>
    <i>
      <x v="2155"/>
    </i>
    <i>
      <x v="1653"/>
    </i>
    <i>
      <x v="2116"/>
    </i>
    <i>
      <x v="365"/>
    </i>
    <i>
      <x v="2469"/>
    </i>
    <i>
      <x v="2028"/>
    </i>
    <i>
      <x v="2325"/>
    </i>
    <i>
      <x v="2253"/>
    </i>
    <i>
      <x v="1640"/>
    </i>
    <i>
      <x v="333"/>
    </i>
    <i>
      <x v="506"/>
    </i>
    <i>
      <x v="1471"/>
    </i>
    <i>
      <x v="381"/>
    </i>
    <i>
      <x v="2367"/>
    </i>
    <i>
      <x v="2272"/>
    </i>
    <i>
      <x v="533"/>
    </i>
    <i>
      <x v="2384"/>
    </i>
    <i>
      <x v="769"/>
    </i>
    <i>
      <x v="542"/>
    </i>
    <i>
      <x v="1089"/>
    </i>
    <i>
      <x v="2087"/>
    </i>
    <i>
      <x v="803"/>
    </i>
    <i>
      <x v="1205"/>
    </i>
    <i>
      <x v="1246"/>
    </i>
    <i>
      <x v="800"/>
    </i>
    <i>
      <x v="620"/>
    </i>
    <i>
      <x v="2399"/>
    </i>
    <i>
      <x v="2677"/>
    </i>
    <i>
      <x v="569"/>
    </i>
    <i>
      <x v="1496"/>
    </i>
    <i>
      <x v="2255"/>
    </i>
    <i>
      <x v="409"/>
    </i>
    <i>
      <x v="2355"/>
    </i>
    <i>
      <x v="2134"/>
    </i>
    <i>
      <x v="2284"/>
    </i>
    <i>
      <x v="977"/>
    </i>
    <i>
      <x v="1139"/>
    </i>
    <i>
      <x v="2626"/>
    </i>
    <i>
      <x v="2237"/>
    </i>
    <i>
      <x v="232"/>
    </i>
    <i>
      <x v="612"/>
    </i>
    <i>
      <x v="1028"/>
    </i>
    <i>
      <x v="2273"/>
    </i>
    <i>
      <x v="131"/>
    </i>
    <i>
      <x v="318"/>
    </i>
    <i>
      <x v="751"/>
    </i>
    <i>
      <x v="2042"/>
    </i>
    <i>
      <x v="2229"/>
    </i>
    <i>
      <x v="1477"/>
    </i>
    <i>
      <x v="1847"/>
    </i>
    <i>
      <x v="1219"/>
    </i>
    <i>
      <x v="455"/>
    </i>
    <i>
      <x v="1488"/>
    </i>
    <i>
      <x v="1497"/>
    </i>
    <i>
      <x v="2057"/>
    </i>
    <i>
      <x v="2627"/>
    </i>
    <i>
      <x v="939"/>
    </i>
    <i>
      <x v="572"/>
    </i>
    <i>
      <x v="128"/>
    </i>
    <i>
      <x v="217"/>
    </i>
    <i>
      <x v="558"/>
    </i>
    <i>
      <x v="74"/>
    </i>
    <i>
      <x v="2376"/>
    </i>
    <i>
      <x v="2682"/>
    </i>
    <i>
      <x v="2188"/>
    </i>
    <i>
      <x v="2444"/>
    </i>
    <i>
      <x v="1812"/>
    </i>
    <i>
      <x v="1005"/>
    </i>
    <i>
      <x v="663"/>
    </i>
    <i>
      <x v="210"/>
    </i>
    <i>
      <x v="5"/>
    </i>
    <i>
      <x v="2033"/>
    </i>
    <i>
      <x v="2646"/>
    </i>
    <i>
      <x v="2085"/>
    </i>
    <i>
      <x v="1066"/>
    </i>
    <i>
      <x v="1581"/>
    </i>
    <i>
      <x v="1211"/>
    </i>
    <i>
      <x v="124"/>
    </i>
    <i>
      <x v="893"/>
    </i>
    <i>
      <x v="1296"/>
    </i>
    <i>
      <x v="672"/>
    </i>
    <i>
      <x v="1362"/>
    </i>
    <i>
      <x v="2140"/>
    </i>
    <i>
      <x v="2205"/>
    </i>
    <i>
      <x v="293"/>
    </i>
    <i>
      <x v="275"/>
    </i>
    <i>
      <x v="2488"/>
    </i>
    <i>
      <x v="2574"/>
    </i>
    <i>
      <x v="884"/>
    </i>
    <i>
      <x v="1324"/>
    </i>
    <i>
      <x v="1890"/>
    </i>
    <i>
      <x v="60"/>
    </i>
    <i>
      <x v="267"/>
    </i>
    <i>
      <x v="823"/>
    </i>
    <i>
      <x v="1907"/>
    </i>
    <i>
      <x v="1674"/>
    </i>
    <i>
      <x v="1926"/>
    </i>
    <i>
      <x v="992"/>
    </i>
    <i>
      <x v="2052"/>
    </i>
    <i>
      <x v="998"/>
    </i>
    <i>
      <x v="418"/>
    </i>
    <i>
      <x v="1398"/>
    </i>
    <i>
      <x v="1405"/>
    </i>
    <i>
      <x v="1110"/>
    </i>
    <i>
      <x v="1752"/>
    </i>
    <i>
      <x v="2458"/>
    </i>
    <i>
      <x v="771"/>
    </i>
    <i>
      <x v="993"/>
    </i>
    <i>
      <x v="2069"/>
    </i>
    <i>
      <x v="1470"/>
    </i>
    <i>
      <x v="1449"/>
    </i>
    <i>
      <x v="310"/>
    </i>
    <i>
      <x v="1370"/>
    </i>
    <i>
      <x v="1071"/>
    </i>
    <i>
      <x v="1858"/>
    </i>
    <i>
      <x v="8"/>
    </i>
    <i>
      <x v="1392"/>
    </i>
    <i>
      <x v="1713"/>
    </i>
    <i>
      <x v="752"/>
    </i>
    <i>
      <x v="2456"/>
    </i>
    <i>
      <x v="1157"/>
    </i>
    <i>
      <x v="2397"/>
    </i>
    <i>
      <x v="1598"/>
    </i>
    <i>
      <x v="2353"/>
    </i>
    <i>
      <x v="1570"/>
    </i>
    <i>
      <x v="1593"/>
    </i>
    <i>
      <x v="2375"/>
    </i>
    <i>
      <x v="706"/>
    </i>
    <i>
      <x v="233"/>
    </i>
    <i>
      <x v="83"/>
    </i>
    <i>
      <x v="2076"/>
    </i>
    <i>
      <x v="995"/>
    </i>
    <i>
      <x v="910"/>
    </i>
    <i>
      <x v="926"/>
    </i>
    <i>
      <x v="2620"/>
    </i>
    <i>
      <x v="2346"/>
    </i>
    <i>
      <x v="164"/>
    </i>
    <i>
      <x v="67"/>
    </i>
    <i>
      <x v="2172"/>
    </i>
    <i>
      <x v="684"/>
    </i>
    <i>
      <x v="2674"/>
    </i>
    <i>
      <x v="2209"/>
    </i>
    <i>
      <x v="309"/>
    </i>
    <i>
      <x v="1866"/>
    </i>
    <i>
      <x v="242"/>
    </i>
    <i>
      <x v="473"/>
    </i>
    <i>
      <x v="1612"/>
    </i>
    <i>
      <x v="2415"/>
    </i>
    <i>
      <x v="372"/>
    </i>
    <i>
      <x v="655"/>
    </i>
    <i>
      <x v="1535"/>
    </i>
    <i>
      <x v="1747"/>
    </i>
    <i>
      <x v="1716"/>
    </i>
    <i>
      <x v="80"/>
    </i>
    <i>
      <x v="774"/>
    </i>
    <i>
      <x v="161"/>
    </i>
    <i>
      <x v="653"/>
    </i>
    <i>
      <x v="2475"/>
    </i>
    <i>
      <x v="934"/>
    </i>
    <i>
      <x v="1610"/>
    </i>
    <i>
      <x v="2634"/>
    </i>
    <i>
      <x v="2027"/>
    </i>
    <i>
      <x v="2213"/>
    </i>
    <i>
      <x v="611"/>
    </i>
    <i>
      <x v="1627"/>
    </i>
    <i>
      <x v="854"/>
    </i>
    <i>
      <x v="2356"/>
    </i>
    <i>
      <x v="117"/>
    </i>
    <i>
      <x v="1155"/>
    </i>
    <i>
      <x v="218"/>
    </i>
    <i>
      <x v="1558"/>
    </i>
    <i>
      <x v="2659"/>
    </i>
    <i>
      <x v="32"/>
    </i>
    <i>
      <x v="302"/>
    </i>
    <i>
      <x v="2481"/>
    </i>
    <i>
      <x v="1293"/>
    </i>
    <i>
      <x v="703"/>
    </i>
    <i>
      <x v="260"/>
    </i>
    <i>
      <x v="1112"/>
    </i>
    <i>
      <x v="1237"/>
    </i>
    <i>
      <x v="2422"/>
    </i>
    <i>
      <x v="1941"/>
    </i>
    <i>
      <x v="550"/>
    </i>
    <i>
      <x v="1117"/>
    </i>
    <i>
      <x v="1693"/>
    </i>
    <i>
      <x v="896"/>
    </i>
    <i>
      <x v="590"/>
    </i>
    <i>
      <x v="1239"/>
    </i>
    <i>
      <x v="2290"/>
    </i>
    <i>
      <x v="2332"/>
    </i>
    <i>
      <x v="988"/>
    </i>
    <i>
      <x v="1635"/>
    </i>
    <i>
      <x v="2383"/>
    </i>
    <i>
      <x v="422"/>
    </i>
    <i>
      <x v="311"/>
    </i>
    <i>
      <x v="979"/>
    </i>
    <i>
      <x v="1371"/>
    </i>
    <i>
      <x v="51"/>
    </i>
    <i>
      <x v="615"/>
    </i>
    <i>
      <x v="252"/>
    </i>
    <i>
      <x v="2604"/>
    </i>
    <i>
      <x v="2240"/>
    </i>
    <i>
      <x v="1556"/>
    </i>
    <i>
      <x v="2186"/>
    </i>
    <i>
      <x v="2020"/>
    </i>
    <i>
      <x v="2238"/>
    </i>
    <i>
      <x v="378"/>
    </i>
    <i>
      <x v="1123"/>
    </i>
    <i>
      <x v="15"/>
    </i>
    <i>
      <x v="421"/>
    </i>
    <i>
      <x v="1799"/>
    </i>
    <i>
      <x v="2323"/>
    </i>
    <i>
      <x v="796"/>
    </i>
    <i>
      <x v="2158"/>
    </i>
    <i>
      <x v="1980"/>
    </i>
    <i>
      <x v="2125"/>
    </i>
    <i>
      <x v="1103"/>
    </i>
    <i>
      <x v="1776"/>
    </i>
    <i>
      <x v="420"/>
    </i>
    <i>
      <x v="24"/>
    </i>
    <i>
      <x v="1559"/>
    </i>
    <i>
      <x v="2448"/>
    </i>
    <i>
      <x v="253"/>
    </i>
    <i>
      <x v="596"/>
    </i>
    <i>
      <x v="1860"/>
    </i>
    <i>
      <x v="1278"/>
    </i>
    <i>
      <x v="2079"/>
    </i>
    <i>
      <x v="230"/>
    </i>
    <i>
      <x v="240"/>
    </i>
    <i>
      <x v="2430"/>
    </i>
    <i>
      <x v="2396"/>
    </i>
    <i>
      <x v="2195"/>
    </i>
    <i>
      <x v="1596"/>
    </i>
    <i>
      <x v="881"/>
    </i>
    <i>
      <x v="2554"/>
    </i>
    <i>
      <x v="2223"/>
    </i>
    <i>
      <x v="591"/>
    </i>
    <i>
      <x v="2193"/>
    </i>
    <i>
      <x v="305"/>
    </i>
    <i>
      <x v="828"/>
    </i>
    <i>
      <x v="286"/>
    </i>
    <i>
      <x v="483"/>
    </i>
    <i>
      <x v="86"/>
    </i>
    <i>
      <x v="1258"/>
    </i>
    <i>
      <x v="265"/>
    </i>
    <i>
      <x v="937"/>
    </i>
    <i>
      <x v="1263"/>
    </i>
    <i>
      <x v="1789"/>
    </i>
    <i>
      <x v="616"/>
    </i>
    <i>
      <x v="1679"/>
    </i>
    <i>
      <x v="188"/>
    </i>
    <i>
      <x v="1336"/>
    </i>
    <i>
      <x v="1177"/>
    </i>
    <i>
      <x v="2092"/>
    </i>
    <i>
      <x v="1006"/>
    </i>
    <i>
      <x v="2506"/>
    </i>
    <i>
      <x v="1074"/>
    </i>
    <i>
      <x v="869"/>
    </i>
    <i>
      <x v="2333"/>
    </i>
    <i>
      <x v="7"/>
    </i>
    <i>
      <x v="701"/>
    </i>
    <i>
      <x v="2011"/>
    </i>
    <i>
      <x v="2235"/>
    </i>
    <i>
      <x v="721"/>
    </i>
    <i>
      <x v="1684"/>
    </i>
    <i>
      <x v="2078"/>
    </i>
    <i>
      <x v="2569"/>
    </i>
    <i>
      <x v="1401"/>
    </i>
    <i>
      <x v="1065"/>
    </i>
    <i>
      <x v="735"/>
    </i>
    <i>
      <x v="1214"/>
    </i>
    <i>
      <x v="47"/>
    </i>
    <i>
      <x v="978"/>
    </i>
    <i>
      <x v="805"/>
    </i>
    <i>
      <x v="493"/>
    </i>
    <i>
      <x v="2257"/>
    </i>
    <i>
      <x v="1063"/>
    </i>
    <i>
      <x v="593"/>
    </i>
    <i>
      <x v="2258"/>
    </i>
    <i>
      <x v="2297"/>
    </i>
    <i>
      <x v="1697"/>
    </i>
    <i>
      <x v="1153"/>
    </i>
    <i>
      <x v="649"/>
    </i>
    <i>
      <x v="929"/>
    </i>
    <i>
      <x v="1090"/>
    </i>
    <i>
      <x v="1141"/>
    </i>
    <i>
      <x v="2337"/>
    </i>
    <i>
      <x v="1279"/>
    </i>
    <i>
      <x v="2118"/>
    </i>
    <i>
      <x v="150"/>
    </i>
    <i>
      <x v="256"/>
    </i>
    <i>
      <x v="50"/>
    </i>
    <i>
      <x v="2280"/>
    </i>
    <i>
      <x v="1695"/>
    </i>
    <i>
      <x v="1774"/>
    </i>
    <i>
      <x v="1320"/>
    </i>
    <i>
      <x v="426"/>
    </i>
    <i>
      <x v="1997"/>
    </i>
    <i>
      <x v="1892"/>
    </i>
    <i>
      <x v="943"/>
    </i>
    <i>
      <x v="786"/>
    </i>
    <i>
      <x v="1869"/>
    </i>
    <i>
      <x v="468"/>
    </i>
    <i>
      <x v="2673"/>
    </i>
    <i>
      <x v="512"/>
    </i>
    <i>
      <x v="63"/>
    </i>
    <i>
      <x v="1333"/>
    </i>
    <i>
      <x v="529"/>
    </i>
    <i>
      <x v="136"/>
    </i>
    <i>
      <x v="2062"/>
    </i>
    <i>
      <x v="168"/>
    </i>
    <i>
      <x v="1732"/>
    </i>
    <i>
      <x v="965"/>
    </i>
    <i>
      <x v="2526"/>
    </i>
    <i>
      <x v="1885"/>
    </i>
    <i>
      <x v="69"/>
    </i>
    <i>
      <x v="1456"/>
    </i>
    <i>
      <x v="628"/>
    </i>
    <i>
      <x v="2341"/>
    </i>
    <i>
      <x v="1515"/>
    </i>
    <i>
      <x v="1801"/>
    </i>
    <i>
      <x v="145"/>
    </i>
    <i>
      <x v="1905"/>
    </i>
    <i>
      <x v="2096"/>
    </i>
    <i>
      <x v="1476"/>
    </i>
    <i>
      <x v="2266"/>
    </i>
    <i>
      <x v="141"/>
    </i>
    <i>
      <x v="1358"/>
    </i>
    <i>
      <x v="1298"/>
    </i>
    <i>
      <x v="1126"/>
    </i>
    <i>
      <x v="2292"/>
    </i>
    <i>
      <x v="1140"/>
    </i>
    <i>
      <x v="72"/>
    </i>
    <i>
      <x v="338"/>
    </i>
    <i>
      <x v="1078"/>
    </i>
    <i>
      <x v="2148"/>
    </i>
    <i>
      <x v="2128"/>
    </i>
    <i>
      <x v="1215"/>
    </i>
    <i>
      <x v="2480"/>
    </i>
    <i>
      <x v="1484"/>
    </i>
    <i>
      <x v="1361"/>
    </i>
    <i>
      <x v="1851"/>
    </i>
    <i>
      <x v="1386"/>
    </i>
    <i>
      <x v="1430"/>
    </i>
    <i>
      <x v="246"/>
    </i>
    <i>
      <x v="2407"/>
    </i>
    <i>
      <x v="850"/>
    </i>
    <i>
      <x v="2468"/>
    </i>
    <i>
      <x v="270"/>
    </i>
    <i>
      <x v="1802"/>
    </i>
    <i>
      <x v="851"/>
    </i>
    <i>
      <x v="1862"/>
    </i>
    <i>
      <x v="2492"/>
    </i>
    <i>
      <x v="783"/>
    </i>
    <i>
      <x v="411"/>
    </i>
    <i>
      <x v="2169"/>
    </i>
    <i>
      <x v="1815"/>
    </i>
    <i>
      <x v="1865"/>
    </i>
    <i>
      <x v="614"/>
    </i>
    <i>
      <x v="1301"/>
    </i>
    <i>
      <x v="109"/>
    </i>
    <i>
      <x v="2371"/>
    </i>
    <i>
      <x v="2173"/>
    </i>
    <i>
      <x v="2276"/>
    </i>
    <i>
      <x v="1305"/>
    </i>
    <i>
      <x v="2520"/>
    </i>
    <i>
      <x v="2377"/>
    </i>
    <i>
      <x v="475"/>
    </i>
    <i>
      <x v="1102"/>
    </i>
    <i>
      <x v="1452"/>
    </i>
    <i>
      <x v="564"/>
    </i>
    <i>
      <x v="1829"/>
    </i>
    <i>
      <x v="2661"/>
    </i>
    <i>
      <x v="656"/>
    </i>
    <i>
      <x v="2342"/>
    </i>
    <i>
      <x v="2478"/>
    </i>
    <i>
      <x v="2390"/>
    </i>
    <i>
      <x v="1773"/>
    </i>
    <i>
      <x v="1261"/>
    </i>
    <i>
      <x v="772"/>
    </i>
    <i>
      <x v="2115"/>
    </i>
    <i>
      <x v="34"/>
    </i>
    <i>
      <x v="423"/>
    </i>
    <i>
      <x v="1337"/>
    </i>
    <i>
      <x v="1493"/>
    </i>
    <i>
      <x v="31"/>
    </i>
    <i>
      <x v="2068"/>
    </i>
    <i>
      <x v="1428"/>
    </i>
    <i>
      <x v="2208"/>
    </i>
    <i>
      <x v="1878"/>
    </i>
    <i>
      <x v="105"/>
    </i>
    <i>
      <x v="2609"/>
    </i>
    <i>
      <x v="1867"/>
    </i>
    <i>
      <x v="707"/>
    </i>
    <i>
      <x v="1402"/>
    </i>
    <i>
      <x v="2236"/>
    </i>
    <i>
      <x v="2553"/>
    </i>
    <i>
      <x v="16"/>
    </i>
    <i>
      <x v="2586"/>
    </i>
    <i>
      <x v="35"/>
    </i>
    <i>
      <x v="28"/>
    </i>
    <i>
      <x v="2348"/>
    </i>
    <i>
      <x v="659"/>
    </i>
    <i>
      <x v="2215"/>
    </i>
    <i>
      <x v="2261"/>
    </i>
    <i>
      <x v="487"/>
    </i>
    <i>
      <x v="2030"/>
    </i>
    <i>
      <x v="2248"/>
    </i>
    <i>
      <x v="985"/>
    </i>
    <i>
      <x v="1121"/>
    </i>
    <i>
      <x v="2326"/>
    </i>
    <i>
      <x v="2288"/>
    </i>
    <i>
      <x v="1861"/>
    </i>
    <i>
      <x v="1975"/>
    </i>
    <i>
      <x v="1053"/>
    </i>
    <i>
      <x v="741"/>
    </i>
    <i>
      <x v="2206"/>
    </i>
    <i>
      <x v="1267"/>
    </i>
    <i>
      <x v="650"/>
    </i>
    <i>
      <x v="435"/>
    </i>
    <i>
      <x v="2571"/>
    </i>
    <i>
      <x v="1857"/>
    </i>
    <i>
      <x v="1010"/>
    </i>
    <i>
      <x v="153"/>
    </i>
    <i>
      <x v="1927"/>
    </i>
    <i>
      <x v="222"/>
    </i>
    <i>
      <x v="1034"/>
    </i>
    <i>
      <x v="1288"/>
    </i>
    <i>
      <x v="1698"/>
    </i>
    <i>
      <x v="1436"/>
    </i>
    <i>
      <x v="917"/>
    </i>
    <i>
      <x v="236"/>
    </i>
    <i>
      <x v="2182"/>
    </i>
    <i>
      <x v="1770"/>
    </i>
    <i>
      <x v="446"/>
    </i>
    <i>
      <x v="601"/>
    </i>
    <i>
      <x v="1423"/>
    </i>
    <i>
      <x v="991"/>
    </i>
    <i>
      <x v="2635"/>
    </i>
    <i>
      <x v="1079"/>
    </i>
    <i>
      <x v="2681"/>
    </i>
    <i>
      <x v="1394"/>
    </i>
    <i>
      <x v="1838"/>
    </i>
    <i>
      <x v="2300"/>
    </i>
    <i>
      <x v="1469"/>
    </i>
    <i>
      <x v="2511"/>
    </i>
    <i>
      <x v="2098"/>
    </i>
    <i>
      <x v="1813"/>
    </i>
    <i>
      <x v="1991"/>
    </i>
    <i>
      <x v="1592"/>
    </i>
    <i>
      <x v="2426"/>
    </i>
    <i>
      <x v="2545"/>
    </i>
    <i>
      <x v="2137"/>
    </i>
    <i>
      <x v="1454"/>
    </i>
    <i>
      <x v="2641"/>
    </i>
    <i>
      <x v="1450"/>
    </i>
    <i>
      <x v="1672"/>
    </i>
    <i>
      <x v="2679"/>
    </i>
    <i>
      <x v="1306"/>
    </i>
    <i>
      <x v="821"/>
    </i>
    <i>
      <x v="417"/>
    </i>
    <i>
      <x v="524"/>
    </i>
    <i>
      <x v="2176"/>
    </i>
    <i>
      <x v="2693"/>
    </i>
    <i>
      <x v="191"/>
    </i>
    <i>
      <x v="546"/>
    </i>
    <i>
      <x v="1335"/>
    </i>
    <i>
      <x v="1482"/>
    </i>
    <i>
      <x v="654"/>
    </i>
    <i>
      <x v="1701"/>
    </i>
    <i>
      <x v="400"/>
    </i>
    <i>
      <x v="556"/>
    </i>
    <i>
      <x v="2608"/>
    </i>
    <i>
      <x v="2026"/>
    </i>
    <i>
      <x v="402"/>
    </i>
    <i>
      <x v="1460"/>
    </i>
    <i>
      <x v="1369"/>
    </i>
    <i>
      <x v="135"/>
    </i>
    <i>
      <x v="619"/>
    </i>
    <i>
      <x v="2528"/>
    </i>
    <i>
      <x v="2022"/>
    </i>
    <i>
      <x v="1576"/>
    </i>
    <i>
      <x v="2576"/>
    </i>
    <i>
      <x v="2113"/>
    </i>
    <i>
      <x v="1690"/>
    </i>
    <i>
      <x v="1544"/>
    </i>
    <i>
      <x v="2387"/>
    </i>
    <i>
      <x v="607"/>
    </i>
    <i>
      <x v="1024"/>
    </i>
    <i>
      <x v="2668"/>
    </i>
    <i>
      <x v="1808"/>
    </i>
    <i>
      <x v="1143"/>
    </i>
    <i>
      <x v="549"/>
    </i>
    <i>
      <x v="85"/>
    </i>
    <i>
      <x v="745"/>
    </i>
    <i>
      <x v="2045"/>
    </i>
    <i>
      <x v="2596"/>
    </i>
    <i>
      <x v="2061"/>
    </i>
    <i>
      <x v="2680"/>
    </i>
    <i>
      <x v="290"/>
    </i>
    <i>
      <x v="885"/>
    </i>
    <i>
      <x v="226"/>
    </i>
    <i>
      <x v="1326"/>
    </i>
    <i>
      <x v="2354"/>
    </i>
    <i>
      <x v="2003"/>
    </i>
    <i>
      <x v="1782"/>
    </i>
    <i>
      <x v="903"/>
    </i>
    <i>
      <x v="767"/>
    </i>
    <i>
      <x v="1524"/>
    </i>
    <i>
      <x v="1118"/>
    </i>
    <i>
      <x v="2633"/>
    </i>
    <i>
      <x v="825"/>
    </i>
    <i>
      <x v="1591"/>
    </i>
    <i>
      <x v="871"/>
    </i>
    <i>
      <x v="2060"/>
    </i>
    <i>
      <x v="1506"/>
    </i>
    <i>
      <x v="725"/>
    </i>
    <i>
      <x v="1138"/>
    </i>
    <i>
      <x v="2016"/>
    </i>
    <i>
      <x v="1911"/>
    </i>
    <i>
      <x v="471"/>
    </i>
    <i>
      <x v="834"/>
    </i>
    <i>
      <x v="1704"/>
    </i>
    <i>
      <x v="2230"/>
    </i>
    <i>
      <x v="905"/>
    </i>
    <i>
      <x v="1243"/>
    </i>
    <i>
      <x v="1602"/>
    </i>
    <i>
      <x v="1388"/>
    </i>
    <i>
      <x v="1906"/>
    </i>
    <i>
      <x v="500"/>
    </i>
    <i>
      <x v="2093"/>
    </i>
    <i>
      <x v="629"/>
    </i>
    <i>
      <x v="1413"/>
    </i>
    <i>
      <x v="1453"/>
    </i>
    <i>
      <x v="1227"/>
    </i>
    <i>
      <x v="1170"/>
    </i>
    <i>
      <x v="2254"/>
    </i>
    <i>
      <x v="2436"/>
    </i>
    <i>
      <x v="1723"/>
    </i>
    <i>
      <x v="2538"/>
    </i>
    <i>
      <x v="2489"/>
    </i>
    <i>
      <x v="244"/>
    </i>
    <i>
      <x v="1489"/>
    </i>
    <i>
      <x v="861"/>
    </i>
    <i>
      <x v="1725"/>
    </i>
    <i>
      <x v="2370"/>
    </i>
    <i>
      <x v="472"/>
    </i>
    <i>
      <x v="820"/>
    </i>
    <i>
      <x v="1201"/>
    </i>
    <i>
      <x v="389"/>
    </i>
    <i>
      <x v="1687"/>
    </i>
    <i>
      <x v="1526"/>
    </i>
    <i>
      <x v="1830"/>
    </i>
    <i>
      <x v="732"/>
    </i>
    <i>
      <x v="829"/>
    </i>
    <i>
      <x v="1797"/>
    </i>
    <i>
      <x v="502"/>
    </i>
    <i>
      <x v="324"/>
    </i>
    <i>
      <x v="962"/>
    </i>
    <i>
      <x v="283"/>
    </i>
    <i>
      <x v="2546"/>
    </i>
    <i>
      <x v="1645"/>
    </i>
    <i>
      <x v="568"/>
    </i>
    <i>
      <x v="700"/>
    </i>
    <i>
      <x v="1154"/>
    </i>
    <i>
      <x v="1541"/>
    </i>
    <i>
      <x v="1718"/>
    </i>
    <i>
      <x v="2409"/>
    </i>
    <i>
      <x v="510"/>
    </i>
    <i>
      <x v="2630"/>
    </i>
    <i>
      <x v="1694"/>
    </i>
    <i>
      <x v="2072"/>
    </i>
    <i>
      <x v="2265"/>
    </i>
    <i>
      <x v="134"/>
    </i>
    <i>
      <x v="1383"/>
    </i>
    <i>
      <x v="1650"/>
    </i>
    <i>
      <x v="171"/>
    </i>
    <i>
      <x v="2508"/>
    </i>
    <i>
      <x v="368"/>
    </i>
    <i>
      <x v="2522"/>
    </i>
    <i>
      <x v="1529"/>
    </i>
    <i>
      <x v="245"/>
    </i>
    <i>
      <x v="692"/>
    </i>
    <i>
      <x v="156"/>
    </i>
    <i>
      <x v="1291"/>
    </i>
    <i>
      <x v="1564"/>
    </i>
    <i>
      <x v="1220"/>
    </i>
    <i>
      <x v="1682"/>
    </i>
    <i>
      <x v="1780"/>
    </i>
    <i>
      <x v="1597"/>
    </i>
    <i>
      <x v="2393"/>
    </i>
    <i>
      <x v="2578"/>
    </i>
    <i>
      <x v="180"/>
    </i>
    <i>
      <x v="2484"/>
    </i>
    <i>
      <x v="1539"/>
    </i>
    <i>
      <x v="297"/>
    </i>
    <i>
      <x v="1234"/>
    </i>
    <i>
      <x v="1589"/>
    </i>
    <i>
      <x v="2267"/>
    </i>
    <i>
      <x v="331"/>
    </i>
    <i>
      <x v="336"/>
    </i>
    <i>
      <x v="2423"/>
    </i>
    <i>
      <x v="122"/>
    </i>
    <i>
      <x v="1659"/>
    </i>
    <i>
      <x v="432"/>
    </i>
    <i>
      <x v="254"/>
    </i>
    <i>
      <x v="201"/>
    </i>
    <i>
      <x v="766"/>
    </i>
    <i>
      <x v="2650"/>
    </i>
    <i>
      <x v="840"/>
    </i>
    <i>
      <x v="1873"/>
    </i>
    <i>
      <x v="1536"/>
    </i>
    <i>
      <x v="1919"/>
    </i>
    <i>
      <x v="2690"/>
    </i>
    <i>
      <x v="2345"/>
    </i>
    <i>
      <x v="1391"/>
    </i>
    <i>
      <x v="605"/>
    </i>
    <i>
      <x v="2670"/>
    </i>
    <i>
      <x v="2041"/>
    </i>
    <i>
      <x v="243"/>
    </i>
    <i>
      <x v="1706"/>
    </i>
    <i>
      <x v="3"/>
    </i>
    <i>
      <x v="877"/>
    </i>
    <i>
      <x v="816"/>
    </i>
    <i>
      <x v="1084"/>
    </i>
    <i>
      <x v="784"/>
    </i>
    <i>
      <x v="429"/>
    </i>
    <i>
      <x v="1613"/>
    </i>
    <i>
      <x v="1922"/>
    </i>
    <i>
      <x v="1918"/>
    </i>
    <i>
      <x v="678"/>
    </i>
    <i>
      <x v="449"/>
    </i>
    <i>
      <x v="2625"/>
    </i>
    <i>
      <x v="541"/>
    </i>
    <i>
      <x v="865"/>
    </i>
    <i>
      <x v="2008"/>
    </i>
    <i>
      <x v="157"/>
    </i>
    <i>
      <x v="177"/>
    </i>
    <i>
      <x v="956"/>
    </i>
    <i>
      <x v="362"/>
    </i>
    <i>
      <x v="976"/>
    </i>
    <i>
      <x v="676"/>
    </i>
    <i>
      <x v="357"/>
    </i>
    <i>
      <x v="329"/>
    </i>
    <i>
      <x v="2672"/>
    </i>
    <i>
      <x v="953"/>
    </i>
    <i>
      <x v="26"/>
    </i>
    <i>
      <x v="1223"/>
    </i>
    <i>
      <x v="1909"/>
    </i>
    <i>
      <x v="1876"/>
    </i>
    <i>
      <x v="1146"/>
    </i>
    <i>
      <x v="2120"/>
    </i>
    <i>
      <x v="58"/>
    </i>
    <i>
      <x v="2531"/>
    </i>
    <i>
      <x v="13"/>
    </i>
    <i>
      <x v="2665"/>
    </i>
    <i>
      <x v="513"/>
    </i>
    <i>
      <x v="287"/>
    </i>
    <i>
      <x v="2479"/>
    </i>
    <i>
      <x v="263"/>
    </i>
    <i>
      <x v="437"/>
    </i>
    <i>
      <x v="2631"/>
    </i>
    <i>
      <x v="36"/>
    </i>
    <i>
      <x v="2502"/>
    </i>
    <i>
      <x v="2678"/>
    </i>
    <i>
      <x v="2025"/>
    </i>
    <i>
      <x v="301"/>
    </i>
    <i>
      <x v="1076"/>
    </i>
    <i>
      <x v="1328"/>
    </i>
    <i>
      <x v="1642"/>
    </i>
    <i>
      <x v="1910"/>
    </i>
    <i>
      <x v="1901"/>
    </i>
    <i>
      <x v="755"/>
    </i>
    <i>
      <x v="388"/>
    </i>
    <i>
      <x v="2412"/>
    </i>
    <i>
      <x v="1451"/>
    </i>
    <i>
      <x v="839"/>
    </i>
    <i>
      <x v="1511"/>
    </i>
    <i>
      <x v="1437"/>
    </i>
    <i>
      <x v="1990"/>
    </i>
    <i>
      <x v="238"/>
    </i>
    <i>
      <x v="394"/>
    </i>
    <i>
      <x v="1403"/>
    </i>
    <i>
      <x v="1766"/>
    </i>
    <i>
      <x v="913"/>
    </i>
    <i>
      <x v="891"/>
    </i>
    <i>
      <x v="491"/>
    </i>
    <i>
      <x v="1464"/>
    </i>
    <i>
      <x v="391"/>
    </i>
    <i>
      <x v="2035"/>
    </i>
    <i>
      <x v="1319"/>
    </i>
    <i>
      <x v="341"/>
    </i>
    <i>
      <x v="295"/>
    </i>
    <i>
      <x v="1195"/>
    </i>
    <i>
      <x v="2099"/>
    </i>
    <i>
      <x v="1551"/>
    </i>
    <i>
      <x v="648"/>
    </i>
    <i>
      <x v="1512"/>
    </i>
    <i>
      <x v="1100"/>
    </i>
    <i>
      <x v="547"/>
    </i>
    <i>
      <x v="2245"/>
    </i>
    <i>
      <x v="237"/>
    </i>
    <i>
      <x v="936"/>
    </i>
    <i>
      <x v="2222"/>
    </i>
    <i>
      <x v="2282"/>
    </i>
    <i>
      <x v="680"/>
    </i>
    <i>
      <x v="1316"/>
    </i>
    <i>
      <x v="2317"/>
    </i>
    <i>
      <x v="1111"/>
    </i>
    <i>
      <x v="2219"/>
    </i>
    <i>
      <x v="779"/>
    </i>
    <i>
      <x v="1198"/>
    </i>
    <i>
      <x v="753"/>
    </i>
    <i>
      <x v="2551"/>
    </i>
    <i>
      <x v="1342"/>
    </i>
    <i>
      <x v="107"/>
    </i>
    <i>
      <x v="1614"/>
    </i>
    <i>
      <x v="2269"/>
    </i>
    <i>
      <x v="1178"/>
    </i>
    <i>
      <x v="1426"/>
    </i>
    <i>
      <x v="1565"/>
    </i>
    <i>
      <x v="2211"/>
    </i>
    <i>
      <x v="2408"/>
    </i>
    <i>
      <x v="1590"/>
    </i>
    <i>
      <x v="1717"/>
    </i>
    <i>
      <x v="882"/>
    </i>
    <i>
      <x v="1580"/>
    </i>
    <i>
      <x v="1699"/>
    </i>
    <i>
      <x v="2058"/>
    </i>
    <i>
      <x v="1778"/>
    </i>
    <i>
      <x v="1036"/>
    </i>
    <i>
      <x v="1823"/>
    </i>
    <i>
      <x v="1754"/>
    </i>
    <i>
      <x v="2"/>
    </i>
    <i>
      <x v="987"/>
    </i>
    <i>
      <x v="249"/>
    </i>
    <i>
      <x v="657"/>
    </i>
    <i>
      <x v="344"/>
    </i>
    <i>
      <x v="2449"/>
    </i>
    <i>
      <x v="1639"/>
    </i>
    <i>
      <x v="1147"/>
    </i>
    <i>
      <x v="930"/>
    </i>
    <i>
      <x v="1578"/>
    </i>
    <i>
      <x v="900"/>
    </i>
    <i>
      <x v="1499"/>
    </i>
    <i>
      <x v="264"/>
    </i>
    <i>
      <x v="20"/>
    </i>
    <i>
      <x v="1292"/>
    </i>
    <i>
      <x v="582"/>
    </i>
    <i>
      <x v="1828"/>
    </i>
    <i>
      <x v="2688"/>
    </i>
    <i>
      <x v="94"/>
    </i>
    <i>
      <x v="832"/>
    </i>
    <i>
      <x v="1996"/>
    </i>
    <i>
      <x v="2666"/>
    </i>
    <i>
      <x v="316"/>
    </i>
    <i>
      <x v="1264"/>
    </i>
    <i>
      <x v="248"/>
    </i>
    <i>
      <x v="2501"/>
    </i>
    <i>
      <x v="908"/>
    </i>
    <i>
      <x v="2365"/>
    </i>
    <i>
      <x v="1443"/>
    </i>
    <i>
      <x v="2152"/>
    </i>
    <i>
      <x v="748"/>
    </i>
    <i>
      <x v="2178"/>
    </i>
    <i>
      <x v="71"/>
    </i>
    <i>
      <x v="989"/>
    </i>
    <i>
      <x v="1968"/>
    </i>
    <i>
      <x v="1958"/>
    </i>
    <i>
      <x v="1816"/>
    </i>
    <i>
      <x v="1077"/>
    </i>
    <i>
      <x v="410"/>
    </i>
    <i>
      <x v="2442"/>
    </i>
    <i>
      <x v="749"/>
    </i>
    <i>
      <x v="2029"/>
    </i>
    <i>
      <x v="603"/>
    </i>
    <i>
      <x v="2174"/>
    </i>
    <i>
      <x v="2561"/>
    </i>
    <i>
      <x v="1637"/>
    </i>
    <i>
      <x v="1681"/>
    </i>
    <i>
      <x v="1311"/>
    </i>
    <i>
      <x v="2617"/>
    </i>
    <i>
      <x v="1879"/>
    </i>
    <i>
      <x v="2046"/>
    </i>
    <i>
      <x v="1043"/>
    </i>
    <i>
      <x v="1903"/>
    </i>
    <i>
      <x v="1276"/>
    </i>
    <i>
      <x v="2271"/>
    </i>
    <i>
      <x v="1841"/>
    </i>
    <i>
      <x v="250"/>
    </i>
    <i>
      <x v="1587"/>
    </i>
    <i>
      <x v="1605"/>
    </i>
    <i>
      <x v="356"/>
    </i>
    <i>
      <x v="2428"/>
    </i>
    <i>
      <x v="2582"/>
    </i>
    <i>
      <x v="1466"/>
    </i>
    <i>
      <x v="208"/>
    </i>
    <i>
      <x v="630"/>
    </i>
    <i>
      <x v="37"/>
    </i>
    <i>
      <x v="543"/>
    </i>
    <i>
      <x v="1262"/>
    </i>
    <i>
      <x v="1822"/>
    </i>
    <i>
      <x v="883"/>
    </i>
    <i>
      <x v="2539"/>
    </i>
    <i>
      <x v="2047"/>
    </i>
    <i>
      <x v="960"/>
    </i>
    <i>
      <x v="2039"/>
    </i>
    <i>
      <x v="495"/>
    </i>
    <i>
      <x v="118"/>
    </i>
    <i>
      <x v="2490"/>
    </i>
    <i>
      <x v="306"/>
    </i>
    <i>
      <x v="1459"/>
    </i>
    <i>
      <x v="838"/>
    </i>
    <i>
      <x v="762"/>
    </i>
    <i>
      <x v="1029"/>
    </i>
    <i>
      <x v="126"/>
    </i>
    <i>
      <x v="2023"/>
    </i>
    <i>
      <x v="2286"/>
    </i>
    <i>
      <x v="906"/>
    </i>
    <i>
      <x v="1204"/>
    </i>
    <i>
      <x v="1798"/>
    </i>
    <i>
      <x v="2500"/>
    </i>
    <i>
      <x v="1233"/>
    </i>
    <i>
      <x v="2535"/>
    </i>
    <i>
      <x v="1285"/>
    </i>
    <i>
      <x v="224"/>
    </i>
    <i>
      <x v="1811"/>
    </i>
    <i>
      <x v="2259"/>
    </i>
    <i>
      <x v="209"/>
    </i>
    <i>
      <x v="858"/>
    </i>
    <i>
      <x v="343"/>
    </i>
    <i>
      <x v="1817"/>
    </i>
    <i>
      <x v="2105"/>
    </i>
    <i>
      <x v="1165"/>
    </i>
    <i>
      <x v="1166"/>
    </i>
    <i>
      <x v="969"/>
    </i>
    <i>
      <x v="1792"/>
    </i>
    <i>
      <x v="1644"/>
    </i>
    <i>
      <x v="1955"/>
    </i>
    <i>
      <x v="1013"/>
    </i>
    <i>
      <x v="112"/>
    </i>
    <i>
      <x v="526"/>
    </i>
    <i>
      <x v="1329"/>
    </i>
    <i>
      <x v="2483"/>
    </i>
    <i>
      <x v="1998"/>
    </i>
    <i>
      <x v="776"/>
    </i>
    <i>
      <x v="2395"/>
    </i>
    <i>
      <x v="2524"/>
    </i>
    <i>
      <x v="55"/>
    </i>
    <i>
      <x v="1425"/>
    </i>
    <i>
      <x v="516"/>
    </i>
    <i>
      <x v="2103"/>
    </i>
    <i>
      <x v="2132"/>
    </i>
    <i>
      <x v="2605"/>
    </i>
    <i>
      <x v="2296"/>
    </i>
    <i>
      <x v="2366"/>
    </i>
    <i>
      <x v="515"/>
    </i>
    <i>
      <x v="4"/>
    </i>
    <i>
      <x v="6"/>
    </i>
    <i>
      <x v="354"/>
    </i>
    <i>
      <x v="1161"/>
    </i>
    <i>
      <x v="1252"/>
    </i>
    <i>
      <x v="2141"/>
    </i>
    <i>
      <x v="1735"/>
    </i>
    <i>
      <x v="1761"/>
    </i>
    <i>
      <x v="545"/>
    </i>
    <i>
      <x v="1193"/>
    </i>
    <i>
      <x v="968"/>
    </i>
    <i>
      <x v="2486"/>
    </i>
    <i>
      <x v="2649"/>
    </i>
    <i>
      <x v="198"/>
    </i>
    <i>
      <x v="1387"/>
    </i>
    <i>
      <x v="2150"/>
    </i>
    <i>
      <x v="2153"/>
    </i>
    <i>
      <x v="927"/>
    </i>
    <i>
      <x v="933"/>
    </i>
    <i>
      <x v="38"/>
    </i>
    <i>
      <x v="1733"/>
    </i>
    <i>
      <x v="2171"/>
    </i>
    <i>
      <x v="2135"/>
    </i>
    <i>
      <x v="538"/>
    </i>
    <i>
      <x v="2313"/>
    </i>
    <i>
      <x v="1781"/>
    </i>
    <i>
      <x v="2159"/>
    </i>
    <i>
      <x v="1937"/>
    </i>
    <i>
      <x v="1124"/>
    </i>
    <i>
      <x v="1310"/>
    </i>
    <i>
      <x v="1705"/>
    </i>
    <i>
      <x v="1061"/>
    </i>
    <i>
      <x v="2687"/>
    </i>
    <i>
      <x v="1678"/>
    </i>
    <i>
      <x v="1408"/>
    </i>
    <i>
      <x v="1804"/>
    </i>
    <i>
      <x v="1458"/>
    </i>
    <i>
      <x v="428"/>
    </i>
    <i>
      <x v="1896"/>
    </i>
    <i>
      <x v="2194"/>
    </i>
    <i>
      <x v="1786"/>
    </i>
    <i>
      <x v="17"/>
    </i>
    <i>
      <x v="901"/>
    </i>
    <i>
      <x v="2575"/>
    </i>
    <i>
      <x v="22"/>
    </i>
    <i>
      <x v="1393"/>
    </i>
    <i>
      <x v="2496"/>
    </i>
    <i>
      <x v="1964"/>
    </i>
    <i>
      <x v="2360"/>
    </i>
    <i>
      <x v="369"/>
    </i>
    <i>
      <x v="1372"/>
    </i>
    <i>
      <x v="1845"/>
    </i>
    <i>
      <x v="801"/>
    </i>
    <i>
      <x v="2244"/>
    </i>
    <i>
      <x v="1777"/>
    </i>
    <i>
      <x v="2505"/>
    </i>
    <i>
      <x v="922"/>
    </i>
    <i>
      <x v="711"/>
    </i>
    <i>
      <x v="1768"/>
    </i>
    <i>
      <x v="2562"/>
    </i>
    <i>
      <x v="231"/>
    </i>
    <i>
      <x v="1925"/>
    </i>
    <i>
      <x v="813"/>
    </i>
    <i>
      <x v="1691"/>
    </i>
    <i>
      <x v="486"/>
    </i>
    <i>
      <x v="140"/>
    </i>
    <i>
      <x v="713"/>
    </i>
    <i>
      <x v="1722"/>
    </i>
    <i>
      <x v="397"/>
    </i>
    <i>
      <x v="916"/>
    </i>
    <i>
      <x v="1000"/>
    </i>
    <i>
      <x v="1982"/>
    </i>
    <i>
      <x v="1739"/>
    </i>
    <i>
      <x v="710"/>
    </i>
    <i>
      <x v="931"/>
    </i>
    <i>
      <x v="228"/>
    </i>
    <i>
      <x v="600"/>
    </i>
    <i>
      <x v="1547"/>
    </i>
    <i>
      <x v="1093"/>
    </i>
    <i>
      <x v="1825"/>
    </i>
    <i>
      <x v="2242"/>
    </i>
    <i>
      <x v="1673"/>
    </i>
    <i>
      <x v="2530"/>
    </i>
    <i>
      <x v="651"/>
    </i>
    <i>
      <x v="2146"/>
    </i>
    <i>
      <x v="1600"/>
    </i>
    <i>
      <x v="325"/>
    </i>
    <i>
      <x v="115"/>
    </i>
    <i>
      <x v="685"/>
    </i>
    <i>
      <x v="1069"/>
    </i>
    <i>
      <x v="1974"/>
    </i>
    <i>
      <x v="2162"/>
    </i>
    <i>
      <x v="2010"/>
    </i>
    <i>
      <x v="1763"/>
    </i>
    <i>
      <x v="1309"/>
    </i>
    <i>
      <x v="531"/>
    </i>
    <i>
      <x v="1606"/>
    </i>
    <i>
      <x v="88"/>
    </i>
    <i>
      <x v="1715"/>
    </i>
    <i>
      <x v="1658"/>
    </i>
    <i>
      <x v="1199"/>
    </i>
    <i>
      <x v="1520"/>
    </i>
    <i>
      <x v="1037"/>
    </i>
    <i>
      <x v="169"/>
    </i>
    <i>
      <x v="780"/>
    </i>
    <i>
      <x v="2154"/>
    </i>
    <i>
      <x v="2431"/>
    </i>
    <i>
      <x v="1160"/>
    </i>
    <i>
      <x v="1741"/>
    </i>
    <i>
      <x v="2190"/>
    </i>
    <i>
      <x v="481"/>
    </i>
    <i>
      <x v="1670"/>
    </i>
    <i>
      <x v="2542"/>
    </i>
    <i>
      <x v="1432"/>
    </i>
    <i>
      <x v="1680"/>
    </i>
    <i>
      <x v="2611"/>
    </i>
    <i>
      <x v="1347"/>
    </i>
    <i>
      <x v="1745"/>
    </i>
    <i>
      <x v="1899"/>
    </i>
    <i>
      <x v="167"/>
    </i>
    <i>
      <x v="1035"/>
    </i>
    <i>
      <x v="2450"/>
    </i>
    <i>
      <x v="1609"/>
    </i>
    <i>
      <x v="296"/>
    </i>
    <i>
      <x v="2277"/>
    </i>
    <i>
      <x v="1527"/>
    </i>
    <i>
      <x v="179"/>
    </i>
    <i>
      <x v="691"/>
    </i>
    <i>
      <x v="1880"/>
    </i>
    <i>
      <x v="19"/>
    </i>
    <i>
      <x v="2199"/>
    </i>
    <i>
      <x v="1080"/>
    </i>
    <i>
      <x v="919"/>
    </i>
    <i>
      <x v="2260"/>
    </i>
    <i>
      <x v="383"/>
    </i>
    <i>
      <x v="281"/>
    </i>
    <i>
      <x v="2427"/>
    </i>
    <i>
      <x v="1665"/>
    </i>
    <i>
      <x v="2417"/>
    </i>
    <i>
      <x v="1863"/>
    </i>
    <i>
      <x v="2463"/>
    </i>
    <i>
      <x v="2175"/>
    </i>
    <i>
      <x v="1621"/>
    </i>
    <i>
      <x v="1058"/>
    </i>
    <i>
      <x v="2540"/>
    </i>
    <i>
      <x v="1284"/>
    </i>
    <i>
      <x v="1872"/>
    </i>
    <i>
      <x v="1353"/>
    </i>
    <i>
      <x v="227"/>
    </i>
    <i>
      <x v="519"/>
    </i>
    <i>
      <x v="1765"/>
    </i>
    <i>
      <x v="1575"/>
    </i>
    <i>
      <x v="2161"/>
    </i>
    <i>
      <x v="99"/>
    </i>
    <i>
      <x v="182"/>
    </i>
    <i>
      <x v="1465"/>
    </i>
    <i>
      <x v="639"/>
    </i>
    <i>
      <x v="1364"/>
    </i>
    <i>
      <x v="1226"/>
    </i>
    <i>
      <x v="185"/>
    </i>
    <i>
      <x v="2464"/>
    </i>
    <i>
      <x v="909"/>
    </i>
    <i>
      <x v="2157"/>
    </i>
    <i>
      <x v="395"/>
    </i>
    <i>
      <x v="1330"/>
    </i>
    <i>
      <x v="2074"/>
    </i>
    <i>
      <x v="520"/>
    </i>
    <i>
      <x/>
    </i>
    <i>
      <x v="1421"/>
    </i>
    <i>
      <x v="996"/>
    </i>
    <i>
      <x v="1218"/>
    </i>
    <i>
      <x v="184"/>
    </i>
    <i>
      <x v="1755"/>
    </i>
    <i>
      <x v="1710"/>
    </i>
    <i>
      <x v="1073"/>
    </i>
    <i>
      <x v="1784"/>
    </i>
    <i>
      <x v="1348"/>
    </i>
    <i>
      <x v="350"/>
    </i>
    <i>
      <x v="1173"/>
    </i>
    <i>
      <x v="899"/>
    </i>
    <i>
      <x v="262"/>
    </i>
    <i>
      <x v="2459"/>
    </i>
    <i>
      <x v="1164"/>
    </i>
    <i>
      <x v="1728"/>
    </i>
    <i>
      <x v="234"/>
    </i>
    <i>
      <x v="349"/>
    </i>
    <i>
      <x v="1067"/>
    </i>
    <i>
      <x v="1663"/>
    </i>
    <i>
      <x v="1960"/>
    </i>
    <i>
      <x v="2676"/>
    </i>
    <i>
      <x v="1700"/>
    </i>
    <i>
      <x v="1474"/>
    </i>
    <i>
      <x v="2002"/>
    </i>
    <i>
      <x v="878"/>
    </i>
    <i>
      <x v="2389"/>
    </i>
    <i>
      <x v="1099"/>
    </i>
    <i>
      <x v="1908"/>
    </i>
    <i>
      <x v="116"/>
    </i>
    <i>
      <x v="1989"/>
    </i>
    <i>
      <x v="366"/>
    </i>
    <i>
      <x v="2212"/>
    </i>
    <i>
      <x v="686"/>
    </i>
    <i>
      <x v="2184"/>
    </i>
    <i>
      <x v="949"/>
    </i>
    <i>
      <x v="1871"/>
    </i>
    <i>
      <x v="2324"/>
    </i>
    <i>
      <x v="1517"/>
    </i>
    <i>
      <x v="730"/>
    </i>
    <i>
      <x v="1946"/>
    </i>
    <i>
      <x v="1487"/>
    </i>
    <i>
      <x v="54"/>
    </i>
    <i>
      <x v="370"/>
    </i>
    <i>
      <x v="1516"/>
    </i>
    <i>
      <x v="594"/>
    </i>
    <i>
      <x v="2515"/>
    </i>
    <i>
      <x v="11"/>
    </i>
    <i>
      <x v="592"/>
    </i>
    <i>
      <x v="2494"/>
    </i>
    <i>
      <x v="2167"/>
    </i>
    <i>
      <x v="1072"/>
    </i>
    <i>
      <x v="1826"/>
    </i>
    <i>
      <x v="873"/>
    </i>
    <i>
      <x v="1343"/>
    </i>
    <i>
      <x v="241"/>
    </i>
    <i>
      <x v="1385"/>
    </i>
    <i>
      <x v="862"/>
    </i>
    <i>
      <x v="494"/>
    </i>
    <i>
      <x v="2189"/>
    </i>
    <i>
      <x v="2411"/>
    </i>
    <i>
      <x v="1167"/>
    </i>
    <i>
      <x v="2021"/>
    </i>
    <i>
      <x v="2063"/>
    </i>
    <i>
      <x v="2207"/>
    </i>
    <i>
      <x v="2654"/>
    </i>
    <i>
      <x v="626"/>
    </i>
    <i>
      <x v="817"/>
    </i>
    <i>
      <x v="2200"/>
    </i>
    <i>
      <x v="1020"/>
    </i>
    <i>
      <x v="1620"/>
    </i>
    <i>
      <x v="78"/>
    </i>
    <i>
      <x v="750"/>
    </i>
    <i>
      <x v="1904"/>
    </i>
    <i>
      <x v="804"/>
    </i>
    <i>
      <x v="2270"/>
    </i>
    <i>
      <x v="2495"/>
    </i>
    <i>
      <x v="1795"/>
    </i>
    <i>
      <x v="842"/>
    </i>
    <i>
      <x v="202"/>
    </i>
    <i>
      <x v="1162"/>
    </i>
    <i>
      <x v="915"/>
    </i>
    <i>
      <x v="1323"/>
    </i>
    <i>
      <x v="2435"/>
    </i>
    <i>
      <x v="77"/>
    </i>
    <i>
      <x v="1131"/>
    </i>
    <i>
      <x v="84"/>
    </i>
    <i>
      <x v="822"/>
    </i>
    <i>
      <x v="1791"/>
    </i>
    <i>
      <x v="1182"/>
    </i>
    <i>
      <x v="947"/>
    </i>
    <i>
      <x v="1119"/>
    </i>
    <i>
      <x v="1523"/>
    </i>
    <i>
      <x v="2293"/>
    </i>
    <i>
      <x v="693"/>
    </i>
    <i>
      <x v="2149"/>
    </i>
    <i>
      <x v="610"/>
    </i>
    <i>
      <x v="1294"/>
    </i>
    <i>
      <x v="303"/>
    </i>
    <i>
      <x v="2587"/>
    </i>
    <i>
      <x v="1104"/>
    </i>
    <i>
      <x v="332"/>
    </i>
    <i>
      <x v="1692"/>
    </i>
    <i>
      <x v="744"/>
    </i>
    <i>
      <x v="1744"/>
    </i>
    <i>
      <x v="1508"/>
    </i>
    <i>
      <x v="2309"/>
    </i>
    <i>
      <x v="1272"/>
    </i>
    <i>
      <x v="2221"/>
    </i>
    <i>
      <x v="2512"/>
    </i>
    <i>
      <x v="2493"/>
    </i>
    <i>
      <x v="1652"/>
    </i>
    <i>
      <x v="1473"/>
    </i>
    <i>
      <x v="638"/>
    </i>
    <i>
      <x v="223"/>
    </i>
    <i>
      <x v="2241"/>
    </i>
    <i>
      <x v="2044"/>
    </i>
    <i>
      <x v="690"/>
    </i>
    <i>
      <x v="48"/>
    </i>
    <i>
      <x v="722"/>
    </i>
    <i>
      <x v="532"/>
    </i>
    <i>
      <x v="456"/>
    </i>
    <i>
      <x v="664"/>
    </i>
    <i>
      <x v="1191"/>
    </i>
    <i>
      <x v="1787"/>
    </i>
    <i>
      <x v="1247"/>
    </i>
    <i>
      <x v="1313"/>
    </i>
    <i>
      <x v="59"/>
    </i>
    <i>
      <x v="2287"/>
    </i>
    <i>
      <x v="2453"/>
    </i>
    <i>
      <x v="1051"/>
    </i>
    <i>
      <x v="1420"/>
    </i>
    <i>
      <x v="2374"/>
    </i>
    <i>
      <x v="2632"/>
    </i>
    <i>
      <x v="2601"/>
    </i>
    <i>
      <x v="827"/>
    </i>
    <i>
      <x v="154"/>
    </i>
    <i>
      <x v="469"/>
    </i>
    <i>
      <x v="2388"/>
    </i>
    <i>
      <x v="1785"/>
    </i>
    <i>
      <x v="1688"/>
    </i>
    <i>
      <x v="963"/>
    </i>
    <i>
      <x v="1893"/>
    </i>
    <i>
      <x v="280"/>
    </i>
    <i>
      <x v="624"/>
    </i>
    <i>
      <x v="216"/>
    </i>
    <i>
      <x v="1238"/>
    </i>
    <i>
      <x v="2648"/>
    </i>
    <i>
      <x v="642"/>
    </i>
    <i>
      <x v="2473"/>
    </i>
    <i>
      <x v="1775"/>
    </i>
    <i>
      <x v="2305"/>
    </i>
    <i>
      <x v="363"/>
    </i>
    <i>
      <x v="225"/>
    </i>
    <i>
      <x v="1007"/>
    </i>
    <i>
      <x v="1586"/>
    </i>
    <i>
      <x v="1120"/>
    </i>
    <i>
      <x v="272"/>
    </i>
    <i>
      <x v="2112"/>
    </i>
    <i>
      <x v="925"/>
    </i>
    <i>
      <x v="1552"/>
    </i>
    <i>
      <x v="2482"/>
    </i>
    <i>
      <x v="1965"/>
    </i>
    <i>
      <x v="2663"/>
    </i>
    <i>
      <x v="1668"/>
    </i>
    <i>
      <x v="586"/>
    </i>
    <i>
      <x v="1004"/>
    </i>
    <i>
      <x v="1619"/>
    </i>
    <i>
      <x v="759"/>
    </i>
    <i>
      <x v="1321"/>
    </i>
    <i>
      <x v="1186"/>
    </i>
    <i>
      <x v="667"/>
    </i>
    <i>
      <x v="479"/>
    </i>
    <i>
      <x v="2572"/>
    </i>
    <i>
      <x v="2192"/>
    </i>
    <i>
      <x v="1354"/>
    </i>
    <i>
      <x v="2580"/>
    </i>
    <i>
      <x v="337"/>
    </i>
    <i>
      <x v="810"/>
    </i>
    <i>
      <x v="959"/>
    </i>
    <i>
      <x v="1868"/>
    </i>
    <i>
      <x v="1656"/>
    </i>
    <i>
      <x v="2071"/>
    </i>
    <i>
      <x v="1048"/>
    </i>
    <i>
      <x v="2151"/>
    </i>
    <i>
      <x v="790"/>
    </i>
    <i>
      <x v="1210"/>
    </i>
    <i>
      <x v="697"/>
    </i>
    <i>
      <x v="1382"/>
    </i>
    <i>
      <x v="470"/>
    </i>
    <i>
      <x v="41"/>
    </i>
    <i>
      <x v="2556"/>
    </i>
    <i>
      <x v="1649"/>
    </i>
    <i>
      <x v="2187"/>
    </i>
    <i>
      <x v="973"/>
    </i>
    <i>
      <x v="1929"/>
    </i>
    <i>
      <x v="398"/>
    </i>
    <i>
      <x v="1229"/>
    </i>
    <i>
      <x v="2476"/>
    </i>
    <i>
      <x v="1611"/>
    </i>
    <i>
      <x v="1923"/>
    </i>
    <i>
      <x v="631"/>
    </i>
    <i>
      <x v="1753"/>
    </i>
    <i>
      <x v="1349"/>
    </i>
    <i>
      <x v="2336"/>
    </i>
    <i>
      <x v="1492"/>
    </i>
    <i>
      <x v="727"/>
    </i>
    <i>
      <x v="2669"/>
    </i>
    <i>
      <x v="2451"/>
    </i>
    <i>
      <x v="887"/>
    </i>
    <i>
      <x v="1945"/>
    </i>
    <i>
      <x v="1788"/>
    </i>
    <i>
      <x v="1654"/>
    </i>
    <i>
      <x v="2013"/>
    </i>
    <i>
      <x v="2139"/>
    </i>
    <i>
      <x v="1442"/>
    </i>
    <i>
      <x v="119"/>
    </i>
    <i>
      <x v="2009"/>
    </i>
    <i>
      <x v="1835"/>
    </i>
    <i>
      <x v="574"/>
    </i>
    <i>
      <x v="1500"/>
    </i>
    <i>
      <x v="646"/>
    </i>
    <i>
      <x v="954"/>
    </i>
    <i>
      <x v="2034"/>
    </i>
    <i>
      <x v="1222"/>
    </i>
    <i>
      <x v="39"/>
    </i>
    <i>
      <x v="1631"/>
    </i>
    <i>
      <x v="1824"/>
    </i>
    <i>
      <x v="2607"/>
    </i>
    <i>
      <x v="1149"/>
    </i>
    <i>
      <x v="380"/>
    </i>
    <i>
      <x v="193"/>
    </i>
    <i>
      <x v="1242"/>
    </i>
    <i>
      <x v="2657"/>
    </i>
    <i>
      <x v="1095"/>
    </i>
    <i>
      <x v="2018"/>
    </i>
    <i>
      <x v="52"/>
    </i>
    <i>
      <x v="1686"/>
    </i>
    <i>
      <x v="907"/>
    </i>
    <i>
      <x v="2591"/>
    </i>
    <i>
      <x v="2109"/>
    </i>
    <i>
      <x v="1902"/>
    </i>
    <i>
      <x v="808"/>
    </i>
    <i>
      <x v="1339"/>
    </i>
    <i>
      <x v="373"/>
    </i>
    <i>
      <x v="2250"/>
    </i>
    <i>
      <x v="440"/>
    </i>
    <i>
      <x v="312"/>
    </i>
    <i>
      <x v="2335"/>
    </i>
    <i>
      <x v="2622"/>
    </i>
    <i>
      <x v="1345"/>
    </i>
    <i>
      <x v="1898"/>
    </i>
    <i>
      <x v="2391"/>
    </i>
    <i>
      <x v="1091"/>
    </i>
    <i>
      <x v="602"/>
    </i>
    <i>
      <x v="2224"/>
    </i>
    <i>
      <x v="452"/>
    </i>
    <i>
      <x v="1588"/>
    </i>
    <i>
      <x v="1882"/>
    </i>
    <i>
      <x v="277"/>
    </i>
    <i>
      <x v="73"/>
    </i>
    <i>
      <x v="56"/>
    </i>
    <i>
      <x v="476"/>
    </i>
    <i>
      <x v="162"/>
    </i>
    <i>
      <x v="2460"/>
    </i>
    <i>
      <x v="2263"/>
    </i>
    <i>
      <x v="1970"/>
    </i>
    <i>
      <x v="2145"/>
    </i>
    <i>
      <x v="2361"/>
    </i>
    <i>
      <x v="1636"/>
    </i>
    <i>
      <x v="2403"/>
    </i>
    <i>
      <x v="361"/>
    </i>
    <i>
      <x v="1948"/>
    </i>
    <i>
      <x v="113"/>
    </i>
    <i>
      <x v="1800"/>
    </i>
    <i>
      <x v="205"/>
    </i>
    <i>
      <x v="681"/>
    </i>
    <i>
      <x v="70"/>
    </i>
    <i>
      <x v="2394"/>
    </i>
    <i>
      <x v="912"/>
    </i>
    <i>
      <x v="768"/>
    </i>
    <i>
      <x v="712"/>
    </i>
    <i>
      <x v="1236"/>
    </i>
    <i>
      <x v="2565"/>
    </i>
    <i>
      <x v="425"/>
    </i>
    <i>
      <x v="1192"/>
    </i>
    <i>
      <x v="433"/>
    </i>
    <i>
      <x v="1040"/>
    </i>
    <i>
      <x v="212"/>
    </i>
    <i>
      <x v="1634"/>
    </i>
    <i>
      <x v="1543"/>
    </i>
    <i>
      <x v="1486"/>
    </i>
    <i>
      <x v="1814"/>
    </i>
    <i>
      <x v="2314"/>
    </i>
    <i>
      <x v="1144"/>
    </i>
    <i>
      <x v="1481"/>
    </i>
    <i>
      <x v="412"/>
    </i>
    <i>
      <x v="1618"/>
    </i>
    <i>
      <x v="675"/>
    </i>
    <i>
      <x v="536"/>
    </i>
    <i>
      <x v="763"/>
    </i>
    <i>
      <x v="559"/>
    </i>
    <i>
      <x v="1956"/>
    </i>
    <i>
      <x v="1374"/>
    </i>
    <i>
      <x v="902"/>
    </i>
    <i>
      <x v="2220"/>
    </i>
    <i>
      <x v="1944"/>
    </i>
    <i>
      <x v="1206"/>
    </i>
    <i>
      <x v="2563"/>
    </i>
    <i>
      <x v="1971"/>
    </i>
    <i>
      <x v="914"/>
    </i>
    <i>
      <x v="2421"/>
    </i>
    <i>
      <x v="1366"/>
    </i>
    <i>
      <x v="2655"/>
    </i>
    <i>
      <x v="523"/>
    </i>
    <i>
      <x v="2509"/>
    </i>
    <i>
      <x v="430"/>
    </i>
    <i>
      <x v="300"/>
    </i>
    <i>
      <x v="1101"/>
    </i>
    <i>
      <x v="1357"/>
    </i>
    <i>
      <x v="2614"/>
    </i>
    <i>
      <x v="159"/>
    </i>
    <i>
      <x v="2573"/>
    </i>
    <i>
      <x v="1445"/>
    </i>
    <i>
      <x v="1748"/>
    </i>
    <i>
      <x v="1852"/>
    </i>
    <i>
      <x v="2281"/>
    </i>
    <i>
      <x v="1032"/>
    </i>
    <i>
      <x v="504"/>
    </i>
    <i>
      <x v="2351"/>
    </i>
    <i>
      <x v="2243"/>
    </i>
    <i>
      <x v="581"/>
    </i>
    <i>
      <x v="1340"/>
    </i>
    <i>
      <x v="1012"/>
    </i>
    <i>
      <x v="1224"/>
    </i>
    <i>
      <x v="1938"/>
    </i>
    <i>
      <x v="679"/>
    </i>
    <i>
      <x v="1039"/>
    </i>
    <i>
      <x v="419"/>
    </i>
    <i>
      <x v="2055"/>
    </i>
    <i>
      <x v="1136"/>
    </i>
    <i>
      <x v="1122"/>
    </i>
    <i>
      <x v="1750"/>
    </i>
    <i>
      <x v="321"/>
    </i>
    <i>
      <x v="282"/>
    </i>
    <i>
      <x v="1014"/>
    </i>
    <i>
      <x v="585"/>
    </i>
    <i>
      <x v="918"/>
    </i>
    <i>
      <x v="221"/>
    </i>
    <i>
      <x v="1422"/>
    </i>
    <i>
      <x v="1265"/>
    </i>
    <i>
      <x v="1096"/>
    </i>
    <i>
      <x v="1849"/>
    </i>
    <i>
      <x v="792"/>
    </i>
    <i>
      <x v="1207"/>
    </i>
    <i>
      <x v="2166"/>
    </i>
    <i>
      <x v="1615"/>
    </i>
    <i>
      <x v="492"/>
    </i>
    <i>
      <x v="339"/>
    </i>
    <i>
      <x v="718"/>
    </i>
    <i>
      <x v="2303"/>
    </i>
    <i>
      <x v="1514"/>
    </i>
    <i>
      <x v="863"/>
    </i>
    <i>
      <x v="108"/>
    </i>
    <i>
      <x v="1094"/>
    </i>
    <i>
      <x v="1331"/>
    </i>
    <i>
      <x v="1046"/>
    </i>
    <i>
      <x v="1897"/>
    </i>
    <i>
      <x v="2227"/>
    </i>
    <i>
      <x v="567"/>
    </i>
    <i>
      <x v="1504"/>
    </i>
    <i>
      <x v="2593"/>
    </i>
    <i>
      <x v="1254"/>
    </i>
    <i>
      <x v="200"/>
    </i>
    <i>
      <x v="1961"/>
    </i>
    <i>
      <x v="853"/>
    </i>
    <i>
      <x v="1338"/>
    </i>
    <i>
      <x v="1045"/>
    </i>
    <i>
      <x v="1914"/>
    </i>
    <i>
      <x v="1689"/>
    </i>
    <i>
      <x v="795"/>
    </i>
    <i>
      <x v="2544"/>
    </i>
    <i>
      <x v="42"/>
    </i>
    <i>
      <x v="1109"/>
    </i>
    <i>
      <x v="146"/>
    </i>
    <i>
      <x v="441"/>
    </i>
    <i>
      <x v="1840"/>
    </i>
    <i>
      <x v="1021"/>
    </i>
    <i>
      <x v="385"/>
    </i>
    <i>
      <x v="2130"/>
    </i>
    <i>
      <x v="1133"/>
    </i>
    <i>
      <x v="1312"/>
    </i>
    <i>
      <x v="652"/>
    </i>
    <i>
      <x v="465"/>
    </i>
    <i>
      <x v="2598"/>
    </i>
    <i>
      <x v="1378"/>
    </i>
    <i>
      <x v="2418"/>
    </i>
    <i>
      <x v="258"/>
    </i>
    <i>
      <x v="1999"/>
    </i>
    <i>
      <x v="1438"/>
    </i>
    <i>
      <x v="1415"/>
    </i>
    <i>
      <x v="859"/>
    </i>
    <i>
      <x v="269"/>
    </i>
    <i>
      <x v="2036"/>
    </i>
    <i>
      <x v="1283"/>
    </i>
    <i>
      <x v="1540"/>
    </i>
    <i>
      <x v="999"/>
    </i>
    <i>
      <x v="1729"/>
    </i>
    <i>
      <x v="634"/>
    </i>
    <i>
      <x v="587"/>
    </i>
    <i>
      <x v="1900"/>
    </i>
    <i>
      <x v="474"/>
    </i>
    <i>
      <x v="2285"/>
    </i>
    <i>
      <x v="665"/>
    </i>
    <i>
      <x v="864"/>
    </i>
    <i>
      <x v="1019"/>
    </i>
    <i>
      <x v="815"/>
    </i>
    <i>
      <x v="2461"/>
    </i>
    <i>
      <x v="499"/>
    </i>
    <i>
      <x v="835"/>
    </i>
    <i>
      <x v="45"/>
    </i>
    <i>
      <x v="2108"/>
    </i>
    <i>
      <x v="683"/>
    </i>
    <i>
      <x v="360"/>
    </i>
    <i>
      <x v="889"/>
    </i>
    <i>
      <x v="1400"/>
    </i>
    <i>
      <x v="33"/>
    </i>
    <i>
      <x v="1376"/>
    </i>
    <i>
      <x v="1843"/>
    </i>
    <i>
      <x v="1116"/>
    </i>
    <i>
      <x v="2410"/>
    </i>
    <i>
      <x v="382"/>
    </i>
    <i>
      <x v="1009"/>
    </i>
    <i>
      <x v="1952"/>
    </i>
    <i>
      <x v="2519"/>
    </i>
    <i>
      <x v="733"/>
    </i>
    <i>
      <x v="791"/>
    </i>
    <i>
      <x v="1530"/>
    </i>
    <i>
      <x v="2038"/>
    </i>
    <i>
      <x v="1059"/>
    </i>
    <i>
      <x v="2247"/>
    </i>
    <i>
      <x v="467"/>
    </i>
    <i>
      <x v="1480"/>
    </i>
    <i>
      <x v="408"/>
    </i>
    <i>
      <x v="189"/>
    </i>
    <i>
      <x v="1758"/>
    </i>
    <i>
      <x v="1085"/>
    </i>
    <i>
      <x v="975"/>
    </i>
    <i>
      <x v="1158"/>
    </i>
    <i>
      <x v="647"/>
    </i>
    <i>
      <x v="2308"/>
    </i>
    <i>
      <x v="2031"/>
    </i>
    <i>
      <x v="2639"/>
    </i>
    <i>
      <x v="539"/>
    </i>
    <i>
      <x v="2100"/>
    </i>
    <i>
      <x v="2364"/>
    </i>
    <i>
      <x v="2307"/>
    </i>
    <i>
      <x v="1325"/>
    </i>
    <i>
      <x v="1877"/>
    </i>
    <i>
      <x v="708"/>
    </i>
    <i>
      <x v="445"/>
    </i>
    <i>
      <x v="404"/>
    </i>
    <i>
      <x v="443"/>
    </i>
    <i>
      <x v="1472"/>
    </i>
    <i>
      <x v="2532"/>
    </i>
    <i>
      <x v="1525"/>
    </i>
    <i>
      <x v="1711"/>
    </i>
    <i>
      <x v="1734"/>
    </i>
    <i>
      <x v="563"/>
    </i>
    <i>
      <x v="2210"/>
    </i>
    <i>
      <x v="1269"/>
    </i>
    <i>
      <x v="668"/>
    </i>
    <i>
      <x v="114"/>
    </i>
    <i>
      <x v="2414"/>
    </i>
    <i>
      <x v="91"/>
    </i>
    <i>
      <x v="958"/>
    </i>
    <i>
      <x v="1630"/>
    </i>
    <i>
      <x v="436"/>
    </i>
    <i>
      <x v="1202"/>
    </i>
    <i>
      <x v="1935"/>
    </i>
    <i>
      <x v="251"/>
    </i>
    <i>
      <x v="1245"/>
    </i>
    <i>
      <x v="1098"/>
    </i>
    <i>
      <x v="1859"/>
    </i>
    <i>
      <x v="2527"/>
    </i>
    <i>
      <x v="1253"/>
    </i>
    <i>
      <x v="93"/>
    </i>
    <i>
      <x v="2566"/>
    </i>
    <i>
      <x v="1216"/>
    </i>
    <i>
      <x v="25"/>
    </i>
    <i>
      <x v="2636"/>
    </i>
    <i>
      <x v="2557"/>
    </i>
    <i>
      <x v="1412"/>
    </i>
    <i>
      <x v="746"/>
    </i>
    <i>
      <x v="2472"/>
    </i>
    <i>
      <x v="2268"/>
    </i>
    <i>
      <x v="2533"/>
    </i>
    <i>
      <x v="1196"/>
    </i>
    <i>
      <x v="1599"/>
    </i>
    <i>
      <x v="1381"/>
    </i>
    <i>
      <x v="2114"/>
    </i>
    <i>
      <x v="2470"/>
    </i>
    <i>
      <x v="1427"/>
    </i>
    <i>
      <x v="12"/>
    </i>
    <i>
      <x v="1995"/>
    </i>
    <i>
      <x v="2380"/>
    </i>
    <i>
      <x v="1921"/>
    </i>
    <i>
      <x v="837"/>
    </i>
    <i>
      <x v="2378"/>
    </i>
    <i>
      <x v="2537"/>
    </i>
    <i>
      <x v="622"/>
    </i>
    <i>
      <x v="1355"/>
    </i>
    <i>
      <x v="1833"/>
    </i>
    <i>
      <x v="2599"/>
    </i>
    <i>
      <x v="2629"/>
    </i>
    <i>
      <x v="2275"/>
    </i>
    <i>
      <x v="415"/>
    </i>
    <i>
      <x v="1047"/>
    </i>
    <i>
      <x v="1881"/>
    </i>
    <i>
      <x v="166"/>
    </i>
    <i>
      <x v="1052"/>
    </i>
    <i>
      <x v="327"/>
    </i>
    <i>
      <x v="716"/>
    </i>
    <i>
      <x v="2318"/>
    </i>
    <i>
      <x v="285"/>
    </i>
    <i>
      <x v="14"/>
    </i>
    <i>
      <x v="955"/>
    </i>
    <i>
      <x v="2037"/>
    </i>
    <i>
      <x v="2543"/>
    </i>
    <i>
      <x v="2359"/>
    </i>
    <i>
      <x v="1542"/>
    </i>
    <i>
      <x v="1038"/>
    </i>
    <i>
      <x v="875"/>
    </i>
    <i>
      <x v="206"/>
    </i>
    <i>
      <x v="719"/>
    </i>
    <i>
      <x v="1297"/>
    </i>
    <i>
      <x v="573"/>
    </i>
    <i>
      <x v="2168"/>
    </i>
    <i>
      <x v="347"/>
    </i>
    <i>
      <x v="102"/>
    </i>
    <i>
      <x v="844"/>
    </i>
    <i>
      <x v="2094"/>
    </i>
    <i>
      <x v="2081"/>
    </i>
    <i>
      <x v="576"/>
    </i>
    <i>
      <x v="155"/>
    </i>
    <i>
      <x v="1582"/>
    </i>
    <i>
      <x v="291"/>
    </i>
    <i>
      <x v="555"/>
    </i>
    <i>
      <x v="215"/>
    </i>
    <i>
      <x v="1648"/>
    </i>
    <i>
      <x v="2004"/>
    </i>
    <i>
      <x v="729"/>
    </i>
    <i>
      <x v="66"/>
    </i>
    <i>
      <x v="737"/>
    </i>
    <i>
      <x v="2552"/>
    </i>
    <i>
      <x v="2686"/>
    </i>
    <i>
      <x v="636"/>
    </i>
    <i>
      <x v="1235"/>
    </i>
    <i>
      <x v="1274"/>
    </i>
    <i>
      <x v="1522"/>
    </i>
    <i>
      <x v="1749"/>
    </i>
    <i>
      <x v="2083"/>
    </i>
    <i>
      <x v="384"/>
    </i>
    <i>
      <x v="1720"/>
    </i>
    <i>
      <x v="699"/>
    </i>
    <i>
      <x v="2534"/>
    </i>
    <i>
      <x v="2340"/>
    </i>
    <i>
      <x v="1314"/>
    </i>
    <i>
      <x v="133"/>
    </i>
    <i>
      <x v="847"/>
    </i>
    <i>
      <x v="2321"/>
    </i>
    <i>
      <x v="342"/>
    </i>
    <i>
      <x v="2514"/>
    </i>
    <i>
      <x v="127"/>
    </i>
    <i>
      <x v="1163"/>
    </i>
    <i>
      <x v="1884"/>
    </i>
    <i>
      <x v="2019"/>
    </i>
    <i>
      <x v="570"/>
    </i>
    <i>
      <x v="1295"/>
    </i>
    <i>
      <x v="1874"/>
    </i>
    <i>
      <x v="30"/>
    </i>
    <i>
      <x v="396"/>
    </i>
    <i>
      <x v="849"/>
    </i>
    <i>
      <x v="1818"/>
    </i>
    <i>
      <x v="1446"/>
    </i>
    <i>
      <x v="274"/>
    </i>
    <i>
      <x v="2312"/>
    </i>
    <i>
      <x v="788"/>
    </i>
    <i>
      <x v="319"/>
    </i>
    <i>
      <x v="2503"/>
    </i>
    <i>
      <x v="1255"/>
    </i>
    <i>
      <x v="239"/>
    </i>
    <i>
      <x v="386"/>
    </i>
    <i>
      <x v="831"/>
    </i>
    <i>
      <x v="1105"/>
    </i>
    <i>
      <x v="1554"/>
    </i>
    <i>
      <x v="2547"/>
    </i>
    <i>
      <x v="61"/>
    </i>
    <i>
      <x v="1304"/>
    </i>
    <i>
      <x v="1380"/>
    </i>
    <i>
      <x v="1743"/>
    </i>
    <i>
      <x v="1696"/>
    </i>
    <i>
      <x v="1502"/>
    </i>
    <i>
      <x v="29"/>
    </i>
    <i>
      <x v="464"/>
    </i>
    <i>
      <x v="836"/>
    </i>
    <i>
      <x v="1603"/>
    </i>
    <i>
      <x v="2334"/>
    </i>
    <i>
      <x v="598"/>
    </i>
    <i>
      <x v="1721"/>
    </i>
    <i>
      <x v="818"/>
    </i>
    <i>
      <x v="743"/>
    </i>
    <i>
      <x v="461"/>
    </i>
    <i>
      <x v="2343"/>
    </i>
    <i>
      <x v="1988"/>
    </i>
    <i>
      <x v="1730"/>
    </i>
    <i>
      <x v="2536"/>
    </i>
    <i>
      <x v="621"/>
    </i>
    <i>
      <x v="2437"/>
    </i>
    <i>
      <x v="1280"/>
    </i>
    <i>
      <x v="1396"/>
    </i>
    <i>
      <x v="1646"/>
    </i>
    <i>
      <x v="1208"/>
    </i>
    <i>
      <x v="1632"/>
    </i>
    <i>
      <x v="1839"/>
    </i>
    <i>
      <x v="2144"/>
    </i>
    <i>
      <x v="1290"/>
    </i>
    <i>
      <x v="1949"/>
    </i>
    <i>
      <x v="1854"/>
    </i>
    <i>
      <x v="740"/>
    </i>
    <i>
      <x v="2675"/>
    </i>
    <i>
      <x v="2160"/>
    </i>
    <i>
      <x v="1137"/>
    </i>
    <i>
      <x v="1831"/>
    </i>
    <i>
      <x v="2233"/>
    </i>
    <i>
      <x v="1566"/>
    </i>
    <i>
      <x v="1737"/>
    </i>
    <i>
      <x v="2330"/>
    </i>
    <i>
      <x v="1108"/>
    </i>
    <i>
      <x v="658"/>
    </i>
    <i>
      <x v="151"/>
    </i>
    <i>
      <x v="935"/>
    </i>
    <i>
      <x v="814"/>
    </i>
    <i>
      <x v="1626"/>
    </i>
    <i>
      <x v="2612"/>
    </i>
    <i>
      <x v="1842"/>
    </i>
    <i>
      <x v="2567"/>
    </i>
    <i>
      <x v="2183"/>
    </i>
    <i>
      <x v="525"/>
    </i>
    <i>
      <x v="1986"/>
    </i>
    <i>
      <x v="2053"/>
    </i>
    <i>
      <x v="946"/>
    </i>
    <i>
      <x v="1501"/>
    </i>
    <i>
      <x v="196"/>
    </i>
    <i>
      <x v="1479"/>
    </i>
    <i>
      <x v="597"/>
    </i>
    <i>
      <x v="2214"/>
    </i>
    <i>
      <x v="530"/>
    </i>
    <i>
      <x v="2082"/>
    </i>
    <i>
      <x v="120"/>
    </i>
    <i>
      <x v="2647"/>
    </i>
    <i>
      <x v="451"/>
    </i>
    <i>
      <x v="775"/>
    </i>
    <i>
      <x v="261"/>
    </i>
    <i>
      <x v="1864"/>
    </i>
    <i>
      <x v="2301"/>
    </i>
    <i>
      <x v="1003"/>
    </i>
    <i>
      <x v="2129"/>
    </i>
    <i>
      <x v="2497"/>
    </i>
    <i>
      <x v="2234"/>
    </i>
    <i>
      <x v="387"/>
    </i>
    <i>
      <x v="2319"/>
    </i>
    <i>
      <x v="81"/>
    </i>
    <i>
      <x v="640"/>
    </i>
    <i>
      <x v="294"/>
    </i>
    <i>
      <x v="2203"/>
    </i>
    <i>
      <x v="617"/>
    </i>
    <i>
      <x v="1062"/>
    </i>
    <i>
      <x v="2338"/>
    </i>
    <i>
      <x v="696"/>
    </i>
    <i>
      <x v="1751"/>
    </i>
    <i>
      <x v="76"/>
    </i>
    <i>
      <x v="1379"/>
    </i>
    <i>
      <x v="1661"/>
    </i>
    <i>
      <x v="416"/>
    </i>
    <i>
      <x v="1667"/>
    </i>
    <i>
      <x v="87"/>
    </i>
    <i>
      <x v="2256"/>
    </i>
    <i>
      <x v="314"/>
    </i>
    <i>
      <x v="855"/>
    </i>
    <i>
      <x v="1128"/>
    </i>
    <i>
      <x v="1850"/>
    </i>
    <i>
      <x v="2231"/>
    </i>
    <i>
      <x v="1934"/>
    </i>
    <i>
      <x v="1601"/>
    </i>
    <i>
      <x v="666"/>
    </i>
    <i>
      <x v="1625"/>
    </i>
    <i>
      <x v="2434"/>
    </i>
    <i>
      <x v="534"/>
    </i>
    <i>
      <x v="2549"/>
    </i>
    <i>
      <x v="1712"/>
    </i>
    <i>
      <x v="1538"/>
    </i>
    <i>
      <x v="1260"/>
    </i>
    <i>
      <x v="2471"/>
    </i>
    <i>
      <x v="2007"/>
    </i>
    <i>
      <x v="897"/>
    </i>
    <i>
      <x v="1410"/>
    </i>
    <i>
      <x v="2667"/>
    </i>
    <i>
      <x v="618"/>
    </i>
    <i>
      <x v="1555"/>
    </i>
    <i>
      <x v="2239"/>
    </i>
    <i>
      <x v="450"/>
    </i>
  </rowItems>
  <colItems count="1">
    <i/>
  </colItems>
  <dataFields count="1">
    <dataField fld="0"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1FC249-759F-4F5E-AC58-8A28AF18904E}" name="PivotTable7" cacheId="11" applyNumberFormats="0" applyBorderFormats="0" applyFontFormats="0" applyPatternFormats="0" applyAlignmentFormats="0" applyWidthHeightFormats="1" dataCaption="Values" tag="90393aba-dd65-4df6-b006-2e40ccaac13a" updatedVersion="8" minRefreshableVersion="3" useAutoFormatting="1" rowGrandTotals="0" colGrandTotals="0" itemPrintTitles="1" createdVersion="8" indent="0" compact="0" compactData="0" multipleFieldFilters="0">
  <location ref="AH10:AI13"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showDataAs="percentOfTotal" baseField="0" baseItem="0" numFmtId="1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BEF5C8-87C4-481D-856C-E9F4CDB691F3}" name="PivotTable13" cacheId="5" applyNumberFormats="0" applyBorderFormats="0" applyFontFormats="0" applyPatternFormats="0" applyAlignmentFormats="0" applyWidthHeightFormats="1" dataCaption="Values" tag="126cbacd-0a8a-413a-a7bd-881433c2a42e" updatedVersion="8" minRefreshableVersion="3" useAutoFormatting="1" rowGrandTotals="0" colGrandTotals="0" itemPrintTitles="1" createdVersion="8" indent="0" compact="0" compactData="0" multipleFieldFilters="0" chartFormat="8">
  <location ref="BL10:BM113" firstHeaderRow="1" firstDataRow="1" firstDataCol="1"/>
  <pivotFields count="5">
    <pivotField dataField="1" compact="0" outline="0" subtotalTop="0" showAll="0" defaultSubtotal="0"/>
    <pivotField axis="axisRow" compact="0" allDrilled="1" outline="0" subtotalTop="0" showAll="0" sortType="ascending" defaultSubtotal="0" defaultAttributeDrillState="1">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3">
    <i>
      <x v="81"/>
    </i>
    <i>
      <x v="53"/>
    </i>
    <i>
      <x v="61"/>
    </i>
    <i>
      <x v="79"/>
    </i>
    <i>
      <x v="26"/>
    </i>
    <i>
      <x v="9"/>
    </i>
    <i>
      <x v="72"/>
    </i>
    <i>
      <x v="18"/>
    </i>
    <i>
      <x v="51"/>
    </i>
    <i>
      <x v="21"/>
    </i>
    <i>
      <x v="75"/>
    </i>
    <i>
      <x v="65"/>
    </i>
    <i>
      <x v="59"/>
    </i>
    <i>
      <x v="17"/>
    </i>
    <i>
      <x v="88"/>
    </i>
    <i>
      <x v="60"/>
    </i>
    <i>
      <x v="95"/>
    </i>
    <i>
      <x v="87"/>
    </i>
    <i>
      <x v="3"/>
    </i>
    <i>
      <x v="80"/>
    </i>
    <i>
      <x v="41"/>
    </i>
    <i>
      <x v="8"/>
    </i>
    <i>
      <x v="86"/>
    </i>
    <i>
      <x v="78"/>
    </i>
    <i>
      <x v="45"/>
    </i>
    <i>
      <x v="58"/>
    </i>
    <i>
      <x v="28"/>
    </i>
    <i>
      <x v="63"/>
    </i>
    <i>
      <x v="56"/>
    </i>
    <i>
      <x v="32"/>
    </i>
    <i>
      <x v="37"/>
    </i>
    <i>
      <x v="40"/>
    </i>
    <i>
      <x v="16"/>
    </i>
    <i>
      <x v="71"/>
    </i>
    <i>
      <x v="85"/>
    </i>
    <i>
      <x v="23"/>
    </i>
    <i>
      <x v="2"/>
    </i>
    <i>
      <x v="36"/>
    </i>
    <i>
      <x v="66"/>
    </i>
    <i>
      <x v="49"/>
    </i>
    <i>
      <x v="24"/>
    </i>
    <i>
      <x v="13"/>
    </i>
    <i>
      <x v="27"/>
    </i>
    <i>
      <x v="33"/>
    </i>
    <i>
      <x v="29"/>
    </i>
    <i>
      <x v="90"/>
    </i>
    <i>
      <x v="14"/>
    </i>
    <i>
      <x v="19"/>
    </i>
    <i>
      <x v="48"/>
    </i>
    <i>
      <x v="94"/>
    </i>
    <i>
      <x v="7"/>
    </i>
    <i>
      <x v="44"/>
    </i>
    <i>
      <x v="46"/>
    </i>
    <i>
      <x v="4"/>
    </i>
    <i>
      <x v="42"/>
    </i>
    <i>
      <x v="47"/>
    </i>
    <i>
      <x v="83"/>
    </i>
    <i>
      <x v="67"/>
    </i>
    <i>
      <x v="84"/>
    </i>
    <i>
      <x v="96"/>
    </i>
    <i>
      <x v="101"/>
    </i>
    <i>
      <x v="12"/>
    </i>
    <i>
      <x v="38"/>
    </i>
    <i>
      <x v="69"/>
    </i>
    <i>
      <x v="30"/>
    </i>
    <i>
      <x v="99"/>
    </i>
    <i>
      <x v="55"/>
    </i>
    <i>
      <x v="34"/>
    </i>
    <i>
      <x v="98"/>
    </i>
    <i>
      <x v="57"/>
    </i>
    <i>
      <x v="5"/>
    </i>
    <i>
      <x v="25"/>
    </i>
    <i>
      <x v="73"/>
    </i>
    <i>
      <x v="6"/>
    </i>
    <i>
      <x v="39"/>
    </i>
    <i>
      <x v="97"/>
    </i>
    <i>
      <x v="10"/>
    </i>
    <i>
      <x v="93"/>
    </i>
    <i>
      <x v="22"/>
    </i>
    <i>
      <x v="74"/>
    </i>
    <i>
      <x v="100"/>
    </i>
    <i>
      <x v="1"/>
    </i>
    <i>
      <x v="77"/>
    </i>
    <i>
      <x v="82"/>
    </i>
    <i>
      <x v="54"/>
    </i>
    <i>
      <x v="76"/>
    </i>
    <i>
      <x v="52"/>
    </i>
    <i>
      <x v="43"/>
    </i>
    <i>
      <x v="102"/>
    </i>
    <i>
      <x v="35"/>
    </i>
    <i>
      <x v="92"/>
    </i>
    <i>
      <x v="70"/>
    </i>
    <i>
      <x v="20"/>
    </i>
    <i>
      <x v="62"/>
    </i>
    <i>
      <x/>
    </i>
    <i>
      <x v="91"/>
    </i>
    <i>
      <x v="11"/>
    </i>
    <i>
      <x v="68"/>
    </i>
    <i>
      <x v="64"/>
    </i>
    <i>
      <x v="15"/>
    </i>
    <i>
      <x v="50"/>
    </i>
    <i>
      <x v="89"/>
    </i>
    <i>
      <x v="31"/>
    </i>
  </rowItems>
  <colItems count="1">
    <i/>
  </colItems>
  <dataFields count="1">
    <dataField fld="0" subtotal="count" baseField="0" baseItem="0" numFmtId="166"/>
  </dataFields>
  <formats count="2">
    <format dxfId="1">
      <pivotArea outline="0" collapsedLevelsAreSubtotals="1" fieldPosition="0"/>
    </format>
    <format dxfId="0">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F28D0F-B224-4F5C-9C47-428035AD063C}" name="PivotTable6" cacheId="7" applyNumberFormats="0" applyBorderFormats="0" applyFontFormats="0" applyPatternFormats="0" applyAlignmentFormats="0" applyWidthHeightFormats="1" dataCaption="Values" tag="795d9bea-542e-4afb-b3e6-ebc9c651fba4" updatedVersion="8" minRefreshableVersion="3" useAutoFormatting="1" subtotalHiddenItems="1" rowGrandTotals="0" colGrandTotals="0" itemPrintTitles="1" createdVersion="8" indent="0" compact="0" compactData="0" multipleFieldFilters="0">
  <location ref="F16:I17" firstHeaderRow="0" firstDataRow="1" firstDataCol="0"/>
  <pivotFields count="7">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9AE612-431A-4E0E-9430-8CA4C78CE025}" name="PivotTable5" cacheId="1" applyNumberFormats="0" applyBorderFormats="0" applyFontFormats="0" applyPatternFormats="0" applyAlignmentFormats="0" applyWidthHeightFormats="1" dataCaption="Values" tag="bf6d32c4-c07f-4440-864d-fd7b91050e9f" updatedVersion="8" minRefreshableVersion="3" useAutoFormatting="1" subtotalHiddenItems="1" rowGrandTotals="0" colGrandTotals="0" itemPrintTitles="1" createdVersion="8" indent="0" compact="0" compactData="0" multipleFieldFilters="0">
  <location ref="F10:J11" firstHeaderRow="0" firstDataRow="1" firstDataCol="0"/>
  <pivotFields count="7">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6B44B3-A28A-41A9-ADCF-079E163CE0FA}" name="PivotTable10" cacheId="14" applyNumberFormats="0" applyBorderFormats="0" applyFontFormats="0" applyPatternFormats="0" applyAlignmentFormats="0" applyWidthHeightFormats="1" dataCaption="Values" tag="d20e244d-2f0f-4fcb-affd-e67c61c4bcc3" updatedVersion="8" minRefreshableVersion="3" useAutoFormatting="1" rowGrandTotals="0" colGrandTotals="0" itemPrintTitles="1" createdVersion="8" indent="0" compact="0" compactData="0" multipleFieldFilters="0" chartFormat="8">
  <location ref="AT10:AU12"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7D98E4-A6D2-4B0B-8243-11433C09E471}" name="PivotTable8" cacheId="12" applyNumberFormats="0" applyBorderFormats="0" applyFontFormats="0" applyPatternFormats="0" applyAlignmentFormats="0" applyWidthHeightFormats="1" dataCaption="Values" tag="2e0a73c1-78f4-41c9-bb76-cbd4af4fde14" updatedVersion="8" minRefreshableVersion="3" useAutoFormatting="1" rowGrandTotals="0" colGrandTotals="0" itemPrintTitles="1" createdVersion="8" indent="0" compact="0" compactData="0" multipleFieldFilters="0" chartFormat="8">
  <location ref="AK10:AL13"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baseField="0" baseItem="0" numFmtId="166"/>
  </dataFields>
  <formats count="1">
    <format dxfId="4">
      <pivotArea outline="0" collapsedLevelsAreSubtotals="1" fieldPosition="0"/>
    </format>
  </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30F59E-3890-4437-A8C4-4D4F4C701758}" name="PivotTable3" cacheId="10" applyNumberFormats="0" applyBorderFormats="0" applyFontFormats="0" applyPatternFormats="0" applyAlignmentFormats="0" applyWidthHeightFormats="1" dataCaption="Values" tag="86ee5b59-c13a-4be4-9aa1-f3c5fd3c1f9a" updatedVersion="8" minRefreshableVersion="3" useAutoFormatting="1" rowGrandTotals="0" colGrandTotals="0" itemPrintTitles="1" createdVersion="8" indent="0" compact="0" compactData="0" multipleFieldFilters="0">
  <location ref="U10:V2705"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26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695">
    <i>
      <x v="1505"/>
    </i>
    <i>
      <x v="2075"/>
    </i>
    <i>
      <x v="738"/>
    </i>
    <i>
      <x v="2070"/>
    </i>
    <i>
      <x v="1042"/>
    </i>
    <i>
      <x v="1082"/>
    </i>
    <i>
      <x v="1507"/>
    </i>
    <i>
      <x v="1931"/>
    </i>
    <i>
      <x v="2525"/>
    </i>
    <i>
      <x v="2413"/>
    </i>
    <i>
      <x v="147"/>
    </i>
    <i>
      <x v="292"/>
    </i>
    <i>
      <x v="2088"/>
    </i>
    <i>
      <x v="438"/>
    </i>
    <i>
      <x v="894"/>
    </i>
    <i>
      <x v="424"/>
    </i>
    <i>
      <x v="588"/>
    </i>
    <i>
      <x v="2117"/>
    </i>
    <i>
      <x v="27"/>
    </i>
    <i>
      <x v="1771"/>
    </i>
    <i>
      <x v="1622"/>
    </i>
    <i>
      <x v="2628"/>
    </i>
    <i>
      <x v="1662"/>
    </i>
    <i>
      <x v="1399"/>
    </i>
    <i>
      <x v="340"/>
    </i>
    <i>
      <x v="633"/>
    </i>
    <i>
      <x v="1444"/>
    </i>
    <i>
      <x v="23"/>
    </i>
    <i>
      <x v="2107"/>
    </i>
    <i>
      <x v="777"/>
    </i>
    <i>
      <x v="2315"/>
    </i>
    <i>
      <x v="2177"/>
    </i>
    <i>
      <x v="2517"/>
    </i>
    <i>
      <x v="2466"/>
    </i>
    <i>
      <x v="1846"/>
    </i>
    <i>
      <x v="322"/>
    </i>
    <i>
      <x v="2400"/>
    </i>
    <i>
      <x v="137"/>
    </i>
    <i>
      <x v="1244"/>
    </i>
    <i>
      <x v="1209"/>
    </i>
    <i>
      <x v="2624"/>
    </i>
    <i>
      <x v="758"/>
    </i>
    <i>
      <x v="1424"/>
    </i>
    <i>
      <x v="1790"/>
    </i>
    <i>
      <x v="1950"/>
    </i>
    <i>
      <x v="2644"/>
    </i>
    <i>
      <x v="1793"/>
    </i>
    <i>
      <x v="1054"/>
    </i>
    <i>
      <x v="876"/>
    </i>
    <i>
      <x v="1677"/>
    </i>
    <i>
      <x v="1924"/>
    </i>
    <i>
      <x v="2623"/>
    </i>
    <i>
      <x v="522"/>
    </i>
    <i>
      <x v="578"/>
    </i>
    <i>
      <x v="1951"/>
    </i>
    <i>
      <x v="65"/>
    </i>
    <i>
      <x v="1947"/>
    </i>
    <i>
      <x v="1115"/>
    </i>
    <i>
      <x v="1414"/>
    </i>
    <i>
      <x v="1299"/>
    </i>
    <i>
      <x v="874"/>
    </i>
    <i>
      <x v="2457"/>
    </i>
    <i>
      <x v="75"/>
    </i>
    <i>
      <x v="1939"/>
    </i>
    <i>
      <x v="872"/>
    </i>
    <i>
      <x v="2589"/>
    </i>
    <i>
      <x v="2386"/>
    </i>
    <i>
      <x v="458"/>
    </i>
    <i>
      <x v="463"/>
    </i>
    <i>
      <x v="195"/>
    </i>
    <i>
      <x v="101"/>
    </i>
    <i>
      <x v="2660"/>
    </i>
    <i>
      <x v="736"/>
    </i>
    <i>
      <x v="459"/>
    </i>
    <i>
      <x v="580"/>
    </i>
    <i>
      <x v="390"/>
    </i>
    <i>
      <x v="1087"/>
    </i>
    <i>
      <x v="308"/>
    </i>
    <i>
      <x v="1887"/>
    </i>
    <i>
      <x v="1920"/>
    </i>
    <i>
      <x v="798"/>
    </i>
    <i>
      <x v="942"/>
    </i>
    <i>
      <x v="335"/>
    </i>
    <i>
      <x v="40"/>
    </i>
    <i>
      <x v="819"/>
    </i>
    <i>
      <x v="1060"/>
    </i>
    <i>
      <x v="376"/>
    </i>
    <i>
      <x v="2684"/>
    </i>
    <i>
      <x v="355"/>
    </i>
    <i>
      <x v="2597"/>
    </i>
    <i>
      <x v="604"/>
    </i>
    <i>
      <x v="1913"/>
    </i>
    <i>
      <x v="1510"/>
    </i>
    <i>
      <x v="1271"/>
    </i>
    <i>
      <x v="1130"/>
    </i>
    <i>
      <x v="2577"/>
    </i>
    <i>
      <x v="1440"/>
    </i>
    <i>
      <x v="2401"/>
    </i>
    <i>
      <x v="1810"/>
    </i>
    <i>
      <x v="2518"/>
    </i>
    <i>
      <x v="2048"/>
    </i>
    <i>
      <x v="190"/>
    </i>
    <i>
      <x v="1641"/>
    </i>
    <i>
      <x v="517"/>
    </i>
    <i>
      <x v="2564"/>
    </i>
    <i>
      <x v="1889"/>
    </i>
    <i>
      <x v="1002"/>
    </i>
    <i>
      <x v="315"/>
    </i>
    <i>
      <x v="207"/>
    </i>
    <i>
      <x v="2278"/>
    </i>
    <i>
      <x v="514"/>
    </i>
    <i>
      <x v="932"/>
    </i>
    <i>
      <x v="490"/>
    </i>
    <i>
      <x v="1384"/>
    </i>
    <i>
      <x v="1113"/>
    </i>
    <i>
      <x v="1318"/>
    </i>
    <i>
      <x v="163"/>
    </i>
    <i>
      <x v="1187"/>
    </i>
    <i>
      <x v="1498"/>
    </i>
    <i>
      <x v="2402"/>
    </i>
    <i>
      <x v="1257"/>
    </i>
    <i>
      <x v="1367"/>
    </i>
    <i>
      <x v="2249"/>
    </i>
    <i>
      <x v="970"/>
    </i>
    <i>
      <x v="401"/>
    </i>
    <i>
      <x v="785"/>
    </i>
    <i>
      <x v="2124"/>
    </i>
    <i>
      <x v="860"/>
    </i>
    <i>
      <x v="2017"/>
    </i>
    <i>
      <x v="1001"/>
    </i>
    <i>
      <x v="2692"/>
    </i>
    <i>
      <x v="1183"/>
    </i>
    <i>
      <x v="214"/>
    </i>
    <i>
      <x v="1767"/>
    </i>
    <i>
      <x v="879"/>
    </i>
    <i>
      <x v="1973"/>
    </i>
    <i>
      <x v="427"/>
    </i>
    <i>
      <x v="661"/>
    </i>
    <i>
      <x v="2638"/>
    </i>
    <i>
      <x v="660"/>
    </i>
    <i>
      <x v="2618"/>
    </i>
    <i>
      <x v="1406"/>
    </i>
    <i>
      <x v="1346"/>
    </i>
    <i>
      <x v="2689"/>
    </i>
    <i>
      <x v="110"/>
    </i>
    <i>
      <x v="299"/>
    </i>
    <i>
      <x v="754"/>
    </i>
    <i>
      <x v="972"/>
    </i>
    <i>
      <x v="2584"/>
    </i>
    <i>
      <x v="1344"/>
    </i>
    <i>
      <x v="2164"/>
    </i>
    <i>
      <x v="501"/>
    </i>
    <i>
      <x v="2043"/>
    </i>
    <i>
      <x v="1221"/>
    </i>
    <i>
      <x v="715"/>
    </i>
    <i>
      <x v="1676"/>
    </i>
    <i>
      <x v="96"/>
    </i>
    <i>
      <x v="414"/>
    </i>
    <i>
      <x v="1327"/>
    </i>
    <i>
      <x v="1159"/>
    </i>
    <i>
      <x v="2225"/>
    </i>
    <i>
      <x v="1727"/>
    </i>
    <i>
      <x v="867"/>
    </i>
    <i>
      <x v="2005"/>
    </i>
    <i>
      <x v="781"/>
    </i>
    <i>
      <x v="2443"/>
    </i>
    <i>
      <x v="944"/>
    </i>
    <i>
      <x v="2592"/>
    </i>
    <i>
      <x v="595"/>
    </i>
    <i>
      <x v="371"/>
    </i>
    <i>
      <x v="793"/>
    </i>
    <i>
      <x v="1740"/>
    </i>
    <i>
      <x v="1966"/>
    </i>
    <i>
      <x v="724"/>
    </i>
    <i>
      <x v="1513"/>
    </i>
    <i>
      <x v="2217"/>
    </i>
    <i>
      <x v="1156"/>
    </i>
    <i>
      <x v="731"/>
    </i>
    <i>
      <x v="2274"/>
    </i>
    <i>
      <x v="1574"/>
    </i>
    <i>
      <x v="807"/>
    </i>
    <i>
      <x v="1018"/>
    </i>
    <i>
      <x v="170"/>
    </i>
    <i>
      <x v="1397"/>
    </i>
    <i>
      <x v="2368"/>
    </i>
    <i>
      <x v="739"/>
    </i>
    <i>
      <x v="1231"/>
    </i>
    <i>
      <x v="2405"/>
    </i>
    <i>
      <x v="2441"/>
    </i>
    <i>
      <x v="1660"/>
    </i>
    <i>
      <x v="1023"/>
    </i>
    <i>
      <x v="2416"/>
    </i>
    <i>
      <x v="406"/>
    </i>
    <i>
      <x v="89"/>
    </i>
    <i>
      <x v="717"/>
    </i>
    <i>
      <x v="2051"/>
    </i>
    <i>
      <x v="1491"/>
    </i>
    <i>
      <x v="544"/>
    </i>
    <i>
      <x v="1315"/>
    </i>
    <i>
      <x v="1623"/>
    </i>
    <i>
      <x v="2138"/>
    </i>
    <i>
      <x v="794"/>
    </i>
    <i>
      <x v="149"/>
    </i>
    <i>
      <x v="1976"/>
    </i>
    <i>
      <x v="709"/>
    </i>
    <i>
      <x v="1657"/>
    </i>
    <i>
      <x v="2032"/>
    </i>
    <i>
      <x v="1081"/>
    </i>
    <i>
      <x v="2683"/>
    </i>
    <i>
      <x v="2283"/>
    </i>
    <i>
      <x v="1289"/>
    </i>
    <i>
      <x v="890"/>
    </i>
    <i>
      <x v="698"/>
    </i>
    <i>
      <x v="1837"/>
    </i>
    <i>
      <x v="43"/>
    </i>
    <i>
      <x v="843"/>
    </i>
    <i>
      <x v="2455"/>
    </i>
    <i>
      <x v="1462"/>
    </i>
    <i>
      <x v="1106"/>
    </i>
    <i>
      <x v="229"/>
    </i>
    <i>
      <x v="1016"/>
    </i>
    <i>
      <x v="2127"/>
    </i>
    <i>
      <x v="1503"/>
    </i>
    <i>
      <x v="2523"/>
    </i>
    <i>
      <x v="2001"/>
    </i>
    <i>
      <x v="129"/>
    </i>
    <i>
      <x v="734"/>
    </i>
    <i>
      <x v="571"/>
    </i>
    <i>
      <x v="2089"/>
    </i>
    <i>
      <x v="485"/>
    </i>
    <i>
      <x v="345"/>
    </i>
    <i>
      <x v="1268"/>
    </i>
    <i>
      <x v="192"/>
    </i>
    <i>
      <x v="1307"/>
    </i>
    <i>
      <x v="1225"/>
    </i>
    <i>
      <x v="694"/>
    </i>
    <i>
      <x v="367"/>
    </i>
    <i>
      <x v="704"/>
    </i>
    <i>
      <x v="1853"/>
    </i>
    <i>
      <x v="2122"/>
    </i>
    <i>
      <x v="1714"/>
    </i>
    <i>
      <x v="986"/>
    </i>
    <i>
      <x v="358"/>
    </i>
    <i>
      <x v="760"/>
    </i>
    <i>
      <x v="2014"/>
    </i>
    <i>
      <x v="1025"/>
    </i>
    <i>
      <x v="104"/>
    </i>
    <i>
      <x v="830"/>
    </i>
    <i>
      <x v="2579"/>
    </i>
    <i>
      <x v="442"/>
    </i>
    <i>
      <x v="726"/>
    </i>
    <i>
      <x v="353"/>
    </i>
    <i>
      <x v="2066"/>
    </i>
    <i>
      <x v="1848"/>
    </i>
    <i>
      <x v="764"/>
    </i>
    <i>
      <x v="1707"/>
    </i>
    <i>
      <x v="92"/>
    </i>
    <i>
      <x v="497"/>
    </i>
    <i>
      <x v="778"/>
    </i>
    <i>
      <x v="637"/>
    </i>
    <i>
      <x v="2065"/>
    </i>
    <i>
      <x v="1719"/>
    </i>
    <i>
      <x v="824"/>
    </i>
    <i>
      <x v="351"/>
    </i>
    <i>
      <x v="952"/>
    </i>
    <i>
      <x v="2498"/>
    </i>
    <i>
      <x v="1416"/>
    </i>
    <i>
      <x v="857"/>
    </i>
    <i>
      <x v="279"/>
    </i>
    <i>
      <x v="1490"/>
    </i>
    <i>
      <x v="348"/>
    </i>
    <i>
      <x v="2392"/>
    </i>
    <i>
      <x v="2583"/>
    </i>
    <i>
      <x v="1616"/>
    </i>
    <i>
      <x v="1134"/>
    </i>
    <i>
      <x v="2142"/>
    </i>
    <i>
      <x v="971"/>
    </i>
    <i>
      <x v="812"/>
    </i>
    <i>
      <x v="2381"/>
    </i>
    <i>
      <x v="1836"/>
    </i>
    <i>
      <x v="1127"/>
    </i>
    <i>
      <x v="2067"/>
    </i>
    <i>
      <x v="1365"/>
    </i>
    <i>
      <x v="1463"/>
    </i>
    <i>
      <x v="2006"/>
    </i>
    <i>
      <x v="1409"/>
    </i>
    <i>
      <x v="2595"/>
    </i>
    <i>
      <x v="1548"/>
    </i>
    <i>
      <x v="496"/>
    </i>
    <i>
      <x v="2616"/>
    </i>
    <i>
      <x v="945"/>
    </i>
    <i>
      <x v="1404"/>
    </i>
    <i>
      <x v="2302"/>
    </i>
    <i>
      <x v="557"/>
    </i>
    <i>
      <x v="18"/>
    </i>
    <i>
      <x v="1174"/>
    </i>
    <i>
      <x v="852"/>
    </i>
    <i>
      <x v="511"/>
    </i>
    <i>
      <x v="1044"/>
    </i>
    <i>
      <x v="100"/>
    </i>
    <i>
      <x v="2382"/>
    </i>
    <i>
      <x v="632"/>
    </i>
    <i>
      <x v="2425"/>
    </i>
    <i>
      <x v="2477"/>
    </i>
    <i>
      <x v="1579"/>
    </i>
    <i>
      <x v="841"/>
    </i>
    <i>
      <x v="2358"/>
    </i>
    <i>
      <x v="964"/>
    </i>
    <i>
      <x v="434"/>
    </i>
    <i>
      <x v="374"/>
    </i>
    <i>
      <x v="174"/>
    </i>
    <i>
      <x v="2024"/>
    </i>
    <i>
      <x v="393"/>
    </i>
    <i>
      <x v="247"/>
    </i>
    <i>
      <x v="2588"/>
    </i>
    <i>
      <x v="448"/>
    </i>
    <i>
      <x v="1756"/>
    </i>
    <i>
      <x v="211"/>
    </i>
    <i>
      <x v="1360"/>
    </i>
    <i>
      <x v="1550"/>
    </i>
    <i>
      <x v="2541"/>
    </i>
    <i>
      <x v="1796"/>
    </i>
    <i>
      <x v="589"/>
    </i>
    <i>
      <x v="1152"/>
    </i>
    <i>
      <x v="2369"/>
    </i>
    <i>
      <x v="2352"/>
    </i>
    <i>
      <x v="1228"/>
    </i>
    <i>
      <x v="1583"/>
    </i>
    <i>
      <x v="2694"/>
    </i>
    <i>
      <x v="172"/>
    </i>
    <i>
      <x v="2339"/>
    </i>
    <i>
      <x v="2349"/>
    </i>
    <i>
      <x v="2320"/>
    </i>
    <i>
      <x v="1431"/>
    </i>
    <i>
      <x v="1528"/>
    </i>
    <i>
      <x v="2491"/>
    </i>
    <i>
      <x v="158"/>
    </i>
    <i>
      <x v="551"/>
    </i>
    <i>
      <x v="2558"/>
    </i>
    <i>
      <x v="152"/>
    </i>
    <i>
      <x v="2373"/>
    </i>
    <i>
      <x v="457"/>
    </i>
    <i>
      <x v="2097"/>
    </i>
    <i>
      <x v="2316"/>
    </i>
    <i>
      <x v="1287"/>
    </i>
    <i>
      <x v="2012"/>
    </i>
    <i>
      <x v="44"/>
    </i>
    <i>
      <x v="1375"/>
    </i>
    <i>
      <x v="2086"/>
    </i>
    <i>
      <x v="1624"/>
    </i>
    <i>
      <x v="1957"/>
    </i>
    <i>
      <x v="2170"/>
    </i>
    <i>
      <x v="1643"/>
    </i>
    <i>
      <x v="64"/>
    </i>
    <i>
      <x v="2606"/>
    </i>
    <i>
      <x v="2445"/>
    </i>
    <i>
      <x v="1993"/>
    </i>
    <i>
      <x v="2202"/>
    </i>
    <i>
      <x v="537"/>
    </i>
    <i>
      <x v="484"/>
    </i>
    <i>
      <x v="682"/>
    </i>
    <i>
      <x v="1031"/>
    </i>
    <i>
      <x v="1250"/>
    </i>
    <i>
      <x v="1567"/>
    </i>
    <i>
      <x v="197"/>
    </i>
    <i>
      <x v="579"/>
    </i>
    <i>
      <x v="49"/>
    </i>
    <i>
      <x v="1726"/>
    </i>
    <i>
      <x v="1270"/>
    </i>
    <i>
      <x v="1248"/>
    </i>
    <i>
      <x v="1249"/>
    </i>
    <i>
      <x v="674"/>
    </i>
    <i>
      <x v="1056"/>
    </i>
    <i>
      <x v="2432"/>
    </i>
    <i>
      <x v="57"/>
    </i>
    <i>
      <x v="2521"/>
    </i>
    <i>
      <x v="213"/>
    </i>
    <i>
      <x v="1666"/>
    </i>
    <i>
      <x v="928"/>
    </i>
    <i>
      <x v="379"/>
    </i>
    <i>
      <x v="720"/>
    </i>
    <i>
      <x v="1959"/>
    </i>
    <i>
      <x v="561"/>
    </i>
    <i>
      <x v="1856"/>
    </i>
    <i>
      <x v="1475"/>
    </i>
    <i>
      <x v="806"/>
    </i>
    <i>
      <x v="688"/>
    </i>
    <i>
      <x v="2685"/>
    </i>
    <i>
      <x v="144"/>
    </i>
    <i>
      <x v="175"/>
    </i>
    <i>
      <x v="413"/>
    </i>
    <i>
      <x v="2651"/>
    </i>
    <i>
      <x v="1373"/>
    </i>
    <i>
      <x v="1281"/>
    </i>
    <i>
      <x v="2643"/>
    </i>
    <i>
      <x v="1483"/>
    </i>
    <i>
      <x v="2350"/>
    </i>
    <i>
      <x v="453"/>
    </i>
    <i>
      <x v="951"/>
    </i>
    <i>
      <x v="670"/>
    </i>
    <i>
      <x v="782"/>
    </i>
    <i>
      <x v="888"/>
    </i>
    <i>
      <x v="961"/>
    </i>
    <i>
      <x v="1259"/>
    </i>
    <i>
      <x v="2691"/>
    </i>
    <i>
      <x v="1940"/>
    </i>
    <i>
      <x v="508"/>
    </i>
    <i>
      <x v="68"/>
    </i>
    <i>
      <x v="1017"/>
    </i>
    <i>
      <x v="2015"/>
    </i>
    <i>
      <x v="1251"/>
    </i>
    <i>
      <x v="1266"/>
    </i>
    <i>
      <x v="1277"/>
    </i>
    <i>
      <x v="645"/>
    </i>
    <i>
      <x v="111"/>
    </i>
    <i>
      <x v="1142"/>
    </i>
    <i>
      <x v="82"/>
    </i>
    <i>
      <x v="613"/>
    </i>
    <i>
      <x v="1351"/>
    </i>
    <i>
      <x v="399"/>
    </i>
    <i>
      <x v="194"/>
    </i>
    <i>
      <x v="488"/>
    </i>
    <i>
      <x v="2191"/>
    </i>
    <i>
      <x v="95"/>
    </i>
    <i>
      <x v="183"/>
    </i>
    <i>
      <x v="1545"/>
    </i>
    <i>
      <x v="983"/>
    </i>
    <i>
      <x v="1179"/>
    </i>
    <i>
      <x v="895"/>
    </i>
    <i>
      <x v="809"/>
    </i>
    <i>
      <x v="2499"/>
    </i>
    <i>
      <x v="2513"/>
    </i>
    <i>
      <x v="623"/>
    </i>
    <i>
      <x v="687"/>
    </i>
    <i>
      <x v="1664"/>
    </i>
    <i>
      <x v="1341"/>
    </i>
    <i>
      <x v="2311"/>
    </i>
    <i>
      <x v="2050"/>
    </i>
    <i>
      <x v="444"/>
    </i>
    <i>
      <x v="2347"/>
    </i>
    <i>
      <x v="723"/>
    </i>
    <i>
      <x v="320"/>
    </i>
    <i>
      <x v="787"/>
    </i>
    <i>
      <x v="967"/>
    </i>
    <i>
      <x v="2119"/>
    </i>
    <i>
      <x v="46"/>
    </i>
    <i>
      <x v="2404"/>
    </i>
    <i>
      <x v="1675"/>
    </i>
    <i>
      <x v="1389"/>
    </i>
    <i>
      <x v="477"/>
    </i>
    <i>
      <x v="1954"/>
    </i>
    <i>
      <x v="259"/>
    </i>
    <i>
      <x v="2073"/>
    </i>
    <i>
      <x v="1148"/>
    </i>
    <i>
      <x v="940"/>
    </i>
    <i>
      <x v="880"/>
    </i>
    <i>
      <x v="1441"/>
    </i>
    <i>
      <x v="1217"/>
    </i>
    <i>
      <x v="2306"/>
    </i>
    <i>
      <x v="2640"/>
    </i>
    <i>
      <x v="797"/>
    </i>
    <i>
      <x v="1317"/>
    </i>
    <i>
      <x v="635"/>
    </i>
    <i>
      <x v="1194"/>
    </i>
    <i>
      <x v="892"/>
    </i>
    <i>
      <x v="1390"/>
    </i>
    <i>
      <x v="1870"/>
    </i>
    <i>
      <x v="478"/>
    </i>
    <i>
      <x v="1302"/>
    </i>
    <i>
      <x v="2262"/>
    </i>
    <i>
      <x v="1979"/>
    </i>
    <i>
      <x v="106"/>
    </i>
    <i>
      <x v="540"/>
    </i>
    <i>
      <x v="1534"/>
    </i>
    <i>
      <x v="548"/>
    </i>
    <i>
      <x v="160"/>
    </i>
    <i>
      <x v="1604"/>
    </i>
    <i>
      <x v="2185"/>
    </i>
    <i>
      <x v="2246"/>
    </i>
    <i>
      <x v="326"/>
    </i>
    <i>
      <x v="2662"/>
    </i>
    <i>
      <x v="1912"/>
    </i>
    <i>
      <x v="2090"/>
    </i>
    <i>
      <x v="1485"/>
    </i>
    <i>
      <x v="1033"/>
    </i>
    <i>
      <x v="2291"/>
    </i>
    <i>
      <x v="1708"/>
    </i>
    <i>
      <x v="317"/>
    </i>
    <i>
      <x v="689"/>
    </i>
    <i>
      <x v="802"/>
    </i>
    <i>
      <x v="2656"/>
    </i>
    <i>
      <x v="2049"/>
    </i>
    <i>
      <x v="97"/>
    </i>
    <i>
      <x v="1577"/>
    </i>
    <i>
      <x v="405"/>
    </i>
    <i>
      <x v="505"/>
    </i>
    <i>
      <x v="1145"/>
    </i>
    <i>
      <x v="2570"/>
    </i>
    <i>
      <x v="125"/>
    </i>
    <i>
      <x v="1107"/>
    </i>
    <i>
      <x v="219"/>
    </i>
    <i>
      <x v="1977"/>
    </i>
    <i>
      <x v="1983"/>
    </i>
    <i>
      <x v="431"/>
    </i>
    <i>
      <x v="1407"/>
    </i>
    <i>
      <x v="2181"/>
    </i>
    <i>
      <x v="2077"/>
    </i>
    <i>
      <x v="2121"/>
    </i>
    <i>
      <x v="521"/>
    </i>
    <i>
      <x v="1352"/>
    </i>
    <i>
      <x v="1"/>
    </i>
    <i>
      <x v="2529"/>
    </i>
    <i>
      <x v="2344"/>
    </i>
    <i>
      <x v="1176"/>
    </i>
    <i>
      <x v="1181"/>
    </i>
    <i>
      <x v="886"/>
    </i>
    <i>
      <x v="627"/>
    </i>
    <i>
      <x v="98"/>
    </i>
    <i>
      <x v="1736"/>
    </i>
    <i>
      <x v="1809"/>
    </i>
    <i>
      <x v="181"/>
    </i>
    <i>
      <x v="1027"/>
    </i>
    <i>
      <x v="1669"/>
    </i>
    <i>
      <x v="2331"/>
    </i>
    <i>
      <x v="1273"/>
    </i>
    <i>
      <x v="2671"/>
    </i>
    <i>
      <x v="130"/>
    </i>
    <i>
      <x v="2420"/>
    </i>
    <i>
      <x v="1189"/>
    </i>
    <i>
      <x v="866"/>
    </i>
    <i>
      <x v="2637"/>
    </i>
    <i>
      <x v="921"/>
    </i>
    <i>
      <x v="334"/>
    </i>
    <i>
      <x v="1521"/>
    </i>
    <i>
      <x v="2147"/>
    </i>
    <i>
      <x v="2465"/>
    </i>
    <i>
      <x v="1821"/>
    </i>
    <i>
      <x v="2507"/>
    </i>
    <i>
      <x v="1932"/>
    </i>
    <i>
      <x v="2602"/>
    </i>
    <i>
      <x v="1008"/>
    </i>
    <i>
      <x v="1151"/>
    </i>
    <i>
      <x v="1779"/>
    </i>
    <i>
      <x v="2664"/>
    </i>
    <i>
      <x v="552"/>
    </i>
    <i>
      <x v="364"/>
    </i>
    <i>
      <x v="509"/>
    </i>
    <i>
      <x v="742"/>
    </i>
    <i>
      <x v="2180"/>
    </i>
    <i>
      <x v="554"/>
    </i>
    <i>
      <x v="2594"/>
    </i>
    <i>
      <x v="2106"/>
    </i>
    <i>
      <x v="1806"/>
    </i>
    <i>
      <x v="1172"/>
    </i>
    <i>
      <x v="1212"/>
    </i>
    <i>
      <x v="677"/>
    </i>
    <i>
      <x v="2642"/>
    </i>
    <i>
      <x v="948"/>
    </i>
    <i>
      <x v="1411"/>
    </i>
    <i>
      <x v="1417"/>
    </i>
    <i>
      <x v="1011"/>
    </i>
    <i>
      <x v="1057"/>
    </i>
    <i>
      <x v="1434"/>
    </i>
    <i>
      <x v="1568"/>
    </i>
    <i>
      <x v="1395"/>
    </i>
    <i>
      <x v="920"/>
    </i>
    <i>
      <x v="2327"/>
    </i>
    <i>
      <x v="2201"/>
    </i>
    <i>
      <x v="2328"/>
    </i>
    <i>
      <x v="2516"/>
    </i>
    <i>
      <x v="1433"/>
    </i>
    <i>
      <x v="1132"/>
    </i>
    <i>
      <x v="1509"/>
    </i>
    <i>
      <x v="460"/>
    </i>
    <i>
      <x v="609"/>
    </i>
    <i>
      <x v="583"/>
    </i>
    <i>
      <x v="950"/>
    </i>
    <i>
      <x v="1168"/>
    </i>
    <i>
      <x v="761"/>
    </i>
    <i>
      <x v="289"/>
    </i>
    <i>
      <x v="1114"/>
    </i>
    <i>
      <x v="770"/>
    </i>
    <i>
      <x v="565"/>
    </i>
    <i>
      <x v="1429"/>
    </i>
    <i>
      <x v="528"/>
    </i>
    <i>
      <x v="1987"/>
    </i>
    <i>
      <x v="997"/>
    </i>
    <i>
      <x v="288"/>
    </i>
    <i>
      <x v="1757"/>
    </i>
    <i>
      <x v="846"/>
    </i>
    <i>
      <x v="1435"/>
    </i>
    <i>
      <x v="1936"/>
    </i>
    <i>
      <x v="1943"/>
    </i>
    <i>
      <x v="1282"/>
    </i>
    <i>
      <x v="2424"/>
    </i>
    <i>
      <x v="2251"/>
    </i>
    <i>
      <x v="1629"/>
    </i>
    <i>
      <x v="1819"/>
    </i>
    <i>
      <x v="2304"/>
    </i>
    <i>
      <x v="2054"/>
    </i>
    <i>
      <x v="148"/>
    </i>
    <i>
      <x v="641"/>
    </i>
    <i>
      <x v="984"/>
    </i>
    <i>
      <x v="673"/>
    </i>
    <i>
      <x v="2621"/>
    </i>
    <i>
      <x v="1075"/>
    </i>
    <i>
      <x v="966"/>
    </i>
    <i>
      <x v="2581"/>
    </i>
    <i>
      <x v="980"/>
    </i>
    <i>
      <x v="1553"/>
    </i>
    <i>
      <x v="257"/>
    </i>
    <i>
      <x v="643"/>
    </i>
    <i>
      <x v="1022"/>
    </i>
    <i>
      <x v="1180"/>
    </i>
    <i>
      <x v="268"/>
    </i>
    <i>
      <x v="1135"/>
    </i>
    <i>
      <x v="1455"/>
    </i>
    <i>
      <x v="1762"/>
    </i>
    <i>
      <x v="695"/>
    </i>
    <i>
      <x v="1703"/>
    </i>
    <i>
      <x v="1533"/>
    </i>
    <i>
      <x v="2440"/>
    </i>
    <i>
      <x v="669"/>
    </i>
    <i>
      <x v="1546"/>
    </i>
    <i>
      <x v="1150"/>
    </i>
    <i>
      <x v="1709"/>
    </i>
    <i>
      <x v="2131"/>
    </i>
    <i>
      <x v="1805"/>
    </i>
    <i>
      <x v="799"/>
    </i>
    <i>
      <x v="811"/>
    </i>
    <i>
      <x v="143"/>
    </i>
    <i>
      <x v="375"/>
    </i>
    <i>
      <x v="1097"/>
    </i>
    <i>
      <x v="2198"/>
    </i>
    <i>
      <x v="1633"/>
    </i>
    <i>
      <x v="1584"/>
    </i>
    <i>
      <x v="407"/>
    </i>
    <i>
      <x v="1886"/>
    </i>
    <i>
      <x v="139"/>
    </i>
    <i>
      <x v="480"/>
    </i>
    <i>
      <x v="1702"/>
    </i>
    <i>
      <x v="2429"/>
    </i>
    <i>
      <x v="466"/>
    </i>
    <i>
      <x v="584"/>
    </i>
    <i>
      <x v="1086"/>
    </i>
    <i>
      <x v="1030"/>
    </i>
    <i>
      <x v="1724"/>
    </i>
    <i>
      <x v="1685"/>
    </i>
    <i>
      <x v="1519"/>
    </i>
    <i>
      <x v="10"/>
    </i>
    <i>
      <x v="1213"/>
    </i>
    <i>
      <x v="1439"/>
    </i>
    <i>
      <x v="1742"/>
    </i>
    <i>
      <x v="103"/>
    </i>
    <i>
      <x v="1188"/>
    </i>
    <i>
      <x v="1962"/>
    </i>
    <i>
      <x v="9"/>
    </i>
    <i>
      <x v="606"/>
    </i>
    <i>
      <x v="1888"/>
    </i>
    <i>
      <x v="2658"/>
    </i>
    <i>
      <x v="392"/>
    </i>
    <i>
      <x v="671"/>
    </i>
    <i>
      <x v="1608"/>
    </i>
    <i>
      <x v="2040"/>
    </i>
    <i>
      <x v="271"/>
    </i>
    <i>
      <x v="599"/>
    </i>
    <i>
      <x v="728"/>
    </i>
    <i>
      <x v="1334"/>
    </i>
    <i>
      <x v="1738"/>
    </i>
    <i>
      <x v="2362"/>
    </i>
    <i>
      <x v="2196"/>
    </i>
    <i>
      <x v="276"/>
    </i>
    <i>
      <x v="1232"/>
    </i>
    <i>
      <x v="2467"/>
    </i>
    <i>
      <x v="2548"/>
    </i>
    <i>
      <x v="904"/>
    </i>
    <i>
      <x v="2619"/>
    </i>
    <i>
      <x v="1562"/>
    </i>
    <i>
      <x v="503"/>
    </i>
    <i>
      <x v="2433"/>
    </i>
    <i>
      <x v="346"/>
    </i>
    <i>
      <x v="566"/>
    </i>
    <i>
      <x v="1308"/>
    </i>
    <i>
      <x v="1571"/>
    </i>
    <i>
      <x v="1760"/>
    </i>
    <i>
      <x v="454"/>
    </i>
    <i>
      <x v="2615"/>
    </i>
    <i>
      <x v="2454"/>
    </i>
    <i>
      <x v="2123"/>
    </i>
    <i>
      <x v="1419"/>
    </i>
    <i>
      <x v="507"/>
    </i>
    <i>
      <x v="1573"/>
    </i>
    <i>
      <x v="1894"/>
    </i>
    <i>
      <x v="165"/>
    </i>
    <i>
      <x v="266"/>
    </i>
    <i>
      <x v="123"/>
    </i>
    <i>
      <x v="1447"/>
    </i>
    <i>
      <x v="90"/>
    </i>
    <i>
      <x v="142"/>
    </i>
    <i>
      <x v="2000"/>
    </i>
    <i>
      <x v="1985"/>
    </i>
    <i>
      <x v="1994"/>
    </i>
    <i>
      <x v="1070"/>
    </i>
    <i>
      <x v="2110"/>
    </i>
    <i>
      <x v="2143"/>
    </i>
    <i>
      <x v="856"/>
    </i>
    <i>
      <x v="2165"/>
    </i>
    <i>
      <x v="2560"/>
    </i>
    <i>
      <x v="1883"/>
    </i>
    <i>
      <x v="2600"/>
    </i>
    <i>
      <x v="79"/>
    </i>
    <i>
      <x v="328"/>
    </i>
    <i>
      <x v="2133"/>
    </i>
    <i>
      <x v="2653"/>
    </i>
    <i>
      <x v="1769"/>
    </i>
    <i>
      <x v="1953"/>
    </i>
    <i>
      <x v="1917"/>
    </i>
    <i>
      <x v="2372"/>
    </i>
    <i>
      <x v="714"/>
    </i>
    <i>
      <x v="1322"/>
    </i>
    <i>
      <x v="1175"/>
    </i>
    <i>
      <x v="923"/>
    </i>
    <i>
      <x v="2568"/>
    </i>
    <i>
      <x v="1560"/>
    </i>
    <i>
      <x v="2056"/>
    </i>
    <i>
      <x v="2298"/>
    </i>
    <i>
      <x v="1190"/>
    </i>
    <i>
      <x v="307"/>
    </i>
    <i>
      <x v="1494"/>
    </i>
    <i>
      <x v="1783"/>
    </i>
    <i>
      <x v="1834"/>
    </i>
    <i>
      <x v="1125"/>
    </i>
    <i>
      <x v="2136"/>
    </i>
    <i>
      <x v="255"/>
    </i>
    <i>
      <x v="702"/>
    </i>
    <i>
      <x v="2299"/>
    </i>
    <i>
      <x v="1764"/>
    </i>
    <i>
      <x v="1241"/>
    </i>
    <i>
      <x v="518"/>
    </i>
    <i>
      <x v="2485"/>
    </i>
    <i>
      <x v="187"/>
    </i>
    <i>
      <x v="1984"/>
    </i>
    <i>
      <x v="1820"/>
    </i>
    <i>
      <x v="203"/>
    </i>
    <i>
      <x v="482"/>
    </i>
    <i>
      <x v="1332"/>
    </i>
    <i>
      <x v="2447"/>
    </i>
    <i>
      <x v="1915"/>
    </i>
    <i>
      <x v="2590"/>
    </i>
    <i>
      <x v="323"/>
    </i>
    <i>
      <x v="2156"/>
    </i>
    <i>
      <x v="1184"/>
    </i>
    <i>
      <x v="625"/>
    </i>
    <i>
      <x v="1448"/>
    </i>
    <i>
      <x v="1671"/>
    </i>
    <i>
      <x v="662"/>
    </i>
    <i>
      <x v="705"/>
    </i>
    <i>
      <x v="2603"/>
    </i>
    <i>
      <x v="2419"/>
    </i>
    <i>
      <x v="2610"/>
    </i>
    <i>
      <x v="1683"/>
    </i>
    <i>
      <x v="1055"/>
    </i>
    <i>
      <x v="1972"/>
    </i>
    <i>
      <x v="1200"/>
    </i>
    <i>
      <x v="833"/>
    </i>
    <i>
      <x v="2438"/>
    </i>
    <i>
      <x v="2385"/>
    </i>
    <i>
      <x v="1050"/>
    </i>
    <i>
      <x v="2645"/>
    </i>
    <i>
      <x v="1064"/>
    </i>
    <i>
      <x v="447"/>
    </i>
    <i>
      <x v="2279"/>
    </i>
    <i>
      <x v="53"/>
    </i>
    <i>
      <x v="2228"/>
    </i>
    <i>
      <x v="2504"/>
    </i>
    <i>
      <x v="2163"/>
    </i>
    <i>
      <x v="2091"/>
    </i>
    <i>
      <x v="138"/>
    </i>
    <i>
      <x v="403"/>
    </i>
    <i>
      <x v="982"/>
    </i>
    <i>
      <x v="1585"/>
    </i>
    <i>
      <x v="560"/>
    </i>
    <i>
      <x v="577"/>
    </i>
    <i>
      <x v="757"/>
    </i>
    <i>
      <x v="1300"/>
    </i>
    <i>
      <x v="2084"/>
    </i>
    <i>
      <x v="924"/>
    </i>
    <i>
      <x v="1359"/>
    </i>
    <i>
      <x v="1655"/>
    </i>
    <i>
      <x v="1992"/>
    </i>
    <i>
      <x v="2101"/>
    </i>
    <i>
      <x v="1368"/>
    </i>
    <i>
      <x v="868"/>
    </i>
    <i>
      <x v="2439"/>
    </i>
    <i>
      <x v="575"/>
    </i>
    <i>
      <x v="1930"/>
    </i>
    <i>
      <x v="1549"/>
    </i>
    <i>
      <x v="1647"/>
    </i>
    <i>
      <x v="2064"/>
    </i>
    <i>
      <x v="1731"/>
    </i>
    <i>
      <x v="173"/>
    </i>
    <i>
      <x v="1572"/>
    </i>
    <i>
      <x v="498"/>
    </i>
    <i>
      <x v="1563"/>
    </i>
    <i>
      <x v="845"/>
    </i>
    <i>
      <x v="1557"/>
    </i>
    <i>
      <x v="1256"/>
    </i>
    <i>
      <x v="1759"/>
    </i>
    <i>
      <x v="1967"/>
    </i>
    <i>
      <x v="1595"/>
    </i>
    <i>
      <x v="1617"/>
    </i>
    <i>
      <x v="1461"/>
    </i>
    <i>
      <x v="1377"/>
    </i>
    <i>
      <x v="1832"/>
    </i>
    <i>
      <x v="439"/>
    </i>
    <i>
      <x v="608"/>
    </i>
    <i>
      <x v="994"/>
    </i>
    <i>
      <x v="377"/>
    </i>
    <i>
      <x v="1537"/>
    </i>
    <i>
      <x v="941"/>
    </i>
    <i>
      <x v="2226"/>
    </i>
    <i>
      <x v="62"/>
    </i>
    <i>
      <x v="121"/>
    </i>
    <i>
      <x v="235"/>
    </i>
    <i>
      <x v="304"/>
    </i>
    <i>
      <x v="1628"/>
    </i>
    <i>
      <x v="1286"/>
    </i>
    <i>
      <x v="2255"/>
    </i>
    <i>
      <x v="1875"/>
    </i>
    <i>
      <x v="898"/>
    </i>
    <i>
      <x v="1933"/>
    </i>
    <i>
      <x v="1638"/>
    </i>
    <i>
      <x v="2104"/>
    </i>
    <i>
      <x v="2585"/>
    </i>
    <i>
      <x v="2059"/>
    </i>
    <i>
      <x v="298"/>
    </i>
    <i>
      <x v="2252"/>
    </i>
    <i>
      <x v="2398"/>
    </i>
    <i>
      <x v="1026"/>
    </i>
    <i>
      <x v="2329"/>
    </i>
    <i>
      <x v="1978"/>
    </i>
    <i>
      <x v="2102"/>
    </i>
    <i>
      <x v="2294"/>
    </i>
    <i>
      <x v="1969"/>
    </i>
    <i>
      <x v="1495"/>
    </i>
    <i>
      <x v="2216"/>
    </i>
    <i>
      <x v="1607"/>
    </i>
    <i>
      <x v="1981"/>
    </i>
    <i>
      <x v="1561"/>
    </i>
    <i>
      <x v="2474"/>
    </i>
    <i>
      <x v="2232"/>
    </i>
    <i>
      <x v="1478"/>
    </i>
    <i>
      <x v="278"/>
    </i>
    <i>
      <x v="765"/>
    </i>
    <i>
      <x v="1855"/>
    </i>
    <i>
      <x v="527"/>
    </i>
    <i>
      <x v="1418"/>
    </i>
    <i>
      <x v="2555"/>
    </i>
    <i>
      <x v="1518"/>
    </i>
    <i>
      <x v="1794"/>
    </i>
    <i>
      <x v="1844"/>
    </i>
    <i>
      <x v="2550"/>
    </i>
    <i>
      <x v="870"/>
    </i>
    <i>
      <x v="220"/>
    </i>
    <i>
      <x v="2363"/>
    </i>
    <i>
      <x v="1928"/>
    </i>
    <i>
      <x v="2613"/>
    </i>
    <i>
      <x v="2289"/>
    </i>
    <i>
      <x v="1197"/>
    </i>
    <i>
      <x v="1015"/>
    </i>
    <i>
      <x v="199"/>
    </i>
    <i>
      <x v="1467"/>
    </i>
    <i>
      <x v="1772"/>
    </i>
    <i>
      <x v="2446"/>
    </i>
    <i>
      <x v="990"/>
    </i>
    <i>
      <x v="1303"/>
    </i>
    <i>
      <x v="2444"/>
    </i>
    <i>
      <x v="1457"/>
    </i>
    <i>
      <x v="2367"/>
    </i>
    <i>
      <x v="2237"/>
    </i>
    <i>
      <x v="769"/>
    </i>
    <i>
      <x v="1651"/>
    </i>
    <i>
      <x v="273"/>
    </i>
    <i>
      <x v="1569"/>
    </i>
    <i>
      <x v="1049"/>
    </i>
    <i>
      <x v="1356"/>
    </i>
    <i>
      <x v="1083"/>
    </i>
    <i>
      <x v="2057"/>
    </i>
    <i>
      <x v="2626"/>
    </i>
    <i>
      <x v="1203"/>
    </i>
    <i>
      <x v="957"/>
    </i>
    <i>
      <x v="2080"/>
    </i>
    <i>
      <x v="2462"/>
    </i>
    <i>
      <x v="1807"/>
    </i>
    <i>
      <x v="1185"/>
    </i>
    <i>
      <x v="2111"/>
    </i>
    <i>
      <x v="1468"/>
    </i>
    <i>
      <x v="330"/>
    </i>
    <i>
      <x v="2322"/>
    </i>
    <i>
      <x v="826"/>
    </i>
    <i>
      <x v="1246"/>
    </i>
    <i>
      <x v="789"/>
    </i>
    <i>
      <x v="1963"/>
    </i>
    <i>
      <x v="1594"/>
    </i>
    <i>
      <x v="1531"/>
    </i>
    <i>
      <x v="1171"/>
    </i>
    <i>
      <x v="2126"/>
    </i>
    <i>
      <x v="2218"/>
    </i>
    <i>
      <x v="2197"/>
    </i>
    <i>
      <x v="2510"/>
    </i>
    <i>
      <x v="1230"/>
    </i>
    <i>
      <x v="1068"/>
    </i>
    <i>
      <x v="1640"/>
    </i>
    <i>
      <x v="1129"/>
    </i>
    <i>
      <x v="974"/>
    </i>
    <i>
      <x v="620"/>
    </i>
    <i>
      <x v="747"/>
    </i>
    <i>
      <x v="977"/>
    </i>
    <i>
      <x v="21"/>
    </i>
    <i>
      <x v="489"/>
    </i>
    <i>
      <x v="569"/>
    </i>
    <i>
      <x v="533"/>
    </i>
    <i>
      <x v="803"/>
    </i>
    <i>
      <x v="1926"/>
    </i>
    <i>
      <x v="1477"/>
    </i>
    <i>
      <x v="2179"/>
    </i>
    <i>
      <x v="773"/>
    </i>
    <i>
      <x v="1891"/>
    </i>
    <i>
      <x v="318"/>
    </i>
    <i>
      <x v="756"/>
    </i>
    <i>
      <x v="267"/>
    </i>
    <i>
      <x v="644"/>
    </i>
    <i>
      <x v="1205"/>
    </i>
    <i>
      <x v="2085"/>
    </i>
    <i>
      <x v="284"/>
    </i>
    <i>
      <x v="2458"/>
    </i>
    <i>
      <x v="1240"/>
    </i>
    <i>
      <x v="911"/>
    </i>
    <i>
      <x v="1219"/>
    </i>
    <i>
      <x v="217"/>
    </i>
    <i>
      <x v="1803"/>
    </i>
    <i>
      <x v="1532"/>
    </i>
    <i>
      <x v="1916"/>
    </i>
    <i>
      <x v="132"/>
    </i>
    <i>
      <x v="1092"/>
    </i>
    <i>
      <x v="848"/>
    </i>
    <i>
      <x v="1350"/>
    </i>
    <i>
      <x v="1746"/>
    </i>
    <i>
      <x v="2355"/>
    </i>
    <i>
      <x v="1812"/>
    </i>
    <i>
      <x v="663"/>
    </i>
    <i>
      <x v="462"/>
    </i>
    <i>
      <x v="359"/>
    </i>
    <i>
      <x v="1028"/>
    </i>
    <i>
      <x v="204"/>
    </i>
    <i>
      <x v="2379"/>
    </i>
    <i>
      <x v="2682"/>
    </i>
    <i>
      <x v="2272"/>
    </i>
    <i>
      <x v="2384"/>
    </i>
    <i>
      <x v="2399"/>
    </i>
    <i>
      <x v="938"/>
    </i>
    <i>
      <x v="2116"/>
    </i>
    <i>
      <x v="939"/>
    </i>
    <i>
      <x v="409"/>
    </i>
    <i>
      <x v="1942"/>
    </i>
    <i>
      <x v="1827"/>
    </i>
    <i>
      <x v="2095"/>
    </i>
    <i>
      <x v="381"/>
    </i>
    <i>
      <x v="365"/>
    </i>
    <i>
      <x v="1363"/>
    </i>
    <i>
      <x v="612"/>
    </i>
    <i>
      <x v="5"/>
    </i>
    <i>
      <x v="2452"/>
    </i>
    <i>
      <x v="2253"/>
    </i>
    <i>
      <x v="2052"/>
    </i>
    <i>
      <x v="176"/>
    </i>
    <i>
      <x v="2652"/>
    </i>
    <i>
      <x v="2376"/>
    </i>
    <i>
      <x v="302"/>
    </i>
    <i>
      <x v="535"/>
    </i>
    <i>
      <x v="2310"/>
    </i>
    <i>
      <x v="2284"/>
    </i>
    <i>
      <x v="2677"/>
    </i>
    <i>
      <x v="2076"/>
    </i>
    <i>
      <x v="1471"/>
    </i>
    <i>
      <x v="1088"/>
    </i>
    <i>
      <x v="1496"/>
    </i>
    <i>
      <x v="1858"/>
    </i>
    <i>
      <x v="1895"/>
    </i>
    <i>
      <x v="2559"/>
    </i>
    <i>
      <x v="313"/>
    </i>
    <i>
      <x v="2627"/>
    </i>
    <i>
      <x v="186"/>
    </i>
    <i>
      <x v="558"/>
    </i>
    <i>
      <x v="572"/>
    </i>
    <i>
      <x v="800"/>
    </i>
    <i>
      <x v="2332"/>
    </i>
    <i>
      <x v="2155"/>
    </i>
    <i>
      <x v="506"/>
    </i>
    <i>
      <x v="2290"/>
    </i>
    <i>
      <x v="1497"/>
    </i>
    <i>
      <x v="751"/>
    </i>
    <i>
      <x v="1610"/>
    </i>
    <i>
      <x v="1041"/>
    </i>
    <i>
      <x v="2229"/>
    </i>
    <i>
      <x v="131"/>
    </i>
    <i>
      <x v="562"/>
    </i>
    <i>
      <x v="2134"/>
    </i>
    <i>
      <x v="1890"/>
    </i>
    <i>
      <x v="2375"/>
    </i>
    <i>
      <x v="372"/>
    </i>
    <i>
      <x v="893"/>
    </i>
    <i>
      <x v="992"/>
    </i>
    <i>
      <x v="161"/>
    </i>
    <i>
      <x v="333"/>
    </i>
    <i>
      <x v="2042"/>
    </i>
    <i>
      <x v="242"/>
    </i>
    <i>
      <x v="2487"/>
    </i>
    <i>
      <x v="1169"/>
    </i>
    <i>
      <x v="2186"/>
    </i>
    <i>
      <x v="2205"/>
    </i>
    <i>
      <x v="455"/>
    </i>
    <i>
      <x v="1089"/>
    </i>
    <i>
      <x v="2204"/>
    </i>
    <i>
      <x v="2295"/>
    </i>
    <i>
      <x v="2422"/>
    </i>
    <i>
      <x v="352"/>
    </i>
    <i>
      <x v="124"/>
    </i>
    <i>
      <x v="542"/>
    </i>
    <i>
      <x v="926"/>
    </i>
    <i>
      <x v="981"/>
    </i>
    <i>
      <x v="2488"/>
    </i>
    <i>
      <x v="1110"/>
    </i>
    <i>
      <x v="2397"/>
    </i>
    <i>
      <x v="1005"/>
    </i>
    <i>
      <x v="1596"/>
    </i>
    <i>
      <x v="1847"/>
    </i>
    <i>
      <x v="74"/>
    </i>
    <i>
      <x v="210"/>
    </i>
    <i>
      <x v="1296"/>
    </i>
    <i>
      <x v="2087"/>
    </i>
    <i>
      <x v="2415"/>
    </i>
    <i>
      <x v="1556"/>
    </i>
    <i>
      <x v="178"/>
    </i>
    <i>
      <x v="2188"/>
    </i>
    <i>
      <x v="823"/>
    </i>
    <i>
      <x v="995"/>
    </i>
    <i>
      <x v="1535"/>
    </i>
    <i>
      <x v="706"/>
    </i>
    <i>
      <x v="2172"/>
    </i>
    <i>
      <x v="2646"/>
    </i>
    <i>
      <x v="653"/>
    </i>
    <i>
      <x v="2396"/>
    </i>
    <i>
      <x v="2125"/>
    </i>
    <i>
      <x v="2033"/>
    </i>
    <i>
      <x v="979"/>
    </i>
    <i>
      <x v="128"/>
    </i>
    <i>
      <x v="1275"/>
    </i>
    <i>
      <x v="553"/>
    </i>
    <i>
      <x v="2353"/>
    </i>
    <i>
      <x v="1612"/>
    </i>
    <i>
      <x v="2325"/>
    </i>
    <i>
      <x v="854"/>
    </i>
    <i>
      <x v="1157"/>
    </i>
    <i>
      <x v="1071"/>
    </i>
    <i>
      <x v="1155"/>
    </i>
    <i>
      <x v="2209"/>
    </i>
    <i>
      <x v="1570"/>
    </i>
    <i>
      <x v="684"/>
    </i>
    <i>
      <x v="24"/>
    </i>
    <i>
      <x v="1066"/>
    </i>
    <i>
      <x v="1713"/>
    </i>
    <i>
      <x v="2028"/>
    </i>
    <i>
      <x v="2195"/>
    </i>
    <i>
      <x v="305"/>
    </i>
    <i>
      <x v="896"/>
    </i>
    <i>
      <x v="2406"/>
    </i>
    <i>
      <x v="910"/>
    </i>
    <i>
      <x v="993"/>
    </i>
    <i>
      <x v="83"/>
    </i>
    <i>
      <x v="421"/>
    </i>
    <i>
      <x v="1370"/>
    </i>
    <i>
      <x v="1449"/>
    </i>
    <i>
      <x v="2469"/>
    </i>
    <i>
      <x v="796"/>
    </i>
    <i>
      <x v="2383"/>
    </i>
    <i>
      <x v="218"/>
    </i>
    <i>
      <x v="1488"/>
    </i>
    <i>
      <x v="1324"/>
    </i>
    <i>
      <x v="2475"/>
    </i>
    <i>
      <x v="422"/>
    </i>
    <i>
      <x v="1674"/>
    </i>
    <i>
      <x v="828"/>
    </i>
    <i>
      <x v="2481"/>
    </i>
    <i>
      <x v="1139"/>
    </i>
    <i>
      <x v="7"/>
    </i>
    <i>
      <x v="771"/>
    </i>
    <i>
      <x v="1559"/>
    </i>
    <i>
      <x v="1558"/>
    </i>
    <i>
      <x v="1362"/>
    </i>
    <i>
      <x v="1239"/>
    </i>
    <i>
      <x v="233"/>
    </i>
    <i>
      <x v="2659"/>
    </i>
    <i>
      <x v="1980"/>
    </i>
    <i>
      <x v="2357"/>
    </i>
    <i>
      <x v="2264"/>
    </i>
    <i>
      <x v="655"/>
    </i>
    <i>
      <x v="2356"/>
    </i>
    <i>
      <x v="1177"/>
    </i>
    <i>
      <x v="2620"/>
    </i>
    <i>
      <x v="512"/>
    </i>
    <i>
      <x v="2213"/>
    </i>
    <i>
      <x v="1627"/>
    </i>
    <i>
      <x v="188"/>
    </i>
    <i>
      <x v="260"/>
    </i>
    <i>
      <x v="2238"/>
    </i>
    <i>
      <x v="1293"/>
    </i>
    <i>
      <x v="1653"/>
    </i>
    <i>
      <x v="275"/>
    </i>
    <i>
      <x v="309"/>
    </i>
    <i>
      <x v="1103"/>
    </i>
    <i>
      <x v="884"/>
    </i>
    <i>
      <x v="1941"/>
    </i>
    <i>
      <x v="672"/>
    </i>
    <i>
      <x v="232"/>
    </i>
    <i>
      <x v="1123"/>
    </i>
    <i>
      <x v="1752"/>
    </i>
    <i>
      <x v="1693"/>
    </i>
    <i>
      <x v="1392"/>
    </i>
    <i>
      <x v="1593"/>
    </i>
    <i>
      <x v="15"/>
    </i>
    <i>
      <x v="473"/>
    </i>
    <i>
      <x v="1470"/>
    </i>
    <i>
      <x v="286"/>
    </i>
    <i>
      <x v="1799"/>
    </i>
    <i>
      <x v="2273"/>
    </i>
    <i>
      <x v="869"/>
    </i>
    <i>
      <x v="2020"/>
    </i>
    <i>
      <x v="2078"/>
    </i>
    <i>
      <x v="2280"/>
    </i>
    <i>
      <x v="1581"/>
    </i>
    <i>
      <x v="881"/>
    </i>
    <i>
      <x v="1598"/>
    </i>
    <i>
      <x v="735"/>
    </i>
    <i>
      <x v="164"/>
    </i>
    <i>
      <x v="8"/>
    </i>
    <i>
      <x v="60"/>
    </i>
    <i>
      <x v="1774"/>
    </i>
    <i>
      <x v="67"/>
    </i>
    <i>
      <x v="1789"/>
    </i>
    <i>
      <x v="611"/>
    </i>
    <i>
      <x v="2323"/>
    </i>
    <i>
      <x v="2574"/>
    </i>
    <i>
      <x v="1716"/>
    </i>
    <i>
      <x v="615"/>
    </i>
    <i>
      <x v="117"/>
    </i>
    <i>
      <x v="1153"/>
    </i>
    <i>
      <x v="420"/>
    </i>
    <i>
      <x v="934"/>
    </i>
    <i>
      <x v="2140"/>
    </i>
    <i>
      <x v="2240"/>
    </i>
    <i>
      <x v="2448"/>
    </i>
    <i>
      <x v="230"/>
    </i>
    <i>
      <x v="1258"/>
    </i>
    <i>
      <x v="2674"/>
    </i>
    <i>
      <x v="1371"/>
    </i>
    <i>
      <x v="32"/>
    </i>
    <i>
      <x v="1747"/>
    </i>
    <i>
      <x v="1907"/>
    </i>
    <i>
      <x v="69"/>
    </i>
    <i>
      <x v="2118"/>
    </i>
    <i>
      <x v="1801"/>
    </i>
    <i>
      <x v="1278"/>
    </i>
    <i>
      <x v="851"/>
    </i>
    <i>
      <x v="1215"/>
    </i>
    <i>
      <x v="411"/>
    </i>
    <i>
      <x v="1679"/>
    </i>
    <i>
      <x v="51"/>
    </i>
    <i>
      <x v="529"/>
    </i>
    <i>
      <x v="978"/>
    </i>
    <i>
      <x v="2346"/>
    </i>
    <i>
      <x v="1398"/>
    </i>
    <i>
      <x v="2634"/>
    </i>
    <i>
      <x v="2526"/>
    </i>
    <i>
      <x v="1320"/>
    </i>
    <i>
      <x v="2506"/>
    </i>
    <i>
      <x v="998"/>
    </i>
    <i>
      <x v="988"/>
    </i>
    <i>
      <x v="593"/>
    </i>
    <i>
      <x v="752"/>
    </i>
    <i>
      <x v="2079"/>
    </i>
    <i>
      <x v="310"/>
    </i>
    <i>
      <x v="550"/>
    </i>
    <i>
      <x v="252"/>
    </i>
    <i>
      <x v="774"/>
    </i>
    <i>
      <x v="426"/>
    </i>
    <i>
      <x v="1211"/>
    </i>
    <i>
      <x v="1237"/>
    </i>
    <i>
      <x v="1684"/>
    </i>
    <i>
      <x v="141"/>
    </i>
    <i>
      <x v="2257"/>
    </i>
    <i>
      <x v="1635"/>
    </i>
    <i>
      <x v="1336"/>
    </i>
    <i>
      <x v="1860"/>
    </i>
    <i>
      <x v="2520"/>
    </i>
    <i>
      <x v="293"/>
    </i>
    <i>
      <x v="265"/>
    </i>
    <i>
      <x v="2011"/>
    </i>
    <i>
      <x v="721"/>
    </i>
    <i>
      <x v="1866"/>
    </i>
    <i>
      <x v="703"/>
    </i>
    <i>
      <x v="418"/>
    </i>
    <i>
      <x v="446"/>
    </i>
    <i>
      <x v="2193"/>
    </i>
    <i>
      <x v="2554"/>
    </i>
    <i>
      <x v="1697"/>
    </i>
    <i>
      <x v="1892"/>
    </i>
    <i>
      <x v="240"/>
    </i>
    <i>
      <x v="1405"/>
    </i>
    <i>
      <x v="1456"/>
    </i>
    <i>
      <x v="596"/>
    </i>
    <i>
      <x v="1112"/>
    </i>
    <i>
      <x v="2604"/>
    </i>
    <i>
      <x v="2148"/>
    </i>
    <i>
      <x v="1140"/>
    </i>
    <i>
      <x v="311"/>
    </i>
    <i>
      <x v="145"/>
    </i>
    <i>
      <x v="1006"/>
    </i>
    <i>
      <x v="2297"/>
    </i>
    <i>
      <x v="270"/>
    </i>
    <i>
      <x v="1732"/>
    </i>
    <i>
      <x v="2223"/>
    </i>
    <i>
      <x v="590"/>
    </i>
    <i>
      <x v="2158"/>
    </i>
    <i>
      <x v="1430"/>
    </i>
    <i>
      <x v="2492"/>
    </i>
    <i>
      <x v="2569"/>
    </i>
    <i>
      <x v="253"/>
    </i>
    <i>
      <x v="2292"/>
    </i>
    <i>
      <x v="483"/>
    </i>
    <i>
      <x v="2430"/>
    </i>
    <i>
      <x v="1102"/>
    </i>
    <i>
      <x v="2480"/>
    </i>
    <i>
      <x v="2027"/>
    </i>
    <i>
      <x v="701"/>
    </i>
    <i>
      <x v="1279"/>
    </i>
    <i>
      <x v="1214"/>
    </i>
    <i>
      <x v="929"/>
    </i>
    <i>
      <x v="2235"/>
    </i>
    <i>
      <x v="2333"/>
    </i>
    <i>
      <x v="378"/>
    </i>
    <i>
      <x v="1117"/>
    </i>
    <i>
      <x v="1063"/>
    </i>
    <i>
      <x v="601"/>
    </i>
    <i>
      <x v="1885"/>
    </i>
    <i>
      <x v="2276"/>
    </i>
    <i>
      <x v="1997"/>
    </i>
    <i>
      <x v="2673"/>
    </i>
    <i>
      <x v="1776"/>
    </i>
    <i>
      <x v="1770"/>
    </i>
    <i>
      <x v="2062"/>
    </i>
    <i>
      <x v="1333"/>
    </i>
    <i>
      <x v="2092"/>
    </i>
    <i>
      <x v="1450"/>
    </i>
    <i>
      <x v="1865"/>
    </i>
    <i>
      <x v="1141"/>
    </i>
    <i>
      <x v="63"/>
    </i>
    <i>
      <x v="1053"/>
    </i>
    <i>
      <x v="34"/>
    </i>
    <i>
      <x v="47"/>
    </i>
    <i>
      <x v="2635"/>
    </i>
    <i>
      <x v="2069"/>
    </i>
    <i>
      <x v="1862"/>
    </i>
    <i>
      <x v="591"/>
    </i>
    <i>
      <x v="475"/>
    </i>
    <i>
      <x v="1065"/>
    </i>
    <i>
      <x v="556"/>
    </i>
    <i>
      <x v="616"/>
    </i>
    <i>
      <x v="168"/>
    </i>
    <i>
      <x v="423"/>
    </i>
    <i>
      <x v="2022"/>
    </i>
    <i>
      <x v="1544"/>
    </i>
    <i>
      <x v="2545"/>
    </i>
    <i>
      <x v="2456"/>
    </i>
    <i>
      <x v="136"/>
    </i>
    <i>
      <x v="2003"/>
    </i>
    <i>
      <x v="72"/>
    </i>
    <i>
      <x v="1484"/>
    </i>
    <i>
      <x v="50"/>
    </i>
    <i>
      <x v="1524"/>
    </i>
    <i>
      <x v="86"/>
    </i>
    <i>
      <x v="2371"/>
    </i>
    <i>
      <x v="1401"/>
    </i>
    <i>
      <x v="1905"/>
    </i>
    <i>
      <x v="80"/>
    </i>
    <i>
      <x v="28"/>
    </i>
    <i>
      <x v="1975"/>
    </i>
    <i>
      <x v="1802"/>
    </i>
    <i>
      <x v="435"/>
    </i>
    <i>
      <x v="965"/>
    </i>
    <i>
      <x v="805"/>
    </i>
    <i>
      <x v="1263"/>
    </i>
    <i>
      <x v="991"/>
    </i>
    <i>
      <x v="468"/>
    </i>
    <i>
      <x v="1267"/>
    </i>
    <i>
      <x v="1515"/>
    </i>
    <i>
      <x v="1074"/>
    </i>
    <i>
      <x v="1305"/>
    </i>
    <i>
      <x v="1078"/>
    </i>
    <i>
      <x v="1493"/>
    </i>
    <i>
      <x v="2387"/>
    </i>
    <i>
      <x v="1476"/>
    </i>
    <i>
      <x v="1358"/>
    </i>
    <i>
      <x v="1428"/>
    </i>
    <i>
      <x v="2390"/>
    </i>
    <i>
      <x v="135"/>
    </i>
    <i>
      <x v="2068"/>
    </i>
    <i>
      <x v="153"/>
    </i>
    <i>
      <x v="2377"/>
    </i>
    <i>
      <x v="2128"/>
    </i>
    <i>
      <x v="1402"/>
    </i>
    <i>
      <x v="1869"/>
    </i>
    <i>
      <x v="2337"/>
    </i>
    <i>
      <x v="649"/>
    </i>
    <i>
      <x v="1337"/>
    </i>
    <i>
      <x v="767"/>
    </i>
    <i>
      <x v="741"/>
    </i>
    <i>
      <x v="1861"/>
    </i>
    <i>
      <x v="2407"/>
    </i>
    <i>
      <x v="1386"/>
    </i>
    <i>
      <x v="1361"/>
    </i>
    <i>
      <x v="2576"/>
    </i>
    <i>
      <x v="150"/>
    </i>
    <i>
      <x v="1857"/>
    </i>
    <i>
      <x v="786"/>
    </i>
    <i>
      <x v="191"/>
    </i>
    <i>
      <x v="16"/>
    </i>
    <i>
      <x v="246"/>
    </i>
    <i>
      <x v="2115"/>
    </i>
    <i>
      <x v="2096"/>
    </i>
    <i>
      <x v="2026"/>
    </i>
    <i>
      <x v="2342"/>
    </i>
    <i>
      <x v="2609"/>
    </i>
    <i>
      <x v="656"/>
    </i>
    <i>
      <x v="2681"/>
    </i>
    <i>
      <x v="985"/>
    </i>
    <i>
      <x v="850"/>
    </i>
    <i>
      <x v="937"/>
    </i>
    <i>
      <x v="1138"/>
    </i>
    <i>
      <x v="31"/>
    </i>
    <i>
      <x v="1423"/>
    </i>
    <i>
      <x v="1991"/>
    </i>
    <i>
      <x v="1288"/>
    </i>
    <i>
      <x v="2354"/>
    </i>
    <i>
      <x v="1454"/>
    </i>
    <i>
      <x v="2208"/>
    </i>
    <i>
      <x v="2288"/>
    </i>
    <i>
      <x v="1813"/>
    </i>
    <i>
      <x v="1927"/>
    </i>
    <i>
      <x v="35"/>
    </i>
    <i>
      <x v="256"/>
    </i>
    <i>
      <x v="2215"/>
    </i>
    <i>
      <x v="1695"/>
    </i>
    <i>
      <x v="1698"/>
    </i>
    <i>
      <x v="109"/>
    </i>
    <i>
      <x v="2258"/>
    </i>
    <i>
      <x v="1592"/>
    </i>
    <i>
      <x v="1301"/>
    </i>
    <i>
      <x v="402"/>
    </i>
    <i>
      <x v="1079"/>
    </i>
    <i>
      <x v="1090"/>
    </i>
    <i>
      <x v="1388"/>
    </i>
    <i>
      <x v="1838"/>
    </i>
    <i>
      <x v="487"/>
    </i>
    <i>
      <x v="1126"/>
    </i>
    <i>
      <x v="400"/>
    </i>
    <i>
      <x v="1170"/>
    </i>
    <i>
      <x v="2553"/>
    </i>
    <i>
      <x v="1436"/>
    </i>
    <i>
      <x v="2668"/>
    </i>
    <i>
      <x v="2596"/>
    </i>
    <i>
      <x v="1851"/>
    </i>
    <i>
      <x v="2348"/>
    </i>
    <i>
      <x v="493"/>
    </i>
    <i>
      <x v="1326"/>
    </i>
    <i>
      <x v="1773"/>
    </i>
    <i>
      <x v="871"/>
    </i>
    <i>
      <x v="1306"/>
    </i>
    <i>
      <x v="2661"/>
    </i>
    <i>
      <x v="1452"/>
    </i>
    <i>
      <x v="943"/>
    </i>
    <i>
      <x v="2528"/>
    </i>
    <i>
      <x v="2173"/>
    </i>
    <i>
      <x v="2478"/>
    </i>
    <i>
      <x v="2169"/>
    </i>
    <i>
      <x v="1782"/>
    </i>
    <i>
      <x v="1369"/>
    </i>
    <i>
      <x v="222"/>
    </i>
    <i>
      <x v="2571"/>
    </i>
    <i>
      <x v="825"/>
    </i>
    <i>
      <x v="1867"/>
    </i>
    <i>
      <x v="783"/>
    </i>
    <i>
      <x v="290"/>
    </i>
    <i>
      <x v="1298"/>
    </i>
    <i>
      <x v="2206"/>
    </i>
    <i>
      <x v="1829"/>
    </i>
    <i>
      <x v="628"/>
    </i>
    <i>
      <x v="2680"/>
    </i>
    <i>
      <x v="2098"/>
    </i>
    <i>
      <x v="2300"/>
    </i>
    <i>
      <x v="1808"/>
    </i>
    <i>
      <x v="745"/>
    </i>
    <i>
      <x v="2266"/>
    </i>
    <i>
      <x v="2137"/>
    </i>
    <i>
      <x v="1121"/>
    </i>
    <i>
      <x v="2341"/>
    </i>
    <i>
      <x v="85"/>
    </i>
    <i>
      <x v="1489"/>
    </i>
    <i>
      <x v="1919"/>
    </i>
    <i>
      <x v="2236"/>
    </i>
    <i>
      <x v="1460"/>
    </i>
    <i>
      <x v="2261"/>
    </i>
    <i>
      <x v="1815"/>
    </i>
    <i>
      <x v="2641"/>
    </i>
    <i>
      <x v="338"/>
    </i>
    <i>
      <x v="821"/>
    </i>
    <i>
      <x v="885"/>
    </i>
    <i>
      <x v="1591"/>
    </i>
    <i>
      <x v="834"/>
    </i>
    <i>
      <x v="1227"/>
    </i>
    <i>
      <x v="1201"/>
    </i>
    <i>
      <x v="654"/>
    </i>
    <i>
      <x v="2030"/>
    </i>
    <i>
      <x v="417"/>
    </i>
    <i>
      <x v="659"/>
    </i>
    <i>
      <x v="2511"/>
    </i>
    <i>
      <x v="500"/>
    </i>
    <i>
      <x v="2182"/>
    </i>
    <i>
      <x v="2176"/>
    </i>
    <i>
      <x v="1690"/>
    </i>
    <i>
      <x v="725"/>
    </i>
    <i>
      <x v="324"/>
    </i>
    <i>
      <x v="2045"/>
    </i>
    <i>
      <x v="2468"/>
    </i>
    <i>
      <x v="502"/>
    </i>
    <i>
      <x v="1469"/>
    </i>
    <i>
      <x v="2522"/>
    </i>
    <i>
      <x v="236"/>
    </i>
    <i>
      <x v="1723"/>
    </i>
    <i>
      <x v="2060"/>
    </i>
    <i>
      <x v="546"/>
    </i>
    <i>
      <x v="1906"/>
    </i>
    <i>
      <x v="1878"/>
    </i>
    <i>
      <x v="650"/>
    </i>
    <i>
      <x v="2630"/>
    </i>
    <i>
      <x v="1602"/>
    </i>
    <i>
      <x v="917"/>
    </i>
    <i>
      <x v="1704"/>
    </i>
    <i>
      <x v="2546"/>
    </i>
    <i>
      <x v="2693"/>
    </i>
    <i>
      <x v="1694"/>
    </i>
    <i>
      <x v="2633"/>
    </i>
    <i>
      <x v="105"/>
    </i>
    <i>
      <x v="568"/>
    </i>
    <i>
      <x v="1024"/>
    </i>
    <i>
      <x v="1291"/>
    </i>
    <i>
      <x v="2267"/>
    </i>
    <i>
      <x v="513"/>
    </i>
    <i>
      <x v="2538"/>
    </i>
    <i>
      <x v="524"/>
    </i>
    <i>
      <x v="820"/>
    </i>
    <i>
      <x v="707"/>
    </i>
    <i>
      <x v="2248"/>
    </i>
    <i>
      <x v="2586"/>
    </i>
    <i>
      <x v="2426"/>
    </i>
    <i>
      <x v="607"/>
    </i>
    <i>
      <x v="619"/>
    </i>
    <i>
      <x v="2254"/>
    </i>
    <i>
      <x v="1876"/>
    </i>
    <i>
      <x v="2672"/>
    </i>
    <i>
      <x v="1576"/>
    </i>
    <i>
      <x v="1672"/>
    </i>
    <i>
      <x v="1589"/>
    </i>
    <i>
      <x v="297"/>
    </i>
    <i>
      <x v="755"/>
    </i>
    <i>
      <x v="962"/>
    </i>
    <i>
      <x v="1010"/>
    </i>
    <i>
      <x v="772"/>
    </i>
    <i>
      <x v="829"/>
    </i>
    <i>
      <x v="134"/>
    </i>
    <i>
      <x v="2025"/>
    </i>
    <i>
      <x v="1918"/>
    </i>
    <i>
      <x v="1453"/>
    </i>
    <i>
      <x v="2670"/>
    </i>
    <i>
      <x v="1143"/>
    </i>
    <i>
      <x v="1687"/>
    </i>
    <i>
      <x v="1403"/>
    </i>
    <i>
      <x v="1482"/>
    </i>
    <i>
      <x v="976"/>
    </i>
    <i>
      <x v="1154"/>
    </i>
    <i>
      <x v="1597"/>
    </i>
    <i>
      <x v="2679"/>
    </i>
    <i>
      <x v="1261"/>
    </i>
    <i>
      <x v="564"/>
    </i>
    <i>
      <x v="1335"/>
    </i>
    <i>
      <x v="449"/>
    </i>
    <i>
      <x v="2578"/>
    </i>
    <i>
      <x v="2393"/>
    </i>
    <i>
      <x v="2608"/>
    </i>
    <i>
      <x v="1911"/>
    </i>
    <i>
      <x v="1506"/>
    </i>
    <i>
      <x v="905"/>
    </i>
    <i>
      <x v="549"/>
    </i>
    <i>
      <x v="1529"/>
    </i>
    <i>
      <x v="1034"/>
    </i>
    <i>
      <x v="2326"/>
    </i>
    <i>
      <x v="1830"/>
    </i>
    <i>
      <x v="2061"/>
    </i>
    <i>
      <x v="1118"/>
    </i>
    <i>
      <x v="329"/>
    </i>
    <i>
      <x v="2113"/>
    </i>
    <i>
      <x v="816"/>
    </i>
    <i>
      <x v="936"/>
    </i>
    <i>
      <x v="472"/>
    </i>
    <i>
      <x v="2072"/>
    </i>
    <i>
      <x v="700"/>
    </i>
    <i>
      <x v="1328"/>
    </i>
    <i>
      <x v="614"/>
    </i>
    <i>
      <x v="341"/>
    </i>
    <i>
      <x v="1541"/>
    </i>
    <i>
      <x v="107"/>
    </i>
    <i>
      <x v="2678"/>
    </i>
    <i>
      <x v="648"/>
    </i>
    <i>
      <x v="784"/>
    </i>
    <i>
      <x v="2265"/>
    </i>
    <i>
      <x v="157"/>
    </i>
    <i>
      <x v="1706"/>
    </i>
    <i>
      <x v="2370"/>
    </i>
    <i>
      <x v="432"/>
    </i>
    <i>
      <x v="1394"/>
    </i>
    <i>
      <x v="547"/>
    </i>
    <i>
      <x v="180"/>
    </i>
    <i>
      <x v="331"/>
    </i>
    <i>
      <x v="1243"/>
    </i>
    <i>
      <x v="1526"/>
    </i>
    <i>
      <x v="605"/>
    </i>
    <i>
      <x v="1797"/>
    </i>
    <i>
      <x v="839"/>
    </i>
    <i>
      <x v="2409"/>
    </i>
    <i>
      <x v="226"/>
    </i>
    <i>
      <x v="877"/>
    </i>
    <i>
      <x v="1551"/>
    </i>
    <i>
      <x v="283"/>
    </i>
    <i>
      <x v="1717"/>
    </i>
    <i>
      <x v="840"/>
    </i>
    <i>
      <x v="1718"/>
    </i>
    <i>
      <x v="156"/>
    </i>
    <i>
      <x v="2665"/>
    </i>
    <i>
      <x v="2093"/>
    </i>
    <i>
      <x v="1650"/>
    </i>
    <i>
      <x v="1564"/>
    </i>
    <i>
      <x v="2690"/>
    </i>
    <i>
      <x v="437"/>
    </i>
    <i>
      <x v="1234"/>
    </i>
    <i>
      <x v="2008"/>
    </i>
    <i>
      <x v="2230"/>
    </i>
    <i>
      <x v="1909"/>
    </i>
    <i>
      <x v="2345"/>
    </i>
    <i>
      <x v="244"/>
    </i>
    <i>
      <x v="471"/>
    </i>
    <i>
      <x v="245"/>
    </i>
    <i>
      <x v="629"/>
    </i>
    <i>
      <x v="861"/>
    </i>
    <i>
      <x v="238"/>
    </i>
    <i>
      <x v="510"/>
    </i>
    <i>
      <x v="953"/>
    </i>
    <i>
      <x v="36"/>
    </i>
    <i>
      <x v="1580"/>
    </i>
    <i>
      <x v="732"/>
    </i>
    <i>
      <x v="201"/>
    </i>
    <i>
      <x v="1076"/>
    </i>
    <i>
      <x v="1195"/>
    </i>
    <i>
      <x v="766"/>
    </i>
    <i>
      <x v="1645"/>
    </i>
    <i>
      <x v="2489"/>
    </i>
    <i>
      <x v="1084"/>
    </i>
    <i>
      <x v="2484"/>
    </i>
    <i>
      <x v="171"/>
    </i>
    <i>
      <x v="2688"/>
    </i>
    <i>
      <x v="1613"/>
    </i>
    <i>
      <x v="2650"/>
    </i>
    <i>
      <x v="3"/>
    </i>
    <i>
      <x v="913"/>
    </i>
    <i>
      <x v="2631"/>
    </i>
    <i>
      <x v="1437"/>
    </i>
    <i>
      <x v="1766"/>
    </i>
    <i>
      <x v="1511"/>
    </i>
    <i>
      <x v="1342"/>
    </i>
    <i>
      <x v="603"/>
    </i>
    <i>
      <x v="2436"/>
    </i>
    <i>
      <x v="295"/>
    </i>
    <i>
      <x v="362"/>
    </i>
    <i>
      <x v="1413"/>
    </i>
    <i>
      <x v="368"/>
    </i>
    <i>
      <x v="1383"/>
    </i>
    <i>
      <x v="1536"/>
    </i>
    <i>
      <x v="1701"/>
    </i>
    <i>
      <x v="2222"/>
    </i>
    <i>
      <x v="1451"/>
    </i>
    <i>
      <x v="956"/>
    </i>
    <i>
      <x v="1319"/>
    </i>
    <i>
      <x v="429"/>
    </i>
    <i>
      <x v="2502"/>
    </i>
    <i>
      <x v="287"/>
    </i>
    <i>
      <x v="1146"/>
    </i>
    <i>
      <x v="2016"/>
    </i>
    <i>
      <x v="208"/>
    </i>
    <i>
      <x v="969"/>
    </i>
    <i>
      <x v="2023"/>
    </i>
    <i>
      <x v="13"/>
    </i>
    <i>
      <x v="237"/>
    </i>
    <i>
      <x v="865"/>
    </i>
    <i>
      <x v="838"/>
    </i>
    <i>
      <x v="832"/>
    </i>
    <i>
      <x v="2479"/>
    </i>
    <i>
      <x v="1590"/>
    </i>
    <i>
      <x v="1873"/>
    </i>
    <i>
      <x v="2531"/>
    </i>
    <i>
      <x v="1682"/>
    </i>
    <i>
      <x v="344"/>
    </i>
    <i>
      <x v="1659"/>
    </i>
    <i>
      <x v="2442"/>
    </i>
    <i>
      <x v="1178"/>
    </i>
    <i>
      <x v="882"/>
    </i>
    <i>
      <x v="2152"/>
    </i>
    <i>
      <x v="388"/>
    </i>
    <i>
      <x v="903"/>
    </i>
    <i>
      <x v="1223"/>
    </i>
    <i>
      <x v="389"/>
    </i>
    <i>
      <x v="2625"/>
    </i>
    <i>
      <x v="71"/>
    </i>
    <i>
      <x v="301"/>
    </i>
    <i>
      <x v="2561"/>
    </i>
    <i>
      <x v="1292"/>
    </i>
    <i>
      <x v="26"/>
    </i>
    <i>
      <x v="254"/>
    </i>
    <i>
      <x v="541"/>
    </i>
    <i>
      <x v="1725"/>
    </i>
    <i>
      <x v="2317"/>
    </i>
    <i>
      <x v="779"/>
    </i>
    <i>
      <x v="1029"/>
    </i>
    <i>
      <x v="2365"/>
    </i>
    <i>
      <x v="20"/>
    </i>
    <i>
      <x v="2423"/>
    </i>
    <i>
      <x v="1922"/>
    </i>
    <i>
      <x v="1642"/>
    </i>
    <i>
      <x v="122"/>
    </i>
    <i>
      <x v="394"/>
    </i>
    <i>
      <x v="2408"/>
    </i>
    <i>
      <x v="357"/>
    </i>
    <i>
      <x v="1198"/>
    </i>
    <i>
      <x v="2395"/>
    </i>
    <i>
      <x v="2428"/>
    </i>
    <i>
      <x v="692"/>
    </i>
    <i>
      <x v="2282"/>
    </i>
    <i>
      <x v="2508"/>
    </i>
    <i>
      <x v="1539"/>
    </i>
    <i>
      <x v="1391"/>
    </i>
    <i>
      <x v="676"/>
    </i>
    <i>
      <x v="1220"/>
    </i>
    <i>
      <x v="657"/>
    </i>
    <i>
      <x v="177"/>
    </i>
    <i>
      <x v="58"/>
    </i>
    <i>
      <x v="1100"/>
    </i>
    <i>
      <x v="1780"/>
    </i>
    <i>
      <x v="94"/>
    </i>
    <i>
      <x v="2041"/>
    </i>
    <i>
      <x v="680"/>
    </i>
    <i>
      <x v="930"/>
    </i>
    <i>
      <x v="2211"/>
    </i>
    <i>
      <x v="582"/>
    </i>
    <i>
      <x v="908"/>
    </i>
    <i>
      <x v="1587"/>
    </i>
    <i>
      <x v="1512"/>
    </i>
    <i>
      <x v="2490"/>
    </i>
    <i>
      <x v="316"/>
    </i>
    <i>
      <x v="1578"/>
    </i>
    <i>
      <x v="1817"/>
    </i>
    <i>
      <x v="2178"/>
    </i>
    <i>
      <x v="2099"/>
    </i>
    <i>
      <x v="2120"/>
    </i>
    <i>
      <x v="336"/>
    </i>
    <i>
      <x v="495"/>
    </i>
    <i>
      <x v="891"/>
    </i>
    <i>
      <x v="2035"/>
    </i>
    <i>
      <x v="900"/>
    </i>
    <i>
      <x v="391"/>
    </i>
    <i>
      <x v="1443"/>
    </i>
    <i>
      <x v="1816"/>
    </i>
    <i>
      <x v="1639"/>
    </i>
    <i>
      <x v="1464"/>
    </i>
    <i>
      <x v="243"/>
    </i>
    <i>
      <x v="1426"/>
    </i>
    <i>
      <x v="1316"/>
    </i>
    <i>
      <x v="1910"/>
    </i>
    <i>
      <x v="2269"/>
    </i>
    <i>
      <x v="960"/>
    </i>
    <i>
      <x v="2105"/>
    </i>
    <i>
      <x v="2501"/>
    </i>
    <i>
      <x v="515"/>
    </i>
    <i>
      <x v="2582"/>
    </i>
    <i>
      <x v="1968"/>
    </i>
    <i>
      <x v="989"/>
    </i>
    <i>
      <x v="1233"/>
    </i>
    <i>
      <x v="263"/>
    </i>
    <i>
      <x v="545"/>
    </i>
    <i>
      <x v="55"/>
    </i>
    <i>
      <x v="776"/>
    </i>
    <i>
      <x v="906"/>
    </i>
    <i>
      <x v="2219"/>
    </i>
    <i>
      <x v="753"/>
    </i>
    <i>
      <x v="2245"/>
    </i>
    <i>
      <x v="2"/>
    </i>
    <i>
      <x v="2617"/>
    </i>
    <i>
      <x v="2483"/>
    </i>
    <i>
      <x v="491"/>
    </i>
    <i>
      <x v="1036"/>
    </i>
    <i>
      <x v="2666"/>
    </i>
    <i>
      <x v="2132"/>
    </i>
    <i>
      <x v="1699"/>
    </i>
    <i>
      <x v="2412"/>
    </i>
    <i>
      <x v="1822"/>
    </i>
    <i>
      <x v="2500"/>
    </i>
    <i>
      <x v="1459"/>
    </i>
    <i>
      <x v="1644"/>
    </i>
    <i>
      <x v="1786"/>
    </i>
    <i>
      <x v="1605"/>
    </i>
    <i>
      <x v="748"/>
    </i>
    <i>
      <x v="1841"/>
    </i>
    <i>
      <x v="1958"/>
    </i>
    <i>
      <x v="543"/>
    </i>
    <i>
      <x v="678"/>
    </i>
    <i>
      <x v="2496"/>
    </i>
    <i>
      <x v="1077"/>
    </i>
    <i>
      <x v="1565"/>
    </i>
    <i>
      <x v="1879"/>
    </i>
    <i>
      <x v="1043"/>
    </i>
    <i>
      <x v="2551"/>
    </i>
    <i>
      <x v="1264"/>
    </i>
    <i>
      <x v="1990"/>
    </i>
    <i>
      <x v="1996"/>
    </i>
    <i>
      <x v="2271"/>
    </i>
    <i>
      <x v="1845"/>
    </i>
    <i>
      <x v="1466"/>
    </i>
    <i>
      <x v="1111"/>
    </i>
    <i>
      <x v="2539"/>
    </i>
    <i>
      <x v="1828"/>
    </i>
    <i>
      <x v="2046"/>
    </i>
    <i>
      <x v="1311"/>
    </i>
    <i>
      <x v="1903"/>
    </i>
    <i>
      <x v="2047"/>
    </i>
    <i>
      <x v="2605"/>
    </i>
    <i>
      <x v="2562"/>
    </i>
    <i>
      <x v="264"/>
    </i>
    <i>
      <x v="749"/>
    </i>
    <i>
      <x v="1614"/>
    </i>
    <i>
      <x v="2039"/>
    </i>
    <i>
      <x v="248"/>
    </i>
    <i>
      <x v="250"/>
    </i>
    <i>
      <x v="2244"/>
    </i>
    <i>
      <x v="762"/>
    </i>
    <i>
      <x v="883"/>
    </i>
    <i>
      <x v="2150"/>
    </i>
    <i>
      <x v="1754"/>
    </i>
    <i>
      <x v="354"/>
    </i>
    <i>
      <x v="2535"/>
    </i>
    <i>
      <x v="2174"/>
    </i>
    <i>
      <x v="2649"/>
    </i>
    <i>
      <x v="1013"/>
    </i>
    <i>
      <x v="1276"/>
    </i>
    <i>
      <x v="2029"/>
    </i>
    <i>
      <x v="2449"/>
    </i>
    <i>
      <x v="1637"/>
    </i>
    <i>
      <x v="2575"/>
    </i>
    <i>
      <x v="410"/>
    </i>
    <i>
      <x v="987"/>
    </i>
    <i>
      <x v="1901"/>
    </i>
    <i>
      <x v="1329"/>
    </i>
    <i>
      <x v="356"/>
    </i>
    <i>
      <x v="1499"/>
    </i>
    <i>
      <x v="343"/>
    </i>
    <i>
      <x v="1161"/>
    </i>
    <i>
      <x v="2103"/>
    </i>
    <i>
      <x v="1739"/>
    </i>
    <i>
      <x v="1778"/>
    </i>
    <i>
      <x v="118"/>
    </i>
    <i>
      <x v="112"/>
    </i>
    <i>
      <x v="1393"/>
    </i>
    <i>
      <x v="37"/>
    </i>
    <i>
      <x v="538"/>
    </i>
    <i>
      <x v="1761"/>
    </i>
    <i>
      <x v="1285"/>
    </i>
    <i>
      <x v="1093"/>
    </i>
    <i>
      <x v="2058"/>
    </i>
    <i>
      <x v="2313"/>
    </i>
    <i>
      <x v="1705"/>
    </i>
    <i>
      <x v="1741"/>
    </i>
    <i>
      <x v="1781"/>
    </i>
    <i>
      <x v="1733"/>
    </i>
    <i>
      <x v="2141"/>
    </i>
    <i>
      <x v="1798"/>
    </i>
    <i>
      <x v="249"/>
    </i>
    <i>
      <x v="1262"/>
    </i>
    <i>
      <x v="2296"/>
    </i>
    <i>
      <x v="1387"/>
    </i>
    <i>
      <x v="713"/>
    </i>
    <i>
      <x v="801"/>
    </i>
    <i>
      <x v="1937"/>
    </i>
    <i>
      <x v="1147"/>
    </i>
    <i>
      <x v="1000"/>
    </i>
    <i>
      <x v="1166"/>
    </i>
    <i>
      <x v="2194"/>
    </i>
    <i>
      <x v="1823"/>
    </i>
    <i>
      <x v="1678"/>
    </i>
    <i>
      <x v="1792"/>
    </i>
    <i>
      <x v="1763"/>
    </i>
    <i>
      <x v="1998"/>
    </i>
    <i>
      <x v="486"/>
    </i>
    <i>
      <x v="1061"/>
    </i>
    <i>
      <x v="1804"/>
    </i>
    <i>
      <x v="1955"/>
    </i>
    <i>
      <x v="2524"/>
    </i>
    <i>
      <x v="1193"/>
    </i>
    <i>
      <x v="126"/>
    </i>
    <i>
      <x v="1768"/>
    </i>
    <i>
      <x v="2286"/>
    </i>
    <i>
      <x v="1811"/>
    </i>
    <i>
      <x v="931"/>
    </i>
    <i>
      <x v="1372"/>
    </i>
    <i>
      <x v="2153"/>
    </i>
    <i>
      <x v="1982"/>
    </i>
    <i>
      <x v="231"/>
    </i>
    <i>
      <x v="6"/>
    </i>
    <i>
      <x v="2366"/>
    </i>
    <i>
      <x v="1681"/>
    </i>
    <i>
      <x v="2171"/>
    </i>
    <i>
      <x v="1722"/>
    </i>
    <i>
      <x v="1124"/>
    </i>
    <i>
      <x v="224"/>
    </i>
    <i>
      <x v="306"/>
    </i>
    <i>
      <x v="711"/>
    </i>
    <i>
      <x v="813"/>
    </i>
    <i>
      <x v="2175"/>
    </i>
    <i>
      <x v="1964"/>
    </i>
    <i>
      <x v="1547"/>
    </i>
    <i>
      <x v="927"/>
    </i>
    <i>
      <x v="2159"/>
    </i>
    <i>
      <x v="1974"/>
    </i>
    <i>
      <x v="2505"/>
    </i>
    <i>
      <x v="630"/>
    </i>
    <i>
      <x v="2277"/>
    </i>
    <i>
      <x v="1252"/>
    </i>
    <i>
      <x v="2242"/>
    </i>
    <i>
      <x v="520"/>
    </i>
    <i>
      <x v="397"/>
    </i>
    <i>
      <x v="4"/>
    </i>
    <i>
      <x v="1408"/>
    </i>
    <i>
      <x v="531"/>
    </i>
    <i>
      <x v="1880"/>
    </i>
    <i>
      <x v="968"/>
    </i>
    <i>
      <x v="1606"/>
    </i>
    <i>
      <x v="780"/>
    </i>
    <i>
      <x v="1204"/>
    </i>
    <i>
      <x v="1825"/>
    </i>
    <i>
      <x v="2002"/>
    </i>
    <i>
      <x v="1896"/>
    </i>
    <i>
      <x v="184"/>
    </i>
    <i>
      <x v="22"/>
    </i>
    <i>
      <x v="1715"/>
    </i>
    <i>
      <x v="1310"/>
    </i>
    <i>
      <x v="526"/>
    </i>
    <i>
      <x v="2530"/>
    </i>
    <i>
      <x v="1425"/>
    </i>
    <i>
      <x v="858"/>
    </i>
    <i>
      <x v="901"/>
    </i>
    <i>
      <x v="2199"/>
    </i>
    <i>
      <x v="1925"/>
    </i>
    <i>
      <x v="140"/>
    </i>
    <i>
      <x v="2360"/>
    </i>
    <i>
      <x v="2611"/>
    </i>
    <i>
      <x v="1432"/>
    </i>
    <i>
      <x v="2259"/>
    </i>
    <i>
      <x v="2190"/>
    </i>
    <i>
      <x v="516"/>
    </i>
    <i>
      <x v="1863"/>
    </i>
    <i>
      <x v="1035"/>
    </i>
    <i>
      <x v="916"/>
    </i>
    <i>
      <x v="2450"/>
    </i>
    <i>
      <x v="651"/>
    </i>
    <i>
      <x v="198"/>
    </i>
    <i>
      <x v="2687"/>
    </i>
    <i>
      <x v="1673"/>
    </i>
    <i>
      <x v="1069"/>
    </i>
    <i>
      <x v="350"/>
    </i>
    <i>
      <x v="1199"/>
    </i>
    <i>
      <x v="349"/>
    </i>
    <i>
      <x v="2154"/>
    </i>
    <i>
      <x v="115"/>
    </i>
    <i>
      <x v="1160"/>
    </i>
    <i>
      <x v="1872"/>
    </i>
    <i>
      <x v="2161"/>
    </i>
    <i>
      <x v="685"/>
    </i>
    <i>
      <x v="2010"/>
    </i>
    <i>
      <x v="1284"/>
    </i>
    <i>
      <x v="1165"/>
    </i>
    <i>
      <x v="2431"/>
    </i>
    <i>
      <x v="2162"/>
    </i>
    <i>
      <x v="167"/>
    </i>
    <i>
      <x v="1058"/>
    </i>
    <i>
      <x v="1458"/>
    </i>
    <i>
      <x v="1609"/>
    </i>
    <i>
      <x v="1680"/>
    </i>
    <i>
      <x v="88"/>
    </i>
    <i>
      <x v="1777"/>
    </i>
    <i>
      <x v="2459"/>
    </i>
    <i>
      <x v="1735"/>
    </i>
    <i>
      <x v="710"/>
    </i>
    <i>
      <x v="1600"/>
    </i>
    <i>
      <x v="17"/>
    </i>
    <i>
      <x v="369"/>
    </i>
    <i>
      <x v="2542"/>
    </i>
    <i>
      <x v="1710"/>
    </i>
    <i>
      <x v="1691"/>
    </i>
    <i>
      <x v="1465"/>
    </i>
    <i>
      <x v="996"/>
    </i>
    <i>
      <x v="594"/>
    </i>
    <i>
      <x v="519"/>
    </i>
    <i>
      <x v="600"/>
    </i>
    <i>
      <x v="1080"/>
    </i>
    <i>
      <x v="209"/>
    </i>
    <i>
      <x v="228"/>
    </i>
    <i>
      <x v="1218"/>
    </i>
    <i>
      <x v="38"/>
    </i>
    <i>
      <x v="262"/>
    </i>
    <i>
      <x v="2135"/>
    </i>
    <i>
      <x v="2146"/>
    </i>
    <i>
      <x v="2389"/>
    </i>
    <i>
      <x v="1348"/>
    </i>
    <i>
      <x v="1527"/>
    </i>
    <i>
      <x v="1421"/>
    </i>
    <i>
      <x v="933"/>
    </i>
    <i>
      <x v="366"/>
    </i>
    <i>
      <x v="2157"/>
    </i>
    <i>
      <x v="2486"/>
    </i>
    <i>
      <x v="77"/>
    </i>
    <i>
      <x/>
    </i>
    <i>
      <x v="2417"/>
    </i>
    <i>
      <x v="1670"/>
    </i>
    <i>
      <x v="395"/>
    </i>
    <i>
      <x v="1520"/>
    </i>
    <i>
      <x v="1745"/>
    </i>
    <i>
      <x v="592"/>
    </i>
    <i>
      <x v="922"/>
    </i>
    <i>
      <x v="2324"/>
    </i>
    <i>
      <x v="296"/>
    </i>
    <i>
      <x v="428"/>
    </i>
    <i>
      <x v="2515"/>
    </i>
    <i>
      <x v="2189"/>
    </i>
    <i>
      <x v="1658"/>
    </i>
    <i>
      <x v="919"/>
    </i>
    <i>
      <x v="1826"/>
    </i>
    <i>
      <x v="2200"/>
    </i>
    <i>
      <x v="1173"/>
    </i>
    <i>
      <x v="481"/>
    </i>
    <i>
      <x v="383"/>
    </i>
    <i>
      <x v="1037"/>
    </i>
    <i>
      <x v="1665"/>
    </i>
    <i>
      <x v="116"/>
    </i>
    <i>
      <x v="1330"/>
    </i>
    <i>
      <x v="1309"/>
    </i>
    <i>
      <x v="1073"/>
    </i>
    <i>
      <x v="182"/>
    </i>
    <i>
      <x v="2207"/>
    </i>
    <i>
      <x v="19"/>
    </i>
    <i>
      <x v="169"/>
    </i>
    <i>
      <x v="2221"/>
    </i>
    <i>
      <x v="1385"/>
    </i>
    <i>
      <x v="1899"/>
    </i>
    <i>
      <x v="1020"/>
    </i>
    <i>
      <x v="1167"/>
    </i>
    <i>
      <x v="2260"/>
    </i>
    <i>
      <x v="1575"/>
    </i>
    <i>
      <x v="1353"/>
    </i>
    <i>
      <x v="693"/>
    </i>
    <i>
      <x v="1473"/>
    </i>
    <i>
      <x v="241"/>
    </i>
    <i>
      <x v="179"/>
    </i>
    <i>
      <x v="1067"/>
    </i>
    <i>
      <x v="2540"/>
    </i>
    <i>
      <x v="822"/>
    </i>
    <i>
      <x v="1904"/>
    </i>
    <i>
      <x v="2212"/>
    </i>
    <i>
      <x v="2463"/>
    </i>
    <i>
      <x v="1347"/>
    </i>
    <i>
      <x v="1784"/>
    </i>
    <i>
      <x v="2184"/>
    </i>
    <i>
      <x v="610"/>
    </i>
    <i>
      <x v="1765"/>
    </i>
    <i>
      <x v="1795"/>
    </i>
    <i>
      <x v="1164"/>
    </i>
    <i>
      <x v="947"/>
    </i>
    <i>
      <x v="54"/>
    </i>
    <i>
      <x v="949"/>
    </i>
    <i>
      <x v="873"/>
    </i>
    <i>
      <x v="2427"/>
    </i>
    <i>
      <x v="2654"/>
    </i>
    <i>
      <x v="1323"/>
    </i>
    <i>
      <x v="11"/>
    </i>
    <i>
      <x v="78"/>
    </i>
    <i>
      <x v="1663"/>
    </i>
    <i>
      <x v="1487"/>
    </i>
    <i>
      <x v="1946"/>
    </i>
    <i>
      <x v="202"/>
    </i>
    <i>
      <x v="227"/>
    </i>
    <i>
      <x v="691"/>
    </i>
    <i>
      <x v="1960"/>
    </i>
    <i>
      <x v="817"/>
    </i>
    <i>
      <x v="1343"/>
    </i>
    <i>
      <x v="804"/>
    </i>
    <i>
      <x v="303"/>
    </i>
    <i>
      <x v="1182"/>
    </i>
    <i>
      <x v="1728"/>
    </i>
    <i>
      <x v="1004"/>
    </i>
    <i>
      <x v="686"/>
    </i>
    <i>
      <x v="2435"/>
    </i>
    <i>
      <x v="909"/>
    </i>
    <i>
      <x v="827"/>
    </i>
    <i>
      <x v="1621"/>
    </i>
    <i>
      <x v="325"/>
    </i>
    <i>
      <x v="1989"/>
    </i>
    <i>
      <x v="626"/>
    </i>
    <i>
      <x v="878"/>
    </i>
    <i>
      <x v="99"/>
    </i>
    <i>
      <x v="1313"/>
    </i>
    <i>
      <x v="1620"/>
    </i>
    <i>
      <x v="1238"/>
    </i>
    <i>
      <x v="84"/>
    </i>
    <i>
      <x v="2464"/>
    </i>
    <i>
      <x v="281"/>
    </i>
    <i>
      <x v="1131"/>
    </i>
    <i>
      <x v="1119"/>
    </i>
    <i>
      <x v="1162"/>
    </i>
    <i>
      <x v="639"/>
    </i>
    <i>
      <x v="862"/>
    </i>
    <i>
      <x v="2512"/>
    </i>
    <i>
      <x v="2021"/>
    </i>
    <i>
      <x v="59"/>
    </i>
    <i>
      <x v="963"/>
    </i>
    <i>
      <x v="1272"/>
    </i>
    <i>
      <x v="1517"/>
    </i>
    <i>
      <x v="1516"/>
    </i>
    <i>
      <x v="337"/>
    </i>
    <i>
      <x v="1908"/>
    </i>
    <i>
      <x v="2293"/>
    </i>
    <i>
      <x v="332"/>
    </i>
    <i>
      <x v="1099"/>
    </i>
    <i>
      <x v="2495"/>
    </i>
    <i>
      <x v="2063"/>
    </i>
    <i>
      <x v="1072"/>
    </i>
    <i>
      <x v="1775"/>
    </i>
    <i>
      <x v="1104"/>
    </i>
    <i>
      <x v="664"/>
    </i>
    <i>
      <x v="638"/>
    </i>
    <i>
      <x v="234"/>
    </i>
    <i>
      <x v="722"/>
    </i>
    <i>
      <x v="1652"/>
    </i>
    <i>
      <x v="2411"/>
    </i>
    <i>
      <x v="2149"/>
    </i>
    <i>
      <x v="456"/>
    </i>
    <i>
      <x v="624"/>
    </i>
    <i>
      <x v="2580"/>
    </i>
    <i>
      <x v="1420"/>
    </i>
    <i>
      <x v="2676"/>
    </i>
    <i>
      <x v="750"/>
    </i>
    <i>
      <x v="2044"/>
    </i>
    <i>
      <x v="216"/>
    </i>
    <i>
      <x v="1474"/>
    </i>
    <i>
      <x v="2241"/>
    </i>
    <i>
      <x v="2493"/>
    </i>
    <i>
      <x v="185"/>
    </i>
    <i>
      <x v="642"/>
    </i>
    <i>
      <x v="1619"/>
    </i>
    <i>
      <x v="915"/>
    </i>
    <i>
      <x v="1868"/>
    </i>
    <i>
      <x v="2663"/>
    </i>
    <i>
      <x v="2270"/>
    </i>
    <i>
      <x v="1791"/>
    </i>
    <i>
      <x v="2167"/>
    </i>
    <i>
      <x v="810"/>
    </i>
    <i>
      <x v="469"/>
    </i>
    <i>
      <x v="1755"/>
    </i>
    <i>
      <x v="494"/>
    </i>
    <i>
      <x v="1523"/>
    </i>
    <i>
      <x v="1226"/>
    </i>
    <i>
      <x v="2074"/>
    </i>
    <i>
      <x v="586"/>
    </i>
    <i>
      <x v="1051"/>
    </i>
    <i>
      <x v="744"/>
    </i>
    <i>
      <x v="2034"/>
    </i>
    <i>
      <x v="370"/>
    </i>
    <i>
      <x v="1247"/>
    </i>
    <i>
      <x v="48"/>
    </i>
    <i>
      <x v="1210"/>
    </i>
    <i>
      <x v="899"/>
    </i>
    <i>
      <x v="1700"/>
    </i>
    <i>
      <x v="1744"/>
    </i>
    <i>
      <x v="730"/>
    </i>
    <i>
      <x v="2374"/>
    </i>
    <i>
      <x v="1048"/>
    </i>
    <i>
      <x v="1364"/>
    </i>
    <i>
      <x v="223"/>
    </i>
    <i>
      <x v="1007"/>
    </i>
    <i>
      <x v="470"/>
    </i>
    <i>
      <x v="532"/>
    </i>
    <i>
      <x v="790"/>
    </i>
    <i>
      <x v="2587"/>
    </i>
    <i>
      <x v="2556"/>
    </i>
    <i>
      <x v="272"/>
    </i>
    <i>
      <x v="2482"/>
    </i>
    <i>
      <x v="667"/>
    </i>
    <i>
      <x v="1871"/>
    </i>
    <i>
      <x v="1692"/>
    </i>
    <i>
      <x v="154"/>
    </i>
    <i>
      <x v="2453"/>
    </i>
    <i>
      <x v="1893"/>
    </i>
    <i>
      <x v="2632"/>
    </i>
    <i>
      <x v="2494"/>
    </i>
    <i>
      <x v="1354"/>
    </i>
    <i>
      <x v="1668"/>
    </i>
    <i>
      <x v="2601"/>
    </i>
    <i>
      <x v="1091"/>
    </i>
    <i>
      <x v="1492"/>
    </i>
    <i>
      <x v="312"/>
    </i>
    <i>
      <x v="690"/>
    </i>
    <i>
      <x v="1191"/>
    </i>
    <i>
      <x v="1688"/>
    </i>
    <i>
      <x v="2591"/>
    </i>
    <i>
      <x v="842"/>
    </i>
    <i>
      <x v="2192"/>
    </i>
    <i>
      <x v="973"/>
    </i>
    <i>
      <x v="373"/>
    </i>
    <i>
      <x v="280"/>
    </i>
    <i>
      <x v="925"/>
    </i>
    <i>
      <x v="479"/>
    </i>
    <i>
      <x v="363"/>
    </i>
    <i>
      <x v="574"/>
    </i>
    <i>
      <x v="1929"/>
    </i>
    <i>
      <x v="1787"/>
    </i>
    <i>
      <x v="2112"/>
    </i>
    <i>
      <x v="1586"/>
    </i>
    <i>
      <x v="1294"/>
    </i>
    <i>
      <x v="2187"/>
    </i>
    <i>
      <x v="2071"/>
    </i>
    <i>
      <x v="1945"/>
    </i>
    <i>
      <x v="2476"/>
    </i>
    <i>
      <x v="1229"/>
    </i>
    <i>
      <x v="1686"/>
    </i>
    <i>
      <x v="2657"/>
    </i>
    <i>
      <x v="959"/>
    </i>
    <i>
      <x v="41"/>
    </i>
    <i>
      <x v="2018"/>
    </i>
    <i>
      <x v="2287"/>
    </i>
    <i>
      <x v="2013"/>
    </i>
    <i>
      <x v="1120"/>
    </i>
    <i>
      <x v="2607"/>
    </i>
    <i>
      <x v="2565"/>
    </i>
    <i>
      <x v="1345"/>
    </i>
    <i>
      <x v="2388"/>
    </i>
    <i>
      <x v="1508"/>
    </i>
    <i>
      <x v="1785"/>
    </i>
    <i>
      <x v="113"/>
    </i>
    <i>
      <x v="2473"/>
    </i>
    <i>
      <x v="1788"/>
    </i>
    <i>
      <x v="763"/>
    </i>
    <i>
      <x v="56"/>
    </i>
    <i>
      <x v="1835"/>
    </i>
    <i>
      <x v="2151"/>
    </i>
    <i>
      <x v="119"/>
    </i>
    <i>
      <x v="2309"/>
    </i>
    <i>
      <x v="2648"/>
    </i>
    <i>
      <x v="225"/>
    </i>
    <i>
      <x v="1654"/>
    </i>
    <i>
      <x v="2572"/>
    </i>
    <i>
      <x v="2335"/>
    </i>
    <i>
      <x v="808"/>
    </i>
    <i>
      <x v="2109"/>
    </i>
    <i>
      <x v="361"/>
    </i>
    <i>
      <x v="759"/>
    </i>
    <i>
      <x v="1636"/>
    </i>
    <i>
      <x v="1095"/>
    </i>
    <i>
      <x v="2250"/>
    </i>
    <i>
      <x v="398"/>
    </i>
    <i>
      <x v="954"/>
    </i>
    <i>
      <x v="1552"/>
    </i>
    <i>
      <x v="2139"/>
    </i>
    <i>
      <x v="646"/>
    </i>
    <i>
      <x v="2403"/>
    </i>
    <i>
      <x v="2336"/>
    </i>
    <i>
      <x v="1634"/>
    </i>
    <i>
      <x v="523"/>
    </i>
    <i>
      <x v="1611"/>
    </i>
    <i>
      <x v="1339"/>
    </i>
    <i>
      <x v="1442"/>
    </i>
    <i>
      <x v="1149"/>
    </i>
    <i>
      <x v="1656"/>
    </i>
    <i>
      <x v="1357"/>
    </i>
    <i>
      <x v="39"/>
    </i>
    <i>
      <x v="631"/>
    </i>
    <i>
      <x v="70"/>
    </i>
    <i>
      <x v="2009"/>
    </i>
    <i>
      <x v="1965"/>
    </i>
    <i>
      <x v="2263"/>
    </i>
    <i>
      <x v="1753"/>
    </i>
    <i>
      <x v="1486"/>
    </i>
    <i>
      <x v="2305"/>
    </i>
    <i>
      <x v="602"/>
    </i>
    <i>
      <x v="697"/>
    </i>
    <i>
      <x v="1222"/>
    </i>
    <i>
      <x v="193"/>
    </i>
    <i>
      <x v="1970"/>
    </i>
    <i>
      <x v="159"/>
    </i>
    <i>
      <x v="2391"/>
    </i>
    <i>
      <x v="1588"/>
    </i>
    <i>
      <x v="768"/>
    </i>
    <i>
      <x v="2224"/>
    </i>
    <i>
      <x v="2394"/>
    </i>
    <i>
      <x v="2421"/>
    </i>
    <i>
      <x v="1852"/>
    </i>
    <i>
      <x v="1321"/>
    </i>
    <i>
      <x v="727"/>
    </i>
    <i>
      <x v="1902"/>
    </i>
    <i>
      <x v="205"/>
    </i>
    <i>
      <x v="1186"/>
    </i>
    <i>
      <x v="1649"/>
    </i>
    <i>
      <x v="1923"/>
    </i>
    <i>
      <x v="2509"/>
    </i>
    <i>
      <x v="907"/>
    </i>
    <i>
      <x v="1039"/>
    </i>
    <i>
      <x v="1236"/>
    </i>
    <i>
      <x v="2669"/>
    </i>
    <i>
      <x v="380"/>
    </i>
    <i>
      <x v="162"/>
    </i>
    <i>
      <x v="412"/>
    </i>
    <i>
      <x v="912"/>
    </i>
    <i>
      <x v="425"/>
    </i>
    <i>
      <x v="1032"/>
    </i>
    <i>
      <x v="1948"/>
    </i>
    <i>
      <x v="1192"/>
    </i>
    <i>
      <x v="1040"/>
    </i>
    <i>
      <x v="1631"/>
    </i>
    <i>
      <x v="2573"/>
    </i>
    <i>
      <x v="430"/>
    </i>
    <i>
      <x v="1824"/>
    </i>
    <i>
      <x v="1971"/>
    </i>
    <i>
      <x v="1814"/>
    </i>
    <i>
      <x v="887"/>
    </i>
    <i>
      <x v="2451"/>
    </i>
    <i>
      <x v="2314"/>
    </i>
    <i>
      <x v="902"/>
    </i>
    <i>
      <x v="1500"/>
    </i>
    <i>
      <x v="1382"/>
    </i>
    <i>
      <x v="1898"/>
    </i>
    <i>
      <x v="1882"/>
    </i>
    <i>
      <x v="1800"/>
    </i>
    <i>
      <x v="452"/>
    </i>
    <i>
      <x v="2351"/>
    </i>
    <i>
      <x v="1340"/>
    </i>
    <i>
      <x v="73"/>
    </i>
    <i>
      <x v="277"/>
    </i>
    <i>
      <x v="52"/>
    </i>
    <i>
      <x v="2614"/>
    </i>
    <i>
      <x v="1349"/>
    </i>
    <i>
      <x v="581"/>
    </i>
    <i>
      <x v="1618"/>
    </i>
    <i>
      <x v="1748"/>
    </i>
    <i>
      <x v="1242"/>
    </i>
    <i>
      <x v="1445"/>
    </i>
    <i>
      <x v="1012"/>
    </i>
    <i>
      <x v="1136"/>
    </i>
    <i>
      <x v="212"/>
    </i>
    <i>
      <x v="1144"/>
    </i>
    <i>
      <x v="681"/>
    </i>
    <i>
      <x v="321"/>
    </i>
    <i>
      <x v="1206"/>
    </i>
    <i>
      <x v="1543"/>
    </i>
    <i>
      <x v="440"/>
    </i>
    <i>
      <x v="1374"/>
    </i>
    <i>
      <x v="2622"/>
    </i>
    <i>
      <x v="2460"/>
    </i>
    <i>
      <x v="1265"/>
    </i>
    <i>
      <x v="712"/>
    </i>
    <i>
      <x v="1094"/>
    </i>
    <i>
      <x v="1481"/>
    </i>
    <i>
      <x v="1101"/>
    </i>
    <i>
      <x v="679"/>
    </i>
    <i>
      <x v="1944"/>
    </i>
    <i>
      <x v="1999"/>
    </i>
    <i>
      <x v="1956"/>
    </i>
    <i>
      <x v="1938"/>
    </i>
    <i>
      <x v="2361"/>
    </i>
    <i>
      <x v="1045"/>
    </i>
    <i>
      <x v="504"/>
    </i>
    <i>
      <x v="1331"/>
    </i>
    <i>
      <x v="585"/>
    </i>
    <i>
      <x v="433"/>
    </i>
    <i>
      <x v="1254"/>
    </i>
    <i>
      <x v="536"/>
    </i>
    <i>
      <x v="300"/>
    </i>
    <i>
      <x v="2227"/>
    </i>
    <i>
      <x v="918"/>
    </i>
    <i>
      <x v="2166"/>
    </i>
    <i>
      <x v="2145"/>
    </i>
    <i>
      <x v="2544"/>
    </i>
    <i>
      <x v="1914"/>
    </i>
    <i>
      <x v="1133"/>
    </i>
    <i>
      <x v="221"/>
    </i>
    <i>
      <x v="914"/>
    </i>
    <i>
      <x v="1366"/>
    </i>
    <i>
      <x v="863"/>
    </i>
    <i>
      <x v="1122"/>
    </i>
    <i>
      <x v="146"/>
    </i>
    <i>
      <x v="465"/>
    </i>
    <i>
      <x v="2055"/>
    </i>
    <i>
      <x v="1849"/>
    </i>
    <i>
      <x v="339"/>
    </i>
    <i>
      <x v="2220"/>
    </i>
    <i>
      <x v="675"/>
    </i>
    <i>
      <x v="1897"/>
    </i>
    <i>
      <x v="1207"/>
    </i>
    <i>
      <x v="665"/>
    </i>
    <i>
      <x v="476"/>
    </i>
    <i>
      <x v="1415"/>
    </i>
    <i>
      <x v="559"/>
    </i>
    <i>
      <x v="792"/>
    </i>
    <i>
      <x v="2243"/>
    </i>
    <i>
      <x v="2655"/>
    </i>
    <i>
      <x v="567"/>
    </i>
    <i>
      <x v="200"/>
    </i>
    <i>
      <x v="1338"/>
    </i>
    <i>
      <x v="634"/>
    </i>
    <i>
      <x v="2598"/>
    </i>
    <i>
      <x v="1900"/>
    </i>
    <i>
      <x v="1224"/>
    </i>
    <i>
      <x v="1689"/>
    </i>
    <i>
      <x v="2281"/>
    </i>
    <i>
      <x v="2563"/>
    </i>
    <i>
      <x v="1422"/>
    </i>
    <i>
      <x v="1750"/>
    </i>
    <i>
      <x v="1961"/>
    </i>
    <i>
      <x v="1096"/>
    </i>
    <i>
      <x v="2108"/>
    </i>
    <i>
      <x v="1109"/>
    </i>
    <i>
      <x v="1540"/>
    </i>
    <i>
      <x v="45"/>
    </i>
    <i>
      <x v="1378"/>
    </i>
    <i>
      <x v="282"/>
    </i>
    <i>
      <x v="1283"/>
    </i>
    <i>
      <x v="999"/>
    </i>
    <i>
      <x v="1615"/>
    </i>
    <i>
      <x v="1312"/>
    </i>
    <i>
      <x v="1514"/>
    </i>
    <i>
      <x v="1021"/>
    </i>
    <i>
      <x v="2036"/>
    </i>
    <i>
      <x v="1729"/>
    </i>
    <i>
      <x v="1046"/>
    </i>
    <i>
      <x v="419"/>
    </i>
    <i>
      <x v="1530"/>
    </i>
    <i>
      <x v="42"/>
    </i>
    <i>
      <x v="2303"/>
    </i>
    <i>
      <x v="652"/>
    </i>
    <i>
      <x v="1400"/>
    </i>
    <i>
      <x v="864"/>
    </i>
    <i>
      <x v="1014"/>
    </i>
    <i>
      <x v="1840"/>
    </i>
    <i>
      <x v="2285"/>
    </i>
    <i>
      <x v="492"/>
    </i>
    <i>
      <x v="499"/>
    </i>
    <i>
      <x v="108"/>
    </i>
    <i>
      <x v="2031"/>
    </i>
    <i>
      <x v="2461"/>
    </i>
    <i>
      <x v="1504"/>
    </i>
    <i>
      <x v="791"/>
    </i>
    <i>
      <x v="441"/>
    </i>
    <i>
      <x v="733"/>
    </i>
    <i>
      <x v="859"/>
    </i>
    <i>
      <x v="404"/>
    </i>
    <i>
      <x v="385"/>
    </i>
    <i>
      <x v="1758"/>
    </i>
    <i>
      <x v="853"/>
    </i>
    <i>
      <x v="718"/>
    </i>
    <i>
      <x v="2418"/>
    </i>
    <i>
      <x v="258"/>
    </i>
    <i>
      <x v="1116"/>
    </i>
    <i>
      <x v="408"/>
    </i>
    <i>
      <x v="975"/>
    </i>
    <i>
      <x v="795"/>
    </i>
    <i>
      <x v="2593"/>
    </i>
    <i>
      <x v="269"/>
    </i>
    <i>
      <x v="1059"/>
    </i>
    <i>
      <x v="1216"/>
    </i>
    <i>
      <x v="360"/>
    </i>
    <i>
      <x v="889"/>
    </i>
    <i>
      <x v="1438"/>
    </i>
    <i>
      <x v="2639"/>
    </i>
    <i>
      <x v="1376"/>
    </i>
    <i>
      <x v="1734"/>
    </i>
    <i>
      <x v="114"/>
    </i>
    <i>
      <x v="251"/>
    </i>
    <i>
      <x v="683"/>
    </i>
    <i>
      <x v="2038"/>
    </i>
    <i>
      <x v="1952"/>
    </i>
    <i>
      <x v="2566"/>
    </i>
    <i>
      <x v="2519"/>
    </i>
    <i>
      <x v="1480"/>
    </i>
    <i>
      <x v="382"/>
    </i>
    <i>
      <x v="2414"/>
    </i>
    <i>
      <x v="1009"/>
    </i>
    <i>
      <x v="2308"/>
    </i>
    <i>
      <x v="33"/>
    </i>
    <i>
      <x v="815"/>
    </i>
    <i>
      <x v="1859"/>
    </i>
    <i>
      <x v="2130"/>
    </i>
    <i>
      <x v="1019"/>
    </i>
    <i>
      <x v="2268"/>
    </i>
    <i>
      <x v="467"/>
    </i>
    <i>
      <x v="2307"/>
    </i>
    <i>
      <x v="1158"/>
    </i>
    <i>
      <x v="587"/>
    </i>
    <i>
      <x v="1325"/>
    </i>
    <i>
      <x v="835"/>
    </i>
    <i>
      <x v="1196"/>
    </i>
    <i>
      <x v="2210"/>
    </i>
    <i>
      <x v="445"/>
    </i>
    <i>
      <x v="1269"/>
    </i>
    <i>
      <x v="2533"/>
    </i>
    <i>
      <x v="1085"/>
    </i>
    <i>
      <x v="474"/>
    </i>
    <i>
      <x v="2636"/>
    </i>
    <i>
      <x v="2364"/>
    </i>
    <i>
      <x v="1843"/>
    </i>
    <i>
      <x v="622"/>
    </i>
    <i>
      <x v="2410"/>
    </i>
    <i>
      <x v="958"/>
    </i>
    <i>
      <x v="563"/>
    </i>
    <i>
      <x v="2472"/>
    </i>
    <i>
      <x v="1253"/>
    </i>
    <i>
      <x v="2100"/>
    </i>
    <i>
      <x v="2247"/>
    </i>
    <i>
      <x v="189"/>
    </i>
    <i>
      <x v="1202"/>
    </i>
    <i>
      <x v="1711"/>
    </i>
    <i>
      <x v="1525"/>
    </i>
    <i>
      <x v="647"/>
    </i>
    <i>
      <x v="1877"/>
    </i>
    <i>
      <x v="2532"/>
    </i>
    <i>
      <x v="2470"/>
    </i>
    <i>
      <x v="2380"/>
    </i>
    <i>
      <x v="443"/>
    </i>
    <i>
      <x v="1355"/>
    </i>
    <i>
      <x v="436"/>
    </i>
    <i>
      <x v="1427"/>
    </i>
    <i>
      <x v="1599"/>
    </i>
    <i>
      <x v="93"/>
    </i>
    <i>
      <x v="2543"/>
    </i>
    <i>
      <x v="2318"/>
    </i>
    <i>
      <x v="708"/>
    </i>
    <i>
      <x v="1412"/>
    </i>
    <i>
      <x v="1245"/>
    </i>
    <i>
      <x v="1381"/>
    </i>
    <i>
      <x v="2527"/>
    </i>
    <i>
      <x v="25"/>
    </i>
    <i>
      <x v="2114"/>
    </i>
    <i>
      <x v="166"/>
    </i>
    <i>
      <x v="1472"/>
    </i>
    <i>
      <x v="837"/>
    </i>
    <i>
      <x v="668"/>
    </i>
    <i>
      <x v="1833"/>
    </i>
    <i>
      <x v="1052"/>
    </i>
    <i>
      <x v="539"/>
    </i>
    <i>
      <x v="1881"/>
    </i>
    <i>
      <x v="716"/>
    </i>
    <i>
      <x v="1630"/>
    </i>
    <i>
      <x v="2557"/>
    </i>
    <i>
      <x v="1995"/>
    </i>
    <i>
      <x v="1935"/>
    </i>
    <i>
      <x v="1098"/>
    </i>
    <i>
      <x v="91"/>
    </i>
    <i>
      <x v="12"/>
    </i>
    <i>
      <x v="285"/>
    </i>
    <i>
      <x v="746"/>
    </i>
    <i>
      <x v="844"/>
    </i>
    <i>
      <x v="2537"/>
    </i>
    <i>
      <x v="1047"/>
    </i>
    <i>
      <x v="1921"/>
    </i>
    <i>
      <x v="2378"/>
    </i>
    <i>
      <x v="555"/>
    </i>
    <i>
      <x v="2359"/>
    </i>
    <i>
      <x v="1038"/>
    </i>
    <i>
      <x v="1297"/>
    </i>
    <i>
      <x v="573"/>
    </i>
    <i>
      <x v="2599"/>
    </i>
    <i>
      <x v="2037"/>
    </i>
    <i>
      <x v="415"/>
    </i>
    <i>
      <x v="327"/>
    </i>
    <i>
      <x v="66"/>
    </i>
    <i>
      <x v="2168"/>
    </i>
    <i>
      <x v="875"/>
    </i>
    <i>
      <x v="1522"/>
    </i>
    <i>
      <x v="14"/>
    </i>
    <i>
      <x v="2094"/>
    </i>
    <i>
      <x v="1720"/>
    </i>
    <i>
      <x v="719"/>
    </i>
    <i>
      <x v="2275"/>
    </i>
    <i>
      <x v="133"/>
    </i>
    <i>
      <x v="2004"/>
    </i>
    <i>
      <x v="1235"/>
    </i>
    <i>
      <x v="847"/>
    </i>
    <i>
      <x v="699"/>
    </i>
    <i>
      <x v="2629"/>
    </i>
    <i>
      <x v="155"/>
    </i>
    <i>
      <x v="206"/>
    </i>
    <i>
      <x v="291"/>
    </i>
    <i>
      <x v="2340"/>
    </i>
    <i>
      <x v="1274"/>
    </i>
    <i>
      <x v="1582"/>
    </i>
    <i>
      <x v="2552"/>
    </i>
    <i>
      <x v="737"/>
    </i>
    <i>
      <x v="955"/>
    </i>
    <i>
      <x v="215"/>
    </i>
    <i>
      <x v="102"/>
    </i>
    <i>
      <x v="30"/>
    </i>
    <i>
      <x v="1542"/>
    </i>
    <i>
      <x v="1648"/>
    </i>
    <i>
      <x v="2534"/>
    </i>
    <i>
      <x v="1314"/>
    </i>
    <i>
      <x v="570"/>
    </i>
    <i>
      <x v="576"/>
    </i>
    <i>
      <x v="347"/>
    </i>
    <i>
      <x v="2083"/>
    </i>
    <i>
      <x v="729"/>
    </i>
    <i>
      <x v="2081"/>
    </i>
    <i>
      <x v="2686"/>
    </i>
    <i>
      <x v="1874"/>
    </i>
    <i>
      <x v="2019"/>
    </i>
    <i>
      <x v="319"/>
    </i>
    <i>
      <x v="1749"/>
    </i>
    <i>
      <x v="2547"/>
    </i>
    <i>
      <x v="396"/>
    </i>
    <i>
      <x v="274"/>
    </i>
    <i>
      <x v="1163"/>
    </i>
    <i>
      <x v="342"/>
    </i>
    <i>
      <x v="1295"/>
    </i>
    <i>
      <x v="831"/>
    </i>
    <i>
      <x v="386"/>
    </i>
    <i>
      <x v="1743"/>
    </i>
    <i>
      <x v="636"/>
    </i>
    <i>
      <x v="788"/>
    </i>
    <i>
      <x v="127"/>
    </i>
    <i>
      <x v="1884"/>
    </i>
    <i>
      <x v="1105"/>
    </i>
    <i>
      <x v="61"/>
    </i>
    <i>
      <x v="2514"/>
    </i>
    <i>
      <x v="1818"/>
    </i>
    <i>
      <x v="29"/>
    </i>
    <i>
      <x v="849"/>
    </i>
    <i>
      <x v="2321"/>
    </i>
    <i>
      <x v="384"/>
    </i>
    <i>
      <x v="2503"/>
    </i>
    <i>
      <x v="1380"/>
    </i>
    <i>
      <x v="1502"/>
    </i>
    <i>
      <x v="239"/>
    </i>
    <i>
      <x v="1446"/>
    </i>
    <i>
      <x v="1721"/>
    </i>
    <i>
      <x v="2312"/>
    </i>
    <i>
      <x v="1255"/>
    </i>
    <i>
      <x v="1696"/>
    </i>
    <i>
      <x v="1646"/>
    </i>
    <i>
      <x v="1554"/>
    </i>
    <i>
      <x v="836"/>
    </i>
    <i>
      <x v="743"/>
    </i>
    <i>
      <x v="1603"/>
    </i>
    <i>
      <x v="464"/>
    </i>
    <i>
      <x v="621"/>
    </i>
    <i>
      <x v="2334"/>
    </i>
    <i>
      <x v="1304"/>
    </i>
    <i>
      <x v="461"/>
    </i>
    <i>
      <x v="818"/>
    </i>
    <i>
      <x v="1632"/>
    </i>
    <i>
      <x v="2536"/>
    </i>
    <i>
      <x v="1208"/>
    </i>
    <i>
      <x v="2675"/>
    </i>
    <i>
      <x v="598"/>
    </i>
    <i>
      <x v="1396"/>
    </i>
    <i>
      <x v="1280"/>
    </i>
    <i>
      <x v="2233"/>
    </i>
    <i>
      <x v="2437"/>
    </i>
    <i>
      <x v="2343"/>
    </i>
    <i>
      <x v="1839"/>
    </i>
    <i>
      <x v="740"/>
    </i>
    <i>
      <x v="2160"/>
    </i>
    <i>
      <x v="1737"/>
    </i>
    <i>
      <x v="1730"/>
    </i>
    <i>
      <x v="2144"/>
    </i>
    <i>
      <x v="1988"/>
    </i>
    <i>
      <x v="1854"/>
    </i>
    <i>
      <x v="1290"/>
    </i>
    <i>
      <x v="1137"/>
    </i>
    <i>
      <x v="1949"/>
    </i>
    <i>
      <x v="1566"/>
    </i>
    <i>
      <x v="1108"/>
    </i>
    <i>
      <x v="935"/>
    </i>
    <i>
      <x v="151"/>
    </i>
    <i>
      <x v="1626"/>
    </i>
    <i>
      <x v="2183"/>
    </i>
    <i>
      <x v="2567"/>
    </i>
    <i>
      <x v="946"/>
    </i>
    <i>
      <x v="814"/>
    </i>
    <i>
      <x v="525"/>
    </i>
    <i>
      <x v="1842"/>
    </i>
    <i>
      <x v="196"/>
    </i>
    <i>
      <x v="2330"/>
    </i>
    <i>
      <x v="2647"/>
    </i>
    <i>
      <x v="2612"/>
    </i>
    <i>
      <x v="1831"/>
    </i>
    <i>
      <x v="2082"/>
    </i>
    <i>
      <x v="2053"/>
    </i>
    <i>
      <x v="530"/>
    </i>
    <i>
      <x v="658"/>
    </i>
    <i>
      <x v="1501"/>
    </i>
    <i>
      <x v="451"/>
    </i>
    <i>
      <x v="120"/>
    </i>
    <i>
      <x v="2214"/>
    </i>
    <i>
      <x v="597"/>
    </i>
    <i>
      <x v="1864"/>
    </i>
    <i>
      <x v="1986"/>
    </i>
    <i>
      <x v="1479"/>
    </i>
    <i>
      <x v="2129"/>
    </i>
    <i>
      <x v="261"/>
    </i>
    <i>
      <x v="775"/>
    </i>
    <i>
      <x v="2234"/>
    </i>
    <i>
      <x v="2497"/>
    </i>
    <i>
      <x v="2301"/>
    </i>
    <i>
      <x v="387"/>
    </i>
    <i>
      <x v="1003"/>
    </i>
    <i>
      <x v="2203"/>
    </i>
    <i>
      <x v="2319"/>
    </i>
    <i>
      <x v="81"/>
    </i>
    <i>
      <x v="294"/>
    </i>
    <i>
      <x v="2338"/>
    </i>
    <i>
      <x v="640"/>
    </i>
    <i>
      <x v="696"/>
    </i>
    <i>
      <x v="617"/>
    </i>
    <i>
      <x v="1379"/>
    </i>
    <i>
      <x v="1062"/>
    </i>
    <i>
      <x v="1751"/>
    </i>
    <i>
      <x v="2256"/>
    </i>
    <i>
      <x v="76"/>
    </i>
    <i>
      <x v="416"/>
    </i>
    <i>
      <x v="314"/>
    </i>
    <i>
      <x v="87"/>
    </i>
    <i>
      <x v="1661"/>
    </i>
    <i>
      <x v="1128"/>
    </i>
    <i>
      <x v="2231"/>
    </i>
    <i>
      <x v="1934"/>
    </i>
    <i>
      <x v="1601"/>
    </i>
    <i>
      <x v="2434"/>
    </i>
    <i>
      <x v="1667"/>
    </i>
    <i>
      <x v="855"/>
    </i>
    <i>
      <x v="1625"/>
    </i>
    <i>
      <x v="1850"/>
    </i>
    <i>
      <x v="666"/>
    </i>
    <i>
      <x v="2549"/>
    </i>
    <i>
      <x v="534"/>
    </i>
    <i>
      <x v="1260"/>
    </i>
    <i>
      <x v="1712"/>
    </i>
    <i>
      <x v="1538"/>
    </i>
    <i>
      <x v="2471"/>
    </i>
    <i>
      <x v="897"/>
    </i>
    <i>
      <x v="1410"/>
    </i>
    <i>
      <x v="2007"/>
    </i>
    <i>
      <x v="618"/>
    </i>
    <i>
      <x v="2667"/>
    </i>
    <i>
      <x v="1555"/>
    </i>
    <i>
      <x v="2239"/>
    </i>
    <i>
      <x v="450"/>
    </i>
  </rowItems>
  <colItems count="1">
    <i/>
  </colItems>
  <dataFields count="1">
    <dataField fld="0"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B555E7-0F57-40C2-84B8-4BAA44EDB3EB}" name="PivotTable1" cacheId="8" applyNumberFormats="0" applyBorderFormats="0" applyFontFormats="0" applyPatternFormats="0" applyAlignmentFormats="0" applyWidthHeightFormats="1" dataCaption="Values" tag="e02f4f8b-2295-4e8a-847b-69d13783ea10" updatedVersion="8" minRefreshableVersion="3" useAutoFormatting="1" rowGrandTotals="0" colGrandTotals="0" itemPrintTitles="1" createdVersion="8" indent="0" compact="0" compactData="0" multipleFieldFilters="0">
  <location ref="M10:N2705"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26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695">
    <i>
      <x v="2075"/>
    </i>
    <i>
      <x v="1505"/>
    </i>
    <i>
      <x v="1042"/>
    </i>
    <i>
      <x v="738"/>
    </i>
    <i>
      <x v="2070"/>
    </i>
    <i>
      <x v="1507"/>
    </i>
    <i>
      <x v="147"/>
    </i>
    <i>
      <x v="2413"/>
    </i>
    <i>
      <x v="1082"/>
    </i>
    <i>
      <x v="777"/>
    </i>
    <i>
      <x v="2628"/>
    </i>
    <i>
      <x v="2525"/>
    </i>
    <i>
      <x v="894"/>
    </i>
    <i>
      <x v="1931"/>
    </i>
    <i>
      <x v="2117"/>
    </i>
    <i>
      <x v="633"/>
    </i>
    <i>
      <x v="292"/>
    </i>
    <i>
      <x v="1790"/>
    </i>
    <i>
      <x v="588"/>
    </i>
    <i>
      <x v="27"/>
    </i>
    <i>
      <x v="2177"/>
    </i>
    <i>
      <x v="438"/>
    </i>
    <i>
      <x v="2088"/>
    </i>
    <i>
      <x v="340"/>
    </i>
    <i>
      <x v="2623"/>
    </i>
    <i>
      <x v="2517"/>
    </i>
    <i>
      <x v="1771"/>
    </i>
    <i>
      <x v="1444"/>
    </i>
    <i>
      <x v="424"/>
    </i>
    <i>
      <x v="1662"/>
    </i>
    <i>
      <x v="2400"/>
    </i>
    <i>
      <x v="1622"/>
    </i>
    <i>
      <x v="137"/>
    </i>
    <i>
      <x v="1846"/>
    </i>
    <i>
      <x v="1209"/>
    </i>
    <i>
      <x v="1399"/>
    </i>
    <i>
      <x v="1244"/>
    </i>
    <i>
      <x v="23"/>
    </i>
    <i>
      <x v="1299"/>
    </i>
    <i>
      <x v="1115"/>
    </i>
    <i>
      <x v="2107"/>
    </i>
    <i>
      <x v="1414"/>
    </i>
    <i>
      <x v="2660"/>
    </i>
    <i>
      <x v="876"/>
    </i>
    <i>
      <x v="2466"/>
    </i>
    <i>
      <x v="2315"/>
    </i>
    <i>
      <x v="1424"/>
    </i>
    <i>
      <x v="335"/>
    </i>
    <i>
      <x v="872"/>
    </i>
    <i>
      <x v="604"/>
    </i>
    <i>
      <x v="1677"/>
    </i>
    <i>
      <x v="2644"/>
    </i>
    <i>
      <x v="1793"/>
    </i>
    <i>
      <x v="1924"/>
    </i>
    <i>
      <x v="2457"/>
    </i>
    <i>
      <x v="1054"/>
    </i>
    <i>
      <x v="1947"/>
    </i>
    <i>
      <x v="101"/>
    </i>
    <i>
      <x v="1939"/>
    </i>
    <i>
      <x v="322"/>
    </i>
    <i>
      <x v="758"/>
    </i>
    <i>
      <x v="463"/>
    </i>
    <i>
      <x v="578"/>
    </i>
    <i>
      <x v="2589"/>
    </i>
    <i>
      <x v="1913"/>
    </i>
    <i>
      <x v="2048"/>
    </i>
    <i>
      <x v="75"/>
    </i>
    <i>
      <x v="315"/>
    </i>
    <i>
      <x v="2684"/>
    </i>
    <i>
      <x v="874"/>
    </i>
    <i>
      <x v="2564"/>
    </i>
    <i>
      <x v="1950"/>
    </i>
    <i>
      <x v="2386"/>
    </i>
    <i>
      <x v="207"/>
    </i>
    <i>
      <x v="1966"/>
    </i>
    <i>
      <x v="1510"/>
    </i>
    <i>
      <x v="2624"/>
    </i>
    <i>
      <x v="427"/>
    </i>
    <i>
      <x v="195"/>
    </i>
    <i>
      <x v="1130"/>
    </i>
    <i>
      <x v="458"/>
    </i>
    <i>
      <x v="40"/>
    </i>
    <i>
      <x v="2689"/>
    </i>
    <i>
      <x v="1889"/>
    </i>
    <i>
      <x v="401"/>
    </i>
    <i>
      <x v="65"/>
    </i>
    <i>
      <x v="1315"/>
    </i>
    <i>
      <x v="459"/>
    </i>
    <i>
      <x v="1384"/>
    </i>
    <i>
      <x v="1920"/>
    </i>
    <i>
      <x v="2638"/>
    </i>
    <i>
      <x v="580"/>
    </i>
    <i>
      <x v="2225"/>
    </i>
    <i>
      <x v="514"/>
    </i>
    <i>
      <x v="2518"/>
    </i>
    <i>
      <x v="1951"/>
    </i>
    <i>
      <x v="355"/>
    </i>
    <i>
      <x v="308"/>
    </i>
    <i>
      <x v="785"/>
    </i>
    <i>
      <x v="1087"/>
    </i>
    <i>
      <x v="1440"/>
    </i>
    <i>
      <x v="376"/>
    </i>
    <i>
      <x v="1221"/>
    </i>
    <i>
      <x v="736"/>
    </i>
    <i>
      <x v="1887"/>
    </i>
    <i>
      <x v="490"/>
    </i>
    <i>
      <x v="2014"/>
    </i>
    <i>
      <x v="1271"/>
    </i>
    <i>
      <x v="739"/>
    </i>
    <i>
      <x v="517"/>
    </i>
    <i>
      <x v="1106"/>
    </i>
    <i>
      <x v="522"/>
    </i>
    <i>
      <x v="819"/>
    </i>
    <i>
      <x v="89"/>
    </i>
    <i>
      <x v="932"/>
    </i>
    <i>
      <x v="2032"/>
    </i>
    <i>
      <x v="1081"/>
    </i>
    <i>
      <x v="1001"/>
    </i>
    <i>
      <x v="731"/>
    </i>
    <i>
      <x v="1187"/>
    </i>
    <i>
      <x v="1810"/>
    </i>
    <i>
      <x v="1498"/>
    </i>
    <i>
      <x v="1183"/>
    </i>
    <i>
      <x v="724"/>
    </i>
    <i>
      <x v="2043"/>
    </i>
    <i>
      <x v="942"/>
    </i>
    <i>
      <x v="1113"/>
    </i>
    <i>
      <x v="1327"/>
    </i>
    <i>
      <x v="1159"/>
    </i>
    <i>
      <x v="129"/>
    </i>
    <i>
      <x v="299"/>
    </i>
    <i>
      <x v="2455"/>
    </i>
    <i>
      <x v="1490"/>
    </i>
    <i>
      <x v="793"/>
    </i>
    <i>
      <x v="2122"/>
    </i>
    <i>
      <x v="1318"/>
    </i>
    <i>
      <x v="442"/>
    </i>
    <i>
      <x v="1406"/>
    </i>
    <i>
      <x v="798"/>
    </i>
    <i>
      <x v="1346"/>
    </i>
    <i>
      <x v="2692"/>
    </i>
    <i>
      <x v="2597"/>
    </i>
    <i>
      <x v="1727"/>
    </i>
    <i>
      <x v="149"/>
    </i>
    <i>
      <x v="1289"/>
    </i>
    <i>
      <x v="2592"/>
    </i>
    <i>
      <x v="2249"/>
    </i>
    <i>
      <x v="390"/>
    </i>
    <i>
      <x v="1367"/>
    </i>
    <i>
      <x v="660"/>
    </i>
    <i>
      <x v="1060"/>
    </i>
    <i>
      <x v="2443"/>
    </i>
    <i>
      <x v="544"/>
    </i>
    <i>
      <x v="1836"/>
    </i>
    <i>
      <x v="860"/>
    </i>
    <i>
      <x v="717"/>
    </i>
    <i>
      <x v="760"/>
    </i>
    <i>
      <x v="944"/>
    </i>
    <i>
      <x v="1018"/>
    </i>
    <i>
      <x v="1257"/>
    </i>
    <i>
      <x v="2401"/>
    </i>
    <i>
      <x v="2001"/>
    </i>
    <i>
      <x v="371"/>
    </i>
    <i>
      <x v="190"/>
    </i>
    <i>
      <x v="434"/>
    </i>
    <i>
      <x v="1657"/>
    </i>
    <i>
      <x v="43"/>
    </i>
    <i>
      <x v="715"/>
    </i>
    <i>
      <x v="2067"/>
    </i>
    <i>
      <x v="1002"/>
    </i>
    <i>
      <x v="2138"/>
    </i>
    <i>
      <x v="1676"/>
    </i>
    <i>
      <x v="1397"/>
    </i>
    <i>
      <x v="709"/>
    </i>
    <i>
      <x v="781"/>
    </i>
    <i>
      <x v="734"/>
    </i>
    <i>
      <x v="163"/>
    </i>
    <i>
      <x v="414"/>
    </i>
    <i>
      <x v="2017"/>
    </i>
    <i>
      <x v="2402"/>
    </i>
    <i>
      <x v="247"/>
    </i>
    <i>
      <x v="2124"/>
    </i>
    <i>
      <x v="1513"/>
    </i>
    <i>
      <x v="1574"/>
    </i>
    <i>
      <x v="110"/>
    </i>
    <i>
      <x v="1579"/>
    </i>
    <i>
      <x v="1714"/>
    </i>
    <i>
      <x v="1641"/>
    </i>
    <i>
      <x v="2584"/>
    </i>
    <i>
      <x v="704"/>
    </i>
    <i>
      <x v="2618"/>
    </i>
    <i>
      <x v="726"/>
    </i>
    <i>
      <x v="172"/>
    </i>
    <i>
      <x v="1023"/>
    </i>
    <i>
      <x v="104"/>
    </i>
    <i>
      <x v="2274"/>
    </i>
    <i>
      <x v="2278"/>
    </i>
    <i>
      <x v="174"/>
    </i>
    <i>
      <x v="501"/>
    </i>
    <i>
      <x v="1973"/>
    </i>
    <i>
      <x v="2405"/>
    </i>
    <i>
      <x v="1707"/>
    </i>
    <i>
      <x v="2127"/>
    </i>
    <i>
      <x v="497"/>
    </i>
    <i>
      <x v="2005"/>
    </i>
    <i>
      <x v="2577"/>
    </i>
    <i>
      <x v="367"/>
    </i>
    <i>
      <x v="571"/>
    </i>
    <i>
      <x v="214"/>
    </i>
    <i>
      <x v="2191"/>
    </i>
    <i>
      <x v="1583"/>
    </i>
    <i>
      <x v="2051"/>
    </i>
    <i>
      <x v="1740"/>
    </i>
    <i>
      <x v="1664"/>
    </i>
    <i>
      <x v="890"/>
    </i>
    <i>
      <x v="496"/>
    </i>
    <i>
      <x v="2302"/>
    </i>
    <i>
      <x v="1767"/>
    </i>
    <i>
      <x v="694"/>
    </i>
    <i>
      <x v="1249"/>
    </i>
    <i>
      <x v="940"/>
    </i>
    <i>
      <x v="632"/>
    </i>
    <i>
      <x v="754"/>
    </i>
    <i>
      <x v="698"/>
    </i>
    <i>
      <x v="595"/>
    </i>
    <i>
      <x v="879"/>
    </i>
    <i>
      <x v="843"/>
    </i>
    <i>
      <x v="2358"/>
    </i>
    <i>
      <x v="2142"/>
    </i>
    <i>
      <x v="1853"/>
    </i>
    <i>
      <x v="2640"/>
    </i>
    <i>
      <x v="96"/>
    </i>
    <i>
      <x v="945"/>
    </i>
    <i>
      <x v="1390"/>
    </i>
    <i>
      <x v="2541"/>
    </i>
    <i>
      <x v="1528"/>
    </i>
    <i>
      <x v="509"/>
    </i>
    <i>
      <x v="2581"/>
    </i>
    <i>
      <x v="2164"/>
    </i>
    <i>
      <x v="1719"/>
    </i>
    <i>
      <x v="1225"/>
    </i>
    <i>
      <x v="1307"/>
    </i>
    <i>
      <x v="2006"/>
    </i>
    <i>
      <x v="970"/>
    </i>
    <i>
      <x v="1624"/>
    </i>
    <i>
      <x v="1796"/>
    </i>
    <i>
      <x v="2683"/>
    </i>
    <i>
      <x v="2579"/>
    </i>
    <i>
      <x v="1462"/>
    </i>
    <i>
      <x v="2097"/>
    </i>
    <i>
      <x v="2316"/>
    </i>
    <i>
      <x v="478"/>
    </i>
    <i>
      <x v="2229"/>
    </i>
    <i>
      <x v="351"/>
    </i>
    <i>
      <x v="1503"/>
    </i>
    <i>
      <x v="928"/>
    </i>
    <i>
      <x v="353"/>
    </i>
    <i>
      <x v="972"/>
    </i>
    <i>
      <x v="661"/>
    </i>
    <i>
      <x v="1231"/>
    </i>
    <i>
      <x v="279"/>
    </i>
    <i>
      <x v="2416"/>
    </i>
    <i>
      <x v="1351"/>
    </i>
    <i>
      <x v="1848"/>
    </i>
    <i>
      <x v="2339"/>
    </i>
    <i>
      <x v="892"/>
    </i>
    <i>
      <x v="364"/>
    </i>
    <i>
      <x v="2327"/>
    </i>
    <i>
      <x v="1044"/>
    </i>
    <i>
      <x v="1097"/>
    </i>
    <i>
      <x v="2065"/>
    </i>
    <i>
      <x v="1174"/>
    </i>
    <i>
      <x v="2595"/>
    </i>
    <i>
      <x v="1521"/>
    </i>
    <i>
      <x v="2616"/>
    </i>
    <i>
      <x v="1463"/>
    </i>
    <i>
      <x v="1623"/>
    </i>
    <i>
      <x v="1976"/>
    </i>
    <i>
      <x v="778"/>
    </i>
    <i>
      <x v="192"/>
    </i>
    <i>
      <x v="867"/>
    </i>
    <i>
      <x v="1483"/>
    </i>
    <i>
      <x v="1268"/>
    </i>
    <i>
      <x v="2694"/>
    </i>
    <i>
      <x v="2558"/>
    </i>
    <i>
      <x v="1152"/>
    </i>
    <i>
      <x v="2217"/>
    </i>
    <i>
      <x v="358"/>
    </i>
    <i>
      <x v="259"/>
    </i>
    <i>
      <x v="2477"/>
    </i>
    <i>
      <x v="2350"/>
    </i>
    <i>
      <x v="1708"/>
    </i>
    <i>
      <x v="830"/>
    </i>
    <i>
      <x v="1055"/>
    </i>
    <i>
      <x v="824"/>
    </i>
    <i>
      <x v="2170"/>
    </i>
    <i>
      <x v="1411"/>
    </i>
    <i>
      <x v="794"/>
    </i>
    <i>
      <x v="1485"/>
    </i>
    <i>
      <x v="986"/>
    </i>
    <i>
      <x v="68"/>
    </i>
    <i>
      <x v="405"/>
    </i>
    <i>
      <x v="92"/>
    </i>
    <i>
      <x v="1550"/>
    </i>
    <i>
      <x v="158"/>
    </i>
    <i>
      <x v="219"/>
    </i>
    <i>
      <x v="406"/>
    </i>
    <i>
      <x v="961"/>
    </i>
    <i>
      <x v="1344"/>
    </i>
    <i>
      <x v="448"/>
    </i>
    <i>
      <x v="106"/>
    </i>
    <i>
      <x v="447"/>
    </i>
    <i>
      <x v="1837"/>
    </i>
    <i>
      <x v="1016"/>
    </i>
    <i>
      <x v="2283"/>
    </i>
    <i>
      <x v="1273"/>
    </i>
    <i>
      <x v="1491"/>
    </i>
    <i>
      <x v="1127"/>
    </i>
    <i>
      <x v="2369"/>
    </i>
    <i>
      <x v="2368"/>
    </i>
    <i>
      <x v="2202"/>
    </i>
    <i>
      <x v="1031"/>
    </i>
    <i>
      <x v="2382"/>
    </i>
    <i>
      <x v="1025"/>
    </i>
    <i>
      <x v="229"/>
    </i>
    <i>
      <x v="1545"/>
    </i>
    <i>
      <x v="374"/>
    </i>
    <i>
      <x v="2521"/>
    </i>
    <i>
      <x v="557"/>
    </i>
    <i>
      <x v="951"/>
    </i>
    <i>
      <x v="2643"/>
    </i>
    <i>
      <x v="1404"/>
    </i>
    <i>
      <x v="2425"/>
    </i>
    <i>
      <x v="1317"/>
    </i>
    <i>
      <x v="2089"/>
    </i>
    <i>
      <x v="1548"/>
    </i>
    <i>
      <x v="1156"/>
    </i>
    <i>
      <x v="2548"/>
    </i>
    <i>
      <x v="2441"/>
    </i>
    <i>
      <x v="637"/>
    </i>
    <i>
      <x v="485"/>
    </i>
    <i>
      <x v="2291"/>
    </i>
    <i>
      <x v="764"/>
    </i>
    <i>
      <x v="1232"/>
    </i>
    <i>
      <x v="2121"/>
    </i>
    <i>
      <x v="2040"/>
    </i>
    <i>
      <x v="964"/>
    </i>
    <i>
      <x v="1365"/>
    </i>
    <i>
      <x v="1352"/>
    </i>
    <i>
      <x v="983"/>
    </i>
    <i>
      <x v="2392"/>
    </i>
    <i>
      <x v="2349"/>
    </i>
    <i>
      <x v="1075"/>
    </i>
    <i>
      <x v="413"/>
    </i>
    <i>
      <x v="393"/>
    </i>
    <i>
      <x v="1341"/>
    </i>
    <i>
      <x v="720"/>
    </i>
    <i>
      <x v="1057"/>
    </i>
    <i>
      <x v="674"/>
    </i>
    <i>
      <x v="143"/>
    </i>
    <i>
      <x v="1987"/>
    </i>
    <i>
      <x v="1259"/>
    </i>
    <i>
      <x v="1643"/>
    </i>
    <i>
      <x v="444"/>
    </i>
    <i>
      <x v="857"/>
    </i>
    <i>
      <x v="2424"/>
    </i>
    <i>
      <x v="1675"/>
    </i>
    <i>
      <x v="518"/>
    </i>
    <i>
      <x v="1616"/>
    </i>
    <i>
      <x v="453"/>
    </i>
    <i>
      <x v="852"/>
    </i>
    <i>
      <x v="170"/>
    </i>
    <i>
      <x v="521"/>
    </i>
    <i>
      <x v="1266"/>
    </i>
    <i>
      <x v="807"/>
    </i>
    <i>
      <x v="1011"/>
    </i>
    <i>
      <x v="49"/>
    </i>
    <i>
      <x v="623"/>
    </i>
    <i>
      <x v="1409"/>
    </i>
    <i>
      <x v="1389"/>
    </i>
    <i>
      <x v="175"/>
    </i>
    <i>
      <x v="671"/>
    </i>
    <i>
      <x v="2610"/>
    </i>
    <i>
      <x v="841"/>
    </i>
    <i>
      <x v="348"/>
    </i>
    <i>
      <x v="589"/>
    </i>
    <i>
      <x v="669"/>
    </i>
    <i>
      <x v="2024"/>
    </i>
    <i>
      <x v="2523"/>
    </i>
    <i>
      <x v="1475"/>
    </i>
    <i>
      <x v="197"/>
    </i>
    <i>
      <x v="2381"/>
    </i>
    <i>
      <x v="1135"/>
    </i>
    <i>
      <x v="345"/>
    </i>
    <i>
      <x v="1"/>
    </i>
    <i>
      <x v="1494"/>
    </i>
    <i>
      <x v="1132"/>
    </i>
    <i>
      <x v="1250"/>
    </i>
    <i>
      <x v="787"/>
    </i>
    <i>
      <x v="1092"/>
    </i>
    <i>
      <x v="2491"/>
    </i>
    <i>
      <x v="2606"/>
    </i>
    <i>
      <x v="984"/>
    </i>
    <i>
      <x v="18"/>
    </i>
    <i>
      <x v="2583"/>
    </i>
    <i>
      <x v="1070"/>
    </i>
    <i>
      <x v="1594"/>
    </i>
    <i>
      <x v="1886"/>
    </i>
    <i>
      <x v="1726"/>
    </i>
    <i>
      <x v="1560"/>
    </i>
    <i>
      <x v="1251"/>
    </i>
    <i>
      <x v="886"/>
    </i>
    <i>
      <x v="551"/>
    </i>
    <i>
      <x v="268"/>
    </i>
    <i>
      <x v="2651"/>
    </i>
    <i>
      <x v="2073"/>
    </i>
    <i>
      <x v="1277"/>
    </i>
    <i>
      <x v="2588"/>
    </i>
    <i>
      <x v="1359"/>
    </i>
    <i>
      <x v="904"/>
    </i>
    <i>
      <x v="326"/>
    </i>
    <i>
      <x v="579"/>
    </i>
    <i>
      <x v="2320"/>
    </i>
    <i>
      <x v="2147"/>
    </i>
    <i>
      <x v="1756"/>
    </i>
    <i>
      <x v="806"/>
    </i>
    <i>
      <x v="599"/>
    </i>
    <i>
      <x v="643"/>
    </i>
    <i>
      <x v="2619"/>
    </i>
    <i>
      <x v="1957"/>
    </i>
    <i>
      <x v="457"/>
    </i>
    <i>
      <x v="2504"/>
    </i>
    <i>
      <x v="1912"/>
    </i>
    <i>
      <x v="288"/>
    </i>
    <i>
      <x v="2347"/>
    </i>
    <i>
      <x v="2012"/>
    </i>
    <i>
      <x v="1416"/>
    </i>
    <i>
      <x v="10"/>
    </i>
    <i>
      <x v="565"/>
    </i>
    <i>
      <x v="1334"/>
    </i>
    <i>
      <x v="2077"/>
    </i>
    <i>
      <x v="677"/>
    </i>
    <i>
      <x v="613"/>
    </i>
    <i>
      <x v="213"/>
    </i>
    <i>
      <x v="57"/>
    </i>
    <i>
      <x v="1983"/>
    </i>
    <i>
      <x v="1977"/>
    </i>
    <i>
      <x v="2066"/>
    </i>
    <i>
      <x v="1281"/>
    </i>
    <i>
      <x v="561"/>
    </i>
    <i>
      <x v="2373"/>
    </i>
    <i>
      <x v="2658"/>
    </i>
    <i>
      <x v="1660"/>
    </i>
    <i>
      <x v="211"/>
    </i>
    <i>
      <x v="1954"/>
    </i>
    <i>
      <x v="809"/>
    </i>
    <i>
      <x v="407"/>
    </i>
    <i>
      <x v="2499"/>
    </i>
    <i>
      <x v="2253"/>
    </i>
    <i>
      <x v="1375"/>
    </i>
    <i>
      <x v="1248"/>
    </i>
    <i>
      <x v="1142"/>
    </i>
    <i>
      <x v="2133"/>
    </i>
    <i>
      <x v="2228"/>
    </i>
    <i>
      <x v="1302"/>
    </i>
    <i>
      <x v="1287"/>
    </i>
    <i>
      <x v="2131"/>
    </i>
    <i>
      <x v="1979"/>
    </i>
    <i>
      <x v="723"/>
    </i>
    <i>
      <x v="1175"/>
    </i>
    <i>
      <x v="320"/>
    </i>
    <i>
      <x v="2637"/>
    </i>
    <i>
      <x v="796"/>
    </i>
    <i>
      <x v="1431"/>
    </i>
    <i>
      <x v="1200"/>
    </i>
    <i>
      <x v="100"/>
    </i>
    <i>
      <x v="2507"/>
    </i>
    <i>
      <x v="2691"/>
    </i>
    <i>
      <x v="2621"/>
    </i>
    <i>
      <x v="1546"/>
    </i>
    <i>
      <x v="1434"/>
    </i>
    <i>
      <x v="1573"/>
    </i>
    <i>
      <x v="1114"/>
    </i>
    <i>
      <x v="673"/>
    </i>
    <i>
      <x v="1008"/>
    </i>
    <i>
      <x v="2090"/>
    </i>
    <i>
      <x v="971"/>
    </i>
    <i>
      <x v="584"/>
    </i>
    <i>
      <x v="2560"/>
    </i>
    <i>
      <x v="1805"/>
    </i>
    <i>
      <x v="705"/>
    </i>
    <i>
      <x v="1760"/>
    </i>
    <i>
      <x v="966"/>
    </i>
    <i>
      <x v="952"/>
    </i>
    <i>
      <x v="131"/>
    </i>
    <i>
      <x v="1604"/>
    </i>
    <i>
      <x v="1666"/>
    </i>
    <i>
      <x v="403"/>
    </i>
    <i>
      <x v="2498"/>
    </i>
    <i>
      <x v="1395"/>
    </i>
    <i>
      <x v="1742"/>
    </i>
    <i>
      <x v="688"/>
    </i>
    <i>
      <x v="1017"/>
    </i>
    <i>
      <x v="1134"/>
    </i>
    <i>
      <x v="98"/>
    </i>
    <i>
      <x v="1856"/>
    </i>
    <i>
      <x v="957"/>
    </i>
    <i>
      <x v="1994"/>
    </i>
    <i>
      <x v="1757"/>
    </i>
    <i>
      <x v="1959"/>
    </i>
    <i>
      <x v="1308"/>
    </i>
    <i>
      <x v="82"/>
    </i>
    <i>
      <x v="365"/>
    </i>
    <i>
      <x v="1179"/>
    </i>
    <i>
      <x v="990"/>
    </i>
    <i>
      <x v="566"/>
    </i>
    <i>
      <x v="670"/>
    </i>
    <i>
      <x v="1633"/>
    </i>
    <i>
      <x v="797"/>
    </i>
    <i>
      <x v="194"/>
    </i>
    <i>
      <x v="90"/>
    </i>
    <i>
      <x v="2570"/>
    </i>
    <i>
      <x v="2197"/>
    </i>
    <i>
      <x v="2213"/>
    </i>
    <i>
      <x v="1870"/>
    </i>
    <i>
      <x v="1875"/>
    </i>
    <i>
      <x v="812"/>
    </i>
    <i>
      <x v="1107"/>
    </i>
    <i>
      <x v="653"/>
    </i>
    <i>
      <x v="2294"/>
    </i>
    <i>
      <x v="2328"/>
    </i>
    <i>
      <x v="2049"/>
    </i>
    <i>
      <x v="508"/>
    </i>
    <i>
      <x v="2299"/>
    </i>
    <i>
      <x v="2015"/>
    </i>
    <i>
      <x v="144"/>
    </i>
    <i>
      <x v="2569"/>
    </i>
    <i>
      <x v="2633"/>
    </i>
    <i>
      <x v="2311"/>
    </i>
    <i>
      <x v="1894"/>
    </i>
    <i>
      <x v="273"/>
    </i>
    <i>
      <x v="2106"/>
    </i>
    <i>
      <x v="1943"/>
    </i>
    <i>
      <x v="210"/>
    </i>
    <i>
      <x v="323"/>
    </i>
    <i>
      <x v="1213"/>
    </i>
    <i>
      <x v="1148"/>
    </i>
    <i>
      <x v="635"/>
    </i>
    <i>
      <x v="399"/>
    </i>
    <i>
      <x v="64"/>
    </i>
    <i>
      <x v="1984"/>
    </i>
    <i>
      <x v="1940"/>
    </i>
    <i>
      <x v="1993"/>
    </i>
    <i>
      <x v="1373"/>
    </i>
    <i>
      <x v="1228"/>
    </i>
    <i>
      <x v="2516"/>
    </i>
    <i>
      <x v="511"/>
    </i>
    <i>
      <x v="2329"/>
    </i>
    <i>
      <x v="2513"/>
    </i>
    <i>
      <x v="1417"/>
    </i>
    <i>
      <x v="757"/>
    </i>
    <i>
      <x v="1145"/>
    </i>
    <i>
      <x v="111"/>
    </i>
    <i>
      <x v="409"/>
    </i>
    <i>
      <x v="2550"/>
    </i>
    <i>
      <x v="1533"/>
    </i>
    <i>
      <x v="1562"/>
    </i>
    <i>
      <x v="888"/>
    </i>
    <i>
      <x v="1168"/>
    </i>
    <i>
      <x v="982"/>
    </i>
    <i>
      <x v="998"/>
    </i>
    <i>
      <x v="2554"/>
    </i>
    <i>
      <x v="1441"/>
    </i>
    <i>
      <x v="1915"/>
    </i>
    <i>
      <x v="1567"/>
    </i>
    <i>
      <x v="1033"/>
    </i>
    <i>
      <x v="130"/>
    </i>
    <i>
      <x v="1917"/>
    </i>
    <i>
      <x v="898"/>
    </i>
    <i>
      <x v="2404"/>
    </i>
    <i>
      <x v="1509"/>
    </i>
    <i>
      <x v="2488"/>
    </i>
    <i>
      <x v="2352"/>
    </i>
    <i>
      <x v="1821"/>
    </i>
    <i>
      <x v="2056"/>
    </i>
    <i>
      <x v="2420"/>
    </i>
    <i>
      <x v="1772"/>
    </i>
    <i>
      <x v="1519"/>
    </i>
    <i>
      <x v="2110"/>
    </i>
    <i>
      <x v="1171"/>
    </i>
    <i>
      <x v="1151"/>
    </i>
    <i>
      <x v="967"/>
    </i>
    <i>
      <x v="1086"/>
    </i>
    <i>
      <x v="83"/>
    </i>
    <i>
      <x v="2136"/>
    </i>
    <i>
      <x v="1932"/>
    </i>
    <i>
      <x v="1360"/>
    </i>
    <i>
      <x v="1584"/>
    </i>
    <i>
      <x v="1736"/>
    </i>
    <i>
      <x v="941"/>
    </i>
    <i>
      <x v="183"/>
    </i>
    <i>
      <x v="484"/>
    </i>
    <i>
      <x v="1858"/>
    </i>
    <i>
      <x v="1568"/>
    </i>
    <i>
      <x v="706"/>
    </i>
    <i>
      <x v="553"/>
    </i>
    <i>
      <x v="2585"/>
    </i>
    <i>
      <x v="2272"/>
    </i>
    <i>
      <x v="2279"/>
    </i>
    <i>
      <x v="1056"/>
    </i>
    <i>
      <x v="774"/>
    </i>
    <i>
      <x v="289"/>
    </i>
    <i>
      <x v="2600"/>
    </i>
    <i>
      <x v="880"/>
    </i>
    <i>
      <x v="625"/>
    </i>
    <i>
      <x v="97"/>
    </i>
    <i>
      <x v="505"/>
    </i>
    <i>
      <x v="2050"/>
    </i>
    <i>
      <x v="257"/>
    </i>
    <i>
      <x v="2602"/>
    </i>
    <i>
      <x v="997"/>
    </i>
    <i>
      <x v="2304"/>
    </i>
    <i>
      <x v="2353"/>
    </i>
    <i>
      <x v="2429"/>
    </i>
    <i>
      <x v="856"/>
    </i>
    <i>
      <x v="950"/>
    </i>
    <i>
      <x v="346"/>
    </i>
    <i>
      <x v="2576"/>
    </i>
    <i>
      <x v="377"/>
    </i>
    <i>
      <x v="161"/>
    </i>
    <i>
      <x v="2646"/>
    </i>
    <i>
      <x v="1834"/>
    </i>
    <i>
      <x v="761"/>
    </i>
    <i>
      <x v="148"/>
    </i>
    <i>
      <x v="1577"/>
    </i>
    <i>
      <x v="266"/>
    </i>
    <i>
      <x v="2333"/>
    </i>
    <i>
      <x v="2384"/>
    </i>
    <i>
      <x v="1553"/>
    </i>
    <i>
      <x v="742"/>
    </i>
    <i>
      <x v="2664"/>
    </i>
    <i>
      <x v="2306"/>
    </i>
    <i>
      <x v="2454"/>
    </i>
    <i>
      <x v="943"/>
    </i>
    <i>
      <x v="548"/>
    </i>
    <i>
      <x v="2165"/>
    </i>
    <i>
      <x v="1762"/>
    </i>
    <i>
      <x v="1557"/>
    </i>
    <i>
      <x v="1066"/>
    </i>
    <i>
      <x v="330"/>
    </i>
    <i>
      <x v="278"/>
    </i>
    <i>
      <x v="488"/>
    </i>
    <i>
      <x v="2185"/>
    </i>
    <i>
      <x v="2295"/>
    </i>
    <i>
      <x v="2375"/>
    </i>
    <i>
      <x v="1806"/>
    </i>
    <i>
      <x v="1629"/>
    </i>
    <i>
      <x v="552"/>
    </i>
    <i>
      <x v="2445"/>
    </i>
    <i>
      <x v="1962"/>
    </i>
    <i>
      <x v="1613"/>
    </i>
    <i>
      <x v="811"/>
    </i>
    <i>
      <x v="217"/>
    </i>
    <i>
      <x v="540"/>
    </i>
    <i>
      <x v="2101"/>
    </i>
    <i>
      <x v="2653"/>
    </i>
    <i>
      <x v="1794"/>
    </i>
    <i>
      <x v="1467"/>
    </i>
    <i>
      <x v="687"/>
    </i>
    <i>
      <x v="1005"/>
    </i>
    <i>
      <x v="187"/>
    </i>
    <i>
      <x v="2141"/>
    </i>
    <i>
      <x v="2235"/>
    </i>
    <i>
      <x v="1071"/>
    </i>
    <i>
      <x v="165"/>
    </i>
    <i>
      <x v="554"/>
    </i>
    <i>
      <x v="2054"/>
    </i>
    <i>
      <x v="2342"/>
    </i>
    <i>
      <x v="1356"/>
    </i>
    <i>
      <x v="1447"/>
    </i>
    <i>
      <x v="2000"/>
    </i>
    <i>
      <x v="682"/>
    </i>
    <i>
      <x v="1219"/>
    </i>
    <i>
      <x v="1205"/>
    </i>
    <i>
      <x v="1110"/>
    </i>
    <i>
      <x v="328"/>
    </i>
    <i>
      <x v="109"/>
    </i>
    <i>
      <x v="271"/>
    </i>
    <i>
      <x v="2262"/>
    </i>
    <i>
      <x v="1978"/>
    </i>
    <i>
      <x v="1549"/>
    </i>
    <i>
      <x v="9"/>
    </i>
    <i>
      <x v="1883"/>
    </i>
    <i>
      <x v="1683"/>
    </i>
    <i>
      <x v="1282"/>
    </i>
    <i>
      <x v="79"/>
    </i>
    <i>
      <x v="1769"/>
    </i>
    <i>
      <x v="1518"/>
    </i>
    <i>
      <x v="1967"/>
    </i>
    <i>
      <x v="1738"/>
    </i>
    <i>
      <x v="714"/>
    </i>
    <i>
      <x v="1212"/>
    </i>
    <i>
      <x v="1322"/>
    </i>
    <i>
      <x v="2656"/>
    </i>
    <i>
      <x v="1764"/>
    </i>
    <i>
      <x v="1862"/>
    </i>
    <i>
      <x v="1026"/>
    </i>
    <i>
      <x v="770"/>
    </i>
    <i>
      <x v="1022"/>
    </i>
    <i>
      <x v="1189"/>
    </i>
    <i>
      <x v="121"/>
    </i>
    <i>
      <x v="240"/>
    </i>
    <i>
      <x v="123"/>
    </i>
    <i>
      <x v="2331"/>
    </i>
    <i>
      <x v="2226"/>
    </i>
    <i>
      <x v="1773"/>
    </i>
    <i>
      <x v="1117"/>
    </i>
    <i>
      <x v="2198"/>
    </i>
    <i>
      <x v="1030"/>
    </i>
    <i>
      <x v="537"/>
    </i>
    <i>
      <x v="74"/>
    </i>
    <i>
      <x v="2432"/>
    </i>
    <i>
      <x v="1655"/>
    </i>
    <i>
      <x v="230"/>
    </i>
    <i>
      <x v="46"/>
    </i>
    <i>
      <x v="533"/>
    </i>
    <i>
      <x v="2232"/>
    </i>
    <i>
      <x v="2201"/>
    </i>
    <i>
      <x v="2344"/>
    </i>
    <i>
      <x v="1270"/>
    </i>
    <i>
      <x v="381"/>
    </i>
    <i>
      <x v="455"/>
    </i>
    <i>
      <x v="2363"/>
    </i>
    <i>
      <x v="1926"/>
    </i>
    <i>
      <x v="1985"/>
    </i>
    <i>
      <x v="1112"/>
    </i>
    <i>
      <x v="926"/>
    </i>
    <i>
      <x v="1180"/>
    </i>
    <i>
      <x v="2546"/>
    </i>
    <i>
      <x v="1783"/>
    </i>
    <i>
      <x v="527"/>
    </i>
    <i>
      <x v="572"/>
    </i>
    <i>
      <x v="2086"/>
    </i>
    <i>
      <x v="1972"/>
    </i>
    <i>
      <x v="1895"/>
    </i>
    <i>
      <x v="199"/>
    </i>
    <i>
      <x v="334"/>
    </i>
    <i>
      <x v="609"/>
    </i>
    <i>
      <x v="2215"/>
    </i>
    <i>
      <x v="1930"/>
    </i>
    <i>
      <x v="1418"/>
    </i>
    <i>
      <x v="2671"/>
    </i>
    <i>
      <x v="1779"/>
    </i>
    <i>
      <x v="1653"/>
    </i>
    <i>
      <x v="1324"/>
    </i>
    <i>
      <x v="606"/>
    </i>
    <i>
      <x v="2467"/>
    </i>
    <i>
      <x v="2635"/>
    </i>
    <i>
      <x v="1563"/>
    </i>
    <i>
      <x v="799"/>
    </i>
    <i>
      <x v="489"/>
    </i>
    <i>
      <x v="528"/>
    </i>
    <i>
      <x v="672"/>
    </i>
    <i>
      <x v="2449"/>
    </i>
    <i>
      <x v="1803"/>
    </i>
    <i>
      <x v="756"/>
    </i>
    <i>
      <x v="503"/>
    </i>
    <i>
      <x v="389"/>
    </i>
    <i>
      <x v="575"/>
    </i>
    <i>
      <x v="2251"/>
    </i>
    <i>
      <x v="2634"/>
    </i>
    <i>
      <x v="1890"/>
    </i>
    <i>
      <x v="1759"/>
    </i>
    <i>
      <x v="1684"/>
    </i>
    <i>
      <x v="1027"/>
    </i>
    <i>
      <x v="480"/>
    </i>
    <i>
      <x v="1647"/>
    </i>
    <i>
      <x v="1907"/>
    </i>
    <i>
      <x v="1724"/>
    </i>
    <i>
      <x v="421"/>
    </i>
    <i>
      <x v="1429"/>
    </i>
    <i>
      <x v="1953"/>
    </i>
    <i>
      <x v="1482"/>
    </i>
    <i>
      <x v="1241"/>
    </i>
    <i>
      <x v="378"/>
    </i>
    <i>
      <x v="2645"/>
    </i>
    <i>
      <x v="2052"/>
    </i>
    <i>
      <x v="2181"/>
    </i>
    <i>
      <x v="1638"/>
    </i>
    <i>
      <x v="1363"/>
    </i>
    <i>
      <x v="1936"/>
    </i>
    <i>
      <x v="689"/>
    </i>
    <i>
      <x v="921"/>
    </i>
    <i>
      <x v="298"/>
    </i>
    <i>
      <x v="482"/>
    </i>
    <i>
      <x v="2603"/>
    </i>
    <i>
      <x v="1997"/>
    </i>
    <i>
      <x v="1807"/>
    </i>
    <i>
      <x v="1992"/>
    </i>
    <i>
      <x v="1172"/>
    </i>
    <i>
      <x v="1169"/>
    </i>
    <i>
      <x v="103"/>
    </i>
    <i>
      <x v="2180"/>
    </i>
    <i>
      <x v="802"/>
    </i>
    <i>
      <x v="1293"/>
    </i>
    <i>
      <x v="1194"/>
    </i>
    <i>
      <x v="645"/>
    </i>
    <i>
      <x v="160"/>
    </i>
    <i>
      <x v="2059"/>
    </i>
    <i>
      <x v="1428"/>
    </i>
    <i>
      <x v="1237"/>
    </i>
    <i>
      <x v="751"/>
    </i>
    <i>
      <x v="1819"/>
    </i>
    <i>
      <x v="1450"/>
    </i>
    <i>
      <x v="869"/>
    </i>
    <i>
      <x v="782"/>
    </i>
    <i>
      <x v="1181"/>
    </i>
    <i>
      <x v="51"/>
    </i>
    <i>
      <x v="2568"/>
    </i>
    <i>
      <x v="2119"/>
    </i>
    <i>
      <x v="1407"/>
    </i>
    <i>
      <x v="1433"/>
    </i>
    <i>
      <x v="881"/>
    </i>
    <i>
      <x v="608"/>
    </i>
    <i>
      <x v="181"/>
    </i>
    <i>
      <x v="2627"/>
    </i>
    <i>
      <x v="1585"/>
    </i>
    <i>
      <x v="1064"/>
    </i>
    <i>
      <x v="125"/>
    </i>
    <i>
      <x v="2529"/>
    </i>
    <i>
      <x v="2440"/>
    </i>
    <i>
      <x v="1240"/>
    </i>
    <i>
      <x v="569"/>
    </i>
    <i>
      <x v="466"/>
    </i>
    <i>
      <x v="460"/>
    </i>
    <i>
      <x v="44"/>
    </i>
    <i>
      <x v="2072"/>
    </i>
    <i>
      <x v="2204"/>
    </i>
    <i>
      <x v="1190"/>
    </i>
    <i>
      <x v="50"/>
    </i>
    <i>
      <x v="483"/>
    </i>
    <i>
      <x v="2469"/>
    </i>
    <i>
      <x v="2292"/>
    </i>
    <i>
      <x v="2102"/>
    </i>
    <i>
      <x v="1597"/>
    </i>
    <i>
      <x v="771"/>
    </i>
    <i>
      <x v="468"/>
    </i>
    <i>
      <x v="246"/>
    </i>
    <i>
      <x v="2125"/>
    </i>
    <i>
      <x v="2387"/>
    </i>
    <i>
      <x v="1561"/>
    </i>
    <i>
      <x v="1435"/>
    </i>
    <i>
      <x v="493"/>
    </i>
    <i>
      <x v="142"/>
    </i>
    <i>
      <x v="152"/>
    </i>
    <i>
      <x v="2458"/>
    </i>
    <i>
      <x v="2462"/>
    </i>
    <i>
      <x v="1537"/>
    </i>
    <i>
      <x v="1702"/>
    </i>
    <i>
      <x v="1671"/>
    </i>
    <i>
      <x v="923"/>
    </i>
    <i>
      <x v="845"/>
    </i>
    <i>
      <x v="1155"/>
    </i>
    <i>
      <x v="1078"/>
    </i>
    <i>
      <x v="1050"/>
    </i>
    <i>
      <x v="1685"/>
    </i>
    <i>
      <x v="826"/>
    </i>
    <i>
      <x v="1211"/>
    </i>
    <i>
      <x v="1217"/>
    </i>
    <i>
      <x v="132"/>
    </i>
    <i>
      <x v="173"/>
    </i>
    <i>
      <x v="336"/>
    </i>
    <i>
      <x v="2362"/>
    </i>
    <i>
      <x v="2288"/>
    </i>
    <i>
      <x v="2485"/>
    </i>
    <i>
      <x v="1596"/>
    </i>
    <i>
      <x v="1827"/>
    </i>
    <i>
      <x v="871"/>
    </i>
    <i>
      <x v="924"/>
    </i>
    <i>
      <x v="684"/>
    </i>
    <i>
      <x v="895"/>
    </i>
    <i>
      <x v="47"/>
    </i>
    <i>
      <x v="267"/>
    </i>
    <i>
      <x v="2252"/>
    </i>
    <i>
      <x v="2298"/>
    </i>
    <i>
      <x v="1809"/>
    </i>
    <i>
      <x v="1559"/>
    </i>
    <i>
      <x v="866"/>
    </i>
    <i>
      <x v="1188"/>
    </i>
    <i>
      <x v="454"/>
    </i>
    <i>
      <x v="2444"/>
    </i>
    <i>
      <x v="2169"/>
    </i>
    <i>
      <x v="1933"/>
    </i>
    <i>
      <x v="1230"/>
    </i>
    <i>
      <x v="1335"/>
    </i>
    <i>
      <x v="1176"/>
    </i>
    <i>
      <x v="2626"/>
    </i>
    <i>
      <x v="2246"/>
    </i>
    <i>
      <x v="2385"/>
    </i>
    <i>
      <x v="728"/>
    </i>
    <i>
      <x v="186"/>
    </i>
    <i>
      <x v="663"/>
    </i>
    <i>
      <x v="2433"/>
    </i>
    <i>
      <x v="2685"/>
    </i>
    <i>
      <x v="577"/>
    </i>
    <i>
      <x v="220"/>
    </i>
    <i>
      <x v="62"/>
    </i>
    <i>
      <x v="138"/>
    </i>
    <i>
      <x v="2625"/>
    </i>
    <i>
      <x v="2480"/>
    </i>
    <i>
      <x v="980"/>
    </i>
    <i>
      <x v="1139"/>
    </i>
    <i>
      <x v="848"/>
    </i>
    <i>
      <x v="24"/>
    </i>
    <i>
      <x v="2104"/>
    </i>
    <i>
      <x v="2511"/>
    </i>
    <i>
      <x v="2115"/>
    </i>
    <i>
      <x v="2456"/>
    </i>
    <i>
      <x v="1402"/>
    </i>
    <i>
      <x v="765"/>
    </i>
    <i>
      <x v="1129"/>
    </i>
    <i>
      <x v="2679"/>
    </i>
    <i>
      <x v="2140"/>
    </i>
    <i>
      <x v="2465"/>
    </i>
    <i>
      <x v="1628"/>
    </i>
    <i>
      <x v="1855"/>
    </i>
    <i>
      <x v="929"/>
    </i>
    <i>
      <x v="656"/>
    </i>
    <i>
      <x v="2205"/>
    </i>
    <i>
      <x v="2209"/>
    </i>
    <i>
      <x v="276"/>
    </i>
    <i>
      <x v="601"/>
    </i>
    <i>
      <x v="35"/>
    </i>
    <i>
      <x v="2095"/>
    </i>
    <i>
      <x v="2156"/>
    </i>
    <i>
      <x v="2438"/>
    </i>
    <i>
      <x v="2238"/>
    </i>
    <i>
      <x v="1941"/>
    </i>
    <i>
      <x v="1531"/>
    </i>
    <i>
      <x v="1571"/>
    </i>
    <i>
      <x v="755"/>
    </i>
    <i>
      <x v="992"/>
    </i>
    <i>
      <x v="203"/>
    </i>
    <i>
      <x v="317"/>
    </i>
    <i>
      <x v="139"/>
    </i>
    <i>
      <x v="2474"/>
    </i>
    <i>
      <x v="2693"/>
    </i>
    <i>
      <x v="1799"/>
    </i>
    <i>
      <x v="938"/>
    </i>
    <i>
      <x v="1197"/>
    </i>
    <i>
      <x v="176"/>
    </i>
    <i>
      <x v="2123"/>
    </i>
    <i>
      <x v="2134"/>
    </i>
    <i>
      <x v="2028"/>
    </i>
    <i>
      <x v="2399"/>
    </i>
    <i>
      <x v="1439"/>
    </i>
    <i>
      <x v="1448"/>
    </i>
    <i>
      <x v="1320"/>
    </i>
    <i>
      <x v="752"/>
    </i>
    <i>
      <x v="911"/>
    </i>
    <i>
      <x v="352"/>
    </i>
    <i>
      <x v="2179"/>
    </i>
    <i>
      <x v="834"/>
    </i>
    <i>
      <x v="920"/>
    </i>
    <i>
      <x v="833"/>
    </i>
    <i>
      <x v="242"/>
    </i>
    <i>
      <x v="2033"/>
    </i>
    <i>
      <x v="1497"/>
    </i>
    <i>
      <x v="1419"/>
    </i>
    <i>
      <x v="1595"/>
    </i>
    <i>
      <x v="1063"/>
    </i>
    <i>
      <x v="1089"/>
    </i>
    <i>
      <x v="477"/>
    </i>
    <i>
      <x v="542"/>
    </i>
    <i>
      <x v="2502"/>
    </i>
    <i>
      <x v="1457"/>
    </i>
    <i>
      <x v="662"/>
    </i>
    <i>
      <x v="253"/>
    </i>
    <i>
      <x v="2310"/>
    </i>
    <i>
      <x v="2677"/>
    </i>
    <i>
      <x v="2255"/>
    </i>
    <i>
      <x v="2143"/>
    </i>
    <i>
      <x v="1461"/>
    </i>
    <i>
      <x v="1892"/>
    </i>
    <i>
      <x v="803"/>
    </i>
    <i>
      <x v="993"/>
    </i>
    <i>
      <x v="507"/>
    </i>
    <i>
      <x v="420"/>
    </i>
    <i>
      <x v="318"/>
    </i>
    <i>
      <x v="2218"/>
    </i>
    <i>
      <x v="2158"/>
    </i>
    <i>
      <x v="1905"/>
    </i>
    <i>
      <x v="721"/>
    </i>
    <i>
      <x v="218"/>
    </i>
    <i>
      <x v="333"/>
    </i>
    <i>
      <x v="627"/>
    </i>
    <i>
      <x v="2284"/>
    </i>
    <i>
      <x v="1820"/>
    </i>
    <i>
      <x v="1832"/>
    </i>
    <i>
      <x v="703"/>
    </i>
    <i>
      <x v="800"/>
    </i>
    <i>
      <x v="1125"/>
    </i>
    <i>
      <x v="431"/>
    </i>
    <i>
      <x v="2642"/>
    </i>
    <i>
      <x v="2439"/>
    </i>
    <i>
      <x v="1468"/>
    </i>
    <i>
      <x v="1478"/>
    </i>
    <i>
      <x v="429"/>
    </i>
    <i>
      <x v="2111"/>
    </i>
    <i>
      <x v="2337"/>
    </i>
    <i>
      <x v="891"/>
    </i>
    <i>
      <x v="1301"/>
    </i>
    <i>
      <x v="293"/>
    </i>
    <i>
      <x v="2555"/>
    </i>
    <i>
      <x v="1083"/>
    </i>
    <i>
      <x v="1336"/>
    </i>
    <i>
      <x v="379"/>
    </i>
    <i>
      <x v="2615"/>
    </i>
    <i>
      <x v="2376"/>
    </i>
    <i>
      <x v="2682"/>
    </i>
    <i>
      <x v="2446"/>
    </i>
    <i>
      <x v="1449"/>
    </i>
    <i>
      <x v="1177"/>
    </i>
    <i>
      <x v="2084"/>
    </i>
    <i>
      <x v="1572"/>
    </i>
    <i>
      <x v="1455"/>
    </i>
    <i>
      <x v="1332"/>
    </i>
    <i>
      <x v="896"/>
    </i>
    <i>
      <x v="655"/>
    </i>
    <i>
      <x v="284"/>
    </i>
    <i>
      <x v="95"/>
    </i>
    <i>
      <x v="2058"/>
    </i>
    <i>
      <x v="1640"/>
    </i>
    <i>
      <x v="974"/>
    </i>
    <i>
      <x v="1150"/>
    </i>
    <i>
      <x v="1090"/>
    </i>
    <i>
      <x v="37"/>
    </i>
    <i>
      <x v="550"/>
    </i>
    <i>
      <x v="593"/>
    </i>
    <i>
      <x v="309"/>
    </i>
    <i>
      <x v="13"/>
    </i>
    <i>
      <x v="2662"/>
    </i>
    <i>
      <x v="2155"/>
    </i>
    <i>
      <x v="2064"/>
    </i>
    <i>
      <x v="2322"/>
    </i>
    <i>
      <x v="2396"/>
    </i>
    <i>
      <x v="2096"/>
    </i>
    <i>
      <x v="2060"/>
    </i>
    <i>
      <x v="1731"/>
    </i>
    <i>
      <x v="1911"/>
    </i>
    <i>
      <x v="1645"/>
    </i>
    <i>
      <x v="1581"/>
    </i>
    <i>
      <x v="69"/>
    </i>
    <i>
      <x v="2594"/>
    </i>
    <i>
      <x v="2091"/>
    </i>
    <i>
      <x v="2206"/>
    </i>
    <i>
      <x v="2080"/>
    </i>
    <i>
      <x v="1709"/>
    </i>
    <i>
      <x v="1612"/>
    </i>
    <i>
      <x v="1430"/>
    </i>
    <i>
      <x v="1286"/>
    </i>
    <i>
      <x v="1203"/>
    </i>
    <i>
      <x v="313"/>
    </i>
    <i>
      <x v="2447"/>
    </i>
    <i>
      <x v="1851"/>
    </i>
    <i>
      <x v="1909"/>
    </i>
    <i>
      <x v="1471"/>
    </i>
    <i>
      <x v="1847"/>
    </i>
    <i>
      <x v="977"/>
    </i>
    <i>
      <x v="1153"/>
    </i>
    <i>
      <x v="962"/>
    </i>
    <i>
      <x v="15"/>
    </i>
    <i>
      <x v="560"/>
    </i>
    <i>
      <x v="2481"/>
    </i>
    <i>
      <x v="1669"/>
    </i>
    <i>
      <x v="1713"/>
    </i>
    <i>
      <x v="1185"/>
    </i>
    <i>
      <x v="735"/>
    </i>
    <i>
      <x v="893"/>
    </i>
    <i>
      <x v="846"/>
    </i>
    <i>
      <x v="695"/>
    </i>
    <i>
      <x v="1256"/>
    </i>
    <i>
      <x v="641"/>
    </i>
    <i>
      <x v="105"/>
    </i>
    <i>
      <x v="1980"/>
    </i>
    <i>
      <x v="1928"/>
    </i>
    <i>
      <x v="1370"/>
    </i>
    <i>
      <x v="1906"/>
    </i>
    <i>
      <x v="368"/>
    </i>
    <i>
      <x v="255"/>
    </i>
    <i>
      <x v="2193"/>
    </i>
    <i>
      <x v="1746"/>
    </i>
    <i>
      <x v="1829"/>
    </i>
    <i>
      <x v="789"/>
    </i>
    <i>
      <x v="786"/>
    </i>
    <i>
      <x v="1214"/>
    </i>
    <i>
      <x v="204"/>
    </i>
    <i>
      <x v="472"/>
    </i>
    <i>
      <x v="1484"/>
    </i>
    <i>
      <x v="1838"/>
    </i>
    <i>
      <x v="978"/>
    </i>
    <i>
      <x v="1275"/>
    </i>
    <i>
      <x v="124"/>
    </i>
    <i>
      <x v="2240"/>
    </i>
    <i>
      <x v="2620"/>
    </i>
    <i>
      <x v="1592"/>
    </i>
    <i>
      <x v="1963"/>
    </i>
    <i>
      <x v="1812"/>
    </i>
    <i>
      <x v="861"/>
    </i>
    <i>
      <x v="1065"/>
    </i>
    <i>
      <x v="63"/>
    </i>
    <i>
      <x v="2323"/>
    </i>
    <i>
      <x v="2415"/>
    </i>
    <i>
      <x v="2422"/>
    </i>
    <i>
      <x v="2674"/>
    </i>
    <i>
      <x v="1718"/>
    </i>
    <i>
      <x v="1532"/>
    </i>
    <i>
      <x v="948"/>
    </i>
    <i>
      <x v="1088"/>
    </i>
    <i>
      <x v="988"/>
    </i>
    <i>
      <x v="1227"/>
    </i>
    <i>
      <x v="439"/>
    </i>
    <i>
      <x v="2372"/>
    </i>
    <i>
      <x v="1386"/>
    </i>
    <i>
      <x v="1477"/>
    </i>
    <i>
      <x v="1888"/>
    </i>
    <i>
      <x v="701"/>
    </i>
    <i>
      <x v="1076"/>
    </i>
    <i>
      <x v="702"/>
    </i>
    <i>
      <x v="2266"/>
    </i>
    <i>
      <x v="2452"/>
    </i>
    <i>
      <x v="2085"/>
    </i>
    <i>
      <x v="1576"/>
    </i>
    <i>
      <x v="1651"/>
    </i>
    <i>
      <x v="850"/>
    </i>
    <i>
      <x v="1184"/>
    </i>
    <i>
      <x v="1028"/>
    </i>
    <i>
      <x v="644"/>
    </i>
    <i>
      <x v="649"/>
    </i>
    <i>
      <x v="235"/>
    </i>
    <i>
      <x v="2216"/>
    </i>
    <i>
      <x v="829"/>
    </i>
    <i>
      <x v="562"/>
    </i>
    <i>
      <x v="338"/>
    </i>
    <i>
      <x v="2126"/>
    </i>
    <i>
      <x v="2379"/>
    </i>
    <i>
      <x v="1488"/>
    </i>
    <i>
      <x v="823"/>
    </i>
    <i>
      <x v="1258"/>
    </i>
    <i>
      <x v="498"/>
    </i>
    <i>
      <x v="117"/>
    </i>
    <i>
      <x v="541"/>
    </i>
    <i>
      <x v="2357"/>
    </i>
    <i>
      <x v="2492"/>
    </i>
    <i>
      <x v="2276"/>
    </i>
    <i>
      <x v="1698"/>
    </i>
    <i>
      <x v="1693"/>
    </i>
    <i>
      <x v="1670"/>
    </i>
    <i>
      <x v="1942"/>
    </i>
    <i>
      <x v="1534"/>
    </i>
    <i>
      <x v="153"/>
    </i>
    <i>
      <x v="2068"/>
    </i>
    <i>
      <x v="2289"/>
    </i>
    <i>
      <x v="2196"/>
    </i>
    <i>
      <x v="2042"/>
    </i>
    <i>
      <x v="1857"/>
    </i>
    <i>
      <x v="1867"/>
    </i>
    <i>
      <x v="583"/>
    </i>
    <i>
      <x v="628"/>
    </i>
    <i>
      <x v="611"/>
    </i>
    <i>
      <x v="388"/>
    </i>
    <i>
      <x v="270"/>
    </i>
    <i>
      <x v="5"/>
    </i>
    <i>
      <x v="2188"/>
    </i>
    <i>
      <x v="1598"/>
    </i>
    <i>
      <x v="1305"/>
    </i>
    <i>
      <x v="783"/>
    </i>
    <i>
      <x v="411"/>
    </i>
    <i>
      <x v="1569"/>
    </i>
    <i>
      <x v="1975"/>
    </i>
    <i>
      <x v="1166"/>
    </i>
    <i>
      <x v="1157"/>
    </i>
    <i>
      <x v="178"/>
    </i>
    <i>
      <x v="2027"/>
    </i>
    <i>
      <x v="2586"/>
    </i>
    <i>
      <x v="1469"/>
    </i>
    <i>
      <x v="1703"/>
    </i>
    <i>
      <x v="1234"/>
    </i>
    <i>
      <x v="590"/>
    </i>
    <i>
      <x v="473"/>
    </i>
    <i>
      <x v="462"/>
    </i>
    <i>
      <x v="2535"/>
    </i>
    <i>
      <x v="2406"/>
    </i>
    <i>
      <x v="2026"/>
    </i>
    <i>
      <x v="2426"/>
    </i>
    <i>
      <x v="1774"/>
    </i>
    <i>
      <x v="1789"/>
    </i>
    <i>
      <x v="60"/>
    </i>
    <i>
      <x v="2428"/>
    </i>
    <i>
      <x v="2355"/>
    </i>
    <i>
      <x v="1362"/>
    </i>
    <i>
      <x v="1981"/>
    </i>
    <i>
      <x v="976"/>
    </i>
    <i>
      <x v="1261"/>
    </i>
    <i>
      <x v="620"/>
    </i>
    <i>
      <x v="85"/>
    </i>
    <i>
      <x v="233"/>
    </i>
    <i>
      <x v="2079"/>
    </i>
    <i>
      <x v="2574"/>
    </i>
    <i>
      <x v="2016"/>
    </i>
    <i>
      <x v="34"/>
    </i>
    <i>
      <x v="2559"/>
    </i>
    <i>
      <x v="2531"/>
    </i>
    <i>
      <x v="1476"/>
    </i>
    <i>
      <x v="1034"/>
    </i>
    <i>
      <x v="1198"/>
    </i>
    <i>
      <x v="994"/>
    </i>
    <i>
      <x v="375"/>
    </i>
    <i>
      <x v="446"/>
    </i>
    <i>
      <x v="2356"/>
    </i>
    <i>
      <x v="2367"/>
    </i>
    <i>
      <x v="2264"/>
    </i>
    <i>
      <x v="1456"/>
    </i>
    <i>
      <x v="936"/>
    </i>
    <i>
      <x v="1123"/>
    </i>
    <i>
      <x v="2076"/>
    </i>
    <i>
      <x v="884"/>
    </i>
    <i>
      <x v="985"/>
    </i>
    <i>
      <x v="164"/>
    </i>
    <i>
      <x v="538"/>
    </i>
    <i>
      <x v="2148"/>
    </i>
    <i>
      <x v="1361"/>
    </i>
    <i>
      <x v="1706"/>
    </i>
    <i>
      <x v="1617"/>
    </i>
    <i>
      <x v="1903"/>
    </i>
    <i>
      <x v="1916"/>
    </i>
    <i>
      <x v="1303"/>
    </i>
    <i>
      <x v="885"/>
    </i>
    <i>
      <x v="877"/>
    </i>
    <i>
      <x v="529"/>
    </i>
    <i>
      <x v="506"/>
    </i>
    <i>
      <x v="394"/>
    </i>
    <i>
      <x v="2609"/>
    </i>
    <i>
      <x v="2617"/>
    </i>
    <i>
      <x v="1353"/>
    </i>
    <i>
      <x v="1969"/>
    </i>
    <i>
      <x v="1279"/>
    </i>
    <i>
      <x v="212"/>
    </i>
    <i>
      <x v="418"/>
    </i>
    <i>
      <x v="53"/>
    </i>
    <i>
      <x v="2273"/>
    </i>
    <i>
      <x v="1529"/>
    </i>
    <i>
      <x v="1609"/>
    </i>
    <i>
      <x v="747"/>
    </i>
    <i>
      <x v="591"/>
    </i>
    <i>
      <x v="2412"/>
    </i>
    <i>
      <x v="773"/>
    </i>
    <i>
      <x v="449"/>
    </i>
    <i>
      <x v="141"/>
    </i>
    <i>
      <x v="260"/>
    </i>
    <i>
      <x v="1608"/>
    </i>
    <i>
      <x v="1697"/>
    </i>
    <i>
      <x v="1589"/>
    </i>
    <i>
      <x v="1752"/>
    </i>
    <i>
      <x v="1866"/>
    </i>
    <i>
      <x v="1770"/>
    </i>
    <i>
      <x v="979"/>
    </i>
    <i>
      <x v="612"/>
    </i>
    <i>
      <x v="244"/>
    </i>
    <i>
      <x v="2116"/>
    </i>
    <i>
      <x v="2287"/>
    </i>
    <i>
      <x v="1511"/>
    </i>
    <i>
      <x v="1558"/>
    </i>
    <i>
      <x v="868"/>
    </i>
    <i>
      <x v="995"/>
    </i>
    <i>
      <x v="678"/>
    </i>
    <i>
      <x v="865"/>
    </i>
    <i>
      <x v="1041"/>
    </i>
    <i>
      <x v="126"/>
    </i>
    <i>
      <x v="16"/>
    </i>
    <i>
      <x v="1564"/>
    </i>
    <i>
      <x v="1496"/>
    </i>
    <i>
      <x v="1873"/>
    </i>
    <i>
      <x v="1732"/>
    </i>
    <i>
      <x v="1401"/>
    </i>
    <i>
      <x v="1776"/>
    </i>
    <i>
      <x v="910"/>
    </i>
    <i>
      <x v="900"/>
    </i>
    <i>
      <x v="112"/>
    </i>
    <i>
      <x v="304"/>
    </i>
    <i>
      <x v="275"/>
    </i>
    <i>
      <x v="168"/>
    </i>
    <i>
      <x v="2120"/>
    </i>
    <i>
      <x v="1635"/>
    </i>
    <i>
      <x v="1878"/>
    </i>
    <i>
      <x v="1694"/>
    </i>
    <i>
      <x v="772"/>
    </i>
    <i>
      <x v="870"/>
    </i>
    <i>
      <x v="801"/>
    </i>
    <i>
      <x v="22"/>
    </i>
    <i>
      <x v="417"/>
    </i>
    <i>
      <x v="524"/>
    </i>
    <i>
      <x v="2371"/>
    </i>
    <i>
      <x v="2596"/>
    </i>
    <i>
      <x v="1436"/>
    </i>
    <i>
      <x v="1350"/>
    </i>
    <i>
      <x v="1674"/>
    </i>
    <i>
      <x v="1927"/>
    </i>
    <i>
      <x v="1460"/>
    </i>
    <i>
      <x v="32"/>
    </i>
    <i>
      <x v="2078"/>
    </i>
    <i>
      <x v="2681"/>
    </i>
    <i>
      <x v="1782"/>
    </i>
    <i>
      <x v="1371"/>
    </i>
    <i>
      <x v="1797"/>
    </i>
    <i>
      <x v="310"/>
    </i>
    <i>
      <x v="21"/>
    </i>
    <i>
      <x v="2475"/>
    </i>
    <i>
      <x v="1861"/>
    </i>
    <i>
      <x v="1015"/>
    </i>
    <i>
      <x v="616"/>
    </i>
    <i>
      <x v="171"/>
    </i>
    <i>
      <x v="432"/>
    </i>
    <i>
      <x v="2436"/>
    </i>
    <i>
      <x v="2505"/>
    </i>
    <i>
      <x v="2524"/>
    </i>
    <i>
      <x v="2267"/>
    </i>
    <i>
      <x v="1780"/>
    </i>
    <i>
      <x v="780"/>
    </i>
    <i>
      <x v="263"/>
    </i>
    <i>
      <x v="654"/>
    </i>
    <i>
      <x v="491"/>
    </i>
    <i>
      <x v="2186"/>
    </i>
    <i>
      <x v="2245"/>
    </i>
    <i>
      <x v="2571"/>
    </i>
    <i>
      <x v="1489"/>
    </i>
    <i>
      <x v="2419"/>
    </i>
    <i>
      <x v="2128"/>
    </i>
    <i>
      <x v="2510"/>
    </i>
    <i>
      <x v="1590"/>
    </i>
    <i>
      <x v="1627"/>
    </i>
    <i>
      <x v="762"/>
    </i>
    <i>
      <x v="1161"/>
    </i>
    <i>
      <x v="486"/>
    </i>
    <i>
      <x v="1470"/>
    </i>
    <i>
      <x v="1885"/>
    </i>
    <i>
      <x v="1761"/>
    </i>
    <i>
      <x v="1368"/>
    </i>
    <i>
      <x v="1398"/>
    </i>
    <i>
      <x v="1103"/>
    </i>
    <i>
      <x v="1333"/>
    </i>
    <i>
      <x v="356"/>
    </i>
    <i>
      <x v="545"/>
    </i>
    <i>
      <x v="2478"/>
    </i>
    <i>
      <x v="2442"/>
    </i>
    <i>
      <x v="1452"/>
    </i>
    <i>
      <x v="1802"/>
    </i>
    <i>
      <x v="1074"/>
    </i>
    <i>
      <x v="767"/>
    </i>
    <i>
      <x v="851"/>
    </i>
    <i>
      <x v="1215"/>
    </i>
    <i>
      <x v="475"/>
    </i>
    <i>
      <x v="245"/>
    </i>
    <i>
      <x v="2431"/>
    </i>
    <i>
      <x v="2173"/>
    </i>
    <i>
      <x v="2613"/>
    </i>
    <i>
      <x v="2506"/>
    </i>
    <i>
      <x v="2297"/>
    </i>
    <i>
      <x v="2113"/>
    </i>
    <i>
      <x v="2545"/>
    </i>
    <i>
      <x v="2093"/>
    </i>
    <i>
      <x v="1695"/>
    </i>
    <i>
      <x v="1801"/>
    </i>
    <i>
      <x v="1844"/>
    </i>
    <i>
      <x v="1246"/>
    </i>
    <i>
      <x v="28"/>
    </i>
    <i>
      <x v="188"/>
    </i>
    <i>
      <x v="344"/>
    </i>
    <i>
      <x v="535"/>
    </i>
    <i>
      <x v="67"/>
    </i>
    <i>
      <x v="2448"/>
    </i>
    <i>
      <x v="2247"/>
    </i>
    <i>
      <x v="2608"/>
    </i>
    <i>
      <x v="2590"/>
    </i>
    <i>
      <x v="1358"/>
    </i>
    <i>
      <x v="1453"/>
    </i>
    <i>
      <x v="965"/>
    </i>
    <i>
      <x v="1024"/>
    </i>
    <i>
      <x v="426"/>
    </i>
    <i>
      <x v="2163"/>
    </i>
    <i>
      <x v="2029"/>
    </i>
    <i>
      <x v="1991"/>
    </i>
    <i>
      <x v="1466"/>
    </i>
    <i>
      <x v="392"/>
    </i>
    <i>
      <x v="2661"/>
    </i>
    <i>
      <x v="2222"/>
    </i>
    <i>
      <x v="1377"/>
    </i>
    <i>
      <x v="1451"/>
    </i>
    <i>
      <x v="638"/>
    </i>
    <i>
      <x v="243"/>
    </i>
    <i>
      <x v="500"/>
    </i>
    <i>
      <x v="2118"/>
    </i>
    <i>
      <x v="2258"/>
    </i>
    <i>
      <x v="1679"/>
    </i>
    <i>
      <x v="981"/>
    </i>
    <i>
      <x v="905"/>
    </i>
    <i>
      <x v="180"/>
    </i>
    <i>
      <x v="2257"/>
    </i>
    <i>
      <x v="1747"/>
    </i>
    <i>
      <x v="1869"/>
    </i>
    <i>
      <x v="1539"/>
    </i>
    <i>
      <x v="745"/>
    </i>
    <i>
      <x v="435"/>
    </i>
    <i>
      <x v="4"/>
    </i>
    <i>
      <x v="397"/>
    </i>
    <i>
      <x v="2650"/>
    </i>
    <i>
      <x v="2236"/>
    </i>
    <i>
      <x v="1673"/>
    </i>
    <i>
      <x v="1239"/>
    </i>
    <i>
      <x v="1278"/>
    </i>
    <i>
      <x v="1068"/>
    </i>
    <i>
      <x v="937"/>
    </i>
    <i>
      <x v="512"/>
    </i>
    <i>
      <x v="11"/>
    </i>
    <i>
      <x v="596"/>
    </i>
    <i>
      <x v="2137"/>
    </i>
    <i>
      <x v="2152"/>
    </i>
    <i>
      <x v="2411"/>
    </i>
    <i>
      <x v="1665"/>
    </i>
    <i>
      <x v="1798"/>
    </i>
    <i>
      <x v="1808"/>
    </i>
    <i>
      <x v="1865"/>
    </i>
    <i>
      <x v="1276"/>
    </i>
    <i>
      <x v="128"/>
    </i>
    <i>
      <x v="150"/>
    </i>
    <i>
      <x v="232"/>
    </i>
    <i>
      <x v="2468"/>
    </i>
    <i>
      <x v="2604"/>
    </i>
    <i>
      <x v="2341"/>
    </i>
    <i>
      <x v="1486"/>
    </i>
    <i>
      <x v="1544"/>
    </i>
    <i>
      <x v="707"/>
    </i>
    <i>
      <x v="934"/>
    </i>
    <i>
      <x v="713"/>
    </i>
    <i>
      <x v="134"/>
    </i>
    <i>
      <x v="80"/>
    </i>
    <i>
      <x v="423"/>
    </i>
    <i>
      <x v="2649"/>
    </i>
    <i>
      <x v="2254"/>
    </i>
    <i>
      <x v="2172"/>
    </i>
    <i>
      <x v="2377"/>
    </i>
    <i>
      <x v="1792"/>
    </i>
    <i>
      <x v="116"/>
    </i>
    <i>
      <x v="191"/>
    </i>
    <i>
      <x v="2630"/>
    </i>
    <i>
      <x v="2290"/>
    </i>
    <i>
      <x v="1716"/>
    </i>
    <i>
      <x v="1610"/>
    </i>
    <i>
      <x v="1118"/>
    </i>
    <i>
      <x v="2098"/>
    </i>
    <i>
      <x v="2223"/>
    </i>
    <i>
      <x v="2383"/>
    </i>
    <i>
      <x v="1495"/>
    </i>
    <i>
      <x v="1614"/>
    </i>
    <i>
      <x v="1267"/>
    </i>
    <i>
      <x v="741"/>
    </i>
    <i>
      <x v="939"/>
    </i>
    <i>
      <x v="1291"/>
    </i>
    <i>
      <x v="769"/>
    </i>
    <i>
      <x v="169"/>
    </i>
    <i>
      <x v="136"/>
    </i>
    <i>
      <x v="2159"/>
    </i>
    <i>
      <x v="2178"/>
    </i>
    <i>
      <x v="2069"/>
    </i>
    <i>
      <x v="1512"/>
    </i>
    <i>
      <x v="1454"/>
    </i>
    <i>
      <x v="1860"/>
    </i>
    <i>
      <x v="600"/>
    </i>
    <i>
      <x v="1672"/>
    </i>
    <i>
      <x v="31"/>
    </i>
    <i>
      <x v="248"/>
    </i>
    <i>
      <x v="295"/>
    </i>
    <i>
      <x v="2087"/>
    </i>
    <i>
      <x v="1816"/>
    </i>
    <i>
      <x v="1392"/>
    </i>
    <i>
      <x v="1138"/>
    </i>
    <i>
      <x v="391"/>
    </i>
    <i>
      <x v="234"/>
    </i>
    <i>
      <x v="256"/>
    </i>
    <i>
      <x v="2230"/>
    </i>
    <i>
      <x v="2659"/>
    </i>
    <i>
      <x v="1369"/>
    </i>
    <i>
      <x v="1958"/>
    </i>
    <i>
      <x v="1639"/>
    </i>
    <i>
      <x v="1686"/>
    </i>
    <i>
      <x v="1725"/>
    </i>
    <i>
      <x v="1329"/>
    </i>
    <i>
      <x v="283"/>
    </i>
    <i>
      <x v="2280"/>
    </i>
    <i>
      <x v="2393"/>
    </i>
    <i>
      <x v="2522"/>
    </i>
    <i>
      <x v="1493"/>
    </i>
    <i>
      <x v="1815"/>
    </i>
    <i>
      <x v="1701"/>
    </i>
    <i>
      <x v="732"/>
    </i>
    <i>
      <x v="1143"/>
    </i>
    <i>
      <x v="1296"/>
    </i>
    <i>
      <x v="1300"/>
    </i>
    <i>
      <x v="400"/>
    </i>
    <i>
      <x v="402"/>
    </i>
    <i>
      <x v="58"/>
    </i>
    <i>
      <x v="2045"/>
    </i>
    <i>
      <x v="2678"/>
    </i>
    <i>
      <x v="2553"/>
    </i>
    <i>
      <x v="1383"/>
    </i>
    <i>
      <x v="1298"/>
    </i>
    <i>
      <x v="840"/>
    </i>
    <i>
      <x v="1126"/>
    </i>
    <i>
      <x v="813"/>
    </i>
    <i>
      <x v="343"/>
    </i>
    <i>
      <x v="306"/>
    </i>
    <i>
      <x v="157"/>
    </i>
    <i>
      <x v="265"/>
    </i>
    <i>
      <x v="2408"/>
    </i>
    <i>
      <x v="2551"/>
    </i>
    <i>
      <x v="1535"/>
    </i>
    <i>
      <x v="1570"/>
    </i>
    <i>
      <x v="854"/>
    </i>
    <i>
      <x v="2237"/>
    </i>
    <i>
      <x v="2346"/>
    </i>
    <i>
      <x v="2332"/>
    </i>
    <i>
      <x v="1556"/>
    </i>
    <i>
      <x v="1845"/>
    </i>
    <i>
      <x v="1996"/>
    </i>
    <i>
      <x v="1077"/>
    </i>
    <i>
      <x v="828"/>
    </i>
    <i>
      <x v="237"/>
    </i>
    <i>
      <x v="20"/>
    </i>
    <i>
      <x v="629"/>
    </i>
    <i>
      <x v="502"/>
    </i>
    <i>
      <x v="2271"/>
    </i>
    <i>
      <x v="2526"/>
    </i>
    <i>
      <x v="2199"/>
    </i>
    <i>
      <x v="2092"/>
    </i>
    <i>
      <x v="1413"/>
    </i>
    <i>
      <x v="1768"/>
    </i>
    <i>
      <x v="1891"/>
    </i>
    <i>
      <x v="1006"/>
    </i>
    <i>
      <x v="359"/>
    </i>
    <i>
      <x v="2261"/>
    </i>
    <i>
      <x v="2520"/>
    </i>
    <i>
      <x v="2370"/>
    </i>
    <i>
      <x v="2325"/>
    </i>
    <i>
      <x v="2666"/>
    </i>
    <i>
      <x v="1565"/>
    </i>
    <i>
      <x v="1387"/>
    </i>
    <i>
      <x v="908"/>
    </i>
    <i>
      <x v="956"/>
    </i>
    <i>
      <x v="316"/>
    </i>
    <i>
      <x v="2398"/>
    </i>
    <i>
      <x v="2464"/>
    </i>
    <i>
      <x v="2345"/>
    </i>
    <i>
      <x v="2277"/>
    </i>
    <i>
      <x v="1781"/>
    </i>
    <i>
      <x v="1102"/>
    </i>
    <i>
      <x v="1201"/>
    </i>
    <i>
      <x v="1010"/>
    </i>
    <i>
      <x v="286"/>
    </i>
    <i>
      <x v="2326"/>
    </i>
    <i>
      <x v="2407"/>
    </i>
    <i>
      <x v="2317"/>
    </i>
    <i>
      <x v="2490"/>
    </i>
    <i>
      <x v="883"/>
    </i>
    <i>
      <x v="1121"/>
    </i>
    <i>
      <x v="1263"/>
    </i>
    <i>
      <x v="568"/>
    </i>
    <i>
      <x v="177"/>
    </i>
    <i>
      <x v="84"/>
    </i>
    <i>
      <x v="2194"/>
    </i>
    <i>
      <x v="960"/>
    </i>
    <i>
      <x v="901"/>
    </i>
    <i>
      <x v="71"/>
    </i>
    <i>
      <x v="290"/>
    </i>
    <i>
      <x v="422"/>
    </i>
    <i>
      <x v="1723"/>
    </i>
    <i>
      <x v="700"/>
    </i>
    <i>
      <x v="1079"/>
    </i>
    <i>
      <x v="1084"/>
    </i>
    <i>
      <x v="820"/>
    </i>
    <i>
      <x v="1154"/>
    </i>
    <i>
      <x v="2057"/>
    </i>
    <i>
      <x v="1968"/>
    </i>
    <i>
      <x v="1111"/>
    </i>
    <i>
      <x v="1243"/>
    </i>
    <i>
      <x v="1140"/>
    </i>
    <i>
      <x v="372"/>
    </i>
    <i>
      <x v="122"/>
    </i>
    <i>
      <x v="2195"/>
    </i>
    <i>
      <x v="1822"/>
    </i>
    <i>
      <x v="1499"/>
    </i>
    <i>
      <x v="145"/>
    </i>
    <i>
      <x v="302"/>
    </i>
    <i>
      <x v="331"/>
    </i>
    <i>
      <x v="2459"/>
    </i>
    <i>
      <x v="2652"/>
    </i>
    <i>
      <x v="1813"/>
    </i>
    <i>
      <x v="776"/>
    </i>
    <i>
      <x v="1337"/>
    </i>
    <i>
      <x v="1220"/>
    </i>
    <i>
      <x v="2062"/>
    </i>
    <i>
      <x v="2631"/>
    </i>
    <i>
      <x v="2208"/>
    </i>
    <i>
      <x v="1876"/>
    </i>
    <i>
      <x v="1754"/>
    </i>
    <i>
      <x v="1309"/>
    </i>
    <i>
      <x v="227"/>
    </i>
    <i>
      <x v="519"/>
    </i>
    <i>
      <x v="250"/>
    </i>
    <i>
      <x v="2672"/>
    </i>
    <i>
      <x v="1593"/>
    </i>
    <i>
      <x v="2020"/>
    </i>
    <i>
      <x v="692"/>
    </i>
    <i>
      <x v="915"/>
    </i>
    <i>
      <x v="252"/>
    </i>
    <i>
      <x v="2167"/>
    </i>
    <i>
      <x v="1637"/>
    </i>
    <i>
      <x v="1680"/>
    </i>
    <i>
      <x v="1791"/>
    </i>
    <i>
      <x v="1914"/>
    </i>
    <i>
      <x v="1326"/>
    </i>
    <i>
      <x v="906"/>
    </i>
    <i>
      <x v="86"/>
    </i>
    <i>
      <x v="3"/>
    </i>
    <i>
      <x v="2665"/>
    </i>
    <i>
      <x v="2641"/>
    </i>
    <i>
      <x v="1378"/>
    </i>
    <i>
      <x v="1053"/>
    </i>
    <i>
      <x v="821"/>
    </i>
    <i>
      <x v="369"/>
    </i>
    <i>
      <x v="471"/>
    </i>
    <i>
      <x v="2486"/>
    </i>
    <i>
      <x v="2680"/>
    </i>
    <i>
      <x v="1506"/>
    </i>
    <i>
      <x v="838"/>
    </i>
    <i>
      <x v="973"/>
    </i>
    <i>
      <x v="307"/>
    </i>
    <i>
      <x v="357"/>
    </i>
    <i>
      <x v="236"/>
    </i>
    <i>
      <x v="8"/>
    </i>
    <i>
      <x v="2538"/>
    </i>
    <i>
      <x v="1536"/>
    </i>
    <i>
      <x v="730"/>
    </i>
    <i>
      <x v="2670"/>
    </i>
    <i>
      <x v="2282"/>
    </i>
    <i>
      <x v="1602"/>
    </i>
    <i>
      <x v="1919"/>
    </i>
    <i>
      <x v="1620"/>
    </i>
    <i>
      <x v="710"/>
    </i>
    <i>
      <x v="1199"/>
    </i>
    <i>
      <x v="816"/>
    </i>
    <i>
      <x v="1328"/>
    </i>
    <i>
      <x v="410"/>
    </i>
    <i>
      <x v="287"/>
    </i>
    <i>
      <x v="2540"/>
    </i>
    <i>
      <x v="2500"/>
    </i>
    <i>
      <x v="2673"/>
    </i>
    <i>
      <x v="2184"/>
    </i>
    <i>
      <x v="2265"/>
    </i>
    <i>
      <x v="2182"/>
    </i>
    <i>
      <x v="1728"/>
    </i>
    <i>
      <x v="711"/>
    </i>
    <i>
      <x v="749"/>
    </i>
    <i>
      <x v="558"/>
    </i>
    <i>
      <x v="329"/>
    </i>
    <i>
      <x v="224"/>
    </i>
    <i>
      <x v="614"/>
    </i>
    <i>
      <x v="1687"/>
    </i>
    <i>
      <x v="1811"/>
    </i>
    <i>
      <x v="930"/>
    </i>
    <i>
      <x v="913"/>
    </i>
    <i>
      <x v="2"/>
    </i>
    <i>
      <x v="201"/>
    </i>
    <i>
      <x v="651"/>
    </i>
    <i>
      <x v="2176"/>
    </i>
    <i>
      <x v="2219"/>
    </i>
    <i>
      <x v="2099"/>
    </i>
    <i>
      <x v="1682"/>
    </i>
    <i>
      <x v="1173"/>
    </i>
    <i>
      <x v="1195"/>
    </i>
    <i>
      <x v="953"/>
    </i>
    <i>
      <x v="7"/>
    </i>
    <i>
      <x v="2528"/>
    </i>
    <i>
      <x v="2039"/>
    </i>
    <i>
      <x v="2150"/>
    </i>
    <i>
      <x v="2221"/>
    </i>
    <i>
      <x v="1487"/>
    </i>
    <i>
      <x v="1385"/>
    </i>
    <i>
      <x v="1893"/>
    </i>
    <i>
      <x v="1408"/>
    </i>
    <i>
      <x v="1306"/>
    </i>
    <i>
      <x v="222"/>
    </i>
    <i>
      <x v="515"/>
    </i>
    <i>
      <x v="659"/>
    </i>
    <i>
      <x v="549"/>
    </i>
    <i>
      <x v="1516"/>
    </i>
    <i>
      <x v="1710"/>
    </i>
    <i>
      <x v="1043"/>
    </i>
    <i>
      <x v="989"/>
    </i>
    <i>
      <x v="2460"/>
    </i>
    <i>
      <x v="2489"/>
    </i>
    <i>
      <x v="2575"/>
    </i>
    <i>
      <x v="1830"/>
    </i>
    <i>
      <x v="676"/>
    </i>
    <i>
      <x v="2390"/>
    </i>
    <i>
      <x v="2430"/>
    </i>
    <i>
      <x v="2300"/>
    </i>
    <i>
      <x v="1681"/>
    </i>
    <i>
      <x v="1766"/>
    </i>
    <i>
      <x v="1405"/>
    </i>
    <i>
      <x v="264"/>
    </i>
    <i>
      <x v="2409"/>
    </i>
    <i>
      <x v="1403"/>
    </i>
    <i>
      <x v="1146"/>
    </i>
    <i>
      <x v="784"/>
    </i>
    <i>
      <x v="825"/>
    </i>
    <i>
      <x v="657"/>
    </i>
    <i>
      <x v="19"/>
    </i>
    <i>
      <x v="1464"/>
    </i>
    <i>
      <x v="919"/>
    </i>
    <i>
      <x v="1167"/>
    </i>
    <i>
      <x v="650"/>
    </i>
    <i>
      <x v="2132"/>
    </i>
    <i>
      <x v="2487"/>
    </i>
    <i>
      <x v="2248"/>
    </i>
    <i>
      <x v="1524"/>
    </i>
    <i>
      <x v="1937"/>
    </i>
    <i>
      <x v="1049"/>
    </i>
    <i>
      <x v="1342"/>
    </i>
    <i>
      <x v="1288"/>
    </i>
    <i>
      <x v="94"/>
    </i>
    <i>
      <x v="2269"/>
    </i>
    <i>
      <x v="1551"/>
    </i>
    <i>
      <x v="839"/>
    </i>
    <i>
      <x v="917"/>
    </i>
    <i>
      <x v="1204"/>
    </i>
    <i>
      <x v="78"/>
    </i>
    <i>
      <x v="2149"/>
    </i>
    <i>
      <x v="1607"/>
    </i>
    <i>
      <x v="903"/>
    </i>
    <i>
      <x v="469"/>
    </i>
    <i>
      <x v="2105"/>
    </i>
    <i>
      <x v="1391"/>
    </i>
    <i>
      <x v="1717"/>
    </i>
    <i>
      <x v="725"/>
    </i>
    <i>
      <x v="753"/>
    </i>
    <i>
      <x v="179"/>
    </i>
    <i>
      <x v="556"/>
    </i>
    <i>
      <x v="546"/>
    </i>
    <i>
      <x v="1067"/>
    </i>
    <i>
      <x v="686"/>
    </i>
    <i>
      <x v="1443"/>
    </i>
    <i>
      <x v="1982"/>
    </i>
    <i>
      <x v="1388"/>
    </i>
    <i>
      <x v="1223"/>
    </i>
    <i>
      <x v="437"/>
    </i>
    <i>
      <x v="301"/>
    </i>
    <i>
      <x v="140"/>
    </i>
    <i>
      <x v="39"/>
    </i>
    <i>
      <x v="2030"/>
    </i>
    <i>
      <x v="2103"/>
    </i>
    <i>
      <x v="1692"/>
    </i>
    <i>
      <x v="1901"/>
    </i>
    <i>
      <x v="681"/>
    </i>
    <i>
      <x v="254"/>
    </i>
    <i>
      <x v="2690"/>
    </i>
    <i>
      <x v="2112"/>
    </i>
    <i>
      <x v="2501"/>
    </i>
    <i>
      <x v="2365"/>
    </i>
    <i>
      <x v="2605"/>
    </i>
    <i>
      <x v="2211"/>
    </i>
    <i>
      <x v="2011"/>
    </i>
    <i>
      <x v="1515"/>
    </i>
    <i>
      <x v="487"/>
    </i>
    <i>
      <x v="398"/>
    </i>
    <i>
      <x v="311"/>
    </i>
    <i>
      <x v="615"/>
    </i>
    <i>
      <x v="55"/>
    </i>
    <i>
      <x v="1989"/>
    </i>
    <i>
      <x v="1588"/>
    </i>
    <i>
      <x v="2010"/>
    </i>
    <i>
      <x v="1606"/>
    </i>
    <i>
      <x v="1775"/>
    </i>
    <i>
      <x v="1170"/>
    </i>
    <i>
      <x v="1313"/>
    </i>
    <i>
      <x v="1311"/>
    </i>
    <i>
      <x v="2397"/>
    </i>
    <i>
      <x v="1393"/>
    </i>
    <i>
      <x v="1879"/>
    </i>
    <i>
      <x v="2003"/>
    </i>
    <i>
      <x v="1605"/>
    </i>
    <i>
      <x v="1600"/>
    </i>
    <i>
      <x v="564"/>
    </i>
    <i>
      <x v="607"/>
    </i>
    <i>
      <x v="2676"/>
    </i>
    <i>
      <x v="2539"/>
    </i>
    <i>
      <x v="1526"/>
    </i>
    <i>
      <x v="1578"/>
    </i>
    <i>
      <x v="1343"/>
    </i>
    <i>
      <x v="118"/>
    </i>
    <i>
      <x v="324"/>
    </i>
    <i>
      <x v="135"/>
    </i>
    <i>
      <x v="1587"/>
    </i>
    <i>
      <x v="1426"/>
    </i>
    <i>
      <x v="1778"/>
    </i>
    <i>
      <x v="1292"/>
    </i>
    <i>
      <x v="1310"/>
    </i>
    <i>
      <x v="1029"/>
    </i>
    <i>
      <x v="1048"/>
    </i>
    <i>
      <x v="185"/>
    </i>
    <i>
      <x v="648"/>
    </i>
    <i>
      <x v="2047"/>
    </i>
    <i>
      <x v="1432"/>
    </i>
    <i>
      <x v="1345"/>
    </i>
    <i>
      <x v="1096"/>
    </i>
    <i>
      <x v="526"/>
    </i>
    <i>
      <x v="2374"/>
    </i>
    <i>
      <x v="2418"/>
    </i>
    <i>
      <x v="1863"/>
    </i>
    <i>
      <x v="925"/>
    </i>
    <i>
      <x v="873"/>
    </i>
    <i>
      <x v="156"/>
    </i>
    <i>
      <x v="72"/>
    </i>
    <i>
      <x v="272"/>
    </i>
    <i>
      <x v="2063"/>
    </i>
    <i>
      <x v="2688"/>
    </i>
    <i>
      <x v="1826"/>
    </i>
    <i>
      <x v="1955"/>
    </i>
    <i>
      <x v="1252"/>
    </i>
    <i>
      <x v="1141"/>
    </i>
    <i>
      <x v="1160"/>
    </i>
    <i>
      <x v="303"/>
    </i>
    <i>
      <x v="2035"/>
    </i>
    <i>
      <x v="2668"/>
    </i>
    <i>
      <x v="2614"/>
    </i>
    <i>
      <x v="2482"/>
    </i>
    <i>
      <x v="2479"/>
    </i>
    <i>
      <x v="1423"/>
    </i>
    <i>
      <x v="1527"/>
    </i>
    <i>
      <x v="1974"/>
    </i>
    <i>
      <x v="1899"/>
    </i>
    <i>
      <x v="1750"/>
    </i>
    <i>
      <x v="1242"/>
    </i>
    <i>
      <x v="766"/>
    </i>
    <i>
      <x v="481"/>
    </i>
    <i>
      <x v="231"/>
    </i>
    <i>
      <x v="1700"/>
    </i>
    <i>
      <x v="1072"/>
    </i>
    <i>
      <x v="619"/>
    </i>
    <i>
      <x v="38"/>
    </i>
    <i>
      <x v="362"/>
    </i>
    <i>
      <x v="2135"/>
    </i>
    <i>
      <x v="2484"/>
    </i>
    <i>
      <x v="2599"/>
    </i>
    <i>
      <x v="1990"/>
    </i>
    <i>
      <x v="1690"/>
    </i>
    <i>
      <x v="1523"/>
    </i>
    <i>
      <x v="1474"/>
    </i>
    <i>
      <x v="1741"/>
    </i>
    <i>
      <x v="1517"/>
    </i>
    <i>
      <x v="1663"/>
    </i>
    <i>
      <x v="805"/>
    </i>
    <i>
      <x v="1222"/>
    </i>
    <i>
      <x v="238"/>
    </i>
    <i>
      <x v="2587"/>
    </i>
    <i>
      <x v="1437"/>
    </i>
    <i>
      <x v="1777"/>
    </i>
    <i>
      <x v="1871"/>
    </i>
    <i>
      <x v="1164"/>
    </i>
    <i>
      <x v="395"/>
    </i>
    <i>
      <x v="630"/>
    </i>
    <i>
      <x v="2259"/>
    </i>
    <i>
      <x v="2578"/>
    </i>
    <i>
      <x v="2153"/>
    </i>
    <i>
      <x v="1804"/>
    </i>
    <i>
      <x v="1880"/>
    </i>
    <i>
      <x v="1765"/>
    </i>
    <i>
      <x v="2002"/>
    </i>
    <i>
      <x v="991"/>
    </i>
    <i>
      <x v="969"/>
    </i>
    <i>
      <x v="383"/>
    </i>
    <i>
      <x v="2200"/>
    </i>
    <i>
      <x v="2296"/>
    </i>
    <i>
      <x v="2162"/>
    </i>
    <i>
      <x v="2598"/>
    </i>
    <i>
      <x v="2041"/>
    </i>
    <i>
      <x v="1541"/>
    </i>
    <i>
      <x v="1394"/>
    </i>
    <i>
      <x v="1828"/>
    </i>
    <i>
      <x v="1035"/>
    </i>
    <i>
      <x v="48"/>
    </i>
    <i>
      <x/>
    </i>
    <i>
      <x v="2515"/>
    </i>
    <i>
      <x v="1841"/>
    </i>
    <i>
      <x v="1823"/>
    </i>
    <i>
      <x v="1372"/>
    </i>
    <i>
      <x v="680"/>
    </i>
    <i>
      <x v="456"/>
    </i>
    <i>
      <x v="193"/>
    </i>
    <i>
      <x v="2061"/>
    </i>
    <i>
      <x v="1323"/>
    </i>
    <i>
      <x v="1051"/>
    </i>
    <i>
      <x v="2648"/>
    </i>
    <i>
      <x v="2654"/>
    </i>
    <i>
      <x v="2561"/>
    </i>
    <i>
      <x v="1094"/>
    </i>
    <i>
      <x v="305"/>
    </i>
    <i>
      <x v="354"/>
    </i>
    <i>
      <x v="297"/>
    </i>
    <i>
      <x v="1552"/>
    </i>
    <i>
      <x v="1591"/>
    </i>
    <i>
      <x v="1745"/>
    </i>
    <i>
      <x v="832"/>
    </i>
    <i>
      <x v="1207"/>
    </i>
    <i>
      <x v="1218"/>
    </i>
    <i>
      <x v="887"/>
    </i>
    <i>
      <x v="1178"/>
    </i>
    <i>
      <x v="899"/>
    </i>
    <i>
      <x v="647"/>
    </i>
    <i>
      <x v="667"/>
    </i>
    <i>
      <x v="2632"/>
    </i>
    <i>
      <x v="1658"/>
    </i>
    <i>
      <x v="1265"/>
    </i>
    <i>
      <x v="1036"/>
    </i>
    <i>
      <x v="1147"/>
    </i>
    <i>
      <x v="605"/>
    </i>
    <i>
      <x v="198"/>
    </i>
    <i>
      <x v="594"/>
    </i>
    <i>
      <x v="2348"/>
    </i>
    <i>
      <x v="2354"/>
    </i>
    <i>
      <x v="2313"/>
    </i>
    <i>
      <x v="2242"/>
    </i>
    <i>
      <x v="1825"/>
    </i>
    <i>
      <x v="1691"/>
    </i>
    <i>
      <x v="1786"/>
    </i>
    <i>
      <x v="1580"/>
    </i>
    <i>
      <x v="1316"/>
    </i>
    <i>
      <x v="1099"/>
    </i>
    <i>
      <x v="858"/>
    </i>
    <i>
      <x v="280"/>
    </i>
    <i>
      <x v="107"/>
    </i>
    <i>
      <x v="2360"/>
    </i>
    <i>
      <x v="2207"/>
    </i>
    <i>
      <x v="1374"/>
    </i>
    <i>
      <x v="1642"/>
    </i>
    <i>
      <x v="349"/>
    </i>
    <i>
      <x v="209"/>
    </i>
    <i>
      <x v="2174"/>
    </i>
    <i>
      <x v="1473"/>
    </i>
    <i>
      <x v="1644"/>
    </i>
    <i>
      <x v="1904"/>
    </i>
    <i>
      <x v="1910"/>
    </i>
    <i>
      <x v="827"/>
    </i>
    <i>
      <x v="262"/>
    </i>
    <i>
      <x v="2146"/>
    </i>
    <i>
      <x v="2508"/>
    </i>
    <i>
      <x v="2210"/>
    </i>
    <i>
      <x v="1970"/>
    </i>
    <i>
      <x v="931"/>
    </i>
    <i>
      <x v="6"/>
    </i>
    <i>
      <x v="182"/>
    </i>
    <i>
      <x v="510"/>
    </i>
    <i>
      <x v="582"/>
    </i>
    <i>
      <x v="2025"/>
    </i>
    <i>
      <x v="2463"/>
    </i>
    <i>
      <x v="1795"/>
    </i>
    <i>
      <x v="2018"/>
    </i>
    <i>
      <x v="1038"/>
    </i>
    <i>
      <x v="878"/>
    </i>
    <i>
      <x v="495"/>
    </i>
    <i>
      <x v="547"/>
    </i>
    <i>
      <x v="2307"/>
    </i>
    <i>
      <x v="1520"/>
    </i>
    <i>
      <x v="697"/>
    </i>
    <i>
      <x v="1119"/>
    </i>
    <i>
      <x v="779"/>
    </i>
    <i>
      <x v="592"/>
    </i>
    <i>
      <x v="221"/>
    </i>
    <i>
      <x v="652"/>
    </i>
    <i>
      <x v="2260"/>
    </i>
    <i>
      <x v="1755"/>
    </i>
    <i>
      <x v="1069"/>
    </i>
    <i>
      <x v="1229"/>
    </i>
    <i>
      <x v="759"/>
    </i>
    <i>
      <x v="325"/>
    </i>
    <i>
      <x v="603"/>
    </i>
    <i>
      <x v="115"/>
    </i>
    <i>
      <x v="1946"/>
    </i>
    <i>
      <x v="2008"/>
    </i>
    <i>
      <x v="1654"/>
    </i>
    <i>
      <x v="949"/>
    </i>
    <i>
      <x v="822"/>
    </i>
    <i>
      <x v="815"/>
    </i>
    <i>
      <x v="2286"/>
    </i>
    <i>
      <x v="1922"/>
    </i>
    <i>
      <x v="1704"/>
    </i>
    <i>
      <x v="1061"/>
    </i>
    <i>
      <x v="208"/>
    </i>
    <i>
      <x v="567"/>
    </i>
    <i>
      <x v="2157"/>
    </i>
    <i>
      <x v="1688"/>
    </i>
    <i>
      <x v="1902"/>
    </i>
    <i>
      <x v="748"/>
    </i>
    <i>
      <x v="947"/>
    </i>
    <i>
      <x v="363"/>
    </i>
    <i>
      <x v="88"/>
    </i>
    <i>
      <x v="1459"/>
    </i>
    <i>
      <x v="1348"/>
    </i>
    <i>
      <x v="1357"/>
    </i>
    <i>
      <x v="1744"/>
    </i>
    <i>
      <x v="1381"/>
    </i>
    <i>
      <x v="1964"/>
    </i>
    <i>
      <x v="1165"/>
    </i>
    <i>
      <x v="1080"/>
    </i>
    <i>
      <x v="804"/>
    </i>
    <i>
      <x v="1131"/>
    </i>
    <i>
      <x v="200"/>
    </i>
    <i>
      <x v="2562"/>
    </i>
    <i>
      <x v="2512"/>
    </i>
    <i>
      <x v="1425"/>
    </i>
    <i>
      <x v="1952"/>
    </i>
    <i>
      <x v="750"/>
    </i>
    <i>
      <x v="927"/>
    </i>
    <i>
      <x v="882"/>
    </i>
    <i>
      <x v="685"/>
    </i>
    <i>
      <x v="1202"/>
    </i>
    <i>
      <x v="494"/>
    </i>
    <i>
      <x v="77"/>
    </i>
    <i>
      <x v="258"/>
    </i>
    <i>
      <x v="2366"/>
    </i>
    <i>
      <x v="1918"/>
    </i>
    <i>
      <x v="1925"/>
    </i>
    <i>
      <x v="1733"/>
    </i>
    <i>
      <x v="1998"/>
    </i>
    <i>
      <x v="1101"/>
    </i>
    <i>
      <x v="1193"/>
    </i>
    <i>
      <x v="1037"/>
    </i>
    <i>
      <x v="1191"/>
    </i>
    <i>
      <x v="1013"/>
    </i>
    <i>
      <x v="516"/>
    </i>
    <i>
      <x v="532"/>
    </i>
    <i>
      <x v="1650"/>
    </i>
    <i>
      <x v="1040"/>
    </i>
    <i>
      <x v="693"/>
    </i>
    <i>
      <x v="1210"/>
    </i>
    <i>
      <x v="922"/>
    </i>
    <i>
      <x v="36"/>
    </i>
    <i>
      <x v="281"/>
    </i>
    <i>
      <x v="26"/>
    </i>
    <i>
      <x v="2046"/>
    </i>
    <i>
      <x v="1382"/>
    </i>
    <i>
      <x v="1908"/>
    </i>
    <i>
      <x v="1896"/>
    </i>
    <i>
      <x v="1547"/>
    </i>
    <i>
      <x v="108"/>
    </i>
    <i>
      <x v="2423"/>
    </i>
    <i>
      <x v="2022"/>
    </i>
    <i>
      <x v="2013"/>
    </i>
    <i>
      <x v="1735"/>
    </i>
    <i>
      <x v="968"/>
    </i>
    <i>
      <x v="1319"/>
    </i>
    <i>
      <x v="91"/>
    </i>
    <i>
      <x v="223"/>
    </i>
    <i>
      <x v="2483"/>
    </i>
    <i>
      <x v="2476"/>
    </i>
    <i>
      <x v="954"/>
    </i>
    <i>
      <x v="817"/>
    </i>
    <i>
      <x v="916"/>
    </i>
    <i>
      <x v="1338"/>
    </i>
    <i>
      <x v="1020"/>
    </i>
    <i>
      <x v="1264"/>
    </i>
    <i>
      <x v="291"/>
    </i>
    <i>
      <x v="642"/>
    </i>
    <i>
      <x v="2244"/>
    </i>
    <i>
      <x v="1659"/>
    </i>
    <i>
      <x v="1835"/>
    </i>
    <i>
      <x v="1787"/>
    </i>
    <i>
      <x v="1961"/>
    </i>
    <i>
      <x v="1347"/>
    </i>
    <i>
      <x v="963"/>
    </i>
    <i>
      <x v="585"/>
    </i>
    <i>
      <x v="25"/>
    </i>
    <i>
      <x v="216"/>
    </i>
    <i>
      <x v="2305"/>
    </i>
    <i>
      <x v="2601"/>
    </i>
    <i>
      <x v="1800"/>
    </i>
    <i>
      <x v="1120"/>
    </i>
    <i>
      <x v="59"/>
    </i>
    <i>
      <x v="412"/>
    </i>
    <i>
      <x v="2044"/>
    </i>
    <i>
      <x v="2224"/>
    </i>
    <i>
      <x v="2494"/>
    </i>
    <i>
      <x v="2378"/>
    </i>
    <i>
      <x v="1354"/>
    </i>
    <i>
      <x v="1705"/>
    </i>
    <i>
      <x v="1960"/>
    </i>
    <i>
      <x v="987"/>
    </i>
    <i>
      <x v="167"/>
    </i>
    <i>
      <x v="380"/>
    </i>
    <i>
      <x v="2171"/>
    </i>
    <i>
      <x v="2495"/>
    </i>
    <i>
      <x v="2220"/>
    </i>
    <i>
      <x v="1784"/>
    </i>
    <i>
      <x v="2021"/>
    </i>
    <i>
      <x v="1124"/>
    </i>
    <i>
      <x v="624"/>
    </i>
    <i>
      <x v="366"/>
    </i>
    <i>
      <x v="668"/>
    </i>
    <i>
      <x v="2189"/>
    </i>
    <i>
      <x v="1872"/>
    </i>
    <i>
      <x v="909"/>
    </i>
    <i>
      <x v="1100"/>
    </i>
    <i>
      <x v="226"/>
    </i>
    <i>
      <x v="2427"/>
    </i>
    <i>
      <x v="2394"/>
    </i>
    <i>
      <x v="1420"/>
    </i>
    <i>
      <x v="1868"/>
    </i>
    <i>
      <x v="810"/>
    </i>
    <i>
      <x v="1330"/>
    </i>
    <i>
      <x v="746"/>
    </i>
    <i>
      <x v="99"/>
    </i>
    <i>
      <x v="543"/>
    </i>
    <i>
      <x v="2496"/>
    </i>
    <i>
      <x v="1817"/>
    </i>
    <i>
      <x v="1722"/>
    </i>
    <i>
      <x v="1162"/>
    </i>
    <i>
      <x v="902"/>
    </i>
    <i>
      <x v="691"/>
    </i>
    <i>
      <x v="119"/>
    </i>
    <i>
      <x v="249"/>
    </i>
    <i>
      <x v="361"/>
    </i>
    <i>
      <x v="2023"/>
    </i>
    <i>
      <x v="2055"/>
    </i>
    <i>
      <x v="1421"/>
    </i>
    <i>
      <x v="1729"/>
    </i>
    <i>
      <x v="1715"/>
    </i>
    <i>
      <x v="1678"/>
    </i>
    <i>
      <x v="907"/>
    </i>
    <i>
      <x v="2154"/>
    </i>
    <i>
      <x v="2389"/>
    </i>
    <i>
      <x v="2303"/>
    </i>
    <i>
      <x v="2192"/>
    </i>
    <i>
      <x v="2038"/>
    </i>
    <i>
      <x v="1325"/>
    </i>
    <i>
      <x v="513"/>
    </i>
    <i>
      <x v="2611"/>
    </i>
    <i>
      <x v="2361"/>
    </i>
    <i>
      <x v="1739"/>
    </i>
    <i>
      <x v="733"/>
    </i>
    <i>
      <x v="1000"/>
    </i>
    <i>
      <x v="844"/>
    </i>
    <i>
      <x v="727"/>
    </i>
    <i>
      <x v="341"/>
    </i>
    <i>
      <x v="2473"/>
    </i>
    <i>
      <x v="1364"/>
    </i>
    <i>
      <x v="1763"/>
    </i>
    <i>
      <x v="1699"/>
    </i>
    <i>
      <x v="1104"/>
    </i>
    <i>
      <x v="1284"/>
    </i>
    <i>
      <x v="531"/>
    </i>
    <i>
      <x v="2336"/>
    </i>
    <i>
      <x v="1340"/>
    </i>
    <i>
      <x v="1224"/>
    </i>
    <i>
      <x v="1073"/>
    </i>
    <i>
      <x v="1109"/>
    </i>
    <i>
      <x v="1233"/>
    </i>
    <i>
      <x v="274"/>
    </i>
    <i>
      <x v="56"/>
    </i>
    <i>
      <x v="573"/>
    </i>
    <i>
      <x v="52"/>
    </i>
    <i>
      <x v="425"/>
    </i>
    <i>
      <x v="2687"/>
    </i>
    <i>
      <x v="1465"/>
    </i>
    <i>
      <x v="1525"/>
    </i>
    <i>
      <x v="864"/>
    </i>
    <i>
      <x v="712"/>
    </i>
    <i>
      <x v="154"/>
    </i>
    <i>
      <x v="2461"/>
    </i>
    <i>
      <x v="1785"/>
    </i>
    <i>
      <x v="791"/>
    </i>
    <i>
      <x v="41"/>
    </i>
    <i>
      <x v="2395"/>
    </i>
    <i>
      <x v="1500"/>
    </i>
    <i>
      <x v="1007"/>
    </i>
    <i>
      <x v="912"/>
    </i>
    <i>
      <x v="408"/>
    </i>
    <i>
      <x v="602"/>
    </i>
    <i>
      <x v="2100"/>
    </i>
    <i>
      <x v="2542"/>
    </i>
    <i>
      <x v="1849"/>
    </i>
    <i>
      <x v="1965"/>
    </i>
    <i>
      <x v="1929"/>
    </i>
    <i>
      <x v="1788"/>
    </i>
    <i>
      <x v="646"/>
    </i>
    <i>
      <x v="2314"/>
    </i>
    <i>
      <x v="2161"/>
    </i>
    <i>
      <x v="2582"/>
    </i>
    <i>
      <x v="1438"/>
    </i>
    <i>
      <x v="718"/>
    </i>
    <i>
      <x v="1262"/>
    </i>
    <i>
      <x v="996"/>
    </i>
    <i>
      <x v="1272"/>
    </i>
    <i>
      <x v="631"/>
    </i>
    <i>
      <x v="443"/>
    </i>
    <i>
      <x v="54"/>
    </i>
    <i>
      <x v="2145"/>
    </i>
    <i>
      <x v="1711"/>
    </i>
    <i>
      <x v="1971"/>
    </i>
    <i>
      <x v="1631"/>
    </i>
    <i>
      <x v="1621"/>
    </i>
    <i>
      <x v="1206"/>
    </i>
    <i>
      <x v="1149"/>
    </i>
    <i>
      <x v="744"/>
    </i>
    <i>
      <x v="626"/>
    </i>
    <i>
      <x v="2351"/>
    </i>
    <i>
      <x v="1575"/>
    </i>
    <i>
      <x v="690"/>
    </i>
    <i>
      <x v="2414"/>
    </i>
    <i>
      <x v="2493"/>
    </i>
    <i>
      <x v="2552"/>
    </i>
    <i>
      <x v="1824"/>
    </i>
    <i>
      <x v="933"/>
    </i>
    <i>
      <x v="1032"/>
    </i>
    <i>
      <x v="300"/>
    </i>
    <i>
      <x v="205"/>
    </i>
    <i>
      <x v="2607"/>
    </i>
    <i>
      <x v="2324"/>
    </i>
    <i>
      <x v="2580"/>
    </i>
    <i>
      <x v="1522"/>
    </i>
    <i>
      <x v="1235"/>
    </i>
    <i>
      <x v="1182"/>
    </i>
    <i>
      <x v="269"/>
    </i>
    <i>
      <x v="2293"/>
    </i>
    <i>
      <x v="2544"/>
    </i>
    <i>
      <x v="2250"/>
    </i>
    <i>
      <x v="1445"/>
    </i>
    <i>
      <x v="1046"/>
    </i>
    <i>
      <x v="837"/>
    </i>
    <i>
      <x v="1116"/>
    </i>
    <i>
      <x v="1105"/>
    </i>
    <i>
      <x v="350"/>
    </i>
    <i>
      <x v="12"/>
    </i>
    <i>
      <x v="202"/>
    </i>
    <i>
      <x v="162"/>
    </i>
    <i>
      <x v="433"/>
    </i>
    <i>
      <x v="452"/>
    </i>
    <i>
      <x v="610"/>
    </i>
    <i>
      <x v="2573"/>
    </i>
    <i>
      <x v="2472"/>
    </i>
    <i>
      <x v="2622"/>
    </i>
    <i>
      <x v="2530"/>
    </i>
    <i>
      <x v="2450"/>
    </i>
    <i>
      <x v="2309"/>
    </i>
    <i>
      <x v="1442"/>
    </i>
    <i>
      <x v="1458"/>
    </i>
    <i>
      <x v="1285"/>
    </i>
    <i>
      <x v="332"/>
    </i>
    <i>
      <x v="2270"/>
    </i>
    <i>
      <x v="2187"/>
    </i>
    <i>
      <x v="2243"/>
    </i>
    <i>
      <x v="1321"/>
    </i>
    <i>
      <x v="337"/>
    </i>
    <i>
      <x v="664"/>
    </i>
    <i>
      <x v="2190"/>
    </i>
    <i>
      <x v="2108"/>
    </i>
    <i>
      <x v="2655"/>
    </i>
    <i>
      <x v="1508"/>
    </i>
    <i>
      <x v="1898"/>
    </i>
    <i>
      <x v="1058"/>
    </i>
    <i>
      <x v="1144"/>
    </i>
    <i>
      <x v="842"/>
    </i>
    <i>
      <x v="790"/>
    </i>
    <i>
      <x v="327"/>
    </i>
    <i>
      <x v="470"/>
    </i>
    <i>
      <x v="2109"/>
    </i>
    <i>
      <x v="2417"/>
    </i>
    <i>
      <x v="1599"/>
    </i>
    <i>
      <x v="1611"/>
    </i>
    <i>
      <x v="1840"/>
    </i>
    <i>
      <x v="1136"/>
    </i>
    <i>
      <x v="959"/>
    </i>
    <i>
      <x v="768"/>
    </i>
    <i>
      <x v="1093"/>
    </i>
    <i>
      <x v="296"/>
    </i>
    <i>
      <x v="2391"/>
    </i>
    <i>
      <x v="2572"/>
    </i>
    <i>
      <x v="2451"/>
    </i>
    <i>
      <x v="2241"/>
    </i>
    <i>
      <x v="1636"/>
    </i>
    <i>
      <x v="1956"/>
    </i>
    <i>
      <x v="889"/>
    </i>
    <i>
      <x v="1095"/>
    </i>
    <i>
      <x v="225"/>
    </i>
    <i>
      <x v="574"/>
    </i>
    <i>
      <x v="2074"/>
    </i>
    <i>
      <x v="2034"/>
    </i>
    <i>
      <x v="1944"/>
    </i>
    <i>
      <x v="474"/>
    </i>
    <i>
      <x v="370"/>
    </i>
    <i>
      <x v="428"/>
    </i>
    <i>
      <x v="2212"/>
    </i>
    <i>
      <x v="958"/>
    </i>
    <i>
      <x v="1247"/>
    </i>
    <i>
      <x v="440"/>
    </i>
    <i>
      <x v="2421"/>
    </i>
    <i>
      <x v="1427"/>
    </i>
    <i>
      <x v="859"/>
    </i>
    <i>
      <x v="1236"/>
    </i>
    <i>
      <x v="1091"/>
    </i>
    <i>
      <x v="282"/>
    </i>
    <i>
      <x v="504"/>
    </i>
    <i>
      <x v="45"/>
    </i>
    <i>
      <x v="2094"/>
    </i>
    <i>
      <x v="1652"/>
    </i>
    <i>
      <x v="1668"/>
    </i>
    <i>
      <x v="1753"/>
    </i>
    <i>
      <x v="1540"/>
    </i>
    <i>
      <x v="875"/>
    </i>
    <i>
      <x v="1238"/>
    </i>
    <i>
      <x v="146"/>
    </i>
    <i>
      <x v="2410"/>
    </i>
    <i>
      <x v="1689"/>
    </i>
    <i>
      <x v="1196"/>
    </i>
    <i>
      <x v="975"/>
    </i>
    <i>
      <x v="634"/>
    </i>
    <i>
      <x v="665"/>
    </i>
    <i>
      <x v="17"/>
    </i>
    <i>
      <x v="465"/>
    </i>
    <i>
      <x v="1543"/>
    </i>
    <i>
      <x v="1897"/>
    </i>
    <i>
      <x v="708"/>
    </i>
    <i>
      <x v="321"/>
    </i>
    <i>
      <x v="285"/>
    </i>
    <i>
      <x v="2071"/>
    </i>
    <i>
      <x v="2388"/>
    </i>
    <i>
      <x v="2139"/>
    </i>
    <i>
      <x v="1059"/>
    </i>
    <i>
      <x v="563"/>
    </i>
    <i>
      <x v="2227"/>
    </i>
    <i>
      <x v="2519"/>
    </i>
    <i>
      <x v="1349"/>
    </i>
    <i>
      <x v="1619"/>
    </i>
    <i>
      <x v="1366"/>
    </i>
    <i>
      <x v="1415"/>
    </i>
    <i>
      <x v="1514"/>
    </i>
    <i>
      <x v="1480"/>
    </i>
    <i>
      <x v="1852"/>
    </i>
    <i>
      <x v="863"/>
    </i>
    <i>
      <x v="862"/>
    </i>
    <i>
      <x v="241"/>
    </i>
    <i>
      <x v="42"/>
    </i>
    <i>
      <x v="277"/>
    </i>
    <i>
      <x v="382"/>
    </i>
    <i>
      <x v="2663"/>
    </i>
    <i>
      <x v="2403"/>
    </i>
    <i>
      <x v="2435"/>
    </i>
    <i>
      <x v="1422"/>
    </i>
    <i>
      <x v="1618"/>
    </i>
    <i>
      <x v="70"/>
    </i>
    <i>
      <x v="360"/>
    </i>
    <i>
      <x v="2669"/>
    </i>
    <i>
      <x v="1923"/>
    </i>
    <i>
      <x v="1649"/>
    </i>
    <i>
      <x v="1004"/>
    </i>
    <i>
      <x v="729"/>
    </i>
    <i>
      <x v="555"/>
    </i>
    <i>
      <x v="385"/>
    </i>
    <i>
      <x v="228"/>
    </i>
    <i>
      <x v="2151"/>
    </i>
    <i>
      <x v="2686"/>
    </i>
    <i>
      <x v="2591"/>
    </i>
    <i>
      <x v="1948"/>
    </i>
    <i>
      <x v="2009"/>
    </i>
    <i>
      <x v="1900"/>
    </i>
    <i>
      <x v="918"/>
    </i>
    <i>
      <x v="536"/>
    </i>
    <i>
      <x v="523"/>
    </i>
    <i>
      <x v="2175"/>
    </i>
    <i>
      <x v="2453"/>
    </i>
    <i>
      <x v="2566"/>
    </i>
    <i>
      <x v="1582"/>
    </i>
    <i>
      <x v="66"/>
    </i>
    <i>
      <x v="499"/>
    </i>
    <i>
      <x v="430"/>
    </i>
    <i>
      <x v="2557"/>
    </i>
    <i>
      <x v="1995"/>
    </i>
    <i>
      <x v="1226"/>
    </i>
    <i>
      <x v="1014"/>
    </i>
    <i>
      <x v="1039"/>
    </i>
    <i>
      <x v="184"/>
    </i>
    <i>
      <x v="33"/>
    </i>
    <i>
      <x v="2275"/>
    </i>
    <i>
      <x v="1481"/>
    </i>
    <i>
      <x v="1734"/>
    </i>
    <i>
      <x v="1945"/>
    </i>
    <i>
      <x v="1656"/>
    </i>
    <i>
      <x v="1253"/>
    </i>
    <i>
      <x v="795"/>
    </i>
    <i>
      <x v="1012"/>
    </i>
    <i>
      <x v="1021"/>
    </i>
    <i>
      <x v="436"/>
    </i>
    <i>
      <x v="159"/>
    </i>
    <i>
      <x v="373"/>
    </i>
    <i>
      <x v="639"/>
    </i>
    <i>
      <x v="586"/>
    </i>
    <i>
      <x v="2657"/>
    </i>
    <i>
      <x v="1814"/>
    </i>
    <i>
      <x v="818"/>
    </i>
    <i>
      <x v="1294"/>
    </i>
    <i>
      <x v="520"/>
    </i>
    <i>
      <x v="73"/>
    </i>
    <i>
      <x v="2639"/>
    </i>
    <i>
      <x v="836"/>
    </i>
    <i>
      <x v="2334"/>
    </i>
    <i>
      <x v="2081"/>
    </i>
    <i>
      <x v="2593"/>
    </i>
    <i>
      <x v="1380"/>
    </i>
    <i>
      <x v="1542"/>
    </i>
    <i>
      <x v="1586"/>
    </i>
    <i>
      <x v="1122"/>
    </i>
    <i>
      <x v="716"/>
    </i>
    <i>
      <x v="999"/>
    </i>
    <i>
      <x v="935"/>
    </i>
    <i>
      <x v="1045"/>
    </i>
    <i>
      <x v="835"/>
    </i>
    <i>
      <x v="675"/>
    </i>
    <i>
      <x v="464"/>
    </i>
    <i>
      <x v="479"/>
    </i>
    <i>
      <x v="166"/>
    </i>
    <i>
      <x v="2380"/>
    </i>
    <i>
      <x v="1269"/>
    </i>
    <i>
      <x v="1098"/>
    </i>
    <i>
      <x v="1339"/>
    </i>
    <i>
      <x v="743"/>
    </i>
    <i>
      <x v="679"/>
    </i>
    <i>
      <x v="722"/>
    </i>
    <i>
      <x v="476"/>
    </i>
    <i>
      <x v="419"/>
    </i>
    <i>
      <x v="1935"/>
    </i>
    <i>
      <x v="1831"/>
    </i>
    <i>
      <x v="2556"/>
    </i>
    <i>
      <x v="1877"/>
    </i>
    <i>
      <x v="1748"/>
    </i>
    <i>
      <x v="1882"/>
    </i>
    <i>
      <x v="1186"/>
    </i>
    <i>
      <x v="914"/>
    </i>
    <i>
      <x v="215"/>
    </i>
    <i>
      <x v="2503"/>
    </i>
    <i>
      <x v="2527"/>
    </i>
    <i>
      <x v="1492"/>
    </i>
    <i>
      <x v="1615"/>
    </i>
    <i>
      <x v="1280"/>
    </i>
    <i>
      <x v="831"/>
    </i>
    <i>
      <x v="1192"/>
    </i>
    <i>
      <x v="251"/>
    </i>
    <i>
      <x v="93"/>
    </i>
    <i>
      <x v="2263"/>
    </i>
    <i>
      <x v="2160"/>
    </i>
    <i>
      <x v="2565"/>
    </i>
    <i>
      <x v="1999"/>
    </i>
    <i>
      <x v="1874"/>
    </i>
    <i>
      <x v="1842"/>
    </i>
    <i>
      <x v="1634"/>
    </i>
    <i>
      <x v="792"/>
    </i>
    <i>
      <x v="853"/>
    </i>
    <i>
      <x v="1047"/>
    </i>
    <i>
      <x v="415"/>
    </i>
    <i>
      <x v="559"/>
    </i>
    <i>
      <x v="587"/>
    </i>
    <i>
      <x v="2533"/>
    </i>
    <i>
      <x v="763"/>
    </i>
    <i>
      <x v="1216"/>
    </i>
    <i>
      <x v="2285"/>
    </i>
    <i>
      <x v="1884"/>
    </i>
    <i>
      <x v="1331"/>
    </i>
    <i>
      <x v="492"/>
    </i>
    <i>
      <x v="2509"/>
    </i>
    <i>
      <x v="2130"/>
    </i>
    <i>
      <x v="2563"/>
    </i>
    <i>
      <x v="1648"/>
    </i>
    <i>
      <x v="1720"/>
    </i>
    <i>
      <x v="1376"/>
    </i>
    <i>
      <x v="808"/>
    </i>
    <i>
      <x v="570"/>
    </i>
    <i>
      <x v="441"/>
    </i>
    <i>
      <x v="1400"/>
    </i>
    <i>
      <x v="1938"/>
    </i>
    <i>
      <x v="1859"/>
    </i>
    <i>
      <x v="1133"/>
    </i>
    <i>
      <x v="2053"/>
    </i>
    <i>
      <x v="2281"/>
    </i>
    <i>
      <x v="2470"/>
    </i>
    <i>
      <x v="2340"/>
    </i>
    <i>
      <x v="1412"/>
    </i>
    <i>
      <x v="1137"/>
    </i>
    <i>
      <x v="1304"/>
    </i>
    <i>
      <x v="1283"/>
    </i>
    <i>
      <x v="1312"/>
    </i>
    <i>
      <x v="1009"/>
    </i>
    <i>
      <x v="386"/>
    </i>
    <i>
      <x v="113"/>
    </i>
    <i>
      <x v="2636"/>
    </i>
    <i>
      <x v="312"/>
    </i>
    <i>
      <x v="14"/>
    </i>
    <i>
      <x v="102"/>
    </i>
    <i>
      <x v="2335"/>
    </i>
    <i>
      <x v="342"/>
    </i>
    <i>
      <x v="61"/>
    </i>
    <i>
      <x v="2532"/>
    </i>
    <i>
      <x v="2537"/>
    </i>
    <i>
      <x v="2037"/>
    </i>
    <i>
      <x v="2308"/>
    </i>
    <i>
      <x v="1626"/>
    </i>
    <i>
      <x v="1833"/>
    </i>
    <i>
      <x v="1758"/>
    </i>
    <i>
      <x v="622"/>
    </i>
    <i>
      <x v="1530"/>
    </i>
    <i>
      <x v="1603"/>
    </i>
    <i>
      <x v="1881"/>
    </i>
    <i>
      <x v="1158"/>
    </i>
    <i>
      <x v="1446"/>
    </i>
    <i>
      <x v="576"/>
    </i>
    <i>
      <x v="636"/>
    </i>
    <i>
      <x v="581"/>
    </i>
    <i>
      <x v="133"/>
    </i>
    <i>
      <x v="2318"/>
    </i>
    <i>
      <x v="2019"/>
    </i>
    <i>
      <x v="1554"/>
    </i>
    <i>
      <x v="1019"/>
    </i>
    <i>
      <x v="2083"/>
    </i>
    <i>
      <x v="2036"/>
    </i>
    <i>
      <x v="2031"/>
    </i>
    <i>
      <x v="2268"/>
    </i>
    <i>
      <x v="1743"/>
    </i>
    <i>
      <x v="1749"/>
    </i>
    <i>
      <x v="737"/>
    </i>
    <i>
      <x v="1254"/>
    </i>
    <i>
      <x v="189"/>
    </i>
    <i>
      <x v="2547"/>
    </i>
    <i>
      <x v="2330"/>
    </i>
    <i>
      <x v="2359"/>
    </i>
    <i>
      <x v="461"/>
    </i>
    <i>
      <x v="2364"/>
    </i>
    <i>
      <x v="2114"/>
    </i>
    <i>
      <x v="1843"/>
    </i>
    <i>
      <x v="1297"/>
    </i>
    <i>
      <x v="155"/>
    </i>
    <i>
      <x v="294"/>
    </i>
    <i>
      <x v="404"/>
    </i>
    <i>
      <x v="2144"/>
    </i>
    <i>
      <x v="445"/>
    </i>
    <i>
      <x v="206"/>
    </i>
    <i>
      <x v="1864"/>
    </i>
    <i>
      <x v="1295"/>
    </i>
    <i>
      <x v="1052"/>
    </i>
    <i>
      <x v="1085"/>
    </i>
    <i>
      <x v="2514"/>
    </i>
    <i>
      <x v="2543"/>
    </i>
    <i>
      <x v="1274"/>
    </i>
    <i>
      <x v="114"/>
    </i>
    <i>
      <x v="339"/>
    </i>
    <i>
      <x v="2166"/>
    </i>
    <i>
      <x v="1921"/>
    </i>
    <i>
      <x v="396"/>
    </i>
    <i>
      <x v="2629"/>
    </i>
    <i>
      <x v="1501"/>
    </i>
    <i>
      <x v="1504"/>
    </i>
    <i>
      <x v="740"/>
    </i>
    <i>
      <x v="120"/>
    </i>
    <i>
      <x v="2675"/>
    </i>
    <i>
      <x v="699"/>
    </i>
    <i>
      <x v="239"/>
    </i>
    <i>
      <x v="2233"/>
    </i>
    <i>
      <x v="2534"/>
    </i>
    <i>
      <x v="2437"/>
    </i>
    <i>
      <x v="1632"/>
    </i>
    <i>
      <x v="1696"/>
    </i>
    <i>
      <x v="127"/>
    </i>
    <i>
      <x v="2301"/>
    </i>
    <i>
      <x v="1949"/>
    </i>
    <i>
      <x v="683"/>
    </i>
    <i>
      <x v="1245"/>
    </i>
    <i>
      <x v="319"/>
    </i>
    <i>
      <x v="1355"/>
    </i>
    <i>
      <x v="1630"/>
    </i>
    <i>
      <x v="1163"/>
    </i>
    <i>
      <x v="788"/>
    </i>
    <i>
      <x v="347"/>
    </i>
    <i>
      <x v="467"/>
    </i>
    <i>
      <x v="2321"/>
    </i>
    <i>
      <x v="847"/>
    </i>
    <i>
      <x v="416"/>
    </i>
    <i>
      <x v="2168"/>
    </i>
    <i>
      <x v="1472"/>
    </i>
    <i>
      <x v="1379"/>
    </i>
    <i>
      <x v="2004"/>
    </i>
    <i>
      <x v="1314"/>
    </i>
    <i>
      <x v="539"/>
    </i>
    <i>
      <x v="2536"/>
    </i>
    <i>
      <x v="2497"/>
    </i>
    <i>
      <x v="1854"/>
    </i>
    <i>
      <x v="1502"/>
    </i>
    <i>
      <x v="1839"/>
    </i>
    <i>
      <x v="955"/>
    </i>
    <i>
      <x v="719"/>
    </i>
    <i>
      <x v="2567"/>
    </i>
    <i>
      <x v="2319"/>
    </i>
    <i>
      <x v="1818"/>
    </i>
    <i>
      <x v="598"/>
    </i>
    <i>
      <x v="2312"/>
    </i>
    <i>
      <x v="1255"/>
    </i>
    <i>
      <x v="849"/>
    </i>
    <i>
      <x v="597"/>
    </i>
    <i>
      <x v="1737"/>
    </i>
    <i>
      <x v="525"/>
    </i>
    <i>
      <x v="29"/>
    </i>
    <i>
      <x v="1721"/>
    </i>
    <i>
      <x v="76"/>
    </i>
    <i>
      <x v="1986"/>
    </i>
    <i>
      <x v="387"/>
    </i>
    <i>
      <x v="2082"/>
    </i>
    <i>
      <x v="2612"/>
    </i>
    <i>
      <x v="1396"/>
    </i>
    <i>
      <x v="1646"/>
    </i>
    <i>
      <x v="1062"/>
    </i>
    <i>
      <x v="1108"/>
    </i>
    <i>
      <x v="1003"/>
    </i>
    <i>
      <x v="814"/>
    </i>
    <i>
      <x v="658"/>
    </i>
    <i>
      <x v="775"/>
    </i>
    <i>
      <x v="1208"/>
    </i>
    <i>
      <x v="151"/>
    </i>
    <i>
      <x v="261"/>
    </i>
    <i>
      <x v="30"/>
    </i>
    <i>
      <x v="196"/>
    </i>
    <i>
      <x v="384"/>
    </i>
    <i>
      <x v="621"/>
    </i>
    <i>
      <x v="1566"/>
    </i>
    <i>
      <x v="1988"/>
    </i>
    <i>
      <x v="81"/>
    </i>
    <i>
      <x v="2256"/>
    </i>
    <i>
      <x v="1730"/>
    </i>
    <i>
      <x v="1290"/>
    </i>
    <i>
      <x v="2343"/>
    </i>
    <i>
      <x v="1601"/>
    </i>
    <i>
      <x v="946"/>
    </i>
    <i>
      <x v="2183"/>
    </i>
    <i>
      <x v="1712"/>
    </i>
    <i>
      <x v="617"/>
    </i>
    <i>
      <x v="87"/>
    </i>
    <i>
      <x v="2203"/>
    </i>
    <i>
      <x v="1479"/>
    </i>
    <i>
      <x v="2647"/>
    </i>
    <i>
      <x v="1850"/>
    </i>
    <i>
      <x v="1667"/>
    </i>
    <i>
      <x v="1751"/>
    </i>
    <i>
      <x v="2214"/>
    </i>
    <i>
      <x v="451"/>
    </i>
    <i>
      <x v="2129"/>
    </i>
    <i>
      <x v="1625"/>
    </i>
    <i>
      <x v="1128"/>
    </i>
    <i>
      <x v="1260"/>
    </i>
    <i>
      <x v="640"/>
    </i>
    <i>
      <x v="530"/>
    </i>
    <i>
      <x v="314"/>
    </i>
    <i>
      <x v="2338"/>
    </i>
    <i>
      <x v="696"/>
    </i>
    <i>
      <x v="2231"/>
    </i>
    <i>
      <x v="2234"/>
    </i>
    <i>
      <x v="1934"/>
    </i>
    <i>
      <x v="2549"/>
    </i>
    <i>
      <x v="2434"/>
    </i>
    <i>
      <x v="666"/>
    </i>
    <i>
      <x v="1661"/>
    </i>
    <i>
      <x v="534"/>
    </i>
    <i>
      <x v="450"/>
    </i>
    <i>
      <x v="2471"/>
    </i>
    <i>
      <x v="2667"/>
    </i>
    <i>
      <x v="1538"/>
    </i>
    <i>
      <x v="1410"/>
    </i>
    <i>
      <x v="855"/>
    </i>
    <i>
      <x v="897"/>
    </i>
    <i>
      <x v="2239"/>
    </i>
    <i>
      <x v="1555"/>
    </i>
    <i>
      <x v="2007"/>
    </i>
    <i>
      <x v="618"/>
    </i>
  </rowItems>
  <colItems count="1">
    <i/>
  </colItems>
  <dataFields count="1">
    <dataField fld="0"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30FDB1-C30C-4B83-B684-4CFE4C8F9CFE}" name="PivotTable12" cacheId="6" applyNumberFormats="0" applyBorderFormats="0" applyFontFormats="0" applyPatternFormats="0" applyAlignmentFormats="0" applyWidthHeightFormats="1" dataCaption="Values" tag="eb72d60a-3d0b-4acf-8ca5-3340a7a6e8d0" updatedVersion="8" minRefreshableVersion="3" useAutoFormatting="1" rowGrandTotals="0" colGrandTotals="0" itemPrintTitles="1" createdVersion="8" indent="0" compact="0" compactData="0" multipleFieldFilters="0" chartFormat="8">
  <location ref="BD10:BE113"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3">
    <i>
      <x v="31"/>
    </i>
    <i>
      <x v="89"/>
    </i>
    <i>
      <x v="50"/>
    </i>
    <i>
      <x v="15"/>
    </i>
    <i>
      <x v="64"/>
    </i>
    <i>
      <x v="68"/>
    </i>
    <i>
      <x v="11"/>
    </i>
    <i>
      <x v="91"/>
    </i>
    <i>
      <x/>
    </i>
    <i>
      <x v="62"/>
    </i>
    <i>
      <x v="20"/>
    </i>
    <i>
      <x v="70"/>
    </i>
    <i>
      <x v="92"/>
    </i>
    <i>
      <x v="35"/>
    </i>
    <i>
      <x v="102"/>
    </i>
    <i>
      <x v="43"/>
    </i>
    <i>
      <x v="52"/>
    </i>
    <i>
      <x v="76"/>
    </i>
    <i>
      <x v="54"/>
    </i>
    <i>
      <x v="82"/>
    </i>
    <i>
      <x v="77"/>
    </i>
    <i>
      <x v="1"/>
    </i>
    <i>
      <x v="100"/>
    </i>
    <i>
      <x v="74"/>
    </i>
    <i>
      <x v="22"/>
    </i>
    <i>
      <x v="93"/>
    </i>
    <i>
      <x v="10"/>
    </i>
    <i>
      <x v="97"/>
    </i>
    <i>
      <x v="39"/>
    </i>
    <i>
      <x v="6"/>
    </i>
    <i>
      <x v="73"/>
    </i>
    <i>
      <x v="25"/>
    </i>
    <i>
      <x v="5"/>
    </i>
    <i>
      <x v="57"/>
    </i>
    <i>
      <x v="98"/>
    </i>
    <i>
      <x v="34"/>
    </i>
    <i>
      <x v="55"/>
    </i>
    <i>
      <x v="99"/>
    </i>
    <i>
      <x v="30"/>
    </i>
    <i>
      <x v="69"/>
    </i>
    <i>
      <x v="38"/>
    </i>
    <i>
      <x v="12"/>
    </i>
    <i>
      <x v="101"/>
    </i>
    <i>
      <x v="96"/>
    </i>
    <i>
      <x v="84"/>
    </i>
    <i>
      <x v="67"/>
    </i>
    <i>
      <x v="83"/>
    </i>
    <i>
      <x v="47"/>
    </i>
    <i>
      <x v="42"/>
    </i>
    <i>
      <x v="4"/>
    </i>
    <i>
      <x v="46"/>
    </i>
    <i>
      <x v="44"/>
    </i>
    <i>
      <x v="7"/>
    </i>
    <i>
      <x v="94"/>
    </i>
    <i>
      <x v="48"/>
    </i>
    <i>
      <x v="19"/>
    </i>
    <i>
      <x v="14"/>
    </i>
    <i>
      <x v="90"/>
    </i>
    <i>
      <x v="29"/>
    </i>
    <i>
      <x v="33"/>
    </i>
    <i>
      <x v="27"/>
    </i>
    <i>
      <x v="13"/>
    </i>
    <i>
      <x v="24"/>
    </i>
    <i>
      <x v="49"/>
    </i>
    <i>
      <x v="66"/>
    </i>
    <i>
      <x v="36"/>
    </i>
    <i>
      <x v="2"/>
    </i>
    <i>
      <x v="23"/>
    </i>
    <i>
      <x v="85"/>
    </i>
    <i>
      <x v="71"/>
    </i>
    <i>
      <x v="16"/>
    </i>
    <i>
      <x v="40"/>
    </i>
    <i>
      <x v="37"/>
    </i>
    <i>
      <x v="32"/>
    </i>
    <i>
      <x v="56"/>
    </i>
    <i>
      <x v="63"/>
    </i>
    <i>
      <x v="28"/>
    </i>
    <i>
      <x v="58"/>
    </i>
    <i>
      <x v="45"/>
    </i>
    <i>
      <x v="78"/>
    </i>
    <i>
      <x v="86"/>
    </i>
    <i>
      <x v="8"/>
    </i>
    <i>
      <x v="41"/>
    </i>
    <i>
      <x v="80"/>
    </i>
    <i>
      <x v="3"/>
    </i>
    <i>
      <x v="87"/>
    </i>
    <i>
      <x v="95"/>
    </i>
    <i>
      <x v="60"/>
    </i>
    <i>
      <x v="88"/>
    </i>
    <i>
      <x v="17"/>
    </i>
    <i>
      <x v="59"/>
    </i>
    <i>
      <x v="65"/>
    </i>
    <i>
      <x v="75"/>
    </i>
    <i>
      <x v="21"/>
    </i>
    <i>
      <x v="51"/>
    </i>
    <i>
      <x v="18"/>
    </i>
    <i>
      <x v="72"/>
    </i>
    <i>
      <x v="9"/>
    </i>
    <i>
      <x v="26"/>
    </i>
    <i>
      <x v="79"/>
    </i>
    <i>
      <x v="61"/>
    </i>
    <i>
      <x v="53"/>
    </i>
    <i>
      <x v="81"/>
    </i>
  </rowItems>
  <colItems count="1">
    <i/>
  </colItems>
  <dataFields count="1">
    <dataField fld="0" subtotal="count" baseField="0" baseItem="0" numFmtId="166"/>
  </dataFields>
  <formats count="2">
    <format dxfId="6">
      <pivotArea outline="0" collapsedLevelsAreSubtotals="1" fieldPosition="0"/>
    </format>
    <format dxfId="5">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A47BA8-5B11-4256-9D5D-FAE3AD50F375}" name="PivotTable9" cacheId="13" applyNumberFormats="0" applyBorderFormats="0" applyFontFormats="0" applyPatternFormats="0" applyAlignmentFormats="0" applyWidthHeightFormats="1" dataCaption="Values" tag="b5139c63-50f3-45f1-a93b-4071568ee87c" updatedVersion="8" minRefreshableVersion="3" useAutoFormatting="1" rowGrandTotals="0" colGrandTotals="0" itemPrintTitles="1" createdVersion="8" indent="0" compact="0" compactData="0" multipleFieldFilters="0" chartFormat="8">
  <location ref="AO10:AP12"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formats count="2">
    <format dxfId="8">
      <pivotArea outline="0" collapsedLevelsAreSubtotals="1" fieldPosition="0"/>
    </format>
    <format dxfId="7">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BEE8C1-FC29-4534-BFA4-C8245FDEAF6F}" name="PivotTable14" cacheId="3" applyNumberFormats="0" applyBorderFormats="0" applyFontFormats="0" applyPatternFormats="0" applyAlignmentFormats="0" applyWidthHeightFormats="1" dataCaption="Values" tag="3ef09d1f-49e7-4863-b867-c999ddf1ca7c" updatedVersion="8" minRefreshableVersion="3" useAutoFormatting="1" rowGrandTotals="0" colGrandTotals="0" itemPrintTitles="1" createdVersion="8" indent="0" showEmptyRow="1" showEmptyCol="1" compact="0" compactData="0" multipleFieldFilters="0" chartFormat="8">
  <location ref="BV10:BV11" firstHeaderRow="1" firstDataRow="1" firstDataCol="1"/>
  <pivotFields count="2">
    <pivotField axis="axisRow" compact="0" allDrilled="1" outline="0" subtotalTop="0" showAll="0" dataSourceSort="1" defaultSubtotal="0" defaultAttributeDrillState="1">
      <items count="1">
        <item s="1" x="0"/>
      </items>
    </pivotField>
    <pivotField compact="0" allDrilled="1" outline="0" subtotalTop="0" showAll="0" dataSourceSort="1" defaultSubtotal="0" defaultAttributeDrillState="1"/>
  </pivotFields>
  <rowFields count="1">
    <field x="0"/>
  </rowFields>
  <rowItems count="1">
    <i>
      <x/>
    </i>
  </rowItems>
  <formats count="1">
    <format dxfId="9">
      <pivotArea outline="0" collapsedLevelsAreSubtotals="1" fieldPosition="0"/>
    </format>
  </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554336-A4CD-4D86-B2A0-9040855A191F}" name="PivotTable11" cacheId="2" applyNumberFormats="0" applyBorderFormats="0" applyFontFormats="0" applyPatternFormats="0" applyAlignmentFormats="0" applyWidthHeightFormats="1" dataCaption="Values" tag="221e6ac6-8368-4e04-b1ac-14102794e608" updatedVersion="8" minRefreshableVersion="3" useAutoFormatting="1" rowGrandTotals="0" colGrandTotals="0" itemPrintTitles="1" createdVersion="8" indent="0" showEmptyRow="1" showEmptyCol="1" compact="0" compactData="0" multipleFieldFilters="0" chartFormat="8">
  <location ref="AY10:AZ13"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baseField="0" baseItem="0" numFmtId="166"/>
  </dataFields>
  <formats count="2">
    <format dxfId="11">
      <pivotArea outline="0" collapsedLevelsAreSubtotals="1" fieldPosition="0"/>
    </format>
    <format dxfId="10">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CF4A30C-CA37-4F47-9DAA-21F1AA2647EE}" name="PivotTable4" cacheId="0" applyNumberFormats="0" applyBorderFormats="0" applyFontFormats="0" applyPatternFormats="0" applyAlignmentFormats="0" applyWidthHeightFormats="1" dataCaption="Values" tag="74f231d9-a03d-4131-bcae-d305b2b3cd7b" updatedVersion="8" minRefreshableVersion="3" useAutoFormatting="1" rowGrandTotals="0" colGrandTotals="0" itemPrintTitles="1" createdVersion="8" indent="0" compact="0" compactData="0" multipleFieldFilters="0">
  <location ref="C10:C11" firstHeaderRow="1" firstDataRow="1" firstDataCol="1"/>
  <pivotFields count="1">
    <pivotField axis="axisRow" compact="0" allDrilled="1" outline="0" subtotalTop="0" showAll="0" dataSourceSort="1" defaultSubtotal="0" defaultAttributeDrillState="1">
      <items count="1">
        <item x="0"/>
      </items>
    </pivotField>
  </pivotFields>
  <rowFields count="1">
    <field x="0"/>
  </rowFields>
  <rowItems count="1">
    <i>
      <x/>
    </i>
  </rowItems>
  <formats count="1">
    <format dxfId="12">
      <pivotArea dataOnly="0" labelOnly="1" outline="0" fieldPosition="0">
        <references count="1">
          <reference field="0" count="0"/>
        </references>
      </pivotArea>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36ECAFB-A523-43EA-A5DB-665DC6BE912E}" name="PivotTable15" cacheId="4" applyNumberFormats="0" applyBorderFormats="0" applyFontFormats="0" applyPatternFormats="0" applyAlignmentFormats="0" applyWidthHeightFormats="1" dataCaption="Values" tag="c3be923c-f28b-4184-9426-9005cbf03dde" updatedVersion="8" minRefreshableVersion="3" useAutoFormatting="1" rowGrandTotals="0" colGrandTotals="0" itemPrintTitles="1" createdVersion="8" indent="0" compact="0" compactData="0" multipleFieldFilters="0" chartFormat="8">
  <location ref="BS10:BS13" firstHeaderRow="1" firstDataRow="1" firstDataCol="1"/>
  <pivotFields count="1">
    <pivotField axis="axisRow" compact="0" allDrilled="1" outline="0" subtotalTop="0" showAll="0" dataSourceSort="1" defaultSubtotal="0" defaultAttributeDrillState="1">
      <items count="3">
        <item x="0"/>
        <item x="1"/>
        <item x="2"/>
      </items>
    </pivotField>
  </pivotFields>
  <rowFields count="1">
    <field x="0"/>
  </rowFields>
  <rowItems count="3">
    <i>
      <x/>
    </i>
    <i>
      <x v="1"/>
    </i>
    <i>
      <x v="2"/>
    </i>
  </rowItems>
  <formats count="1">
    <format dxfId="13">
      <pivotArea outline="0" collapsedLevelsAreSubtotals="1" fieldPosition="0"/>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country" xr10:uid="{E483360C-3AE5-4777-A36B-E72401192553}" sourceName="[Customer-Lookup].[customer_country]">
  <pivotTables>
    <pivotTable tabId="11" name="PivotTable15"/>
    <pivotTable tabId="11" name="PivotTable13"/>
    <pivotTable tabId="11" name="PivotTable12"/>
    <pivotTable tabId="11" name="PivotTable6"/>
    <pivotTable tabId="11" name="PivotTable1"/>
    <pivotTable tabId="11" name="PivotTable2"/>
    <pivotTable tabId="11" name="PivotTable3"/>
    <pivotTable tabId="11" name="PivotTable7"/>
    <pivotTable tabId="11" name="PivotTable8"/>
    <pivotTable tabId="11" name="PivotTable9"/>
    <pivotTable tabId="11" name="PivotTable10"/>
  </pivotTables>
  <data>
    <olap pivotCacheId="168579902">
      <levels count="2">
        <level uniqueName="[Customer-Lookup].[customer_country].[(All)]" sourceCaption="(All)" count="0"/>
        <level uniqueName="[Customer-Lookup].[customer_country].[customer_country]" sourceCaption="customer_country" count="3">
          <ranges>
            <range startItem="0">
              <i n="[Customer-Lookup].[customer_country].&amp;[Canada]" c="Canada"/>
              <i n="[Customer-Lookup].[customer_country].&amp;[Mexico]" c="Mexico"/>
              <i n="[Customer-Lookup].[customer_country].&amp;[USA]" c="USA"/>
            </range>
          </ranges>
        </level>
      </levels>
      <selections count="1">
        <selection n="[Customer-Lookup].[customer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A9DC7A8-83AE-4FF8-B7FE-EA62F38B0D2D}" sourceName="[Calendar-Lookup].[Month Name]">
  <pivotTables>
    <pivotTable tabId="11" name="PivotTable5"/>
    <pivotTable tabId="11" name="PivotTable6"/>
    <pivotTable tabId="11" name="PivotTable1"/>
    <pivotTable tabId="11" name="PivotTable2"/>
    <pivotTable tabId="11" name="PivotTable3"/>
    <pivotTable tabId="11" name="PivotTable7"/>
    <pivotTable tabId="11" name="PivotTable8"/>
    <pivotTable tabId="11" name="PivotTable9"/>
    <pivotTable tabId="11" name="PivotTable10"/>
    <pivotTable tabId="11" name="PivotTable11"/>
    <pivotTable tabId="11" name="PivotTable12"/>
    <pivotTable tabId="11" name="PivotTable13"/>
    <pivotTable tabId="11" name="PivotTable14"/>
  </pivotTables>
  <data>
    <olap pivotCacheId="168579902">
      <levels count="2">
        <level uniqueName="[Calendar-Lookup].[Month Name].[(All)]" sourceCaption="(All)" count="0"/>
        <level uniqueName="[Calendar-Lookup].[Month Name].[Month Name]" sourceCaption="Month Name" count="12">
          <ranges>
            <range startItem="0">
              <i n="[Calendar-Lookup].[Month Name].&amp;[Jan]" c="Jan"/>
              <i n="[Calendar-Lookup].[Month Name].&amp;[Feb]" c="Feb"/>
              <i n="[Calendar-Lookup].[Month Name].&amp;[Mar]" c="Mar"/>
              <i n="[Calendar-Lookup].[Month Name].&amp;[Apr]" c="Apr"/>
              <i n="[Calendar-Lookup].[Month Name].&amp;[May]" c="May"/>
              <i n="[Calendar-Lookup].[Month Name].&amp;[Jun]" c="Jun"/>
              <i n="[Calendar-Lookup].[Month Name].&amp;[Jul]" c="Jul"/>
              <i n="[Calendar-Lookup].[Month Name].&amp;[Aug]" c="Aug"/>
              <i n="[Calendar-Lookup].[Month Name].&amp;[Sep]" c="Sep"/>
              <i n="[Calendar-Lookup].[Month Name].&amp;[Oct]" c="Oct"/>
              <i n="[Calendar-Lookup].[Month Name].&amp;[Nov]" c="Nov"/>
              <i n="[Calendar-Lookup].[Month Name].&amp;[Dec]" c="Dec"/>
            </range>
          </ranges>
        </level>
      </levels>
      <selections count="1">
        <selection n="[Calendar-Lookup].[Month Name].&amp;[Nov]"/>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33AD46-A87E-45C8-8722-C266AFFC3AD6}" sourceName="[Calendar-Lookup].[Year]">
  <pivotTables>
    <pivotTable tabId="11" name="PivotTable5"/>
    <pivotTable tabId="11" name="PivotTable6"/>
    <pivotTable tabId="11" name="PivotTable1"/>
    <pivotTable tabId="11" name="PivotTable2"/>
    <pivotTable tabId="11" name="PivotTable3"/>
    <pivotTable tabId="11" name="PivotTable7"/>
    <pivotTable tabId="11" name="PivotTable8"/>
    <pivotTable tabId="11" name="PivotTable9"/>
    <pivotTable tabId="11" name="PivotTable10"/>
    <pivotTable tabId="11" name="PivotTable11"/>
    <pivotTable tabId="11" name="PivotTable12"/>
    <pivotTable tabId="11" name="PivotTable13"/>
    <pivotTable tabId="11" name="PivotTable14"/>
  </pivotTables>
  <data>
    <olap pivotCacheId="168579902">
      <levels count="2">
        <level uniqueName="[Calendar-Lookup].[Year].[(All)]" sourceCaption="(All)" count="0"/>
        <level uniqueName="[Calendar-Lookup].[Year].[Year]" sourceCaption="Year" count="3">
          <ranges>
            <range startItem="0">
              <i n="[Calendar-Lookup].[Year].&amp;[2020]" c="2020"/>
              <i n="[Calendar-Lookup].[Year].&amp;[2021]" c="2021"/>
              <i n="[Calendar-Lookup].[Year].&amp;[2022]" c="2022"/>
            </range>
          </ranges>
        </level>
      </levels>
      <selections count="1">
        <selection n="[Calendar-Lookup].[Year].&amp;[202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country" xr10:uid="{D76E1579-1EBD-43DC-9CD1-EC41BD66170B}" cache="Slicer_customer_country" caption="Select Country" columnCount="3" level="1" style="SlicerStyleLight1 3" rowHeight="241300"/>
  <slicer name="Month Name" xr10:uid="{7869F2A6-FC34-4D23-AC89-287A5F036A88}" cache="Slicer_Month_Name" columnCount="3" level="1" style="SlicerStyleLight1 3" rowHeight="241300"/>
  <slicer name="Year" xr10:uid="{9F2342B8-A0FB-4A22-BB5A-6ABA317E0A19}" cache="Slicer_Year" caption="Select Year" columnCount="3" level="1" style="SlicerStyleLight1 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C925E-5EE4-4B59-A40A-E80832110F2C}">
  <dimension ref="A1"/>
  <sheetViews>
    <sheetView showGridLines="0" showRowColHeaders="0" tabSelected="1" workbookViewId="0">
      <selection activeCell="A12" sqref="A12"/>
    </sheetView>
  </sheetViews>
  <sheetFormatPr defaultRowHeight="15" x14ac:dyDescent="0.25"/>
  <cols>
    <col min="1" max="16384" width="9.140625" style="4"/>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1</xdr:col>
                    <xdr:colOff>161925</xdr:colOff>
                    <xdr:row>10</xdr:row>
                    <xdr:rowOff>161925</xdr:rowOff>
                  </from>
                  <to>
                    <xdr:col>2</xdr:col>
                    <xdr:colOff>571500</xdr:colOff>
                    <xdr:row>11</xdr:row>
                    <xdr:rowOff>180975</xdr:rowOff>
                  </to>
                </anchor>
              </controlPr>
            </control>
          </mc:Choice>
        </mc:AlternateContent>
        <mc:AlternateContent xmlns:mc="http://schemas.openxmlformats.org/markup-compatibility/2006">
          <mc:Choice Requires="x14">
            <control shapeId="1026" r:id="rId5" name="Option Button 2">
              <controlPr defaultSize="0" autoFill="0" autoLine="0" autoPict="0">
                <anchor moveWithCells="1">
                  <from>
                    <xdr:col>3</xdr:col>
                    <xdr:colOff>0</xdr:colOff>
                    <xdr:row>10</xdr:row>
                    <xdr:rowOff>152400</xdr:rowOff>
                  </from>
                  <to>
                    <xdr:col>4</xdr:col>
                    <xdr:colOff>409575</xdr:colOff>
                    <xdr:row>11</xdr:row>
                    <xdr:rowOff>171450</xdr:rowOff>
                  </to>
                </anchor>
              </controlPr>
            </control>
          </mc:Choice>
        </mc:AlternateContent>
        <mc:AlternateContent xmlns:mc="http://schemas.openxmlformats.org/markup-compatibility/2006">
          <mc:Choice Requires="x14">
            <control shapeId="1027" r:id="rId6" name="Option Button 3">
              <controlPr defaultSize="0" autoFill="0" autoLine="0" autoPict="0">
                <anchor moveWithCells="1">
                  <from>
                    <xdr:col>4</xdr:col>
                    <xdr:colOff>495300</xdr:colOff>
                    <xdr:row>10</xdr:row>
                    <xdr:rowOff>142875</xdr:rowOff>
                  </from>
                  <to>
                    <xdr:col>6</xdr:col>
                    <xdr:colOff>295275</xdr:colOff>
                    <xdr:row>11</xdr:row>
                    <xdr:rowOff>161925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D61D5-F570-467C-A624-7C79570AE040}">
  <dimension ref="C8:BY2705"/>
  <sheetViews>
    <sheetView showGridLines="0" topLeftCell="BQ6" workbookViewId="0">
      <selection activeCell="BY13" sqref="BY13"/>
    </sheetView>
  </sheetViews>
  <sheetFormatPr defaultRowHeight="15" x14ac:dyDescent="0.25"/>
  <cols>
    <col min="3" max="3" width="24.5703125" bestFit="1" customWidth="1"/>
    <col min="4" max="4" width="9.140625" style="6"/>
    <col min="6" max="6" width="12.140625" bestFit="1" customWidth="1"/>
    <col min="7" max="7" width="9.7109375" bestFit="1" customWidth="1"/>
    <col min="8" max="8" width="7.5703125" bestFit="1" customWidth="1"/>
    <col min="9" max="9" width="10.5703125" bestFit="1" customWidth="1"/>
    <col min="10" max="10" width="11.42578125" bestFit="1" customWidth="1"/>
    <col min="11" max="11" width="9.140625" style="6"/>
    <col min="13" max="13" width="24.28515625" bestFit="1" customWidth="1"/>
    <col min="14" max="14" width="8.42578125" bestFit="1" customWidth="1"/>
    <col min="17" max="17" width="24.28515625" bestFit="1" customWidth="1"/>
    <col min="18" max="18" width="13.85546875" bestFit="1" customWidth="1"/>
    <col min="21" max="21" width="24.28515625" bestFit="1" customWidth="1"/>
    <col min="22" max="22" width="11.42578125" bestFit="1" customWidth="1"/>
    <col min="25" max="25" width="14.42578125" bestFit="1" customWidth="1"/>
    <col min="29" max="29" width="18.5703125" bestFit="1" customWidth="1"/>
    <col min="30" max="30" width="13.85546875" bestFit="1" customWidth="1"/>
    <col min="32" max="32" width="9.140625" style="6"/>
    <col min="34" max="34" width="13.140625" bestFit="1" customWidth="1"/>
    <col min="35" max="35" width="11.42578125" bestFit="1" customWidth="1"/>
    <col min="36" max="36" width="20.42578125" bestFit="1" customWidth="1"/>
    <col min="37" max="37" width="13.140625" bestFit="1" customWidth="1"/>
    <col min="38" max="38" width="11.42578125" bestFit="1" customWidth="1"/>
    <col min="39" max="39" width="9.140625" style="6"/>
    <col min="41" max="41" width="9.5703125" bestFit="1" customWidth="1"/>
    <col min="42" max="42" width="11.42578125" bestFit="1" customWidth="1"/>
    <col min="44" max="44" width="9.140625" style="6"/>
    <col min="46" max="46" width="16" bestFit="1" customWidth="1"/>
    <col min="47" max="48" width="11.42578125" bestFit="1" customWidth="1"/>
    <col min="49" max="49" width="9.140625" style="6"/>
    <col min="51" max="51" width="19.5703125" bestFit="1" customWidth="1"/>
    <col min="52" max="52" width="11.42578125" bestFit="1" customWidth="1"/>
    <col min="54" max="54" width="9.140625" style="6"/>
    <col min="56" max="56" width="15.85546875" bestFit="1" customWidth="1"/>
    <col min="57" max="57" width="11.42578125" bestFit="1" customWidth="1"/>
    <col min="60" max="60" width="11.28515625" bestFit="1" customWidth="1"/>
    <col min="64" max="64" width="15.85546875" bestFit="1" customWidth="1"/>
    <col min="65" max="65" width="11.42578125" bestFit="1" customWidth="1"/>
    <col min="67" max="67" width="13.5703125" bestFit="1" customWidth="1"/>
    <col min="68" max="68" width="11.28515625" bestFit="1" customWidth="1"/>
    <col min="71" max="71" width="19.5703125" bestFit="1" customWidth="1"/>
    <col min="74" max="74" width="15" bestFit="1" customWidth="1"/>
  </cols>
  <sheetData>
    <row r="8" spans="3:77" x14ac:dyDescent="0.25">
      <c r="AC8" s="7">
        <v>3</v>
      </c>
    </row>
    <row r="9" spans="3:77" x14ac:dyDescent="0.25">
      <c r="AC9" s="7" t="s">
        <v>547</v>
      </c>
    </row>
    <row r="10" spans="3:77" x14ac:dyDescent="0.25">
      <c r="C10" s="1" t="s">
        <v>5</v>
      </c>
      <c r="F10" t="s">
        <v>0</v>
      </c>
      <c r="G10" t="s">
        <v>6</v>
      </c>
      <c r="H10" t="s">
        <v>7</v>
      </c>
      <c r="I10" t="s">
        <v>1</v>
      </c>
      <c r="J10" t="s">
        <v>8</v>
      </c>
      <c r="M10" s="1" t="s">
        <v>10</v>
      </c>
      <c r="N10" t="s">
        <v>0</v>
      </c>
      <c r="Q10" s="1" t="s">
        <v>10</v>
      </c>
      <c r="R10" t="s">
        <v>1</v>
      </c>
      <c r="U10" s="1" t="s">
        <v>10</v>
      </c>
      <c r="V10" t="s">
        <v>8</v>
      </c>
      <c r="Y10" s="7" t="s">
        <v>546</v>
      </c>
      <c r="AH10" s="1" t="s">
        <v>550</v>
      </c>
      <c r="AI10" t="s">
        <v>8</v>
      </c>
      <c r="AK10" s="1" t="s">
        <v>550</v>
      </c>
      <c r="AL10" t="s">
        <v>8</v>
      </c>
      <c r="AO10" s="1" t="s">
        <v>556</v>
      </c>
      <c r="AP10" t="s">
        <v>8</v>
      </c>
      <c r="AT10" s="1" t="s">
        <v>560</v>
      </c>
      <c r="AU10" t="s">
        <v>8</v>
      </c>
      <c r="AY10" s="1" t="s">
        <v>562</v>
      </c>
      <c r="AZ10" t="s">
        <v>8</v>
      </c>
      <c r="BD10" s="1" t="s">
        <v>567</v>
      </c>
      <c r="BE10" t="s">
        <v>8</v>
      </c>
      <c r="BG10" t="str">
        <f>BD10</f>
        <v>customer_city</v>
      </c>
      <c r="BH10" t="str">
        <f>BE10</f>
        <v>Gross Profit</v>
      </c>
      <c r="BL10" s="1" t="s">
        <v>567</v>
      </c>
      <c r="BM10" t="s">
        <v>8</v>
      </c>
      <c r="BO10" t="str">
        <f>BL10</f>
        <v>customer_city</v>
      </c>
      <c r="BP10" t="str">
        <f>BM10</f>
        <v>Gross Profit</v>
      </c>
      <c r="BS10" s="1" t="s">
        <v>562</v>
      </c>
      <c r="BV10" s="1" t="s">
        <v>1924</v>
      </c>
    </row>
    <row r="11" spans="3:77" x14ac:dyDescent="0.25">
      <c r="C11" s="5">
        <v>44983.46025462963</v>
      </c>
      <c r="F11" s="2">
        <v>614360</v>
      </c>
      <c r="G11" s="2">
        <v>35.432262529557647</v>
      </c>
      <c r="H11" s="2">
        <v>3184</v>
      </c>
      <c r="I11" s="3">
        <v>1293410.5099999988</v>
      </c>
      <c r="J11" s="3">
        <v>771219.86999999941</v>
      </c>
      <c r="M11" t="s">
        <v>732</v>
      </c>
      <c r="N11" s="2">
        <v>1736</v>
      </c>
      <c r="Q11" t="s">
        <v>661</v>
      </c>
      <c r="R11" s="3">
        <v>3483.4600000000009</v>
      </c>
      <c r="U11" t="s">
        <v>661</v>
      </c>
      <c r="V11" s="3">
        <v>2085.0100000000007</v>
      </c>
      <c r="Y11" t="str">
        <f>M10</f>
        <v>FullName</v>
      </c>
      <c r="Z11" t="str">
        <f>N10</f>
        <v>Qty Sold</v>
      </c>
      <c r="AC11" t="str">
        <f>IF($AC$8=1,Y11,IF($AC$8=2,Y21,Y31))</f>
        <v>FullName</v>
      </c>
      <c r="AD11" t="str">
        <f>IF($AC$8=1,Z11,IF($AC$8=2,Z21,Z31))</f>
        <v>Gross Profit</v>
      </c>
      <c r="AE11" t="s">
        <v>548</v>
      </c>
      <c r="AH11" t="s">
        <v>551</v>
      </c>
      <c r="AI11" s="9">
        <v>0.48679147750692292</v>
      </c>
      <c r="AK11" t="s">
        <v>551</v>
      </c>
      <c r="AL11" s="11">
        <v>375423.25999999675</v>
      </c>
      <c r="AO11" t="s">
        <v>557</v>
      </c>
      <c r="AP11" s="9">
        <v>0.36382130558954617</v>
      </c>
      <c r="AT11" t="s">
        <v>558</v>
      </c>
      <c r="AU11" s="9">
        <v>0.31046285153415615</v>
      </c>
      <c r="AY11" t="s">
        <v>563</v>
      </c>
      <c r="AZ11" s="11">
        <v>67768.470000000088</v>
      </c>
      <c r="BD11" t="s">
        <v>1426</v>
      </c>
      <c r="BE11" s="11">
        <v>63505.380000000034</v>
      </c>
      <c r="BG11" t="str">
        <f t="shared" ref="BG11:BG15" si="0">BD11</f>
        <v>Hidalgo</v>
      </c>
      <c r="BH11" s="11">
        <f t="shared" ref="BH11:BH15" si="1">BE11</f>
        <v>63505.380000000034</v>
      </c>
      <c r="BL11" t="s">
        <v>1455</v>
      </c>
      <c r="BM11" s="11">
        <v>29.499999999999996</v>
      </c>
      <c r="BO11" t="str">
        <f t="shared" ref="BO11:BO15" si="2">BL11</f>
        <v>San Jose</v>
      </c>
      <c r="BP11" s="8">
        <f t="shared" ref="BP11:BP15" si="3">BM11</f>
        <v>29.499999999999996</v>
      </c>
      <c r="BS11" t="s">
        <v>563</v>
      </c>
      <c r="BV11" t="s">
        <v>2014</v>
      </c>
    </row>
    <row r="12" spans="3:77" x14ac:dyDescent="0.25">
      <c r="M12" t="s">
        <v>661</v>
      </c>
      <c r="N12" s="2">
        <v>1481</v>
      </c>
      <c r="Q12" t="s">
        <v>732</v>
      </c>
      <c r="R12" s="3">
        <v>3418.65</v>
      </c>
      <c r="U12" t="s">
        <v>732</v>
      </c>
      <c r="V12" s="3">
        <v>2082.0299999999997</v>
      </c>
      <c r="Y12" t="str">
        <f t="shared" ref="Y12:Y16" si="4">M11</f>
        <v>Peter Swaim</v>
      </c>
      <c r="Z12">
        <f t="shared" ref="Z12:Z16" si="5">N11</f>
        <v>1736</v>
      </c>
      <c r="AC12" t="str">
        <f t="shared" ref="AC12:AD12" si="6">IF($AC$8=1,Y12,IF($AC$8=2,Y22,Y32))</f>
        <v>Krystle Bachman</v>
      </c>
      <c r="AD12" s="8">
        <f t="shared" si="6"/>
        <v>2085.0100000000007</v>
      </c>
      <c r="AE12" s="8">
        <f>AD12</f>
        <v>2085.0100000000007</v>
      </c>
      <c r="AH12" t="s">
        <v>552</v>
      </c>
      <c r="AI12" s="9">
        <v>0.37100819251454165</v>
      </c>
      <c r="AK12" t="s">
        <v>552</v>
      </c>
      <c r="AL12" s="11">
        <v>286128.88999999955</v>
      </c>
      <c r="AO12" t="s">
        <v>558</v>
      </c>
      <c r="AP12" s="9">
        <v>0.63617869441044594</v>
      </c>
      <c r="AT12" t="s">
        <v>561</v>
      </c>
      <c r="AU12" s="9">
        <v>0.68953714846583647</v>
      </c>
      <c r="AY12" t="s">
        <v>564</v>
      </c>
      <c r="AZ12" s="11">
        <v>251925.3499999998</v>
      </c>
      <c r="BD12" t="s">
        <v>630</v>
      </c>
      <c r="BE12" s="11">
        <v>39943.219999999987</v>
      </c>
      <c r="BG12" t="str">
        <f t="shared" si="0"/>
        <v>Spokane</v>
      </c>
      <c r="BH12" s="11">
        <f t="shared" si="1"/>
        <v>39943.219999999987</v>
      </c>
      <c r="BL12" t="s">
        <v>606</v>
      </c>
      <c r="BM12" s="11">
        <v>75.900000000000006</v>
      </c>
      <c r="BO12" t="str">
        <f t="shared" si="2"/>
        <v>Mill Valley</v>
      </c>
      <c r="BP12" s="8">
        <f t="shared" si="3"/>
        <v>75.900000000000006</v>
      </c>
      <c r="BS12" t="s">
        <v>564</v>
      </c>
      <c r="BY12" t="str">
        <f>IF(COUNTA(BV11:BV22)=12," All month selected", BV11&amp;" Selected")</f>
        <v>Nov Selected</v>
      </c>
    </row>
    <row r="13" spans="3:77" x14ac:dyDescent="0.25">
      <c r="M13" t="s">
        <v>647</v>
      </c>
      <c r="N13" s="2">
        <v>1480</v>
      </c>
      <c r="Q13" t="s">
        <v>962</v>
      </c>
      <c r="R13" s="3">
        <v>3042.8099999999995</v>
      </c>
      <c r="U13" t="s">
        <v>946</v>
      </c>
      <c r="V13" s="3">
        <v>1798.4700000000007</v>
      </c>
      <c r="Y13" t="str">
        <f t="shared" si="4"/>
        <v>Krystle Bachman</v>
      </c>
      <c r="Z13">
        <f t="shared" si="5"/>
        <v>1481</v>
      </c>
      <c r="AC13" t="str">
        <f t="shared" ref="AC13:AD13" si="7">IF($AC$8=1,Y13,IF($AC$8=2,Y23,Y33))</f>
        <v>Peter Swaim</v>
      </c>
      <c r="AD13" s="8">
        <f t="shared" si="7"/>
        <v>2082.0299999999997</v>
      </c>
      <c r="AE13" s="8">
        <f t="shared" ref="AE13:AE16" si="8">AD13</f>
        <v>2082.0299999999997</v>
      </c>
      <c r="AH13" t="s">
        <v>553</v>
      </c>
      <c r="AI13" s="9">
        <v>0.14220032997853133</v>
      </c>
      <c r="AK13" t="s">
        <v>553</v>
      </c>
      <c r="AL13" s="11">
        <v>109667.71999999994</v>
      </c>
      <c r="AY13" t="s">
        <v>565</v>
      </c>
      <c r="AZ13" s="11">
        <v>451526.04999999754</v>
      </c>
      <c r="BD13" t="s">
        <v>1427</v>
      </c>
      <c r="BE13" s="11">
        <v>37643.600000000006</v>
      </c>
      <c r="BG13" t="str">
        <f t="shared" si="0"/>
        <v>Merida</v>
      </c>
      <c r="BH13" s="11">
        <f t="shared" si="1"/>
        <v>37643.600000000006</v>
      </c>
      <c r="BL13" t="s">
        <v>611</v>
      </c>
      <c r="BM13" s="11">
        <v>247.54999999999998</v>
      </c>
      <c r="BO13" t="str">
        <f t="shared" si="2"/>
        <v>Oakland</v>
      </c>
      <c r="BP13" s="8">
        <f t="shared" si="3"/>
        <v>247.54999999999998</v>
      </c>
      <c r="BS13" t="s">
        <v>565</v>
      </c>
    </row>
    <row r="14" spans="3:77" x14ac:dyDescent="0.25">
      <c r="M14" t="s">
        <v>946</v>
      </c>
      <c r="N14" s="2">
        <v>1287</v>
      </c>
      <c r="Q14" t="s">
        <v>946</v>
      </c>
      <c r="R14" s="3">
        <v>3022.0300000000007</v>
      </c>
      <c r="U14" t="s">
        <v>962</v>
      </c>
      <c r="V14" s="3">
        <v>1768.8099999999993</v>
      </c>
      <c r="Y14" t="str">
        <f t="shared" si="4"/>
        <v>Hilda Suazo</v>
      </c>
      <c r="Z14">
        <f t="shared" si="5"/>
        <v>1480</v>
      </c>
      <c r="AC14" t="str">
        <f t="shared" ref="AC14:AD14" si="9">IF($AC$8=1,Y14,IF($AC$8=2,Y24,Y34))</f>
        <v>Eleanor Storey</v>
      </c>
      <c r="AD14" s="8">
        <f t="shared" si="9"/>
        <v>1798.4700000000007</v>
      </c>
      <c r="AE14" s="8">
        <f t="shared" si="8"/>
        <v>1798.4700000000007</v>
      </c>
      <c r="BD14" t="s">
        <v>1429</v>
      </c>
      <c r="BE14" s="11">
        <v>35200.460000000021</v>
      </c>
      <c r="BG14" t="str">
        <f t="shared" si="0"/>
        <v>Camacho</v>
      </c>
      <c r="BH14" s="11">
        <f t="shared" si="1"/>
        <v>35200.460000000021</v>
      </c>
      <c r="BL14" t="s">
        <v>625</v>
      </c>
      <c r="BM14" s="11">
        <v>272.43</v>
      </c>
      <c r="BO14" t="str">
        <f t="shared" si="2"/>
        <v>San Francisco</v>
      </c>
      <c r="BP14" s="8">
        <f t="shared" si="3"/>
        <v>272.43</v>
      </c>
    </row>
    <row r="15" spans="3:77" x14ac:dyDescent="0.25">
      <c r="M15" t="s">
        <v>962</v>
      </c>
      <c r="N15" s="2">
        <v>1261</v>
      </c>
      <c r="Q15" t="s">
        <v>647</v>
      </c>
      <c r="R15" s="3">
        <v>2824.3899999999994</v>
      </c>
      <c r="U15" t="s">
        <v>647</v>
      </c>
      <c r="V15" s="3">
        <v>1661.8799999999997</v>
      </c>
      <c r="Y15" t="str">
        <f t="shared" si="4"/>
        <v>Eleanor Storey</v>
      </c>
      <c r="Z15">
        <f t="shared" si="5"/>
        <v>1287</v>
      </c>
      <c r="AC15" t="str">
        <f t="shared" ref="AC15:AD15" si="10">IF($AC$8=1,Y15,IF($AC$8=2,Y25,Y35))</f>
        <v>Peter Brown</v>
      </c>
      <c r="AD15" s="8">
        <f t="shared" si="10"/>
        <v>1768.8099999999993</v>
      </c>
      <c r="AE15" s="8">
        <f t="shared" si="8"/>
        <v>1768.8099999999993</v>
      </c>
      <c r="BD15" t="s">
        <v>1428</v>
      </c>
      <c r="BE15" s="11">
        <v>27415.960000000006</v>
      </c>
      <c r="BG15" t="str">
        <f t="shared" si="0"/>
        <v>Orizaba</v>
      </c>
      <c r="BH15" s="11">
        <f t="shared" si="1"/>
        <v>27415.960000000006</v>
      </c>
      <c r="BL15" t="s">
        <v>589</v>
      </c>
      <c r="BM15" s="11">
        <v>307.81000000000006</v>
      </c>
      <c r="BO15" t="str">
        <f t="shared" si="2"/>
        <v>Fremont</v>
      </c>
      <c r="BP15" s="8">
        <f t="shared" si="3"/>
        <v>307.81000000000006</v>
      </c>
    </row>
    <row r="16" spans="3:77" x14ac:dyDescent="0.25">
      <c r="F16" t="s">
        <v>2</v>
      </c>
      <c r="G16" t="s">
        <v>4</v>
      </c>
      <c r="H16" t="s">
        <v>9</v>
      </c>
      <c r="I16" t="s">
        <v>3</v>
      </c>
      <c r="M16" t="s">
        <v>971</v>
      </c>
      <c r="N16" s="2">
        <v>1192</v>
      </c>
      <c r="Q16" t="s">
        <v>764</v>
      </c>
      <c r="R16" s="3">
        <v>2607.65</v>
      </c>
      <c r="U16" t="s">
        <v>764</v>
      </c>
      <c r="V16" s="3">
        <v>1592.3400000000001</v>
      </c>
      <c r="Y16" t="str">
        <f t="shared" si="4"/>
        <v>Peter Brown</v>
      </c>
      <c r="Z16">
        <f t="shared" si="5"/>
        <v>1261</v>
      </c>
      <c r="AC16" t="str">
        <f t="shared" ref="AC16" si="11">IF($AC$8=1,Y16,IF($AC$8=2,Y26,Y36))</f>
        <v>Hilda Suazo</v>
      </c>
      <c r="AD16" s="8">
        <f t="shared" ref="AD16" si="12">IF($AC$8=1,Z16,IF($AC$8=2,Z26,Z36))</f>
        <v>1661.8799999999997</v>
      </c>
      <c r="AE16" s="8">
        <f t="shared" si="8"/>
        <v>1661.8799999999997</v>
      </c>
      <c r="BD16" t="s">
        <v>616</v>
      </c>
      <c r="BE16" s="11">
        <v>21925.46999999999</v>
      </c>
      <c r="BH16" s="11"/>
      <c r="BL16" t="s">
        <v>576</v>
      </c>
      <c r="BM16" s="11">
        <v>473.73999999999995</v>
      </c>
    </row>
    <row r="17" spans="6:68" x14ac:dyDescent="0.25">
      <c r="F17" s="2">
        <v>17339</v>
      </c>
      <c r="G17" s="2">
        <v>1559</v>
      </c>
      <c r="H17" s="2">
        <v>24</v>
      </c>
      <c r="I17" s="2">
        <v>2700</v>
      </c>
      <c r="M17" t="s">
        <v>1460</v>
      </c>
      <c r="N17" s="2">
        <v>1186</v>
      </c>
      <c r="Q17" t="s">
        <v>971</v>
      </c>
      <c r="R17" s="3">
        <v>2478.4700000000003</v>
      </c>
      <c r="U17" t="s">
        <v>971</v>
      </c>
      <c r="V17" s="3">
        <v>1440.9200000000003</v>
      </c>
      <c r="AY17" t="str">
        <f>AY10</f>
        <v>customer_country</v>
      </c>
      <c r="AZ17" t="str">
        <f>AZ10</f>
        <v>Gross Profit</v>
      </c>
      <c r="BA17" t="s">
        <v>566</v>
      </c>
      <c r="BD17" t="s">
        <v>578</v>
      </c>
      <c r="BE17" s="11">
        <v>20596.350000000049</v>
      </c>
      <c r="BH17" s="11"/>
      <c r="BL17" t="s">
        <v>620</v>
      </c>
      <c r="BM17" s="11">
        <v>595.51999999999987</v>
      </c>
    </row>
    <row r="18" spans="6:68" x14ac:dyDescent="0.25">
      <c r="M18" t="s">
        <v>493</v>
      </c>
      <c r="N18" s="2">
        <v>1124</v>
      </c>
      <c r="Q18" t="s">
        <v>715</v>
      </c>
      <c r="R18" s="3">
        <v>2408.6900000000005</v>
      </c>
      <c r="U18" t="s">
        <v>715</v>
      </c>
      <c r="V18" s="3">
        <v>1414.9400000000005</v>
      </c>
      <c r="AH18" t="str">
        <f>AH10</f>
        <v>Age Bucket</v>
      </c>
      <c r="AI18" t="s">
        <v>554</v>
      </c>
      <c r="AJ18" t="s">
        <v>555</v>
      </c>
      <c r="AO18" t="str">
        <f>AO10</f>
        <v>gender</v>
      </c>
      <c r="AP18" t="str">
        <f>AP10</f>
        <v>Gross Profit</v>
      </c>
      <c r="AQ18" t="s">
        <v>559</v>
      </c>
      <c r="AT18" t="str">
        <f>AT10</f>
        <v>marital_status</v>
      </c>
      <c r="AU18" t="str">
        <f>AU10</f>
        <v>Gross Profit</v>
      </c>
      <c r="AV18" t="s">
        <v>559</v>
      </c>
      <c r="AY18" t="str">
        <f t="shared" ref="AY18:AZ18" si="13">AY11</f>
        <v>Canada</v>
      </c>
      <c r="AZ18" s="8">
        <f t="shared" si="13"/>
        <v>67768.470000000088</v>
      </c>
      <c r="BA18" s="10">
        <f>AZ18/SUM($AZ$18:$AZ$20)</f>
        <v>8.7871789402936828E-2</v>
      </c>
      <c r="BD18" t="s">
        <v>632</v>
      </c>
      <c r="BE18" s="11">
        <v>18267.569999999992</v>
      </c>
      <c r="BL18" t="s">
        <v>1456</v>
      </c>
      <c r="BM18" s="11">
        <v>621.56000000000017</v>
      </c>
    </row>
    <row r="19" spans="6:68" x14ac:dyDescent="0.25">
      <c r="M19" t="s">
        <v>764</v>
      </c>
      <c r="N19" s="2">
        <v>1082</v>
      </c>
      <c r="Q19" t="s">
        <v>1460</v>
      </c>
      <c r="R19" s="3">
        <v>2222.9000000000005</v>
      </c>
      <c r="U19" t="s">
        <v>510</v>
      </c>
      <c r="V19" s="3">
        <v>1334.4900000000002</v>
      </c>
      <c r="AH19" t="str">
        <f t="shared" ref="AH19:AI21" si="14">AH11</f>
        <v>0-30</v>
      </c>
      <c r="AI19" s="10">
        <f>AI11</f>
        <v>0.48679147750692292</v>
      </c>
      <c r="AJ19" s="10">
        <f>100%-AI19</f>
        <v>0.51320852249307713</v>
      </c>
      <c r="AO19" t="str">
        <f t="shared" ref="AO19:AP19" si="15">AO11</f>
        <v>F</v>
      </c>
      <c r="AP19" s="10">
        <f t="shared" si="15"/>
        <v>0.36382130558954617</v>
      </c>
      <c r="AQ19" s="10">
        <v>1</v>
      </c>
      <c r="AT19" t="str">
        <f t="shared" ref="AT19:AU19" si="16">AT11</f>
        <v>M</v>
      </c>
      <c r="AU19" s="10">
        <f t="shared" si="16"/>
        <v>0.31046285153415615</v>
      </c>
      <c r="AV19" s="10">
        <v>1</v>
      </c>
      <c r="AY19" t="str">
        <f t="shared" ref="AY19:AZ19" si="17">AY12</f>
        <v>Mexico</v>
      </c>
      <c r="AZ19" s="8">
        <f t="shared" si="17"/>
        <v>251925.3499999998</v>
      </c>
      <c r="BA19" s="10">
        <f t="shared" ref="BA19:BA20" si="18">AZ19/SUM($AZ$18:$AZ$20)</f>
        <v>0.32665827191407898</v>
      </c>
      <c r="BD19" t="s">
        <v>1431</v>
      </c>
      <c r="BE19" s="11">
        <v>18172.230000000003</v>
      </c>
      <c r="BL19" t="s">
        <v>1448</v>
      </c>
      <c r="BM19" s="11">
        <v>932.43999999999994</v>
      </c>
    </row>
    <row r="20" spans="6:68" x14ac:dyDescent="0.25">
      <c r="M20" t="s">
        <v>642</v>
      </c>
      <c r="N20" s="2">
        <v>1060</v>
      </c>
      <c r="Q20" t="s">
        <v>510</v>
      </c>
      <c r="R20" s="3">
        <v>2220.9300000000003</v>
      </c>
      <c r="U20" t="s">
        <v>493</v>
      </c>
      <c r="V20" s="3">
        <v>1322.46</v>
      </c>
      <c r="Y20" s="7" t="s">
        <v>1</v>
      </c>
      <c r="AH20" t="str">
        <f t="shared" si="14"/>
        <v>31-50</v>
      </c>
      <c r="AI20" s="10">
        <f t="shared" si="14"/>
        <v>0.37100819251454165</v>
      </c>
      <c r="AJ20" s="10">
        <f t="shared" ref="AJ20:AJ21" si="19">100%-AI20</f>
        <v>0.62899180748545835</v>
      </c>
      <c r="AO20" t="str">
        <f t="shared" ref="AO20:AP20" si="20">AO12</f>
        <v>M</v>
      </c>
      <c r="AP20" s="10">
        <f t="shared" si="20"/>
        <v>0.63617869441044594</v>
      </c>
      <c r="AQ20" s="10">
        <v>1</v>
      </c>
      <c r="AT20" t="str">
        <f t="shared" ref="AT20:AU20" si="21">AT12</f>
        <v>S</v>
      </c>
      <c r="AU20" s="10">
        <f t="shared" si="21"/>
        <v>0.68953714846583647</v>
      </c>
      <c r="AV20" s="10">
        <v>1</v>
      </c>
      <c r="AY20" t="str">
        <f t="shared" ref="AY20:AZ20" si="22">AY13</f>
        <v>USA</v>
      </c>
      <c r="AZ20" s="8">
        <f t="shared" si="22"/>
        <v>451526.04999999754</v>
      </c>
      <c r="BA20" s="10">
        <f t="shared" si="18"/>
        <v>0.58546993868298425</v>
      </c>
      <c r="BD20" t="s">
        <v>612</v>
      </c>
      <c r="BE20" s="11">
        <v>17120.020000000004</v>
      </c>
      <c r="BL20" t="s">
        <v>584</v>
      </c>
      <c r="BM20" s="11">
        <v>965.31</v>
      </c>
    </row>
    <row r="21" spans="6:68" x14ac:dyDescent="0.25">
      <c r="M21" t="s">
        <v>672</v>
      </c>
      <c r="N21" s="2">
        <v>1041</v>
      </c>
      <c r="Q21" t="s">
        <v>493</v>
      </c>
      <c r="R21" s="3">
        <v>2199.92</v>
      </c>
      <c r="U21" t="s">
        <v>1460</v>
      </c>
      <c r="V21" s="3">
        <v>1312.9900000000007</v>
      </c>
      <c r="Y21" t="str">
        <f>Q10</f>
        <v>FullName</v>
      </c>
      <c r="Z21" t="str">
        <f>R10</f>
        <v>Total Revenue</v>
      </c>
      <c r="AH21" t="str">
        <f t="shared" si="14"/>
        <v>51+</v>
      </c>
      <c r="AI21" s="10">
        <f t="shared" si="14"/>
        <v>0.14220032997853133</v>
      </c>
      <c r="AJ21" s="10">
        <f t="shared" si="19"/>
        <v>0.85779967002146873</v>
      </c>
      <c r="BD21" t="s">
        <v>583</v>
      </c>
      <c r="BE21" s="11">
        <v>15566.31</v>
      </c>
      <c r="BL21" t="s">
        <v>1453</v>
      </c>
      <c r="BM21" s="11">
        <v>1032.92</v>
      </c>
    </row>
    <row r="22" spans="6:68" x14ac:dyDescent="0.25">
      <c r="M22" t="s">
        <v>510</v>
      </c>
      <c r="N22" s="2">
        <v>1017</v>
      </c>
      <c r="Q22" t="s">
        <v>1129</v>
      </c>
      <c r="R22" s="3">
        <v>2148.79</v>
      </c>
      <c r="U22" t="s">
        <v>1609</v>
      </c>
      <c r="V22" s="3">
        <v>1289.9500000000003</v>
      </c>
      <c r="Y22" t="str">
        <f t="shared" ref="Y22:Z22" si="23">Q11</f>
        <v>Krystle Bachman</v>
      </c>
      <c r="Z22">
        <f t="shared" si="23"/>
        <v>3483.4600000000009</v>
      </c>
      <c r="AC22" s="7" t="s">
        <v>549</v>
      </c>
      <c r="BD22" t="s">
        <v>618</v>
      </c>
      <c r="BE22" s="11">
        <v>15414.750000000002</v>
      </c>
      <c r="BL22" t="s">
        <v>614</v>
      </c>
      <c r="BM22" s="11">
        <v>1060.3200000000002</v>
      </c>
    </row>
    <row r="23" spans="6:68" x14ac:dyDescent="0.25">
      <c r="M23" t="s">
        <v>708</v>
      </c>
      <c r="N23" s="2">
        <v>1017</v>
      </c>
      <c r="Q23" t="s">
        <v>883</v>
      </c>
      <c r="R23" s="3">
        <v>2108.81</v>
      </c>
      <c r="U23" t="s">
        <v>1129</v>
      </c>
      <c r="V23" s="3">
        <v>1285.5100000000002</v>
      </c>
      <c r="Y23" t="str">
        <f t="shared" ref="Y23:Z23" si="24">Q12</f>
        <v>Peter Swaim</v>
      </c>
      <c r="Z23">
        <f t="shared" si="24"/>
        <v>3418.65</v>
      </c>
      <c r="AC23" t="str" cm="1">
        <f t="array" ref="AC23">_xlfn.IFS(AC8=1,"Top-"&amp;COUNTA(AC12:AC16)&amp;" Customers by Qty Order ",AC8=2,"Top-"&amp;COUNTA(AC12:AC16)&amp;" Customer by Total Revenue ",AC8=3,"Top-"&amp;" Customer by Gross Profit")</f>
        <v>Top- Customer by Gross Profit</v>
      </c>
      <c r="BD23" t="s">
        <v>1433</v>
      </c>
      <c r="BE23" s="11">
        <v>15270.260000000022</v>
      </c>
      <c r="BL23" t="s">
        <v>610</v>
      </c>
      <c r="BM23" s="11">
        <v>1120.2400000000002</v>
      </c>
    </row>
    <row r="24" spans="6:68" x14ac:dyDescent="0.25">
      <c r="M24" t="s">
        <v>715</v>
      </c>
      <c r="N24" s="2">
        <v>1016</v>
      </c>
      <c r="Q24" t="s">
        <v>1609</v>
      </c>
      <c r="R24" s="3">
        <v>2105.6500000000005</v>
      </c>
      <c r="U24" t="s">
        <v>1422</v>
      </c>
      <c r="V24" s="3">
        <v>1277.3999999999992</v>
      </c>
      <c r="Y24" t="str">
        <f t="shared" ref="Y24:Z24" si="25">Q13</f>
        <v>Peter Brown</v>
      </c>
      <c r="Z24">
        <f t="shared" si="25"/>
        <v>3042.8099999999995</v>
      </c>
      <c r="BD24" t="s">
        <v>1435</v>
      </c>
      <c r="BE24" s="11">
        <v>13144.710000000006</v>
      </c>
      <c r="BG24" s="7" t="s">
        <v>641</v>
      </c>
      <c r="BL24" t="s">
        <v>1452</v>
      </c>
      <c r="BM24" s="11">
        <v>1590.2099999999996</v>
      </c>
      <c r="BP24" s="7" t="s">
        <v>640</v>
      </c>
    </row>
    <row r="25" spans="6:68" x14ac:dyDescent="0.25">
      <c r="M25" t="s">
        <v>681</v>
      </c>
      <c r="N25" s="2">
        <v>995</v>
      </c>
      <c r="Q25" t="s">
        <v>1422</v>
      </c>
      <c r="R25" s="3">
        <v>2104.7799999999993</v>
      </c>
      <c r="U25" t="s">
        <v>708</v>
      </c>
      <c r="V25" s="3">
        <v>1271.0099999999998</v>
      </c>
      <c r="Y25" t="str">
        <f t="shared" ref="Y25:Z25" si="26">Q14</f>
        <v>Eleanor Storey</v>
      </c>
      <c r="Z25">
        <f t="shared" si="26"/>
        <v>3022.0300000000007</v>
      </c>
      <c r="BD25" t="s">
        <v>639</v>
      </c>
      <c r="BE25" s="11">
        <v>12875.310000000005</v>
      </c>
      <c r="BL25" t="s">
        <v>1451</v>
      </c>
      <c r="BM25" s="11">
        <v>1593.2999999999997</v>
      </c>
    </row>
    <row r="26" spans="6:68" x14ac:dyDescent="0.25">
      <c r="M26" t="s">
        <v>996</v>
      </c>
      <c r="N26" s="2">
        <v>976</v>
      </c>
      <c r="Q26" t="s">
        <v>878</v>
      </c>
      <c r="R26" s="3">
        <v>2084.7500000000005</v>
      </c>
      <c r="U26" t="s">
        <v>878</v>
      </c>
      <c r="V26" s="3">
        <v>1255.5200000000004</v>
      </c>
      <c r="Y26" t="str">
        <f t="shared" ref="Y26:Z26" si="27">Q15</f>
        <v>Hilda Suazo</v>
      </c>
      <c r="Z26">
        <f t="shared" si="27"/>
        <v>2824.3899999999994</v>
      </c>
      <c r="BD26" t="s">
        <v>599</v>
      </c>
      <c r="BE26" s="11">
        <v>11933.250000000007</v>
      </c>
      <c r="BL26" t="s">
        <v>1447</v>
      </c>
      <c r="BM26" s="11">
        <v>1628.8200000000008</v>
      </c>
      <c r="BO26" t="str">
        <f>IF(COUNTA(BS11:$BS$13)=1,"5 Less profitable cities in "&amp;BS11," 5 Less profitable cities in "&amp;BS11&amp;", "&amp;BS12&amp;" and  "&amp;BS13)</f>
        <v xml:space="preserve"> 5 Less profitable cities in Canada, Mexico and  USA</v>
      </c>
    </row>
    <row r="27" spans="6:68" x14ac:dyDescent="0.25">
      <c r="M27" t="s">
        <v>1609</v>
      </c>
      <c r="N27" s="2">
        <v>975</v>
      </c>
      <c r="Q27" t="s">
        <v>708</v>
      </c>
      <c r="R27" s="3">
        <v>2079.52</v>
      </c>
      <c r="U27" t="s">
        <v>883</v>
      </c>
      <c r="V27" s="3">
        <v>1200.6299999999997</v>
      </c>
      <c r="BD27" t="s">
        <v>1432</v>
      </c>
      <c r="BE27" s="11">
        <v>11332.469999999998</v>
      </c>
      <c r="BG27" t="str">
        <f>IF(COUNTA(BS11:$BS$13)=1,"Top 5 profitable cities in "&amp;BS11," Top 5 profitable cities in "&amp;BS11&amp;", "&amp;BS12&amp;" and  "&amp;BS13)</f>
        <v xml:space="preserve"> Top 5 profitable cities in Canada, Mexico and  USA</v>
      </c>
      <c r="BL27" t="s">
        <v>1449</v>
      </c>
      <c r="BM27" s="11">
        <v>1739.2699999999995</v>
      </c>
    </row>
    <row r="28" spans="6:68" x14ac:dyDescent="0.25">
      <c r="M28" t="s">
        <v>1036</v>
      </c>
      <c r="N28" s="2">
        <v>955</v>
      </c>
      <c r="Q28" t="s">
        <v>681</v>
      </c>
      <c r="R28" s="3">
        <v>2054.4899999999998</v>
      </c>
      <c r="U28" t="s">
        <v>681</v>
      </c>
      <c r="V28" s="3">
        <v>1194.6899999999996</v>
      </c>
      <c r="BD28" t="s">
        <v>623</v>
      </c>
      <c r="BE28" s="11">
        <v>11329.66000000002</v>
      </c>
      <c r="BL28" t="s">
        <v>1450</v>
      </c>
      <c r="BM28" s="11">
        <v>1744.07</v>
      </c>
    </row>
    <row r="29" spans="6:68" x14ac:dyDescent="0.25">
      <c r="M29" t="s">
        <v>883</v>
      </c>
      <c r="N29" s="2">
        <v>950</v>
      </c>
      <c r="Q29" t="s">
        <v>672</v>
      </c>
      <c r="R29" s="3">
        <v>1969.8399999999995</v>
      </c>
      <c r="U29" t="s">
        <v>777</v>
      </c>
      <c r="V29" s="3">
        <v>1187.9499999999998</v>
      </c>
      <c r="BD29" t="s">
        <v>607</v>
      </c>
      <c r="BE29" s="11">
        <v>10589.629999999988</v>
      </c>
      <c r="BL29" t="s">
        <v>570</v>
      </c>
      <c r="BM29" s="11">
        <v>1879.8999999999996</v>
      </c>
    </row>
    <row r="30" spans="6:68" x14ac:dyDescent="0.25">
      <c r="M30" t="s">
        <v>777</v>
      </c>
      <c r="N30" s="2">
        <v>944</v>
      </c>
      <c r="Q30" t="s">
        <v>927</v>
      </c>
      <c r="R30" s="3">
        <v>1969.56</v>
      </c>
      <c r="U30" t="s">
        <v>2015</v>
      </c>
      <c r="V30" s="3">
        <v>1183.0999999999999</v>
      </c>
      <c r="Y30" s="7" t="s">
        <v>8</v>
      </c>
      <c r="BD30" t="s">
        <v>1430</v>
      </c>
      <c r="BE30" s="11">
        <v>10405.400000000005</v>
      </c>
      <c r="BL30" t="s">
        <v>626</v>
      </c>
      <c r="BM30" s="11">
        <v>2006.0199999999991</v>
      </c>
    </row>
    <row r="31" spans="6:68" x14ac:dyDescent="0.25">
      <c r="M31" t="s">
        <v>869</v>
      </c>
      <c r="N31" s="2">
        <v>905</v>
      </c>
      <c r="Q31" t="s">
        <v>777</v>
      </c>
      <c r="R31" s="3">
        <v>1923.4199999999996</v>
      </c>
      <c r="U31" t="s">
        <v>927</v>
      </c>
      <c r="V31" s="3">
        <v>1153.8600000000001</v>
      </c>
      <c r="Y31" t="str">
        <f>U10</f>
        <v>FullName</v>
      </c>
      <c r="Z31" t="str">
        <f>V10</f>
        <v>Gross Profit</v>
      </c>
      <c r="BD31" t="s">
        <v>1434</v>
      </c>
      <c r="BE31" s="11">
        <v>10358.710000000003</v>
      </c>
      <c r="BL31" t="s">
        <v>1454</v>
      </c>
      <c r="BM31" s="11">
        <v>2121.54</v>
      </c>
    </row>
    <row r="32" spans="6:68" x14ac:dyDescent="0.25">
      <c r="M32" t="s">
        <v>1422</v>
      </c>
      <c r="N32" s="2">
        <v>903</v>
      </c>
      <c r="Q32" t="s">
        <v>2015</v>
      </c>
      <c r="R32" s="3">
        <v>1905.54</v>
      </c>
      <c r="U32" t="s">
        <v>672</v>
      </c>
      <c r="V32" s="3">
        <v>1152.8699999999997</v>
      </c>
      <c r="Y32" t="str">
        <f t="shared" ref="Y32:Z32" si="28">U11</f>
        <v>Krystle Bachman</v>
      </c>
      <c r="Z32">
        <f t="shared" si="28"/>
        <v>2085.0100000000007</v>
      </c>
      <c r="BD32" t="s">
        <v>568</v>
      </c>
      <c r="BE32" s="11">
        <v>9474.2999999999956</v>
      </c>
      <c r="BL32" t="s">
        <v>575</v>
      </c>
      <c r="BM32" s="11">
        <v>2466.7800000000007</v>
      </c>
    </row>
    <row r="33" spans="13:65" x14ac:dyDescent="0.25">
      <c r="M33" t="s">
        <v>1129</v>
      </c>
      <c r="N33" s="2">
        <v>897</v>
      </c>
      <c r="Q33" t="s">
        <v>278</v>
      </c>
      <c r="R33" s="3">
        <v>1884.1700000000003</v>
      </c>
      <c r="U33" t="s">
        <v>322</v>
      </c>
      <c r="V33" s="3">
        <v>1119.71</v>
      </c>
      <c r="Y33" t="str">
        <f t="shared" ref="Y33:Z33" si="29">U12</f>
        <v>Peter Swaim</v>
      </c>
      <c r="Z33">
        <f t="shared" si="29"/>
        <v>2082.0299999999997</v>
      </c>
      <c r="BD33" t="s">
        <v>637</v>
      </c>
      <c r="BE33" s="11">
        <v>9387.6399999999958</v>
      </c>
      <c r="BL33" t="s">
        <v>629</v>
      </c>
      <c r="BM33" s="11">
        <v>2493.0900000000006</v>
      </c>
    </row>
    <row r="34" spans="13:65" x14ac:dyDescent="0.25">
      <c r="M34" t="s">
        <v>1508</v>
      </c>
      <c r="N34" s="2">
        <v>892</v>
      </c>
      <c r="Q34" t="s">
        <v>1508</v>
      </c>
      <c r="R34" s="3">
        <v>1842.1</v>
      </c>
      <c r="U34" t="s">
        <v>278</v>
      </c>
      <c r="V34" s="3">
        <v>1113.0900000000001</v>
      </c>
      <c r="Y34" t="str">
        <f t="shared" ref="Y34:Z34" si="30">U13</f>
        <v>Eleanor Storey</v>
      </c>
      <c r="Z34">
        <f t="shared" si="30"/>
        <v>1798.4700000000007</v>
      </c>
      <c r="BD34" t="s">
        <v>622</v>
      </c>
      <c r="BE34" s="11">
        <v>8642.77</v>
      </c>
      <c r="BL34" t="s">
        <v>624</v>
      </c>
      <c r="BM34" s="11">
        <v>2561.8700000000008</v>
      </c>
    </row>
    <row r="35" spans="13:65" x14ac:dyDescent="0.25">
      <c r="M35" t="s">
        <v>704</v>
      </c>
      <c r="N35" s="2">
        <v>890</v>
      </c>
      <c r="Q35" t="s">
        <v>996</v>
      </c>
      <c r="R35" s="3">
        <v>1835.87</v>
      </c>
      <c r="U35" t="s">
        <v>1508</v>
      </c>
      <c r="V35" s="3">
        <v>1098.1199999999997</v>
      </c>
      <c r="Y35" t="str">
        <f t="shared" ref="Y35:Z35" si="31">U14</f>
        <v>Peter Brown</v>
      </c>
      <c r="Z35">
        <f t="shared" si="31"/>
        <v>1768.8099999999993</v>
      </c>
      <c r="BD35" t="s">
        <v>585</v>
      </c>
      <c r="BE35" s="11">
        <v>7931.9199999999964</v>
      </c>
      <c r="BL35" t="s">
        <v>601</v>
      </c>
      <c r="BM35" s="11">
        <v>3067.6899999999982</v>
      </c>
    </row>
    <row r="36" spans="13:65" x14ac:dyDescent="0.25">
      <c r="M36" t="s">
        <v>978</v>
      </c>
      <c r="N36" s="2">
        <v>887</v>
      </c>
      <c r="Q36" t="s">
        <v>1222</v>
      </c>
      <c r="R36" s="3">
        <v>1828.8899999999999</v>
      </c>
      <c r="U36" t="s">
        <v>996</v>
      </c>
      <c r="V36" s="3">
        <v>1086.71</v>
      </c>
      <c r="Y36" t="str">
        <f t="shared" ref="Y36:Z36" si="32">U15</f>
        <v>Hilda Suazo</v>
      </c>
      <c r="Z36">
        <f t="shared" si="32"/>
        <v>1661.8799999999997</v>
      </c>
      <c r="BD36" t="s">
        <v>633</v>
      </c>
      <c r="BE36" s="11">
        <v>7681.8299999999963</v>
      </c>
      <c r="BL36" t="s">
        <v>1446</v>
      </c>
      <c r="BM36" s="11">
        <v>3092.4899999999989</v>
      </c>
    </row>
    <row r="37" spans="13:65" x14ac:dyDescent="0.25">
      <c r="M37" t="s">
        <v>2015</v>
      </c>
      <c r="N37" s="2">
        <v>880</v>
      </c>
      <c r="Q37" t="s">
        <v>322</v>
      </c>
      <c r="R37" s="3">
        <v>1804.6799999999998</v>
      </c>
      <c r="U37" t="s">
        <v>660</v>
      </c>
      <c r="V37" s="3">
        <v>1073.7300000000005</v>
      </c>
      <c r="BD37" t="s">
        <v>577</v>
      </c>
      <c r="BE37" s="11">
        <v>7502.1000000000049</v>
      </c>
      <c r="BL37" t="s">
        <v>591</v>
      </c>
      <c r="BM37" s="11">
        <v>3218.7799999999984</v>
      </c>
    </row>
    <row r="38" spans="13:65" x14ac:dyDescent="0.25">
      <c r="M38" t="s">
        <v>660</v>
      </c>
      <c r="N38" s="2">
        <v>880</v>
      </c>
      <c r="Q38" t="s">
        <v>1106</v>
      </c>
      <c r="R38" s="3">
        <v>1794.5400000000002</v>
      </c>
      <c r="U38" t="s">
        <v>1197</v>
      </c>
      <c r="V38" s="3">
        <v>1066.1100000000001</v>
      </c>
      <c r="BD38" t="s">
        <v>635</v>
      </c>
      <c r="BE38" s="11">
        <v>7189.7499999999945</v>
      </c>
      <c r="BL38" t="s">
        <v>613</v>
      </c>
      <c r="BM38" s="11">
        <v>3243.2500000000009</v>
      </c>
    </row>
    <row r="39" spans="13:65" x14ac:dyDescent="0.25">
      <c r="M39" t="s">
        <v>878</v>
      </c>
      <c r="N39" s="2">
        <v>877</v>
      </c>
      <c r="Q39" t="s">
        <v>642</v>
      </c>
      <c r="R39" s="3">
        <v>1792.77</v>
      </c>
      <c r="U39" t="s">
        <v>1222</v>
      </c>
      <c r="V39" s="3">
        <v>1060.54</v>
      </c>
      <c r="BD39" t="s">
        <v>597</v>
      </c>
      <c r="BE39" s="11">
        <v>7135.4000000000005</v>
      </c>
      <c r="BL39" t="s">
        <v>608</v>
      </c>
      <c r="BM39" s="11">
        <v>3270.9099999999976</v>
      </c>
    </row>
    <row r="40" spans="13:65" x14ac:dyDescent="0.25">
      <c r="M40" t="s">
        <v>322</v>
      </c>
      <c r="N40" s="2">
        <v>859</v>
      </c>
      <c r="Q40" t="s">
        <v>869</v>
      </c>
      <c r="R40" s="3">
        <v>1789.6500000000003</v>
      </c>
      <c r="U40" t="s">
        <v>642</v>
      </c>
      <c r="V40" s="3">
        <v>1056.2400000000002</v>
      </c>
      <c r="BD40" t="s">
        <v>573</v>
      </c>
      <c r="BE40" s="11">
        <v>7039.3299999999981</v>
      </c>
      <c r="BL40" t="s">
        <v>592</v>
      </c>
      <c r="BM40" s="11">
        <v>3302.48</v>
      </c>
    </row>
    <row r="41" spans="13:65" x14ac:dyDescent="0.25">
      <c r="M41" t="s">
        <v>815</v>
      </c>
      <c r="N41" s="2">
        <v>853</v>
      </c>
      <c r="Q41" t="s">
        <v>1197</v>
      </c>
      <c r="R41" s="3">
        <v>1773.19</v>
      </c>
      <c r="U41" t="s">
        <v>876</v>
      </c>
      <c r="V41" s="3">
        <v>1050.75</v>
      </c>
      <c r="BD41" t="s">
        <v>621</v>
      </c>
      <c r="BE41" s="11">
        <v>6854.8399999999983</v>
      </c>
      <c r="BL41" t="s">
        <v>596</v>
      </c>
      <c r="BM41" s="11">
        <v>3360.7300000000009</v>
      </c>
    </row>
    <row r="42" spans="13:65" x14ac:dyDescent="0.25">
      <c r="M42" t="s">
        <v>927</v>
      </c>
      <c r="N42" s="2">
        <v>848</v>
      </c>
      <c r="Q42" t="s">
        <v>501</v>
      </c>
      <c r="R42" s="3">
        <v>1766.4599999999998</v>
      </c>
      <c r="U42" t="s">
        <v>869</v>
      </c>
      <c r="V42" s="3">
        <v>1046.4800000000002</v>
      </c>
      <c r="BD42" t="s">
        <v>588</v>
      </c>
      <c r="BE42" s="11">
        <v>6774.2300000000023</v>
      </c>
      <c r="BL42" t="s">
        <v>598</v>
      </c>
      <c r="BM42" s="11">
        <v>3418.9300000000021</v>
      </c>
    </row>
    <row r="43" spans="13:65" x14ac:dyDescent="0.25">
      <c r="M43" t="s">
        <v>823</v>
      </c>
      <c r="N43" s="2">
        <v>846</v>
      </c>
      <c r="Q43" t="s">
        <v>823</v>
      </c>
      <c r="R43" s="3">
        <v>1765.2200000000003</v>
      </c>
      <c r="U43" t="s">
        <v>978</v>
      </c>
      <c r="V43" s="3">
        <v>1044.94</v>
      </c>
      <c r="BD43" t="s">
        <v>572</v>
      </c>
      <c r="BE43" s="11">
        <v>6727.5699999999988</v>
      </c>
      <c r="BL43" t="s">
        <v>581</v>
      </c>
      <c r="BM43" s="11">
        <v>3442.079999999999</v>
      </c>
    </row>
    <row r="44" spans="13:65" x14ac:dyDescent="0.25">
      <c r="M44" t="s">
        <v>646</v>
      </c>
      <c r="N44" s="2">
        <v>845</v>
      </c>
      <c r="Q44" t="s">
        <v>660</v>
      </c>
      <c r="R44" s="3">
        <v>1758.6500000000003</v>
      </c>
      <c r="U44" t="s">
        <v>501</v>
      </c>
      <c r="V44" s="3">
        <v>1039.7399999999998</v>
      </c>
      <c r="BD44" t="s">
        <v>609</v>
      </c>
      <c r="BE44" s="11">
        <v>6661.7200000000012</v>
      </c>
      <c r="BL44" t="s">
        <v>619</v>
      </c>
      <c r="BM44" s="11">
        <v>3469.2299999999982</v>
      </c>
    </row>
    <row r="45" spans="13:65" x14ac:dyDescent="0.25">
      <c r="M45" t="s">
        <v>244</v>
      </c>
      <c r="N45" s="2">
        <v>840</v>
      </c>
      <c r="Q45" t="s">
        <v>1036</v>
      </c>
      <c r="R45" s="3">
        <v>1743.34</v>
      </c>
      <c r="U45" t="s">
        <v>646</v>
      </c>
      <c r="V45" s="3">
        <v>1036.3699999999999</v>
      </c>
      <c r="BD45" t="s">
        <v>636</v>
      </c>
      <c r="BE45" s="11">
        <v>6505.45999999999</v>
      </c>
      <c r="BL45" t="s">
        <v>628</v>
      </c>
      <c r="BM45" s="11">
        <v>3487.3199999999974</v>
      </c>
    </row>
    <row r="46" spans="13:65" x14ac:dyDescent="0.25">
      <c r="M46" t="s">
        <v>278</v>
      </c>
      <c r="N46" s="2">
        <v>836</v>
      </c>
      <c r="Q46" t="s">
        <v>876</v>
      </c>
      <c r="R46" s="3">
        <v>1739.77</v>
      </c>
      <c r="U46" t="s">
        <v>1106</v>
      </c>
      <c r="V46" s="3">
        <v>1026.5200000000002</v>
      </c>
      <c r="BD46" t="s">
        <v>594</v>
      </c>
      <c r="BE46" s="11">
        <v>6458.590000000002</v>
      </c>
      <c r="BL46" t="s">
        <v>586</v>
      </c>
      <c r="BM46" s="11">
        <v>3557.5299999999993</v>
      </c>
    </row>
    <row r="47" spans="13:65" x14ac:dyDescent="0.25">
      <c r="M47" t="s">
        <v>725</v>
      </c>
      <c r="N47" s="2">
        <v>823</v>
      </c>
      <c r="Q47" t="s">
        <v>978</v>
      </c>
      <c r="R47" s="3">
        <v>1720.3999999999999</v>
      </c>
      <c r="U47" t="s">
        <v>815</v>
      </c>
      <c r="V47" s="3">
        <v>1023.95</v>
      </c>
      <c r="BD47" t="s">
        <v>1438</v>
      </c>
      <c r="BE47" s="11">
        <v>6211.32</v>
      </c>
      <c r="BL47" t="s">
        <v>569</v>
      </c>
      <c r="BM47" s="11">
        <v>3658.8600000000015</v>
      </c>
    </row>
    <row r="48" spans="13:65" x14ac:dyDescent="0.25">
      <c r="M48" t="s">
        <v>1197</v>
      </c>
      <c r="N48" s="2">
        <v>823</v>
      </c>
      <c r="Q48" t="s">
        <v>725</v>
      </c>
      <c r="R48" s="3">
        <v>1712.0700000000004</v>
      </c>
      <c r="U48" t="s">
        <v>823</v>
      </c>
      <c r="V48" s="3">
        <v>1022.21</v>
      </c>
      <c r="BD48" t="s">
        <v>1444</v>
      </c>
      <c r="BE48" s="11">
        <v>6195.23</v>
      </c>
      <c r="BL48" t="s">
        <v>595</v>
      </c>
      <c r="BM48" s="11">
        <v>3799.4900000000007</v>
      </c>
    </row>
    <row r="49" spans="13:65" x14ac:dyDescent="0.25">
      <c r="M49" t="s">
        <v>905</v>
      </c>
      <c r="N49" s="2">
        <v>804</v>
      </c>
      <c r="Q49" t="s">
        <v>646</v>
      </c>
      <c r="R49" s="3">
        <v>1703.7699999999998</v>
      </c>
      <c r="U49" t="s">
        <v>725</v>
      </c>
      <c r="V49" s="3">
        <v>1020.5000000000003</v>
      </c>
      <c r="BD49" t="s">
        <v>1440</v>
      </c>
      <c r="BE49" s="11">
        <v>6184.5000000000018</v>
      </c>
      <c r="BL49" t="s">
        <v>615</v>
      </c>
      <c r="BM49" s="11">
        <v>3879.6399999999981</v>
      </c>
    </row>
    <row r="50" spans="13:65" x14ac:dyDescent="0.25">
      <c r="M50" t="s">
        <v>687</v>
      </c>
      <c r="N50" s="2">
        <v>785</v>
      </c>
      <c r="Q50" t="s">
        <v>244</v>
      </c>
      <c r="R50" s="3">
        <v>1686.3000000000002</v>
      </c>
      <c r="U50" t="s">
        <v>244</v>
      </c>
      <c r="V50" s="3">
        <v>1018.7000000000002</v>
      </c>
      <c r="BD50" t="s">
        <v>617</v>
      </c>
      <c r="BE50" s="11">
        <v>6128.629999999991</v>
      </c>
      <c r="BL50" t="s">
        <v>605</v>
      </c>
      <c r="BM50" s="11">
        <v>4007.39</v>
      </c>
    </row>
    <row r="51" spans="13:65" x14ac:dyDescent="0.25">
      <c r="M51" t="s">
        <v>1222</v>
      </c>
      <c r="N51" s="2">
        <v>783</v>
      </c>
      <c r="Q51" t="s">
        <v>851</v>
      </c>
      <c r="R51" s="3">
        <v>1662.6399999999999</v>
      </c>
      <c r="U51" t="s">
        <v>534</v>
      </c>
      <c r="V51" s="3">
        <v>1008.36</v>
      </c>
      <c r="BD51" t="s">
        <v>1441</v>
      </c>
      <c r="BE51" s="11">
        <v>6072.2499999999973</v>
      </c>
      <c r="BL51" t="s">
        <v>587</v>
      </c>
      <c r="BM51" s="11">
        <v>4020.2000000000016</v>
      </c>
    </row>
    <row r="52" spans="13:65" x14ac:dyDescent="0.25">
      <c r="M52" t="s">
        <v>756</v>
      </c>
      <c r="N52" s="2">
        <v>778</v>
      </c>
      <c r="Q52" t="s">
        <v>815</v>
      </c>
      <c r="R52" s="3">
        <v>1653.0800000000002</v>
      </c>
      <c r="U52" t="s">
        <v>1475</v>
      </c>
      <c r="V52" s="3">
        <v>1003.53</v>
      </c>
      <c r="BD52" t="s">
        <v>579</v>
      </c>
      <c r="BE52" s="11">
        <v>6069.449999999998</v>
      </c>
      <c r="BL52" t="s">
        <v>580</v>
      </c>
      <c r="BM52" s="11">
        <v>4142.6000000000004</v>
      </c>
    </row>
    <row r="53" spans="13:65" x14ac:dyDescent="0.25">
      <c r="M53" t="s">
        <v>664</v>
      </c>
      <c r="N53" s="2">
        <v>773</v>
      </c>
      <c r="Q53" t="s">
        <v>1475</v>
      </c>
      <c r="R53" s="3">
        <v>1621.85</v>
      </c>
      <c r="U53" t="s">
        <v>851</v>
      </c>
      <c r="V53" s="3">
        <v>1003.2599999999999</v>
      </c>
      <c r="BD53" t="s">
        <v>638</v>
      </c>
      <c r="BE53" s="11">
        <v>5889.0699999999943</v>
      </c>
      <c r="BL53" t="s">
        <v>590</v>
      </c>
      <c r="BM53" s="11">
        <v>4157.21</v>
      </c>
    </row>
    <row r="54" spans="13:65" x14ac:dyDescent="0.25">
      <c r="M54" t="s">
        <v>177</v>
      </c>
      <c r="N54" s="2">
        <v>770</v>
      </c>
      <c r="Q54" t="s">
        <v>177</v>
      </c>
      <c r="R54" s="3">
        <v>1608.97</v>
      </c>
      <c r="U54" t="s">
        <v>1036</v>
      </c>
      <c r="V54" s="3">
        <v>1003.2599999999999</v>
      </c>
      <c r="BD54" t="s">
        <v>634</v>
      </c>
      <c r="BE54" s="11">
        <v>5403.7400000000025</v>
      </c>
      <c r="BL54" t="s">
        <v>593</v>
      </c>
      <c r="BM54" s="11">
        <v>4168.3200000000015</v>
      </c>
    </row>
    <row r="55" spans="13:65" x14ac:dyDescent="0.25">
      <c r="M55" t="s">
        <v>501</v>
      </c>
      <c r="N55" s="2">
        <v>767</v>
      </c>
      <c r="Q55" t="s">
        <v>534</v>
      </c>
      <c r="R55" s="3">
        <v>1604.1</v>
      </c>
      <c r="U55" t="s">
        <v>390</v>
      </c>
      <c r="V55" s="3">
        <v>985.5100000000001</v>
      </c>
      <c r="BD55" t="s">
        <v>627</v>
      </c>
      <c r="BE55" s="11">
        <v>5366.399999999996</v>
      </c>
      <c r="BL55" t="s">
        <v>1437</v>
      </c>
      <c r="BM55" s="11">
        <v>4299.1999999999989</v>
      </c>
    </row>
    <row r="56" spans="13:65" x14ac:dyDescent="0.25">
      <c r="M56" t="s">
        <v>876</v>
      </c>
      <c r="N56" s="2">
        <v>766</v>
      </c>
      <c r="Q56" t="s">
        <v>735</v>
      </c>
      <c r="R56" s="3">
        <v>1580.3200000000002</v>
      </c>
      <c r="U56" t="s">
        <v>538</v>
      </c>
      <c r="V56" s="3">
        <v>978.24000000000024</v>
      </c>
      <c r="BD56" t="s">
        <v>1445</v>
      </c>
      <c r="BE56" s="11">
        <v>5238.510000000002</v>
      </c>
      <c r="BL56" t="s">
        <v>631</v>
      </c>
      <c r="BM56" s="11">
        <v>4331.5899999999983</v>
      </c>
    </row>
    <row r="57" spans="13:65" x14ac:dyDescent="0.25">
      <c r="M57" t="s">
        <v>851</v>
      </c>
      <c r="N57" s="2">
        <v>758</v>
      </c>
      <c r="Q57" t="s">
        <v>687</v>
      </c>
      <c r="R57" s="3">
        <v>1579.33</v>
      </c>
      <c r="U57" t="s">
        <v>669</v>
      </c>
      <c r="V57" s="3">
        <v>945.9899999999999</v>
      </c>
      <c r="BD57" t="s">
        <v>1439</v>
      </c>
      <c r="BE57" s="11">
        <v>5176.970000000003</v>
      </c>
      <c r="BL57" t="s">
        <v>1443</v>
      </c>
      <c r="BM57" s="11">
        <v>4409.3899999999994</v>
      </c>
    </row>
    <row r="58" spans="13:65" x14ac:dyDescent="0.25">
      <c r="M58" t="s">
        <v>825</v>
      </c>
      <c r="N58" s="2">
        <v>748</v>
      </c>
      <c r="Q58" t="s">
        <v>905</v>
      </c>
      <c r="R58" s="3">
        <v>1575.0100000000002</v>
      </c>
      <c r="U58" t="s">
        <v>216</v>
      </c>
      <c r="V58" s="3">
        <v>943.6600000000002</v>
      </c>
      <c r="BD58" t="s">
        <v>603</v>
      </c>
      <c r="BE58" s="11">
        <v>5176.7200000000084</v>
      </c>
      <c r="BL58" t="s">
        <v>582</v>
      </c>
      <c r="BM58" s="11">
        <v>4450.1399999999958</v>
      </c>
    </row>
    <row r="59" spans="13:65" x14ac:dyDescent="0.25">
      <c r="M59" t="s">
        <v>738</v>
      </c>
      <c r="N59" s="2">
        <v>747</v>
      </c>
      <c r="Q59" t="s">
        <v>390</v>
      </c>
      <c r="R59" s="3">
        <v>1567.69</v>
      </c>
      <c r="U59" t="s">
        <v>177</v>
      </c>
      <c r="V59" s="3">
        <v>939.28000000000009</v>
      </c>
      <c r="BD59" t="s">
        <v>1436</v>
      </c>
      <c r="BE59" s="11">
        <v>5079.0200000000023</v>
      </c>
      <c r="BL59" t="s">
        <v>604</v>
      </c>
      <c r="BM59" s="11">
        <v>4580.83</v>
      </c>
    </row>
    <row r="60" spans="13:65" x14ac:dyDescent="0.25">
      <c r="M60" t="s">
        <v>1034</v>
      </c>
      <c r="N60" s="2">
        <v>747</v>
      </c>
      <c r="Q60" t="s">
        <v>669</v>
      </c>
      <c r="R60" s="3">
        <v>1558.52</v>
      </c>
      <c r="U60" t="s">
        <v>735</v>
      </c>
      <c r="V60" s="3">
        <v>932.53</v>
      </c>
      <c r="BD60" t="s">
        <v>571</v>
      </c>
      <c r="BE60" s="11">
        <v>4940.3400000000011</v>
      </c>
      <c r="BL60" t="s">
        <v>1442</v>
      </c>
      <c r="BM60" s="11">
        <v>4598.7699999999986</v>
      </c>
    </row>
    <row r="61" spans="13:65" x14ac:dyDescent="0.25">
      <c r="M61" t="s">
        <v>735</v>
      </c>
      <c r="N61" s="2">
        <v>743</v>
      </c>
      <c r="Q61" t="s">
        <v>216</v>
      </c>
      <c r="R61" s="3">
        <v>1554.4900000000002</v>
      </c>
      <c r="U61" t="s">
        <v>867</v>
      </c>
      <c r="V61" s="3">
        <v>921.44000000000017</v>
      </c>
      <c r="BD61" t="s">
        <v>602</v>
      </c>
      <c r="BE61" s="11">
        <v>4758.0200000000004</v>
      </c>
      <c r="BL61" t="s">
        <v>574</v>
      </c>
      <c r="BM61" s="11">
        <v>4665.2899999999991</v>
      </c>
    </row>
    <row r="62" spans="13:65" x14ac:dyDescent="0.25">
      <c r="M62" t="s">
        <v>538</v>
      </c>
      <c r="N62" s="2">
        <v>741</v>
      </c>
      <c r="Q62" t="s">
        <v>1547</v>
      </c>
      <c r="R62" s="3">
        <v>1552.3600000000001</v>
      </c>
      <c r="U62" t="s">
        <v>704</v>
      </c>
      <c r="V62" s="3">
        <v>920.13000000000011</v>
      </c>
      <c r="BD62" t="s">
        <v>600</v>
      </c>
      <c r="BE62" s="11">
        <v>4691.0800000000036</v>
      </c>
      <c r="BL62" t="s">
        <v>600</v>
      </c>
      <c r="BM62" s="11">
        <v>4691.0800000000036</v>
      </c>
    </row>
    <row r="63" spans="13:65" x14ac:dyDescent="0.25">
      <c r="M63" t="s">
        <v>669</v>
      </c>
      <c r="N63" s="2">
        <v>741</v>
      </c>
      <c r="Q63" t="s">
        <v>867</v>
      </c>
      <c r="R63" s="3">
        <v>1542.7200000000003</v>
      </c>
      <c r="U63" t="s">
        <v>1069</v>
      </c>
      <c r="V63" s="3">
        <v>919.61999999999989</v>
      </c>
      <c r="BD63" t="s">
        <v>574</v>
      </c>
      <c r="BE63" s="11">
        <v>4665.2899999999991</v>
      </c>
      <c r="BL63" t="s">
        <v>602</v>
      </c>
      <c r="BM63" s="11">
        <v>4758.0200000000004</v>
      </c>
    </row>
    <row r="64" spans="13:65" x14ac:dyDescent="0.25">
      <c r="M64" t="s">
        <v>867</v>
      </c>
      <c r="N64" s="2">
        <v>734</v>
      </c>
      <c r="Q64" t="s">
        <v>668</v>
      </c>
      <c r="R64" s="3">
        <v>1535.7400000000002</v>
      </c>
      <c r="U64" t="s">
        <v>1547</v>
      </c>
      <c r="V64" s="3">
        <v>915.7600000000001</v>
      </c>
      <c r="BD64" t="s">
        <v>1442</v>
      </c>
      <c r="BE64" s="11">
        <v>4598.7699999999986</v>
      </c>
      <c r="BL64" t="s">
        <v>571</v>
      </c>
      <c r="BM64" s="11">
        <v>4940.3400000000011</v>
      </c>
    </row>
    <row r="65" spans="13:65" x14ac:dyDescent="0.25">
      <c r="M65" t="s">
        <v>847</v>
      </c>
      <c r="N65" s="2">
        <v>728</v>
      </c>
      <c r="Q65" t="s">
        <v>704</v>
      </c>
      <c r="R65" s="3">
        <v>1530.46</v>
      </c>
      <c r="U65" t="s">
        <v>1156</v>
      </c>
      <c r="V65" s="3">
        <v>913.62999999999988</v>
      </c>
      <c r="BD65" t="s">
        <v>604</v>
      </c>
      <c r="BE65" s="11">
        <v>4580.83</v>
      </c>
      <c r="BL65" t="s">
        <v>1436</v>
      </c>
      <c r="BM65" s="11">
        <v>5079.0200000000023</v>
      </c>
    </row>
    <row r="66" spans="13:65" x14ac:dyDescent="0.25">
      <c r="M66" t="s">
        <v>216</v>
      </c>
      <c r="N66" s="2">
        <v>720</v>
      </c>
      <c r="Q66" t="s">
        <v>538</v>
      </c>
      <c r="R66" s="3">
        <v>1519.7400000000002</v>
      </c>
      <c r="U66" t="s">
        <v>668</v>
      </c>
      <c r="V66" s="3">
        <v>911.58000000000027</v>
      </c>
      <c r="BD66" t="s">
        <v>582</v>
      </c>
      <c r="BE66" s="11">
        <v>4450.1399999999958</v>
      </c>
      <c r="BL66" t="s">
        <v>603</v>
      </c>
      <c r="BM66" s="11">
        <v>5176.7200000000084</v>
      </c>
    </row>
    <row r="67" spans="13:65" x14ac:dyDescent="0.25">
      <c r="M67" t="s">
        <v>1457</v>
      </c>
      <c r="N67" s="2">
        <v>715</v>
      </c>
      <c r="Q67" t="s">
        <v>1457</v>
      </c>
      <c r="R67" s="3">
        <v>1518.43</v>
      </c>
      <c r="U67" t="s">
        <v>1457</v>
      </c>
      <c r="V67" s="3">
        <v>901.66000000000008</v>
      </c>
      <c r="BD67" t="s">
        <v>1443</v>
      </c>
      <c r="BE67" s="11">
        <v>4409.3899999999994</v>
      </c>
      <c r="BL67" t="s">
        <v>1439</v>
      </c>
      <c r="BM67" s="11">
        <v>5176.970000000003</v>
      </c>
    </row>
    <row r="68" spans="13:65" x14ac:dyDescent="0.25">
      <c r="M68" t="s">
        <v>1927</v>
      </c>
      <c r="N68" s="2">
        <v>712</v>
      </c>
      <c r="Q68" t="s">
        <v>756</v>
      </c>
      <c r="R68" s="3">
        <v>1508.06</v>
      </c>
      <c r="U68" t="s">
        <v>687</v>
      </c>
      <c r="V68" s="3">
        <v>894.94999999999993</v>
      </c>
      <c r="BD68" t="s">
        <v>631</v>
      </c>
      <c r="BE68" s="11">
        <v>4331.5899999999983</v>
      </c>
      <c r="BL68" t="s">
        <v>1445</v>
      </c>
      <c r="BM68" s="11">
        <v>5238.510000000002</v>
      </c>
    </row>
    <row r="69" spans="13:65" x14ac:dyDescent="0.25">
      <c r="M69" t="s">
        <v>1111</v>
      </c>
      <c r="N69" s="2">
        <v>711</v>
      </c>
      <c r="Q69" t="s">
        <v>847</v>
      </c>
      <c r="R69" s="3">
        <v>1489.0100000000002</v>
      </c>
      <c r="U69" t="s">
        <v>756</v>
      </c>
      <c r="V69" s="3">
        <v>890.16999999999985</v>
      </c>
      <c r="BD69" t="s">
        <v>1437</v>
      </c>
      <c r="BE69" s="11">
        <v>4299.1999999999989</v>
      </c>
      <c r="BL69" t="s">
        <v>627</v>
      </c>
      <c r="BM69" s="11">
        <v>5366.399999999996</v>
      </c>
    </row>
    <row r="70" spans="13:65" x14ac:dyDescent="0.25">
      <c r="M70" t="s">
        <v>1106</v>
      </c>
      <c r="N70" s="2">
        <v>710</v>
      </c>
      <c r="Q70" t="s">
        <v>1069</v>
      </c>
      <c r="R70" s="3">
        <v>1486</v>
      </c>
      <c r="U70" t="s">
        <v>905</v>
      </c>
      <c r="V70" s="3">
        <v>888.52000000000032</v>
      </c>
      <c r="BD70" t="s">
        <v>593</v>
      </c>
      <c r="BE70" s="11">
        <v>4168.3200000000015</v>
      </c>
      <c r="BL70" t="s">
        <v>634</v>
      </c>
      <c r="BM70" s="11">
        <v>5403.7400000000025</v>
      </c>
    </row>
    <row r="71" spans="13:65" x14ac:dyDescent="0.25">
      <c r="M71" t="s">
        <v>1475</v>
      </c>
      <c r="N71" s="2">
        <v>697</v>
      </c>
      <c r="Q71" t="s">
        <v>1156</v>
      </c>
      <c r="R71" s="3">
        <v>1484.09</v>
      </c>
      <c r="U71" t="s">
        <v>694</v>
      </c>
      <c r="V71" s="3">
        <v>886.53999999999974</v>
      </c>
      <c r="BD71" t="s">
        <v>590</v>
      </c>
      <c r="BE71" s="11">
        <v>4157.21</v>
      </c>
      <c r="BL71" t="s">
        <v>638</v>
      </c>
      <c r="BM71" s="11">
        <v>5889.0699999999943</v>
      </c>
    </row>
    <row r="72" spans="13:65" x14ac:dyDescent="0.25">
      <c r="M72" t="s">
        <v>780</v>
      </c>
      <c r="N72" s="2">
        <v>697</v>
      </c>
      <c r="Q72" t="s">
        <v>710</v>
      </c>
      <c r="R72" s="3">
        <v>1471.1799999999998</v>
      </c>
      <c r="U72" t="s">
        <v>847</v>
      </c>
      <c r="V72" s="3">
        <v>886.21000000000026</v>
      </c>
      <c r="BD72" t="s">
        <v>580</v>
      </c>
      <c r="BE72" s="11">
        <v>4142.6000000000004</v>
      </c>
      <c r="BL72" t="s">
        <v>579</v>
      </c>
      <c r="BM72" s="11">
        <v>6069.449999999998</v>
      </c>
    </row>
    <row r="73" spans="13:65" x14ac:dyDescent="0.25">
      <c r="M73" t="s">
        <v>1547</v>
      </c>
      <c r="N73" s="2">
        <v>685</v>
      </c>
      <c r="Q73" t="s">
        <v>738</v>
      </c>
      <c r="R73" s="3">
        <v>1466.8</v>
      </c>
      <c r="U73" t="s">
        <v>710</v>
      </c>
      <c r="V73" s="3">
        <v>885.05999999999983</v>
      </c>
      <c r="BD73" t="s">
        <v>587</v>
      </c>
      <c r="BE73" s="11">
        <v>4020.2000000000016</v>
      </c>
      <c r="BL73" t="s">
        <v>1441</v>
      </c>
      <c r="BM73" s="11">
        <v>6072.2499999999973</v>
      </c>
    </row>
    <row r="74" spans="13:65" x14ac:dyDescent="0.25">
      <c r="M74" t="s">
        <v>1945</v>
      </c>
      <c r="N74" s="2">
        <v>681</v>
      </c>
      <c r="Q74" t="s">
        <v>694</v>
      </c>
      <c r="R74" s="3">
        <v>1446.1699999999998</v>
      </c>
      <c r="U74" t="s">
        <v>1111</v>
      </c>
      <c r="V74" s="3">
        <v>882.09999999999957</v>
      </c>
      <c r="BD74" t="s">
        <v>605</v>
      </c>
      <c r="BE74" s="11">
        <v>4007.39</v>
      </c>
      <c r="BL74" t="s">
        <v>617</v>
      </c>
      <c r="BM74" s="11">
        <v>6128.629999999991</v>
      </c>
    </row>
    <row r="75" spans="13:65" x14ac:dyDescent="0.25">
      <c r="M75" t="s">
        <v>848</v>
      </c>
      <c r="N75" s="2">
        <v>676</v>
      </c>
      <c r="Q75" t="s">
        <v>663</v>
      </c>
      <c r="R75" s="3">
        <v>1440.59</v>
      </c>
      <c r="U75" t="s">
        <v>738</v>
      </c>
      <c r="V75" s="3">
        <v>873.85</v>
      </c>
      <c r="BD75" t="s">
        <v>615</v>
      </c>
      <c r="BE75" s="11">
        <v>3879.6399999999981</v>
      </c>
      <c r="BL75" t="s">
        <v>1440</v>
      </c>
      <c r="BM75" s="11">
        <v>6184.5000000000018</v>
      </c>
    </row>
    <row r="76" spans="13:65" x14ac:dyDescent="0.25">
      <c r="M76" t="s">
        <v>772</v>
      </c>
      <c r="N76" s="2">
        <v>665</v>
      </c>
      <c r="Q76" t="s">
        <v>1111</v>
      </c>
      <c r="R76" s="3">
        <v>1439.8599999999997</v>
      </c>
      <c r="U76" t="s">
        <v>1945</v>
      </c>
      <c r="V76" s="3">
        <v>866.68000000000018</v>
      </c>
      <c r="BD76" t="s">
        <v>595</v>
      </c>
      <c r="BE76" s="11">
        <v>3799.4900000000007</v>
      </c>
      <c r="BL76" t="s">
        <v>1444</v>
      </c>
      <c r="BM76" s="11">
        <v>6195.23</v>
      </c>
    </row>
    <row r="77" spans="13:65" x14ac:dyDescent="0.25">
      <c r="M77" t="s">
        <v>710</v>
      </c>
      <c r="N77" s="2">
        <v>663</v>
      </c>
      <c r="Q77" t="s">
        <v>780</v>
      </c>
      <c r="R77" s="3">
        <v>1439.4899999999998</v>
      </c>
      <c r="U77" t="s">
        <v>490</v>
      </c>
      <c r="V77" s="3">
        <v>866.25</v>
      </c>
      <c r="BD77" t="s">
        <v>569</v>
      </c>
      <c r="BE77" s="11">
        <v>3658.8600000000015</v>
      </c>
      <c r="BL77" t="s">
        <v>1438</v>
      </c>
      <c r="BM77" s="11">
        <v>6211.32</v>
      </c>
    </row>
    <row r="78" spans="13:65" x14ac:dyDescent="0.25">
      <c r="M78" t="s">
        <v>78</v>
      </c>
      <c r="N78" s="2">
        <v>658</v>
      </c>
      <c r="Q78" t="s">
        <v>650</v>
      </c>
      <c r="R78" s="3">
        <v>1421.72</v>
      </c>
      <c r="U78" t="s">
        <v>650</v>
      </c>
      <c r="V78" s="3">
        <v>860.86000000000013</v>
      </c>
      <c r="BD78" t="s">
        <v>586</v>
      </c>
      <c r="BE78" s="11">
        <v>3557.5299999999993</v>
      </c>
      <c r="BL78" t="s">
        <v>594</v>
      </c>
      <c r="BM78" s="11">
        <v>6458.590000000002</v>
      </c>
    </row>
    <row r="79" spans="13:65" x14ac:dyDescent="0.25">
      <c r="M79" t="s">
        <v>770</v>
      </c>
      <c r="N79" s="2">
        <v>655</v>
      </c>
      <c r="Q79" t="s">
        <v>490</v>
      </c>
      <c r="R79" s="3">
        <v>1419.51</v>
      </c>
      <c r="U79" t="s">
        <v>780</v>
      </c>
      <c r="V79" s="3">
        <v>852.64999999999975</v>
      </c>
      <c r="BD79" t="s">
        <v>628</v>
      </c>
      <c r="BE79" s="11">
        <v>3487.3199999999974</v>
      </c>
      <c r="BL79" t="s">
        <v>636</v>
      </c>
      <c r="BM79" s="11">
        <v>6505.45999999999</v>
      </c>
    </row>
    <row r="80" spans="13:65" x14ac:dyDescent="0.25">
      <c r="M80" t="s">
        <v>694</v>
      </c>
      <c r="N80" s="2">
        <v>655</v>
      </c>
      <c r="Q80" t="s">
        <v>75</v>
      </c>
      <c r="R80" s="3">
        <v>1416.6100000000001</v>
      </c>
      <c r="U80" t="s">
        <v>1039</v>
      </c>
      <c r="V80" s="3">
        <v>846.7800000000002</v>
      </c>
      <c r="BD80" t="s">
        <v>619</v>
      </c>
      <c r="BE80" s="11">
        <v>3469.2299999999982</v>
      </c>
      <c r="BL80" t="s">
        <v>609</v>
      </c>
      <c r="BM80" s="11">
        <v>6661.7200000000012</v>
      </c>
    </row>
    <row r="81" spans="13:65" x14ac:dyDescent="0.25">
      <c r="M81" t="s">
        <v>683</v>
      </c>
      <c r="N81" s="2">
        <v>653</v>
      </c>
      <c r="Q81" t="s">
        <v>664</v>
      </c>
      <c r="R81" s="3">
        <v>1411.6300000000003</v>
      </c>
      <c r="U81" t="s">
        <v>1927</v>
      </c>
      <c r="V81" s="3">
        <v>842.75000000000034</v>
      </c>
      <c r="BD81" t="s">
        <v>581</v>
      </c>
      <c r="BE81" s="11">
        <v>3442.079999999999</v>
      </c>
      <c r="BL81" t="s">
        <v>572</v>
      </c>
      <c r="BM81" s="11">
        <v>6727.5699999999988</v>
      </c>
    </row>
    <row r="82" spans="13:65" x14ac:dyDescent="0.25">
      <c r="M82" t="s">
        <v>390</v>
      </c>
      <c r="N82" s="2">
        <v>652</v>
      </c>
      <c r="Q82" t="s">
        <v>1926</v>
      </c>
      <c r="R82" s="3">
        <v>1410.19</v>
      </c>
      <c r="U82" t="s">
        <v>664</v>
      </c>
      <c r="V82" s="3">
        <v>837.7900000000003</v>
      </c>
      <c r="BD82" t="s">
        <v>598</v>
      </c>
      <c r="BE82" s="11">
        <v>3418.9300000000021</v>
      </c>
      <c r="BL82" t="s">
        <v>588</v>
      </c>
      <c r="BM82" s="11">
        <v>6774.2300000000023</v>
      </c>
    </row>
    <row r="83" spans="13:65" x14ac:dyDescent="0.25">
      <c r="M83" t="s">
        <v>490</v>
      </c>
      <c r="N83" s="2">
        <v>651</v>
      </c>
      <c r="Q83" t="s">
        <v>1945</v>
      </c>
      <c r="R83" s="3">
        <v>1403.6200000000001</v>
      </c>
      <c r="U83" t="s">
        <v>891</v>
      </c>
      <c r="V83" s="3">
        <v>836.42999999999984</v>
      </c>
      <c r="BD83" t="s">
        <v>596</v>
      </c>
      <c r="BE83" s="11">
        <v>3360.7300000000009</v>
      </c>
      <c r="BL83" t="s">
        <v>621</v>
      </c>
      <c r="BM83" s="11">
        <v>6854.8399999999983</v>
      </c>
    </row>
    <row r="84" spans="13:65" x14ac:dyDescent="0.25">
      <c r="M84" t="s">
        <v>48</v>
      </c>
      <c r="N84" s="2">
        <v>650</v>
      </c>
      <c r="Q84" t="s">
        <v>921</v>
      </c>
      <c r="R84" s="3">
        <v>1401.9799999999998</v>
      </c>
      <c r="U84" t="s">
        <v>699</v>
      </c>
      <c r="V84" s="3">
        <v>834.52</v>
      </c>
      <c r="BD84" t="s">
        <v>592</v>
      </c>
      <c r="BE84" s="11">
        <v>3302.48</v>
      </c>
      <c r="BL84" t="s">
        <v>573</v>
      </c>
      <c r="BM84" s="11">
        <v>7039.3299999999981</v>
      </c>
    </row>
    <row r="85" spans="13:65" x14ac:dyDescent="0.25">
      <c r="M85" t="s">
        <v>697</v>
      </c>
      <c r="N85" s="2">
        <v>648</v>
      </c>
      <c r="Q85" t="s">
        <v>1093</v>
      </c>
      <c r="R85" s="3">
        <v>1388.4</v>
      </c>
      <c r="U85" t="s">
        <v>1926</v>
      </c>
      <c r="V85" s="3">
        <v>830.05000000000007</v>
      </c>
      <c r="BD85" t="s">
        <v>608</v>
      </c>
      <c r="BE85" s="11">
        <v>3270.9099999999976</v>
      </c>
      <c r="BL85" t="s">
        <v>597</v>
      </c>
      <c r="BM85" s="11">
        <v>7135.4000000000005</v>
      </c>
    </row>
    <row r="86" spans="13:65" x14ac:dyDescent="0.25">
      <c r="M86" t="s">
        <v>987</v>
      </c>
      <c r="N86" s="2">
        <v>648</v>
      </c>
      <c r="Q86" t="s">
        <v>891</v>
      </c>
      <c r="R86" s="3">
        <v>1377.36</v>
      </c>
      <c r="U86" t="s">
        <v>1016</v>
      </c>
      <c r="V86" s="3">
        <v>829.61999999999966</v>
      </c>
      <c r="BD86" t="s">
        <v>613</v>
      </c>
      <c r="BE86" s="11">
        <v>3243.2500000000009</v>
      </c>
      <c r="BL86" t="s">
        <v>635</v>
      </c>
      <c r="BM86" s="11">
        <v>7189.7499999999945</v>
      </c>
    </row>
    <row r="87" spans="13:65" x14ac:dyDescent="0.25">
      <c r="M87" t="s">
        <v>534</v>
      </c>
      <c r="N87" s="2">
        <v>644</v>
      </c>
      <c r="Q87" t="s">
        <v>1039</v>
      </c>
      <c r="R87" s="3">
        <v>1375.0200000000002</v>
      </c>
      <c r="U87" t="s">
        <v>1093</v>
      </c>
      <c r="V87" s="3">
        <v>827.25000000000011</v>
      </c>
      <c r="BD87" t="s">
        <v>591</v>
      </c>
      <c r="BE87" s="11">
        <v>3218.7799999999984</v>
      </c>
      <c r="BL87" t="s">
        <v>577</v>
      </c>
      <c r="BM87" s="11">
        <v>7502.1000000000049</v>
      </c>
    </row>
    <row r="88" spans="13:65" x14ac:dyDescent="0.25">
      <c r="M88" t="s">
        <v>1653</v>
      </c>
      <c r="N88" s="2">
        <v>642</v>
      </c>
      <c r="Q88" t="s">
        <v>1937</v>
      </c>
      <c r="R88" s="3">
        <v>1372.0500000000002</v>
      </c>
      <c r="U88" t="s">
        <v>75</v>
      </c>
      <c r="V88" s="3">
        <v>825.58000000000015</v>
      </c>
      <c r="BD88" t="s">
        <v>1446</v>
      </c>
      <c r="BE88" s="11">
        <v>3092.4899999999989</v>
      </c>
      <c r="BL88" t="s">
        <v>633</v>
      </c>
      <c r="BM88" s="11">
        <v>7681.8299999999963</v>
      </c>
    </row>
    <row r="89" spans="13:65" x14ac:dyDescent="0.25">
      <c r="M89" t="s">
        <v>1039</v>
      </c>
      <c r="N89" s="2">
        <v>639</v>
      </c>
      <c r="Q89" t="s">
        <v>1927</v>
      </c>
      <c r="R89" s="3">
        <v>1370.9900000000002</v>
      </c>
      <c r="U89" t="s">
        <v>795</v>
      </c>
      <c r="V89" s="3">
        <v>822.92000000000007</v>
      </c>
      <c r="BD89" t="s">
        <v>601</v>
      </c>
      <c r="BE89" s="11">
        <v>3067.6899999999982</v>
      </c>
      <c r="BL89" t="s">
        <v>585</v>
      </c>
      <c r="BM89" s="11">
        <v>7931.9199999999964</v>
      </c>
    </row>
    <row r="90" spans="13:65" x14ac:dyDescent="0.25">
      <c r="M90" t="s">
        <v>1507</v>
      </c>
      <c r="N90" s="2">
        <v>637</v>
      </c>
      <c r="Q90" t="s">
        <v>848</v>
      </c>
      <c r="R90" s="3">
        <v>1361.5300000000002</v>
      </c>
      <c r="U90" t="s">
        <v>921</v>
      </c>
      <c r="V90" s="3">
        <v>820.9699999999998</v>
      </c>
      <c r="BD90" t="s">
        <v>624</v>
      </c>
      <c r="BE90" s="11">
        <v>2561.8700000000008</v>
      </c>
      <c r="BL90" t="s">
        <v>622</v>
      </c>
      <c r="BM90" s="11">
        <v>8642.77</v>
      </c>
    </row>
    <row r="91" spans="13:65" x14ac:dyDescent="0.25">
      <c r="M91" t="s">
        <v>650</v>
      </c>
      <c r="N91" s="2">
        <v>637</v>
      </c>
      <c r="Q91" t="s">
        <v>1101</v>
      </c>
      <c r="R91" s="3">
        <v>1359.2799999999997</v>
      </c>
      <c r="U91" t="s">
        <v>1937</v>
      </c>
      <c r="V91" s="3">
        <v>818.50000000000023</v>
      </c>
      <c r="BD91" t="s">
        <v>629</v>
      </c>
      <c r="BE91" s="11">
        <v>2493.0900000000006</v>
      </c>
      <c r="BL91" t="s">
        <v>637</v>
      </c>
      <c r="BM91" s="11">
        <v>9387.6399999999958</v>
      </c>
    </row>
    <row r="92" spans="13:65" x14ac:dyDescent="0.25">
      <c r="M92" t="s">
        <v>1462</v>
      </c>
      <c r="N92" s="2">
        <v>631</v>
      </c>
      <c r="Q92" t="s">
        <v>1016</v>
      </c>
      <c r="R92" s="3">
        <v>1357.5399999999997</v>
      </c>
      <c r="U92" t="s">
        <v>663</v>
      </c>
      <c r="V92" s="3">
        <v>816.9</v>
      </c>
      <c r="BD92" t="s">
        <v>575</v>
      </c>
      <c r="BE92" s="11">
        <v>2466.7800000000007</v>
      </c>
      <c r="BL92" t="s">
        <v>568</v>
      </c>
      <c r="BM92" s="11">
        <v>9474.2999999999956</v>
      </c>
    </row>
    <row r="93" spans="13:65" x14ac:dyDescent="0.25">
      <c r="M93" t="s">
        <v>786</v>
      </c>
      <c r="N93" s="2">
        <v>630</v>
      </c>
      <c r="Q93" t="s">
        <v>825</v>
      </c>
      <c r="R93" s="3">
        <v>1357.04</v>
      </c>
      <c r="U93" t="s">
        <v>825</v>
      </c>
      <c r="V93" s="3">
        <v>814.86</v>
      </c>
      <c r="BD93" t="s">
        <v>1454</v>
      </c>
      <c r="BE93" s="11">
        <v>2121.54</v>
      </c>
      <c r="BL93" t="s">
        <v>1434</v>
      </c>
      <c r="BM93" s="11">
        <v>10358.710000000003</v>
      </c>
    </row>
    <row r="94" spans="13:65" x14ac:dyDescent="0.25">
      <c r="M94" t="s">
        <v>1486</v>
      </c>
      <c r="N94" s="2">
        <v>628</v>
      </c>
      <c r="Q94" t="s">
        <v>1388</v>
      </c>
      <c r="R94" s="3">
        <v>1356.23</v>
      </c>
      <c r="U94" t="s">
        <v>1462</v>
      </c>
      <c r="V94" s="3">
        <v>808.15000000000032</v>
      </c>
      <c r="BD94" t="s">
        <v>626</v>
      </c>
      <c r="BE94" s="11">
        <v>2006.0199999999991</v>
      </c>
      <c r="BL94" t="s">
        <v>1430</v>
      </c>
      <c r="BM94" s="11">
        <v>10405.400000000005</v>
      </c>
    </row>
    <row r="95" spans="13:65" x14ac:dyDescent="0.25">
      <c r="M95" t="s">
        <v>88</v>
      </c>
      <c r="N95" s="2">
        <v>626</v>
      </c>
      <c r="Q95" t="s">
        <v>1462</v>
      </c>
      <c r="R95" s="3">
        <v>1348.3800000000003</v>
      </c>
      <c r="U95" t="s">
        <v>1101</v>
      </c>
      <c r="V95" s="3">
        <v>806.66999999999973</v>
      </c>
      <c r="BD95" t="s">
        <v>570</v>
      </c>
      <c r="BE95" s="11">
        <v>1879.8999999999996</v>
      </c>
      <c r="BL95" t="s">
        <v>607</v>
      </c>
      <c r="BM95" s="11">
        <v>10589.629999999988</v>
      </c>
    </row>
    <row r="96" spans="13:65" x14ac:dyDescent="0.25">
      <c r="M96" t="s">
        <v>668</v>
      </c>
      <c r="N96" s="2">
        <v>625</v>
      </c>
      <c r="Q96" t="s">
        <v>699</v>
      </c>
      <c r="R96" s="3">
        <v>1347.78</v>
      </c>
      <c r="U96" t="s">
        <v>713</v>
      </c>
      <c r="V96" s="3">
        <v>804.34000000000015</v>
      </c>
      <c r="BD96" t="s">
        <v>1450</v>
      </c>
      <c r="BE96" s="11">
        <v>1744.07</v>
      </c>
      <c r="BL96" t="s">
        <v>623</v>
      </c>
      <c r="BM96" s="11">
        <v>11329.66000000002</v>
      </c>
    </row>
    <row r="97" spans="13:65" x14ac:dyDescent="0.25">
      <c r="M97" t="s">
        <v>942</v>
      </c>
      <c r="N97" s="2">
        <v>624</v>
      </c>
      <c r="Q97" t="s">
        <v>1507</v>
      </c>
      <c r="R97" s="3">
        <v>1347.6599999999999</v>
      </c>
      <c r="U97" t="s">
        <v>2016</v>
      </c>
      <c r="V97" s="3">
        <v>803.12000000000012</v>
      </c>
      <c r="BD97" t="s">
        <v>1449</v>
      </c>
      <c r="BE97" s="11">
        <v>1739.2699999999995</v>
      </c>
      <c r="BL97" t="s">
        <v>1432</v>
      </c>
      <c r="BM97" s="11">
        <v>11332.469999999998</v>
      </c>
    </row>
    <row r="98" spans="13:65" x14ac:dyDescent="0.25">
      <c r="M98" t="s">
        <v>699</v>
      </c>
      <c r="N98" s="2">
        <v>623</v>
      </c>
      <c r="Q98" t="s">
        <v>2016</v>
      </c>
      <c r="R98" s="3">
        <v>1347.6000000000001</v>
      </c>
      <c r="U98" t="s">
        <v>770</v>
      </c>
      <c r="V98" s="3">
        <v>802.65000000000043</v>
      </c>
      <c r="BD98" t="s">
        <v>1447</v>
      </c>
      <c r="BE98" s="11">
        <v>1628.8200000000008</v>
      </c>
      <c r="BL98" t="s">
        <v>599</v>
      </c>
      <c r="BM98" s="11">
        <v>11933.250000000007</v>
      </c>
    </row>
    <row r="99" spans="13:65" x14ac:dyDescent="0.25">
      <c r="M99" t="s">
        <v>698</v>
      </c>
      <c r="N99" s="2">
        <v>618</v>
      </c>
      <c r="Q99" t="s">
        <v>527</v>
      </c>
      <c r="R99" s="3">
        <v>1339.3300000000002</v>
      </c>
      <c r="U99" t="s">
        <v>1388</v>
      </c>
      <c r="V99" s="3">
        <v>801.58999999999992</v>
      </c>
      <c r="BD99" t="s">
        <v>1451</v>
      </c>
      <c r="BE99" s="11">
        <v>1593.2999999999997</v>
      </c>
      <c r="BL99" t="s">
        <v>639</v>
      </c>
      <c r="BM99" s="11">
        <v>12875.310000000005</v>
      </c>
    </row>
    <row r="100" spans="13:65" x14ac:dyDescent="0.25">
      <c r="M100" t="s">
        <v>921</v>
      </c>
      <c r="N100" s="2">
        <v>618</v>
      </c>
      <c r="Q100" t="s">
        <v>987</v>
      </c>
      <c r="R100" s="3">
        <v>1334.0300000000002</v>
      </c>
      <c r="U100" t="s">
        <v>527</v>
      </c>
      <c r="V100" s="3">
        <v>800.74000000000012</v>
      </c>
      <c r="BD100" t="s">
        <v>1452</v>
      </c>
      <c r="BE100" s="11">
        <v>1590.2099999999996</v>
      </c>
      <c r="BL100" t="s">
        <v>1435</v>
      </c>
      <c r="BM100" s="11">
        <v>13144.710000000006</v>
      </c>
    </row>
    <row r="101" spans="13:65" x14ac:dyDescent="0.25">
      <c r="M101" t="s">
        <v>928</v>
      </c>
      <c r="N101" s="2">
        <v>617</v>
      </c>
      <c r="Q101" t="s">
        <v>1485</v>
      </c>
      <c r="R101" s="3">
        <v>1333.3799999999999</v>
      </c>
      <c r="U101" t="s">
        <v>1034</v>
      </c>
      <c r="V101" s="3">
        <v>800.60000000000025</v>
      </c>
      <c r="BD101" t="s">
        <v>610</v>
      </c>
      <c r="BE101" s="11">
        <v>1120.2400000000002</v>
      </c>
      <c r="BL101" t="s">
        <v>1433</v>
      </c>
      <c r="BM101" s="11">
        <v>15270.260000000022</v>
      </c>
    </row>
    <row r="102" spans="13:65" x14ac:dyDescent="0.25">
      <c r="M102" t="s">
        <v>1926</v>
      </c>
      <c r="N102" s="2">
        <v>616</v>
      </c>
      <c r="Q102" t="s">
        <v>772</v>
      </c>
      <c r="R102" s="3">
        <v>1328.67</v>
      </c>
      <c r="U102" t="s">
        <v>848</v>
      </c>
      <c r="V102" s="3">
        <v>795.9100000000002</v>
      </c>
      <c r="BD102" t="s">
        <v>614</v>
      </c>
      <c r="BE102" s="11">
        <v>1060.3200000000002</v>
      </c>
      <c r="BL102" t="s">
        <v>618</v>
      </c>
      <c r="BM102" s="11">
        <v>15414.750000000002</v>
      </c>
    </row>
    <row r="103" spans="13:65" x14ac:dyDescent="0.25">
      <c r="M103" t="s">
        <v>651</v>
      </c>
      <c r="N103" s="2">
        <v>614</v>
      </c>
      <c r="Q103" t="s">
        <v>1034</v>
      </c>
      <c r="R103" s="3">
        <v>1314.3100000000002</v>
      </c>
      <c r="U103" t="s">
        <v>987</v>
      </c>
      <c r="V103" s="3">
        <v>790.44000000000028</v>
      </c>
      <c r="BD103" t="s">
        <v>1453</v>
      </c>
      <c r="BE103" s="11">
        <v>1032.92</v>
      </c>
      <c r="BL103" t="s">
        <v>583</v>
      </c>
      <c r="BM103" s="11">
        <v>15566.31</v>
      </c>
    </row>
    <row r="104" spans="13:65" x14ac:dyDescent="0.25">
      <c r="M104" t="s">
        <v>1311</v>
      </c>
      <c r="N104" s="2">
        <v>614</v>
      </c>
      <c r="Q104" t="s">
        <v>2021</v>
      </c>
      <c r="R104" s="3">
        <v>1312.5499999999997</v>
      </c>
      <c r="U104" t="s">
        <v>2017</v>
      </c>
      <c r="V104" s="3">
        <v>790.26999999999987</v>
      </c>
      <c r="BD104" t="s">
        <v>584</v>
      </c>
      <c r="BE104" s="11">
        <v>965.31</v>
      </c>
      <c r="BL104" t="s">
        <v>612</v>
      </c>
      <c r="BM104" s="11">
        <v>17120.020000000004</v>
      </c>
    </row>
    <row r="105" spans="13:65" x14ac:dyDescent="0.25">
      <c r="M105" t="s">
        <v>1355</v>
      </c>
      <c r="N105" s="2">
        <v>611</v>
      </c>
      <c r="Q105" t="s">
        <v>795</v>
      </c>
      <c r="R105" s="3">
        <v>1309.9000000000001</v>
      </c>
      <c r="U105" t="s">
        <v>1507</v>
      </c>
      <c r="V105" s="3">
        <v>781.67999999999972</v>
      </c>
      <c r="BD105" t="s">
        <v>1448</v>
      </c>
      <c r="BE105" s="11">
        <v>932.43999999999994</v>
      </c>
      <c r="BL105" t="s">
        <v>1431</v>
      </c>
      <c r="BM105" s="11">
        <v>18172.230000000003</v>
      </c>
    </row>
    <row r="106" spans="13:65" x14ac:dyDescent="0.25">
      <c r="M106" t="s">
        <v>1156</v>
      </c>
      <c r="N106" s="2">
        <v>611</v>
      </c>
      <c r="Q106" t="s">
        <v>2017</v>
      </c>
      <c r="R106" s="3">
        <v>1307.99</v>
      </c>
      <c r="U106" t="s">
        <v>1394</v>
      </c>
      <c r="V106" s="3">
        <v>781.45999999999981</v>
      </c>
      <c r="BD106" t="s">
        <v>1456</v>
      </c>
      <c r="BE106" s="11">
        <v>621.56000000000017</v>
      </c>
      <c r="BL106" t="s">
        <v>632</v>
      </c>
      <c r="BM106" s="11">
        <v>18267.569999999992</v>
      </c>
    </row>
    <row r="107" spans="13:65" x14ac:dyDescent="0.25">
      <c r="M107" t="s">
        <v>1388</v>
      </c>
      <c r="N107" s="2">
        <v>610</v>
      </c>
      <c r="Q107" t="s">
        <v>111</v>
      </c>
      <c r="R107" s="3">
        <v>1307.47</v>
      </c>
      <c r="U107" t="s">
        <v>684</v>
      </c>
      <c r="V107" s="3">
        <v>781.14</v>
      </c>
      <c r="BD107" t="s">
        <v>620</v>
      </c>
      <c r="BE107" s="11">
        <v>595.51999999999987</v>
      </c>
      <c r="BL107" t="s">
        <v>578</v>
      </c>
      <c r="BM107" s="11">
        <v>20596.350000000049</v>
      </c>
    </row>
    <row r="108" spans="13:65" x14ac:dyDescent="0.25">
      <c r="M108" t="s">
        <v>75</v>
      </c>
      <c r="N108" s="2">
        <v>608</v>
      </c>
      <c r="Q108" t="s">
        <v>805</v>
      </c>
      <c r="R108" s="3">
        <v>1300.74</v>
      </c>
      <c r="U108" t="s">
        <v>1580</v>
      </c>
      <c r="V108" s="3">
        <v>777.54</v>
      </c>
      <c r="BD108" t="s">
        <v>576</v>
      </c>
      <c r="BE108" s="11">
        <v>473.73999999999995</v>
      </c>
      <c r="BL108" t="s">
        <v>616</v>
      </c>
      <c r="BM108" s="11">
        <v>21925.46999999999</v>
      </c>
    </row>
    <row r="109" spans="13:65" x14ac:dyDescent="0.25">
      <c r="M109" t="s">
        <v>157</v>
      </c>
      <c r="N109" s="2">
        <v>607</v>
      </c>
      <c r="Q109" t="s">
        <v>1580</v>
      </c>
      <c r="R109" s="3">
        <v>1295.51</v>
      </c>
      <c r="U109" t="s">
        <v>358</v>
      </c>
      <c r="V109" s="3">
        <v>773.28</v>
      </c>
      <c r="BD109" t="s">
        <v>589</v>
      </c>
      <c r="BE109" s="11">
        <v>307.81000000000006</v>
      </c>
      <c r="BL109" t="s">
        <v>1428</v>
      </c>
      <c r="BM109" s="11">
        <v>27415.960000000006</v>
      </c>
    </row>
    <row r="110" spans="13:65" x14ac:dyDescent="0.25">
      <c r="M110" t="s">
        <v>1093</v>
      </c>
      <c r="N110" s="2">
        <v>607</v>
      </c>
      <c r="Q110" t="s">
        <v>684</v>
      </c>
      <c r="R110" s="3">
        <v>1293.94</v>
      </c>
      <c r="U110" t="s">
        <v>1355</v>
      </c>
      <c r="V110" s="3">
        <v>772.05000000000018</v>
      </c>
      <c r="BD110" t="s">
        <v>625</v>
      </c>
      <c r="BE110" s="11">
        <v>272.43</v>
      </c>
      <c r="BL110" t="s">
        <v>1429</v>
      </c>
      <c r="BM110" s="11">
        <v>35200.460000000021</v>
      </c>
    </row>
    <row r="111" spans="13:65" x14ac:dyDescent="0.25">
      <c r="M111" t="s">
        <v>684</v>
      </c>
      <c r="N111" s="2">
        <v>604</v>
      </c>
      <c r="Q111" t="s">
        <v>358</v>
      </c>
      <c r="R111" s="3">
        <v>1291.8900000000001</v>
      </c>
      <c r="U111" t="s">
        <v>772</v>
      </c>
      <c r="V111" s="3">
        <v>766.23000000000013</v>
      </c>
      <c r="BD111" t="s">
        <v>611</v>
      </c>
      <c r="BE111" s="11">
        <v>247.54999999999998</v>
      </c>
      <c r="BL111" t="s">
        <v>1427</v>
      </c>
      <c r="BM111" s="11">
        <v>37643.600000000006</v>
      </c>
    </row>
    <row r="112" spans="13:65" x14ac:dyDescent="0.25">
      <c r="M112" t="s">
        <v>2016</v>
      </c>
      <c r="N112" s="2">
        <v>604</v>
      </c>
      <c r="Q112" t="s">
        <v>713</v>
      </c>
      <c r="R112" s="3">
        <v>1289.2500000000002</v>
      </c>
      <c r="U112" t="s">
        <v>2021</v>
      </c>
      <c r="V112" s="3">
        <v>765.7199999999998</v>
      </c>
      <c r="BD112" t="s">
        <v>606</v>
      </c>
      <c r="BE112" s="11">
        <v>75.900000000000006</v>
      </c>
      <c r="BL112" t="s">
        <v>630</v>
      </c>
      <c r="BM112" s="11">
        <v>39943.219999999987</v>
      </c>
    </row>
    <row r="113" spans="13:65" x14ac:dyDescent="0.25">
      <c r="M113" t="s">
        <v>938</v>
      </c>
      <c r="N113" s="2">
        <v>599</v>
      </c>
      <c r="Q113" t="s">
        <v>48</v>
      </c>
      <c r="R113" s="3">
        <v>1272.93</v>
      </c>
      <c r="U113" t="s">
        <v>805</v>
      </c>
      <c r="V113" s="3">
        <v>762.6</v>
      </c>
      <c r="BD113" t="s">
        <v>1455</v>
      </c>
      <c r="BE113" s="11">
        <v>29.499999999999996</v>
      </c>
      <c r="BL113" t="s">
        <v>1426</v>
      </c>
      <c r="BM113" s="11">
        <v>63505.380000000034</v>
      </c>
    </row>
    <row r="114" spans="13:65" x14ac:dyDescent="0.25">
      <c r="M114" t="s">
        <v>891</v>
      </c>
      <c r="N114" s="2">
        <v>599</v>
      </c>
      <c r="Q114" t="s">
        <v>491</v>
      </c>
      <c r="R114" s="3">
        <v>1272.7500000000002</v>
      </c>
      <c r="U114" t="s">
        <v>111</v>
      </c>
      <c r="V114" s="3">
        <v>760.94</v>
      </c>
    </row>
    <row r="115" spans="13:65" x14ac:dyDescent="0.25">
      <c r="M115" t="s">
        <v>795</v>
      </c>
      <c r="N115" s="2">
        <v>598</v>
      </c>
      <c r="Q115" t="s">
        <v>38</v>
      </c>
      <c r="R115" s="3">
        <v>1271.8499999999999</v>
      </c>
      <c r="U115" t="s">
        <v>683</v>
      </c>
      <c r="V115" s="3">
        <v>760.62000000000012</v>
      </c>
    </row>
    <row r="116" spans="13:65" x14ac:dyDescent="0.25">
      <c r="M116" t="s">
        <v>103</v>
      </c>
      <c r="N116" s="2">
        <v>598</v>
      </c>
      <c r="Q116" t="s">
        <v>1355</v>
      </c>
      <c r="R116" s="3">
        <v>1271.3000000000002</v>
      </c>
      <c r="U116" t="s">
        <v>1486</v>
      </c>
      <c r="V116" s="3">
        <v>759.81</v>
      </c>
    </row>
    <row r="117" spans="13:65" x14ac:dyDescent="0.25">
      <c r="M117" t="s">
        <v>409</v>
      </c>
      <c r="N117" s="2">
        <v>595</v>
      </c>
      <c r="Q117" t="s">
        <v>770</v>
      </c>
      <c r="R117" s="3">
        <v>1268.1500000000005</v>
      </c>
      <c r="U117" t="s">
        <v>1485</v>
      </c>
      <c r="V117" s="3">
        <v>756.17999999999984</v>
      </c>
    </row>
    <row r="118" spans="13:65" x14ac:dyDescent="0.25">
      <c r="M118" t="s">
        <v>2017</v>
      </c>
      <c r="N118" s="2">
        <v>590</v>
      </c>
      <c r="Q118" t="s">
        <v>683</v>
      </c>
      <c r="R118" s="3">
        <v>1257.8300000000002</v>
      </c>
      <c r="U118" t="s">
        <v>78</v>
      </c>
      <c r="V118" s="3">
        <v>755.31999999999994</v>
      </c>
    </row>
    <row r="119" spans="13:65" x14ac:dyDescent="0.25">
      <c r="M119" t="s">
        <v>752</v>
      </c>
      <c r="N119" s="2">
        <v>588</v>
      </c>
      <c r="Q119" t="s">
        <v>1162</v>
      </c>
      <c r="R119" s="3">
        <v>1257.19</v>
      </c>
      <c r="U119" t="s">
        <v>48</v>
      </c>
      <c r="V119" s="3">
        <v>754.90000000000009</v>
      </c>
    </row>
    <row r="120" spans="13:65" x14ac:dyDescent="0.25">
      <c r="M120" t="s">
        <v>111</v>
      </c>
      <c r="N120" s="2">
        <v>586</v>
      </c>
      <c r="Q120" t="s">
        <v>1486</v>
      </c>
      <c r="R120" s="3">
        <v>1256.76</v>
      </c>
      <c r="U120" t="s">
        <v>2022</v>
      </c>
      <c r="V120" s="3">
        <v>753.90999999999985</v>
      </c>
    </row>
    <row r="121" spans="13:65" x14ac:dyDescent="0.25">
      <c r="M121" t="s">
        <v>800</v>
      </c>
      <c r="N121" s="2">
        <v>585</v>
      </c>
      <c r="Q121" t="s">
        <v>1394</v>
      </c>
      <c r="R121" s="3">
        <v>1256.3999999999999</v>
      </c>
      <c r="U121" t="s">
        <v>1311</v>
      </c>
      <c r="V121" s="3">
        <v>753.44000000000028</v>
      </c>
    </row>
    <row r="122" spans="13:65" x14ac:dyDescent="0.25">
      <c r="M122" t="s">
        <v>1069</v>
      </c>
      <c r="N122" s="2">
        <v>583</v>
      </c>
      <c r="Q122" t="s">
        <v>103</v>
      </c>
      <c r="R122" s="3">
        <v>1254.71</v>
      </c>
      <c r="U122" t="s">
        <v>1167</v>
      </c>
      <c r="V122" s="3">
        <v>749.13000000000022</v>
      </c>
    </row>
    <row r="123" spans="13:65" x14ac:dyDescent="0.25">
      <c r="M123" t="s">
        <v>1101</v>
      </c>
      <c r="N123" s="2">
        <v>582</v>
      </c>
      <c r="Q123" t="s">
        <v>698</v>
      </c>
      <c r="R123" s="3">
        <v>1253.0899999999999</v>
      </c>
      <c r="U123" t="s">
        <v>103</v>
      </c>
      <c r="V123" s="3">
        <v>746.24000000000012</v>
      </c>
    </row>
    <row r="124" spans="13:65" x14ac:dyDescent="0.25">
      <c r="M124" t="s">
        <v>21</v>
      </c>
      <c r="N124" s="2">
        <v>582</v>
      </c>
      <c r="Q124" t="s">
        <v>264</v>
      </c>
      <c r="R124" s="3">
        <v>1252.0999999999999</v>
      </c>
      <c r="U124" t="s">
        <v>698</v>
      </c>
      <c r="V124" s="3">
        <v>742.14999999999986</v>
      </c>
    </row>
    <row r="125" spans="13:65" x14ac:dyDescent="0.25">
      <c r="M125" t="s">
        <v>1167</v>
      </c>
      <c r="N125" s="2">
        <v>580</v>
      </c>
      <c r="Q125" t="s">
        <v>2018</v>
      </c>
      <c r="R125" s="3">
        <v>1251.67</v>
      </c>
      <c r="U125" t="s">
        <v>743</v>
      </c>
      <c r="V125" s="3">
        <v>741.67</v>
      </c>
    </row>
    <row r="126" spans="13:65" x14ac:dyDescent="0.25">
      <c r="M126" t="s">
        <v>415</v>
      </c>
      <c r="N126" s="2">
        <v>578</v>
      </c>
      <c r="Q126" t="s">
        <v>1167</v>
      </c>
      <c r="R126" s="3">
        <v>1249.3000000000002</v>
      </c>
      <c r="U126" t="s">
        <v>264</v>
      </c>
      <c r="V126" s="3">
        <v>740.54</v>
      </c>
    </row>
    <row r="127" spans="13:65" x14ac:dyDescent="0.25">
      <c r="M127" t="s">
        <v>1254</v>
      </c>
      <c r="N127" s="2">
        <v>578</v>
      </c>
      <c r="Q127" t="s">
        <v>78</v>
      </c>
      <c r="R127" s="3">
        <v>1248.4399999999998</v>
      </c>
      <c r="U127" t="s">
        <v>38</v>
      </c>
      <c r="V127" s="3">
        <v>736.70999999999992</v>
      </c>
    </row>
    <row r="128" spans="13:65" x14ac:dyDescent="0.25">
      <c r="M128" t="s">
        <v>674</v>
      </c>
      <c r="N128" s="2">
        <v>577</v>
      </c>
      <c r="Q128" t="s">
        <v>1311</v>
      </c>
      <c r="R128" s="3">
        <v>1247.2100000000003</v>
      </c>
      <c r="U128" t="s">
        <v>2018</v>
      </c>
      <c r="V128" s="3">
        <v>733.2</v>
      </c>
    </row>
    <row r="129" spans="13:22" x14ac:dyDescent="0.25">
      <c r="M129" t="s">
        <v>1015</v>
      </c>
      <c r="N129" s="2">
        <v>576</v>
      </c>
      <c r="Q129" t="s">
        <v>736</v>
      </c>
      <c r="R129" s="3">
        <v>1244.1099999999999</v>
      </c>
      <c r="U129" t="s">
        <v>1162</v>
      </c>
      <c r="V129" s="3">
        <v>732.39</v>
      </c>
    </row>
    <row r="130" spans="13:22" x14ac:dyDescent="0.25">
      <c r="M130" t="s">
        <v>2018</v>
      </c>
      <c r="N130" s="2">
        <v>575</v>
      </c>
      <c r="Q130" t="s">
        <v>743</v>
      </c>
      <c r="R130" s="3">
        <v>1232.28</v>
      </c>
      <c r="U130" t="s">
        <v>491</v>
      </c>
      <c r="V130" s="3">
        <v>732.05000000000018</v>
      </c>
    </row>
    <row r="131" spans="13:22" x14ac:dyDescent="0.25">
      <c r="M131" t="s">
        <v>358</v>
      </c>
      <c r="N131" s="2">
        <v>574</v>
      </c>
      <c r="Q131" t="s">
        <v>2022</v>
      </c>
      <c r="R131" s="3">
        <v>1231.9399999999998</v>
      </c>
      <c r="U131" t="s">
        <v>1504</v>
      </c>
      <c r="V131" s="3">
        <v>723.8599999999999</v>
      </c>
    </row>
    <row r="132" spans="13:22" x14ac:dyDescent="0.25">
      <c r="M132" t="s">
        <v>1162</v>
      </c>
      <c r="N132" s="2">
        <v>572</v>
      </c>
      <c r="Q132" t="s">
        <v>928</v>
      </c>
      <c r="R132" s="3">
        <v>1215.7500000000005</v>
      </c>
      <c r="U132" t="s">
        <v>1522</v>
      </c>
      <c r="V132" s="3">
        <v>719.31</v>
      </c>
    </row>
    <row r="133" spans="13:22" x14ac:dyDescent="0.25">
      <c r="M133" t="s">
        <v>688</v>
      </c>
      <c r="N133" s="2">
        <v>571</v>
      </c>
      <c r="Q133" t="s">
        <v>157</v>
      </c>
      <c r="R133" s="3">
        <v>1215.2</v>
      </c>
      <c r="U133" t="s">
        <v>736</v>
      </c>
      <c r="V133" s="3">
        <v>717.3</v>
      </c>
    </row>
    <row r="134" spans="13:22" x14ac:dyDescent="0.25">
      <c r="M134" t="s">
        <v>2635</v>
      </c>
      <c r="N134" s="2">
        <v>568</v>
      </c>
      <c r="Q134" t="s">
        <v>844</v>
      </c>
      <c r="R134" s="3">
        <v>1206.69</v>
      </c>
      <c r="U134" t="s">
        <v>199</v>
      </c>
      <c r="V134" s="3">
        <v>716.79</v>
      </c>
    </row>
    <row r="135" spans="13:22" x14ac:dyDescent="0.25">
      <c r="M135" t="s">
        <v>418</v>
      </c>
      <c r="N135" s="2">
        <v>567</v>
      </c>
      <c r="Q135" t="s">
        <v>875</v>
      </c>
      <c r="R135" s="3">
        <v>1205.42</v>
      </c>
      <c r="U135" t="s">
        <v>88</v>
      </c>
      <c r="V135" s="3">
        <v>715.90000000000009</v>
      </c>
    </row>
    <row r="136" spans="13:22" x14ac:dyDescent="0.25">
      <c r="M136" t="s">
        <v>663</v>
      </c>
      <c r="N136" s="2">
        <v>567</v>
      </c>
      <c r="Q136" t="s">
        <v>88</v>
      </c>
      <c r="R136" s="3">
        <v>1205.03</v>
      </c>
      <c r="U136" t="s">
        <v>157</v>
      </c>
      <c r="V136" s="3">
        <v>715.2700000000001</v>
      </c>
    </row>
    <row r="137" spans="13:22" x14ac:dyDescent="0.25">
      <c r="M137" t="s">
        <v>743</v>
      </c>
      <c r="N137" s="2">
        <v>565</v>
      </c>
      <c r="Q137" t="s">
        <v>651</v>
      </c>
      <c r="R137" s="3">
        <v>1190.1600000000001</v>
      </c>
      <c r="U137" t="s">
        <v>1207</v>
      </c>
      <c r="V137" s="3">
        <v>715.1400000000001</v>
      </c>
    </row>
    <row r="138" spans="13:22" x14ac:dyDescent="0.25">
      <c r="M138" t="s">
        <v>267</v>
      </c>
      <c r="N138" s="2">
        <v>563</v>
      </c>
      <c r="Q138" t="s">
        <v>1320</v>
      </c>
      <c r="R138" s="3">
        <v>1188.98</v>
      </c>
      <c r="U138" t="s">
        <v>172</v>
      </c>
      <c r="V138" s="3">
        <v>714.83999999999992</v>
      </c>
    </row>
    <row r="139" spans="13:22" x14ac:dyDescent="0.25">
      <c r="M139" t="s">
        <v>875</v>
      </c>
      <c r="N139" s="2">
        <v>562</v>
      </c>
      <c r="Q139" t="s">
        <v>1522</v>
      </c>
      <c r="R139" s="3">
        <v>1181.04</v>
      </c>
      <c r="U139" t="s">
        <v>1861</v>
      </c>
      <c r="V139" s="3">
        <v>708.95000000000016</v>
      </c>
    </row>
    <row r="140" spans="13:22" x14ac:dyDescent="0.25">
      <c r="M140" t="s">
        <v>984</v>
      </c>
      <c r="N140" s="2">
        <v>562</v>
      </c>
      <c r="Q140" t="s">
        <v>938</v>
      </c>
      <c r="R140" s="3">
        <v>1177.25</v>
      </c>
      <c r="U140" t="s">
        <v>674</v>
      </c>
      <c r="V140" s="3">
        <v>707.15000000000009</v>
      </c>
    </row>
    <row r="141" spans="13:22" x14ac:dyDescent="0.25">
      <c r="M141" t="s">
        <v>72</v>
      </c>
      <c r="N141" s="2">
        <v>558</v>
      </c>
      <c r="Q141" t="s">
        <v>1861</v>
      </c>
      <c r="R141" s="3">
        <v>1176.8600000000001</v>
      </c>
      <c r="U141" t="s">
        <v>926</v>
      </c>
      <c r="V141" s="3">
        <v>701.63999999999987</v>
      </c>
    </row>
    <row r="142" spans="13:22" x14ac:dyDescent="0.25">
      <c r="M142" t="s">
        <v>2019</v>
      </c>
      <c r="N142" s="2">
        <v>557</v>
      </c>
      <c r="Q142" t="s">
        <v>2032</v>
      </c>
      <c r="R142" s="3">
        <v>1175.81</v>
      </c>
      <c r="U142" t="s">
        <v>688</v>
      </c>
      <c r="V142" s="3">
        <v>701.43</v>
      </c>
    </row>
    <row r="143" spans="13:22" x14ac:dyDescent="0.25">
      <c r="M143" t="s">
        <v>1297</v>
      </c>
      <c r="N143" s="2">
        <v>556</v>
      </c>
      <c r="Q143" t="s">
        <v>786</v>
      </c>
      <c r="R143" s="3">
        <v>1174.6599999999999</v>
      </c>
      <c r="U143" t="s">
        <v>643</v>
      </c>
      <c r="V143" s="3">
        <v>700.21000000000026</v>
      </c>
    </row>
    <row r="144" spans="13:22" x14ac:dyDescent="0.25">
      <c r="M144" t="s">
        <v>787</v>
      </c>
      <c r="N144" s="2">
        <v>556</v>
      </c>
      <c r="Q144" t="s">
        <v>2636</v>
      </c>
      <c r="R144" s="3">
        <v>1172.1299999999999</v>
      </c>
      <c r="U144" t="s">
        <v>2024</v>
      </c>
      <c r="V144" s="3">
        <v>700.02</v>
      </c>
    </row>
    <row r="145" spans="13:22" x14ac:dyDescent="0.25">
      <c r="M145" t="s">
        <v>843</v>
      </c>
      <c r="N145" s="2">
        <v>554</v>
      </c>
      <c r="Q145" t="s">
        <v>926</v>
      </c>
      <c r="R145" s="3">
        <v>1171.1799999999998</v>
      </c>
      <c r="U145" t="s">
        <v>2636</v>
      </c>
      <c r="V145" s="3">
        <v>699.89999999999986</v>
      </c>
    </row>
    <row r="146" spans="13:22" x14ac:dyDescent="0.25">
      <c r="M146" t="s">
        <v>264</v>
      </c>
      <c r="N146" s="2">
        <v>554</v>
      </c>
      <c r="Q146" t="s">
        <v>1504</v>
      </c>
      <c r="R146" s="3">
        <v>1170.8</v>
      </c>
      <c r="U146" t="s">
        <v>1320</v>
      </c>
      <c r="V146" s="3">
        <v>699.45</v>
      </c>
    </row>
    <row r="147" spans="13:22" x14ac:dyDescent="0.25">
      <c r="M147" t="s">
        <v>1178</v>
      </c>
      <c r="N147" s="2">
        <v>554</v>
      </c>
      <c r="Q147" t="s">
        <v>999</v>
      </c>
      <c r="R147" s="3">
        <v>1169.8399999999999</v>
      </c>
      <c r="U147" t="s">
        <v>1653</v>
      </c>
      <c r="V147" s="3">
        <v>699.14</v>
      </c>
    </row>
    <row r="148" spans="13:22" x14ac:dyDescent="0.25">
      <c r="M148" t="s">
        <v>280</v>
      </c>
      <c r="N148" s="2">
        <v>552</v>
      </c>
      <c r="Q148" t="s">
        <v>1207</v>
      </c>
      <c r="R148" s="3">
        <v>1168.0800000000002</v>
      </c>
      <c r="U148" t="s">
        <v>1049</v>
      </c>
      <c r="V148" s="3">
        <v>698.20000000000016</v>
      </c>
    </row>
    <row r="149" spans="13:22" x14ac:dyDescent="0.25">
      <c r="M149" t="s">
        <v>1937</v>
      </c>
      <c r="N149" s="2">
        <v>550</v>
      </c>
      <c r="Q149" t="s">
        <v>1950</v>
      </c>
      <c r="R149" s="3">
        <v>1160.3399999999999</v>
      </c>
      <c r="U149" t="s">
        <v>928</v>
      </c>
      <c r="V149" s="3">
        <v>696.72000000000037</v>
      </c>
    </row>
    <row r="150" spans="13:22" x14ac:dyDescent="0.25">
      <c r="M150" t="s">
        <v>944</v>
      </c>
      <c r="N150" s="2">
        <v>546</v>
      </c>
      <c r="Q150" t="s">
        <v>674</v>
      </c>
      <c r="R150" s="3">
        <v>1158.51</v>
      </c>
      <c r="U150" t="s">
        <v>137</v>
      </c>
      <c r="V150" s="3">
        <v>696.09000000000015</v>
      </c>
    </row>
    <row r="151" spans="13:22" x14ac:dyDescent="0.25">
      <c r="M151" t="s">
        <v>926</v>
      </c>
      <c r="N151" s="2">
        <v>545</v>
      </c>
      <c r="Q151" t="s">
        <v>137</v>
      </c>
      <c r="R151" s="3">
        <v>1156.3800000000001</v>
      </c>
      <c r="U151" t="s">
        <v>844</v>
      </c>
      <c r="V151" s="3">
        <v>694.34</v>
      </c>
    </row>
    <row r="152" spans="13:22" x14ac:dyDescent="0.25">
      <c r="M152" t="s">
        <v>527</v>
      </c>
      <c r="N152" s="2">
        <v>544</v>
      </c>
      <c r="Q152" t="s">
        <v>108</v>
      </c>
      <c r="R152" s="3">
        <v>1149.33</v>
      </c>
      <c r="U152" t="s">
        <v>280</v>
      </c>
      <c r="V152" s="3">
        <v>694.17000000000007</v>
      </c>
    </row>
    <row r="153" spans="13:22" x14ac:dyDescent="0.25">
      <c r="M153" t="s">
        <v>337</v>
      </c>
      <c r="N153" s="2">
        <v>543</v>
      </c>
      <c r="Q153" t="s">
        <v>688</v>
      </c>
      <c r="R153" s="3">
        <v>1149.31</v>
      </c>
      <c r="U153" t="s">
        <v>944</v>
      </c>
      <c r="V153" s="3">
        <v>692.12999999999988</v>
      </c>
    </row>
    <row r="154" spans="13:22" x14ac:dyDescent="0.25">
      <c r="M154" t="s">
        <v>1011</v>
      </c>
      <c r="N154" s="2">
        <v>541</v>
      </c>
      <c r="Q154" t="s">
        <v>1252</v>
      </c>
      <c r="R154" s="3">
        <v>1140.4099999999999</v>
      </c>
      <c r="U154" t="s">
        <v>786</v>
      </c>
      <c r="V154" s="3">
        <v>691.55</v>
      </c>
    </row>
    <row r="155" spans="13:22" x14ac:dyDescent="0.25">
      <c r="M155" t="s">
        <v>757</v>
      </c>
      <c r="N155" s="2">
        <v>540</v>
      </c>
      <c r="Q155" t="s">
        <v>418</v>
      </c>
      <c r="R155" s="3">
        <v>1140.1199999999999</v>
      </c>
      <c r="U155" t="s">
        <v>1353</v>
      </c>
      <c r="V155" s="3">
        <v>687.32000000000016</v>
      </c>
    </row>
    <row r="156" spans="13:22" x14ac:dyDescent="0.25">
      <c r="M156" t="s">
        <v>1223</v>
      </c>
      <c r="N156" s="2">
        <v>538</v>
      </c>
      <c r="Q156" t="s">
        <v>1698</v>
      </c>
      <c r="R156" s="3">
        <v>1139.3599999999999</v>
      </c>
      <c r="U156" t="s">
        <v>72</v>
      </c>
      <c r="V156" s="3">
        <v>683.92000000000019</v>
      </c>
    </row>
    <row r="157" spans="13:22" x14ac:dyDescent="0.25">
      <c r="M157" t="s">
        <v>736</v>
      </c>
      <c r="N157" s="2">
        <v>535</v>
      </c>
      <c r="Q157" t="s">
        <v>172</v>
      </c>
      <c r="R157" s="3">
        <v>1138.22</v>
      </c>
      <c r="U157" t="s">
        <v>1548</v>
      </c>
      <c r="V157" s="3">
        <v>683.51000000000022</v>
      </c>
    </row>
    <row r="158" spans="13:22" x14ac:dyDescent="0.25">
      <c r="M158" t="s">
        <v>1016</v>
      </c>
      <c r="N158" s="2">
        <v>534</v>
      </c>
      <c r="Q158" t="s">
        <v>697</v>
      </c>
      <c r="R158" s="3">
        <v>1136.7199999999998</v>
      </c>
      <c r="U158" t="s">
        <v>1698</v>
      </c>
      <c r="V158" s="3">
        <v>683.06</v>
      </c>
    </row>
    <row r="159" spans="13:22" x14ac:dyDescent="0.25">
      <c r="M159" t="s">
        <v>1522</v>
      </c>
      <c r="N159" s="2">
        <v>533</v>
      </c>
      <c r="Q159" t="s">
        <v>337</v>
      </c>
      <c r="R159" s="3">
        <v>1135.22</v>
      </c>
      <c r="U159" t="s">
        <v>957</v>
      </c>
      <c r="V159" s="3">
        <v>682.97</v>
      </c>
    </row>
    <row r="160" spans="13:22" x14ac:dyDescent="0.25">
      <c r="M160" t="s">
        <v>137</v>
      </c>
      <c r="N160" s="2">
        <v>533</v>
      </c>
      <c r="Q160" t="s">
        <v>957</v>
      </c>
      <c r="R160" s="3">
        <v>1133.6300000000001</v>
      </c>
      <c r="U160" t="s">
        <v>999</v>
      </c>
      <c r="V160" s="3">
        <v>682.5</v>
      </c>
    </row>
    <row r="161" spans="13:22" x14ac:dyDescent="0.25">
      <c r="M161" t="s">
        <v>713</v>
      </c>
      <c r="N161" s="2">
        <v>532</v>
      </c>
      <c r="Q161" t="s">
        <v>1384</v>
      </c>
      <c r="R161" s="3">
        <v>1132.52</v>
      </c>
      <c r="U161" t="s">
        <v>2025</v>
      </c>
      <c r="V161" s="3">
        <v>680.48</v>
      </c>
    </row>
    <row r="162" spans="13:22" x14ac:dyDescent="0.25">
      <c r="M162" t="s">
        <v>1239</v>
      </c>
      <c r="N162" s="2">
        <v>530</v>
      </c>
      <c r="Q162" t="s">
        <v>925</v>
      </c>
      <c r="R162" s="3">
        <v>1129.69</v>
      </c>
      <c r="U162" t="s">
        <v>108</v>
      </c>
      <c r="V162" s="3">
        <v>680.26</v>
      </c>
    </row>
    <row r="163" spans="13:22" x14ac:dyDescent="0.25">
      <c r="M163" t="s">
        <v>115</v>
      </c>
      <c r="N163" s="2">
        <v>529</v>
      </c>
      <c r="Q163" t="s">
        <v>2025</v>
      </c>
      <c r="R163" s="3">
        <v>1128.18</v>
      </c>
      <c r="U163" t="s">
        <v>418</v>
      </c>
      <c r="V163" s="3">
        <v>679.9799999999999</v>
      </c>
    </row>
    <row r="164" spans="13:22" x14ac:dyDescent="0.25">
      <c r="M164" t="s">
        <v>1125</v>
      </c>
      <c r="N164" s="2">
        <v>527</v>
      </c>
      <c r="Q164" t="s">
        <v>643</v>
      </c>
      <c r="R164" s="3">
        <v>1123.1900000000003</v>
      </c>
      <c r="U164" t="s">
        <v>938</v>
      </c>
      <c r="V164" s="3">
        <v>678.52</v>
      </c>
    </row>
    <row r="165" spans="13:22" x14ac:dyDescent="0.25">
      <c r="M165" t="s">
        <v>172</v>
      </c>
      <c r="N165" s="2">
        <v>526</v>
      </c>
      <c r="Q165" t="s">
        <v>1653</v>
      </c>
      <c r="R165" s="3">
        <v>1122.76</v>
      </c>
      <c r="U165" t="s">
        <v>1285</v>
      </c>
      <c r="V165" s="3">
        <v>678.16999999999985</v>
      </c>
    </row>
    <row r="166" spans="13:22" x14ac:dyDescent="0.25">
      <c r="M166" t="s">
        <v>149</v>
      </c>
      <c r="N166" s="2">
        <v>525</v>
      </c>
      <c r="Q166" t="s">
        <v>280</v>
      </c>
      <c r="R166" s="3">
        <v>1118.47</v>
      </c>
      <c r="U166" t="s">
        <v>329</v>
      </c>
      <c r="V166" s="3">
        <v>677.91</v>
      </c>
    </row>
    <row r="167" spans="13:22" x14ac:dyDescent="0.25">
      <c r="M167" t="s">
        <v>1103</v>
      </c>
      <c r="N167" s="2">
        <v>524</v>
      </c>
      <c r="Q167" t="s">
        <v>1048</v>
      </c>
      <c r="R167" s="3">
        <v>1118.4000000000001</v>
      </c>
      <c r="U167" t="s">
        <v>1252</v>
      </c>
      <c r="V167" s="3">
        <v>676.53999999999974</v>
      </c>
    </row>
    <row r="168" spans="13:22" x14ac:dyDescent="0.25">
      <c r="M168" t="s">
        <v>2020</v>
      </c>
      <c r="N168" s="2">
        <v>523</v>
      </c>
      <c r="Q168" t="s">
        <v>2024</v>
      </c>
      <c r="R168" s="3">
        <v>1116.93</v>
      </c>
      <c r="U168" t="s">
        <v>813</v>
      </c>
      <c r="V168" s="3">
        <v>673.5799999999997</v>
      </c>
    </row>
    <row r="169" spans="13:22" x14ac:dyDescent="0.25">
      <c r="M169" t="s">
        <v>1048</v>
      </c>
      <c r="N169" s="2">
        <v>523</v>
      </c>
      <c r="Q169" t="s">
        <v>2635</v>
      </c>
      <c r="R169" s="3">
        <v>1116.8699999999999</v>
      </c>
      <c r="U169" t="s">
        <v>267</v>
      </c>
      <c r="V169" s="3">
        <v>667.78</v>
      </c>
    </row>
    <row r="170" spans="13:22" x14ac:dyDescent="0.25">
      <c r="M170" t="s">
        <v>1504</v>
      </c>
      <c r="N170" s="2">
        <v>521</v>
      </c>
      <c r="Q170" t="s">
        <v>944</v>
      </c>
      <c r="R170" s="3">
        <v>1113.8499999999999</v>
      </c>
      <c r="U170" t="s">
        <v>875</v>
      </c>
      <c r="V170" s="3">
        <v>667.24</v>
      </c>
    </row>
    <row r="171" spans="13:22" x14ac:dyDescent="0.25">
      <c r="M171" t="s">
        <v>1580</v>
      </c>
      <c r="N171" s="2">
        <v>520</v>
      </c>
      <c r="Q171" t="s">
        <v>1375</v>
      </c>
      <c r="R171" s="3">
        <v>1112.73</v>
      </c>
      <c r="U171" t="s">
        <v>651</v>
      </c>
      <c r="V171" s="3">
        <v>666.83</v>
      </c>
    </row>
    <row r="172" spans="13:22" x14ac:dyDescent="0.25">
      <c r="M172" t="s">
        <v>733</v>
      </c>
      <c r="N172" s="2">
        <v>520</v>
      </c>
      <c r="Q172" t="s">
        <v>1353</v>
      </c>
      <c r="R172" s="3">
        <v>1108.3800000000001</v>
      </c>
      <c r="U172" t="s">
        <v>337</v>
      </c>
      <c r="V172" s="3">
        <v>663.40000000000009</v>
      </c>
    </row>
    <row r="173" spans="13:22" x14ac:dyDescent="0.25">
      <c r="M173" t="s">
        <v>1384</v>
      </c>
      <c r="N173" s="2">
        <v>520</v>
      </c>
      <c r="Q173" t="s">
        <v>1049</v>
      </c>
      <c r="R173" s="3">
        <v>1104.8900000000001</v>
      </c>
      <c r="U173" t="s">
        <v>2032</v>
      </c>
      <c r="V173" s="3">
        <v>663.06999999999994</v>
      </c>
    </row>
    <row r="174" spans="13:22" x14ac:dyDescent="0.25">
      <c r="M174" t="s">
        <v>2021</v>
      </c>
      <c r="N174" s="2">
        <v>520</v>
      </c>
      <c r="Q174" t="s">
        <v>212</v>
      </c>
      <c r="R174" s="3">
        <v>1104.55</v>
      </c>
      <c r="U174" t="s">
        <v>2023</v>
      </c>
      <c r="V174" s="3">
        <v>662.04000000000019</v>
      </c>
    </row>
    <row r="175" spans="13:22" x14ac:dyDescent="0.25">
      <c r="M175" t="s">
        <v>1051</v>
      </c>
      <c r="N175" s="2">
        <v>520</v>
      </c>
      <c r="Q175" t="s">
        <v>267</v>
      </c>
      <c r="R175" s="3">
        <v>1104.32</v>
      </c>
      <c r="U175" t="s">
        <v>1375</v>
      </c>
      <c r="V175" s="3">
        <v>657.66000000000008</v>
      </c>
    </row>
    <row r="176" spans="13:22" x14ac:dyDescent="0.25">
      <c r="M176" t="s">
        <v>689</v>
      </c>
      <c r="N176" s="2">
        <v>519</v>
      </c>
      <c r="Q176" t="s">
        <v>199</v>
      </c>
      <c r="R176" s="3">
        <v>1100.77</v>
      </c>
      <c r="U176" t="s">
        <v>1239</v>
      </c>
      <c r="V176" s="3">
        <v>656.6099999999999</v>
      </c>
    </row>
    <row r="177" spans="13:22" x14ac:dyDescent="0.25">
      <c r="M177" t="s">
        <v>1527</v>
      </c>
      <c r="N177" s="2">
        <v>519</v>
      </c>
      <c r="Q177" t="s">
        <v>72</v>
      </c>
      <c r="R177" s="3">
        <v>1099.8200000000002</v>
      </c>
      <c r="U177" t="s">
        <v>2020</v>
      </c>
      <c r="V177" s="3">
        <v>656.32999999999993</v>
      </c>
    </row>
    <row r="178" spans="13:22" x14ac:dyDescent="0.25">
      <c r="M178" t="s">
        <v>1285</v>
      </c>
      <c r="N178" s="2">
        <v>516</v>
      </c>
      <c r="Q178" t="s">
        <v>21</v>
      </c>
      <c r="R178" s="3">
        <v>1097.49</v>
      </c>
      <c r="U178" t="s">
        <v>1223</v>
      </c>
      <c r="V178" s="3">
        <v>654.59999999999991</v>
      </c>
    </row>
    <row r="179" spans="13:22" x14ac:dyDescent="0.25">
      <c r="M179" t="s">
        <v>655</v>
      </c>
      <c r="N179" s="2">
        <v>515</v>
      </c>
      <c r="Q179" t="s">
        <v>1548</v>
      </c>
      <c r="R179" s="3">
        <v>1096.3000000000002</v>
      </c>
      <c r="U179" t="s">
        <v>1412</v>
      </c>
      <c r="V179" s="3">
        <v>654.58999999999992</v>
      </c>
    </row>
    <row r="180" spans="13:22" x14ac:dyDescent="0.25">
      <c r="M180" t="s">
        <v>1485</v>
      </c>
      <c r="N180" s="2">
        <v>514</v>
      </c>
      <c r="Q180" t="s">
        <v>329</v>
      </c>
      <c r="R180" s="3">
        <v>1096</v>
      </c>
      <c r="U180" t="s">
        <v>1384</v>
      </c>
      <c r="V180" s="3">
        <v>653.92000000000007</v>
      </c>
    </row>
    <row r="181" spans="13:22" x14ac:dyDescent="0.25">
      <c r="M181" t="s">
        <v>975</v>
      </c>
      <c r="N181" s="2">
        <v>513</v>
      </c>
      <c r="Q181" t="s">
        <v>813</v>
      </c>
      <c r="R181" s="3">
        <v>1092.2899999999997</v>
      </c>
      <c r="U181" t="s">
        <v>787</v>
      </c>
      <c r="V181" s="3">
        <v>652.76999999999987</v>
      </c>
    </row>
    <row r="182" spans="13:22" x14ac:dyDescent="0.25">
      <c r="M182" t="s">
        <v>329</v>
      </c>
      <c r="N182" s="2">
        <v>512</v>
      </c>
      <c r="Q182" t="s">
        <v>984</v>
      </c>
      <c r="R182" s="3">
        <v>1090.5100000000002</v>
      </c>
      <c r="U182" t="s">
        <v>1950</v>
      </c>
      <c r="V182" s="3">
        <v>648.78</v>
      </c>
    </row>
    <row r="183" spans="13:22" x14ac:dyDescent="0.25">
      <c r="M183" t="s">
        <v>277</v>
      </c>
      <c r="N183" s="2">
        <v>511</v>
      </c>
      <c r="Q183" t="s">
        <v>1239</v>
      </c>
      <c r="R183" s="3">
        <v>1087.1399999999999</v>
      </c>
      <c r="U183" t="s">
        <v>697</v>
      </c>
      <c r="V183" s="3">
        <v>648.61999999999989</v>
      </c>
    </row>
    <row r="184" spans="13:22" x14ac:dyDescent="0.25">
      <c r="M184" t="s">
        <v>1607</v>
      </c>
      <c r="N184" s="2">
        <v>511</v>
      </c>
      <c r="Q184" t="s">
        <v>1223</v>
      </c>
      <c r="R184" s="3">
        <v>1085.77</v>
      </c>
      <c r="U184" t="s">
        <v>2635</v>
      </c>
      <c r="V184" s="3">
        <v>645.92999999999995</v>
      </c>
    </row>
    <row r="185" spans="13:22" x14ac:dyDescent="0.25">
      <c r="M185" t="s">
        <v>1375</v>
      </c>
      <c r="N185" s="2">
        <v>511</v>
      </c>
      <c r="Q185" t="s">
        <v>1254</v>
      </c>
      <c r="R185" s="3">
        <v>1085.06</v>
      </c>
      <c r="U185" t="s">
        <v>1077</v>
      </c>
      <c r="V185" s="3">
        <v>645.90999999999985</v>
      </c>
    </row>
    <row r="186" spans="13:22" x14ac:dyDescent="0.25">
      <c r="M186" t="s">
        <v>1301</v>
      </c>
      <c r="N186" s="2">
        <v>509</v>
      </c>
      <c r="Q186" t="s">
        <v>277</v>
      </c>
      <c r="R186" s="3">
        <v>1080.31</v>
      </c>
      <c r="U186" t="s">
        <v>450</v>
      </c>
      <c r="V186" s="3">
        <v>645.86</v>
      </c>
    </row>
    <row r="187" spans="13:22" x14ac:dyDescent="0.25">
      <c r="M187" t="s">
        <v>38</v>
      </c>
      <c r="N187" s="2">
        <v>509</v>
      </c>
      <c r="Q187" t="s">
        <v>1285</v>
      </c>
      <c r="R187" s="3">
        <v>1075.1499999999999</v>
      </c>
      <c r="U187" t="s">
        <v>801</v>
      </c>
      <c r="V187" s="3">
        <v>645.57000000000016</v>
      </c>
    </row>
    <row r="188" spans="13:22" x14ac:dyDescent="0.25">
      <c r="M188" t="s">
        <v>813</v>
      </c>
      <c r="N188" s="2">
        <v>509</v>
      </c>
      <c r="Q188" t="s">
        <v>1487</v>
      </c>
      <c r="R188" s="3">
        <v>1073.3200000000002</v>
      </c>
      <c r="U188" t="s">
        <v>1015</v>
      </c>
      <c r="V188" s="3">
        <v>645.45999999999981</v>
      </c>
    </row>
    <row r="189" spans="13:22" x14ac:dyDescent="0.25">
      <c r="M189" t="s">
        <v>1861</v>
      </c>
      <c r="N189" s="2">
        <v>508</v>
      </c>
      <c r="Q189" t="s">
        <v>801</v>
      </c>
      <c r="R189" s="3">
        <v>1073.0700000000002</v>
      </c>
      <c r="U189" t="s">
        <v>887</v>
      </c>
      <c r="V189" s="3">
        <v>645.39999999999986</v>
      </c>
    </row>
    <row r="190" spans="13:22" x14ac:dyDescent="0.25">
      <c r="M190" t="s">
        <v>491</v>
      </c>
      <c r="N190" s="2">
        <v>505</v>
      </c>
      <c r="Q190" t="s">
        <v>670</v>
      </c>
      <c r="R190" s="3">
        <v>1072.71</v>
      </c>
      <c r="U190" t="s">
        <v>1084</v>
      </c>
      <c r="V190" s="3">
        <v>644.27000000000021</v>
      </c>
    </row>
    <row r="191" spans="13:22" x14ac:dyDescent="0.25">
      <c r="M191" t="s">
        <v>1463</v>
      </c>
      <c r="N191" s="2">
        <v>505</v>
      </c>
      <c r="Q191" t="s">
        <v>1084</v>
      </c>
      <c r="R191" s="3">
        <v>1072.4800000000002</v>
      </c>
      <c r="U191" t="s">
        <v>2643</v>
      </c>
      <c r="V191" s="3">
        <v>642.59999999999991</v>
      </c>
    </row>
    <row r="192" spans="13:22" x14ac:dyDescent="0.25">
      <c r="M192" t="s">
        <v>1207</v>
      </c>
      <c r="N192" s="2">
        <v>503</v>
      </c>
      <c r="Q192" t="s">
        <v>450</v>
      </c>
      <c r="R192" s="3">
        <v>1071.83</v>
      </c>
      <c r="U192" t="s">
        <v>1048</v>
      </c>
      <c r="V192" s="3">
        <v>642.12000000000012</v>
      </c>
    </row>
    <row r="193" spans="13:22" x14ac:dyDescent="0.25">
      <c r="M193" t="s">
        <v>1077</v>
      </c>
      <c r="N193" s="2">
        <v>503</v>
      </c>
      <c r="Q193" t="s">
        <v>1672</v>
      </c>
      <c r="R193" s="3">
        <v>1071.02</v>
      </c>
      <c r="U193" t="s">
        <v>1672</v>
      </c>
      <c r="V193" s="3">
        <v>641.28</v>
      </c>
    </row>
    <row r="194" spans="13:22" x14ac:dyDescent="0.25">
      <c r="M194" t="s">
        <v>1084</v>
      </c>
      <c r="N194" s="2">
        <v>501</v>
      </c>
      <c r="Q194" t="s">
        <v>2020</v>
      </c>
      <c r="R194" s="3">
        <v>1070.6999999999998</v>
      </c>
      <c r="U194" t="s">
        <v>277</v>
      </c>
      <c r="V194" s="3">
        <v>641.24</v>
      </c>
    </row>
    <row r="195" spans="13:22" x14ac:dyDescent="0.25">
      <c r="M195" t="s">
        <v>1353</v>
      </c>
      <c r="N195" s="2">
        <v>501</v>
      </c>
      <c r="Q195" t="s">
        <v>496</v>
      </c>
      <c r="R195" s="3">
        <v>1070.0300000000002</v>
      </c>
      <c r="U195" t="s">
        <v>2040</v>
      </c>
      <c r="V195" s="3">
        <v>640.61999999999989</v>
      </c>
    </row>
    <row r="196" spans="13:22" x14ac:dyDescent="0.25">
      <c r="M196" t="s">
        <v>671</v>
      </c>
      <c r="N196" s="2">
        <v>498</v>
      </c>
      <c r="Q196" t="s">
        <v>1412</v>
      </c>
      <c r="R196" s="3">
        <v>1069.6199999999999</v>
      </c>
      <c r="U196" t="s">
        <v>752</v>
      </c>
      <c r="V196" s="3">
        <v>637.12000000000012</v>
      </c>
    </row>
    <row r="197" spans="13:22" x14ac:dyDescent="0.25">
      <c r="M197" t="s">
        <v>336</v>
      </c>
      <c r="N197" s="2">
        <v>498</v>
      </c>
      <c r="Q197" t="s">
        <v>2031</v>
      </c>
      <c r="R197" s="3">
        <v>1069.3700000000001</v>
      </c>
      <c r="U197" t="s">
        <v>925</v>
      </c>
      <c r="V197" s="3">
        <v>637.06999999999994</v>
      </c>
    </row>
    <row r="198" spans="13:22" x14ac:dyDescent="0.25">
      <c r="M198" t="s">
        <v>805</v>
      </c>
      <c r="N198" s="2">
        <v>496</v>
      </c>
      <c r="Q198" t="s">
        <v>1015</v>
      </c>
      <c r="R198" s="3">
        <v>1066.6899999999998</v>
      </c>
      <c r="U198" t="s">
        <v>670</v>
      </c>
      <c r="V198" s="3">
        <v>636.56000000000006</v>
      </c>
    </row>
    <row r="199" spans="13:22" x14ac:dyDescent="0.25">
      <c r="M199" t="s">
        <v>957</v>
      </c>
      <c r="N199" s="2">
        <v>494</v>
      </c>
      <c r="Q199" t="s">
        <v>2023</v>
      </c>
      <c r="R199" s="3">
        <v>1064.1400000000001</v>
      </c>
      <c r="U199" t="s">
        <v>496</v>
      </c>
      <c r="V199" s="3">
        <v>634.37000000000012</v>
      </c>
    </row>
    <row r="200" spans="13:22" x14ac:dyDescent="0.25">
      <c r="M200" t="s">
        <v>849</v>
      </c>
      <c r="N200" s="2">
        <v>493</v>
      </c>
      <c r="Q200" t="s">
        <v>1824</v>
      </c>
      <c r="R200" s="3">
        <v>1063.3100000000002</v>
      </c>
      <c r="U200" t="s">
        <v>1824</v>
      </c>
      <c r="V200" s="3">
        <v>631.70000000000016</v>
      </c>
    </row>
    <row r="201" spans="13:22" x14ac:dyDescent="0.25">
      <c r="M201" t="s">
        <v>844</v>
      </c>
      <c r="N201" s="2">
        <v>490</v>
      </c>
      <c r="Q201" t="s">
        <v>1077</v>
      </c>
      <c r="R201" s="3">
        <v>1062.6599999999999</v>
      </c>
      <c r="U201" t="s">
        <v>212</v>
      </c>
      <c r="V201" s="3">
        <v>631.54</v>
      </c>
    </row>
    <row r="202" spans="13:22" x14ac:dyDescent="0.25">
      <c r="M202" t="s">
        <v>675</v>
      </c>
      <c r="N202" s="2">
        <v>490</v>
      </c>
      <c r="Q202" t="s">
        <v>942</v>
      </c>
      <c r="R202" s="3">
        <v>1059.96</v>
      </c>
      <c r="U202" t="s">
        <v>2029</v>
      </c>
      <c r="V202" s="3">
        <v>631.20000000000005</v>
      </c>
    </row>
    <row r="203" spans="13:22" x14ac:dyDescent="0.25">
      <c r="M203" t="s">
        <v>1255</v>
      </c>
      <c r="N203" s="2">
        <v>487</v>
      </c>
      <c r="Q203" t="s">
        <v>849</v>
      </c>
      <c r="R203" s="3">
        <v>1057.78</v>
      </c>
      <c r="U203" t="s">
        <v>1660</v>
      </c>
      <c r="V203" s="3">
        <v>630.53000000000009</v>
      </c>
    </row>
    <row r="204" spans="13:22" x14ac:dyDescent="0.25">
      <c r="M204" t="s">
        <v>212</v>
      </c>
      <c r="N204" s="2">
        <v>486</v>
      </c>
      <c r="Q204" t="s">
        <v>1886</v>
      </c>
      <c r="R204" s="3">
        <v>1054.67</v>
      </c>
      <c r="U204" t="s">
        <v>21</v>
      </c>
      <c r="V204" s="3">
        <v>628.67000000000007</v>
      </c>
    </row>
    <row r="205" spans="13:22" x14ac:dyDescent="0.25">
      <c r="M205" t="s">
        <v>26</v>
      </c>
      <c r="N205" s="2">
        <v>486</v>
      </c>
      <c r="Q205" t="s">
        <v>295</v>
      </c>
      <c r="R205" s="3">
        <v>1052.2800000000002</v>
      </c>
      <c r="U205" t="s">
        <v>149</v>
      </c>
      <c r="V205" s="3">
        <v>626.33999999999992</v>
      </c>
    </row>
    <row r="206" spans="13:22" x14ac:dyDescent="0.25">
      <c r="M206" t="s">
        <v>887</v>
      </c>
      <c r="N206" s="2">
        <v>485</v>
      </c>
      <c r="Q206" t="s">
        <v>415</v>
      </c>
      <c r="R206" s="3">
        <v>1049.97</v>
      </c>
      <c r="U206" t="s">
        <v>1514</v>
      </c>
      <c r="V206" s="3">
        <v>625.94999999999982</v>
      </c>
    </row>
    <row r="207" spans="13:22" x14ac:dyDescent="0.25">
      <c r="M207" t="s">
        <v>2022</v>
      </c>
      <c r="N207" s="2">
        <v>485</v>
      </c>
      <c r="Q207" t="s">
        <v>887</v>
      </c>
      <c r="R207" s="3">
        <v>1046.32</v>
      </c>
      <c r="U207" t="s">
        <v>295</v>
      </c>
      <c r="V207" s="3">
        <v>625.26000000000022</v>
      </c>
    </row>
    <row r="208" spans="13:22" x14ac:dyDescent="0.25">
      <c r="M208" t="s">
        <v>41</v>
      </c>
      <c r="N208" s="2">
        <v>485</v>
      </c>
      <c r="Q208" t="s">
        <v>757</v>
      </c>
      <c r="R208" s="3">
        <v>1046.0700000000002</v>
      </c>
      <c r="U208" t="s">
        <v>115</v>
      </c>
      <c r="V208" s="3">
        <v>625.26</v>
      </c>
    </row>
    <row r="209" spans="13:22" x14ac:dyDescent="0.25">
      <c r="M209" t="s">
        <v>108</v>
      </c>
      <c r="N209" s="2">
        <v>484</v>
      </c>
      <c r="Q209" t="s">
        <v>787</v>
      </c>
      <c r="R209" s="3">
        <v>1045.1399999999999</v>
      </c>
      <c r="U209" t="s">
        <v>942</v>
      </c>
      <c r="V209" s="3">
        <v>624.96</v>
      </c>
    </row>
    <row r="210" spans="13:22" x14ac:dyDescent="0.25">
      <c r="M210" t="s">
        <v>1320</v>
      </c>
      <c r="N210" s="2">
        <v>483</v>
      </c>
      <c r="Q210" t="s">
        <v>2643</v>
      </c>
      <c r="R210" s="3">
        <v>1043.75</v>
      </c>
      <c r="U210" t="s">
        <v>943</v>
      </c>
      <c r="V210" s="3">
        <v>623.89999999999986</v>
      </c>
    </row>
    <row r="211" spans="13:22" x14ac:dyDescent="0.25">
      <c r="M211" t="s">
        <v>670</v>
      </c>
      <c r="N211" s="2">
        <v>482</v>
      </c>
      <c r="Q211" t="s">
        <v>298</v>
      </c>
      <c r="R211" s="3">
        <v>1042.94</v>
      </c>
      <c r="U211" t="s">
        <v>975</v>
      </c>
      <c r="V211" s="3">
        <v>622.21999999999991</v>
      </c>
    </row>
    <row r="212" spans="13:22" x14ac:dyDescent="0.25">
      <c r="M212" t="s">
        <v>696</v>
      </c>
      <c r="N212" s="2">
        <v>482</v>
      </c>
      <c r="Q212" t="s">
        <v>115</v>
      </c>
      <c r="R212" s="3">
        <v>1042.44</v>
      </c>
      <c r="U212" t="s">
        <v>1487</v>
      </c>
      <c r="V212" s="3">
        <v>620.47000000000014</v>
      </c>
    </row>
    <row r="213" spans="13:22" x14ac:dyDescent="0.25">
      <c r="M213" t="s">
        <v>432</v>
      </c>
      <c r="N213" s="2">
        <v>480</v>
      </c>
      <c r="Q213" t="s">
        <v>2019</v>
      </c>
      <c r="R213" s="3">
        <v>1041.9499999999998</v>
      </c>
      <c r="U213" t="s">
        <v>1011</v>
      </c>
      <c r="V213" s="3">
        <v>619.19999999999982</v>
      </c>
    </row>
    <row r="214" spans="13:22" x14ac:dyDescent="0.25">
      <c r="M214" t="s">
        <v>105</v>
      </c>
      <c r="N214" s="2">
        <v>480</v>
      </c>
      <c r="Q214" t="s">
        <v>149</v>
      </c>
      <c r="R214" s="3">
        <v>1035.3499999999999</v>
      </c>
      <c r="U214" t="s">
        <v>2031</v>
      </c>
      <c r="V214" s="3">
        <v>618.20000000000005</v>
      </c>
    </row>
    <row r="215" spans="13:22" x14ac:dyDescent="0.25">
      <c r="M215" t="s">
        <v>2023</v>
      </c>
      <c r="N215" s="2">
        <v>479</v>
      </c>
      <c r="Q215" t="s">
        <v>1514</v>
      </c>
      <c r="R215" s="3">
        <v>1035.33</v>
      </c>
      <c r="U215" t="s">
        <v>1607</v>
      </c>
      <c r="V215" s="3">
        <v>617.38999999999987</v>
      </c>
    </row>
    <row r="216" spans="13:22" x14ac:dyDescent="0.25">
      <c r="M216" t="s">
        <v>1394</v>
      </c>
      <c r="N216" s="2">
        <v>477</v>
      </c>
      <c r="Q216" t="s">
        <v>975</v>
      </c>
      <c r="R216" s="3">
        <v>1034.02</v>
      </c>
      <c r="U216" t="s">
        <v>689</v>
      </c>
      <c r="V216" s="3">
        <v>617.10000000000014</v>
      </c>
    </row>
    <row r="217" spans="13:22" x14ac:dyDescent="0.25">
      <c r="M217" t="s">
        <v>1949</v>
      </c>
      <c r="N217" s="2">
        <v>476</v>
      </c>
      <c r="Q217" t="s">
        <v>2029</v>
      </c>
      <c r="R217" s="3">
        <v>1033.43</v>
      </c>
      <c r="U217" t="s">
        <v>415</v>
      </c>
      <c r="V217" s="3">
        <v>616.8900000000001</v>
      </c>
    </row>
    <row r="218" spans="13:22" x14ac:dyDescent="0.25">
      <c r="M218" t="s">
        <v>1681</v>
      </c>
      <c r="N218" s="2">
        <v>476</v>
      </c>
      <c r="Q218" t="s">
        <v>170</v>
      </c>
      <c r="R218" s="3">
        <v>1032.18</v>
      </c>
      <c r="U218" t="s">
        <v>1254</v>
      </c>
      <c r="V218" s="3">
        <v>615.70000000000005</v>
      </c>
    </row>
    <row r="219" spans="13:22" x14ac:dyDescent="0.25">
      <c r="M219" t="s">
        <v>643</v>
      </c>
      <c r="N219" s="2">
        <v>476</v>
      </c>
      <c r="Q219" t="s">
        <v>689</v>
      </c>
      <c r="R219" s="3">
        <v>1031.5100000000002</v>
      </c>
      <c r="U219" t="s">
        <v>544</v>
      </c>
      <c r="V219" s="3">
        <v>612.82999999999993</v>
      </c>
    </row>
    <row r="220" spans="13:22" x14ac:dyDescent="0.25">
      <c r="M220" t="s">
        <v>913</v>
      </c>
      <c r="N220" s="2">
        <v>475</v>
      </c>
      <c r="Q220" t="s">
        <v>829</v>
      </c>
      <c r="R220" s="3">
        <v>1030.5900000000001</v>
      </c>
      <c r="U220" t="s">
        <v>1886</v>
      </c>
      <c r="V220" s="3">
        <v>612.16000000000008</v>
      </c>
    </row>
    <row r="221" spans="13:22" x14ac:dyDescent="0.25">
      <c r="M221" t="s">
        <v>310</v>
      </c>
      <c r="N221" s="2">
        <v>475</v>
      </c>
      <c r="Q221" t="s">
        <v>1317</v>
      </c>
      <c r="R221" s="3">
        <v>1029.5200000000002</v>
      </c>
      <c r="U221" t="s">
        <v>757</v>
      </c>
      <c r="V221" s="3">
        <v>611.20000000000016</v>
      </c>
    </row>
    <row r="222" spans="13:22" x14ac:dyDescent="0.25">
      <c r="M222" t="s">
        <v>1514</v>
      </c>
      <c r="N222" s="2">
        <v>474</v>
      </c>
      <c r="Q222" t="s">
        <v>1681</v>
      </c>
      <c r="R222" s="3">
        <v>1028.6500000000001</v>
      </c>
      <c r="U222" t="s">
        <v>829</v>
      </c>
      <c r="V222" s="3">
        <v>610.18000000000006</v>
      </c>
    </row>
    <row r="223" spans="13:22" x14ac:dyDescent="0.25">
      <c r="M223" t="s">
        <v>1950</v>
      </c>
      <c r="N223" s="2">
        <v>474</v>
      </c>
      <c r="Q223" t="s">
        <v>752</v>
      </c>
      <c r="R223" s="3">
        <v>1028.2</v>
      </c>
      <c r="U223" t="s">
        <v>144</v>
      </c>
      <c r="V223" s="3">
        <v>610.16000000000008</v>
      </c>
    </row>
    <row r="224" spans="13:22" x14ac:dyDescent="0.25">
      <c r="M224" t="s">
        <v>1240</v>
      </c>
      <c r="N224" s="2">
        <v>474</v>
      </c>
      <c r="Q224" t="s">
        <v>1660</v>
      </c>
      <c r="R224" s="3">
        <v>1027.6300000000001</v>
      </c>
      <c r="U224" t="s">
        <v>778</v>
      </c>
      <c r="V224" s="3">
        <v>609.06000000000006</v>
      </c>
    </row>
    <row r="225" spans="13:22" x14ac:dyDescent="0.25">
      <c r="M225" t="s">
        <v>829</v>
      </c>
      <c r="N225" s="2">
        <v>472</v>
      </c>
      <c r="Q225" t="s">
        <v>432</v>
      </c>
      <c r="R225" s="3">
        <v>1027.04</v>
      </c>
      <c r="U225" t="s">
        <v>1527</v>
      </c>
      <c r="V225" s="3">
        <v>608.96999999999991</v>
      </c>
    </row>
    <row r="226" spans="13:22" x14ac:dyDescent="0.25">
      <c r="M226" t="s">
        <v>104</v>
      </c>
      <c r="N226" s="2">
        <v>472</v>
      </c>
      <c r="Q226" t="s">
        <v>843</v>
      </c>
      <c r="R226" s="3">
        <v>1023.52</v>
      </c>
      <c r="U226" t="s">
        <v>170</v>
      </c>
      <c r="V226" s="3">
        <v>607.6400000000001</v>
      </c>
    </row>
    <row r="227" spans="13:22" x14ac:dyDescent="0.25">
      <c r="M227" t="s">
        <v>1276</v>
      </c>
      <c r="N227" s="2">
        <v>469</v>
      </c>
      <c r="Q227" t="s">
        <v>45</v>
      </c>
      <c r="R227" s="3">
        <v>1020.82</v>
      </c>
      <c r="U227" t="s">
        <v>2019</v>
      </c>
      <c r="V227" s="3">
        <v>606.87999999999988</v>
      </c>
    </row>
    <row r="228" spans="13:22" x14ac:dyDescent="0.25">
      <c r="M228" t="s">
        <v>2024</v>
      </c>
      <c r="N228" s="2">
        <v>469</v>
      </c>
      <c r="Q228" t="s">
        <v>800</v>
      </c>
      <c r="R228" s="3">
        <v>1016.4100000000001</v>
      </c>
      <c r="U228" t="s">
        <v>287</v>
      </c>
      <c r="V228" s="3">
        <v>604.95000000000005</v>
      </c>
    </row>
    <row r="229" spans="13:22" x14ac:dyDescent="0.25">
      <c r="M229" t="s">
        <v>143</v>
      </c>
      <c r="N229" s="2">
        <v>469</v>
      </c>
      <c r="Q229" t="s">
        <v>105</v>
      </c>
      <c r="R229" s="3">
        <v>1016.23</v>
      </c>
      <c r="U229" t="s">
        <v>800</v>
      </c>
      <c r="V229" s="3">
        <v>603.43000000000006</v>
      </c>
    </row>
    <row r="230" spans="13:22" x14ac:dyDescent="0.25">
      <c r="M230" t="s">
        <v>249</v>
      </c>
      <c r="N230" s="2">
        <v>466</v>
      </c>
      <c r="Q230" t="s">
        <v>733</v>
      </c>
      <c r="R230" s="3">
        <v>1010.2699999999999</v>
      </c>
      <c r="U230" t="s">
        <v>790</v>
      </c>
      <c r="V230" s="3">
        <v>603.29</v>
      </c>
    </row>
    <row r="231" spans="13:22" x14ac:dyDescent="0.25">
      <c r="M231" t="s">
        <v>192</v>
      </c>
      <c r="N231" s="2">
        <v>466</v>
      </c>
      <c r="Q231" t="s">
        <v>943</v>
      </c>
      <c r="R231" s="3">
        <v>1010.06</v>
      </c>
      <c r="U231" t="s">
        <v>1317</v>
      </c>
      <c r="V231" s="3">
        <v>601.72000000000025</v>
      </c>
    </row>
    <row r="232" spans="13:22" x14ac:dyDescent="0.25">
      <c r="M232" t="s">
        <v>1393</v>
      </c>
      <c r="N232" s="2">
        <v>466</v>
      </c>
      <c r="Q232" t="s">
        <v>144</v>
      </c>
      <c r="R232" s="3">
        <v>1009.72</v>
      </c>
      <c r="U232" t="s">
        <v>432</v>
      </c>
      <c r="V232" s="3">
        <v>600.99999999999989</v>
      </c>
    </row>
    <row r="233" spans="13:22" x14ac:dyDescent="0.25">
      <c r="M233" t="s">
        <v>1548</v>
      </c>
      <c r="N233" s="2">
        <v>464</v>
      </c>
      <c r="Q233" t="s">
        <v>2049</v>
      </c>
      <c r="R233" s="3">
        <v>1007.74</v>
      </c>
      <c r="U233" t="s">
        <v>298</v>
      </c>
      <c r="V233" s="3">
        <v>600.95000000000005</v>
      </c>
    </row>
    <row r="234" spans="13:22" x14ac:dyDescent="0.25">
      <c r="M234" t="s">
        <v>144</v>
      </c>
      <c r="N234" s="2">
        <v>462</v>
      </c>
      <c r="Q234" t="s">
        <v>778</v>
      </c>
      <c r="R234" s="3">
        <v>1005.8700000000001</v>
      </c>
      <c r="U234" t="s">
        <v>2049</v>
      </c>
      <c r="V234" s="3">
        <v>600.4</v>
      </c>
    </row>
    <row r="235" spans="13:22" x14ac:dyDescent="0.25">
      <c r="M235" t="s">
        <v>1412</v>
      </c>
      <c r="N235" s="2">
        <v>462</v>
      </c>
      <c r="Q235" t="s">
        <v>1527</v>
      </c>
      <c r="R235" s="3">
        <v>1002.56</v>
      </c>
      <c r="U235" t="s">
        <v>733</v>
      </c>
      <c r="V235" s="3">
        <v>600.38999999999987</v>
      </c>
    </row>
    <row r="236" spans="13:22" x14ac:dyDescent="0.25">
      <c r="M236" t="s">
        <v>2636</v>
      </c>
      <c r="N236" s="2">
        <v>461</v>
      </c>
      <c r="Q236" t="s">
        <v>409</v>
      </c>
      <c r="R236" s="3">
        <v>1002.1800000000001</v>
      </c>
      <c r="U236" t="s">
        <v>984</v>
      </c>
      <c r="V236" s="3">
        <v>599.77000000000021</v>
      </c>
    </row>
    <row r="237" spans="13:22" x14ac:dyDescent="0.25">
      <c r="M237" t="s">
        <v>170</v>
      </c>
      <c r="N237" s="2">
        <v>461</v>
      </c>
      <c r="Q237" t="s">
        <v>1186</v>
      </c>
      <c r="R237" s="3">
        <v>1000.6199999999999</v>
      </c>
      <c r="U237" t="s">
        <v>1301</v>
      </c>
      <c r="V237" s="3">
        <v>598.79000000000008</v>
      </c>
    </row>
    <row r="238" spans="13:22" x14ac:dyDescent="0.25">
      <c r="M238" t="s">
        <v>724</v>
      </c>
      <c r="N238" s="2">
        <v>460</v>
      </c>
      <c r="Q238" t="s">
        <v>2040</v>
      </c>
      <c r="R238" s="3">
        <v>1000.29</v>
      </c>
      <c r="U238" t="s">
        <v>1681</v>
      </c>
      <c r="V238" s="3">
        <v>597.95000000000005</v>
      </c>
    </row>
    <row r="239" spans="13:22" x14ac:dyDescent="0.25">
      <c r="M239" t="s">
        <v>1752</v>
      </c>
      <c r="N239" s="2">
        <v>459</v>
      </c>
      <c r="Q239" t="s">
        <v>1178</v>
      </c>
      <c r="R239" s="3">
        <v>997.93999999999994</v>
      </c>
      <c r="U239" t="s">
        <v>2043</v>
      </c>
      <c r="V239" s="3">
        <v>597.63999999999987</v>
      </c>
    </row>
    <row r="240" spans="13:22" x14ac:dyDescent="0.25">
      <c r="M240" t="s">
        <v>1186</v>
      </c>
      <c r="N240" s="2">
        <v>459</v>
      </c>
      <c r="Q240" t="s">
        <v>2027</v>
      </c>
      <c r="R240" s="3">
        <v>992.29000000000008</v>
      </c>
      <c r="U240" t="s">
        <v>701</v>
      </c>
      <c r="V240" s="3">
        <v>596.55999999999995</v>
      </c>
    </row>
    <row r="241" spans="13:22" x14ac:dyDescent="0.25">
      <c r="M241" t="s">
        <v>1091</v>
      </c>
      <c r="N241" s="2">
        <v>458</v>
      </c>
      <c r="Q241" t="s">
        <v>675</v>
      </c>
      <c r="R241" s="3">
        <v>991.31000000000006</v>
      </c>
      <c r="U241" t="s">
        <v>80</v>
      </c>
      <c r="V241" s="3">
        <v>595.21</v>
      </c>
    </row>
    <row r="242" spans="13:22" x14ac:dyDescent="0.25">
      <c r="M242" t="s">
        <v>1252</v>
      </c>
      <c r="N242" s="2">
        <v>458</v>
      </c>
      <c r="Q242" t="s">
        <v>2043</v>
      </c>
      <c r="R242" s="3">
        <v>989.92999999999984</v>
      </c>
      <c r="U242" t="s">
        <v>1983</v>
      </c>
      <c r="V242" s="3">
        <v>594.22</v>
      </c>
    </row>
    <row r="243" spans="13:22" x14ac:dyDescent="0.25">
      <c r="M243" t="s">
        <v>1140</v>
      </c>
      <c r="N243" s="2">
        <v>457</v>
      </c>
      <c r="Q243" t="s">
        <v>1011</v>
      </c>
      <c r="R243" s="3">
        <v>989.54999999999984</v>
      </c>
      <c r="U243" t="s">
        <v>45</v>
      </c>
      <c r="V243" s="3">
        <v>593.97</v>
      </c>
    </row>
    <row r="244" spans="13:22" x14ac:dyDescent="0.25">
      <c r="M244" t="s">
        <v>828</v>
      </c>
      <c r="N244" s="2">
        <v>455</v>
      </c>
      <c r="Q244" t="s">
        <v>1301</v>
      </c>
      <c r="R244" s="3">
        <v>986.67000000000007</v>
      </c>
      <c r="U244" t="s">
        <v>1009</v>
      </c>
      <c r="V244" s="3">
        <v>592.81999999999982</v>
      </c>
    </row>
    <row r="245" spans="13:22" x14ac:dyDescent="0.25">
      <c r="M245" t="s">
        <v>515</v>
      </c>
      <c r="N245" s="2">
        <v>454</v>
      </c>
      <c r="Q245" t="s">
        <v>1949</v>
      </c>
      <c r="R245" s="3">
        <v>984.94</v>
      </c>
      <c r="U245" t="s">
        <v>2638</v>
      </c>
      <c r="V245" s="3">
        <v>591.36000000000013</v>
      </c>
    </row>
    <row r="246" spans="13:22" x14ac:dyDescent="0.25">
      <c r="M246" t="s">
        <v>1154</v>
      </c>
      <c r="N246" s="2">
        <v>454</v>
      </c>
      <c r="Q246" t="s">
        <v>2028</v>
      </c>
      <c r="R246" s="3">
        <v>984.75999999999988</v>
      </c>
      <c r="U246" t="s">
        <v>143</v>
      </c>
      <c r="V246" s="3">
        <v>590.20000000000005</v>
      </c>
    </row>
    <row r="247" spans="13:22" x14ac:dyDescent="0.25">
      <c r="M247" t="s">
        <v>2637</v>
      </c>
      <c r="N247" s="2">
        <v>454</v>
      </c>
      <c r="Q247" t="s">
        <v>1556</v>
      </c>
      <c r="R247" s="3">
        <v>981.67999999999984</v>
      </c>
      <c r="U247" t="s">
        <v>1949</v>
      </c>
      <c r="V247" s="3">
        <v>588.92000000000007</v>
      </c>
    </row>
    <row r="248" spans="13:22" x14ac:dyDescent="0.25">
      <c r="M248" t="s">
        <v>1295</v>
      </c>
      <c r="N248" s="2">
        <v>453</v>
      </c>
      <c r="Q248" t="s">
        <v>287</v>
      </c>
      <c r="R248" s="3">
        <v>980.53</v>
      </c>
      <c r="U248" t="s">
        <v>849</v>
      </c>
      <c r="V248" s="3">
        <v>588.41000000000008</v>
      </c>
    </row>
    <row r="249" spans="13:22" x14ac:dyDescent="0.25">
      <c r="M249" t="s">
        <v>2025</v>
      </c>
      <c r="N249" s="2">
        <v>452</v>
      </c>
      <c r="Q249" t="s">
        <v>544</v>
      </c>
      <c r="R249" s="3">
        <v>980.52999999999986</v>
      </c>
      <c r="U249" t="s">
        <v>1186</v>
      </c>
      <c r="V249" s="3">
        <v>587.8599999999999</v>
      </c>
    </row>
    <row r="250" spans="13:22" x14ac:dyDescent="0.25">
      <c r="M250" t="s">
        <v>2026</v>
      </c>
      <c r="N250" s="2">
        <v>452</v>
      </c>
      <c r="Q250" t="s">
        <v>336</v>
      </c>
      <c r="R250" s="3">
        <v>980.3599999999999</v>
      </c>
      <c r="U250" t="s">
        <v>843</v>
      </c>
      <c r="V250" s="3">
        <v>584.4</v>
      </c>
    </row>
    <row r="251" spans="13:22" x14ac:dyDescent="0.25">
      <c r="M251" t="s">
        <v>2638</v>
      </c>
      <c r="N251" s="2">
        <v>452</v>
      </c>
      <c r="Q251" t="s">
        <v>1607</v>
      </c>
      <c r="R251" s="3">
        <v>980.21999999999991</v>
      </c>
      <c r="U251" t="s">
        <v>336</v>
      </c>
      <c r="V251" s="3">
        <v>582.56999999999982</v>
      </c>
    </row>
    <row r="252" spans="13:22" x14ac:dyDescent="0.25">
      <c r="M252" t="s">
        <v>1009</v>
      </c>
      <c r="N252" s="2">
        <v>452</v>
      </c>
      <c r="Q252" t="s">
        <v>1140</v>
      </c>
      <c r="R252" s="3">
        <v>979.64</v>
      </c>
      <c r="U252" t="s">
        <v>1556</v>
      </c>
      <c r="V252" s="3">
        <v>581.93999999999983</v>
      </c>
    </row>
    <row r="253" spans="13:22" x14ac:dyDescent="0.25">
      <c r="M253" t="s">
        <v>989</v>
      </c>
      <c r="N253" s="2">
        <v>451</v>
      </c>
      <c r="Q253" t="s">
        <v>701</v>
      </c>
      <c r="R253" s="3">
        <v>979.56</v>
      </c>
      <c r="U253" t="s">
        <v>1905</v>
      </c>
      <c r="V253" s="3">
        <v>581.65</v>
      </c>
    </row>
    <row r="254" spans="13:22" x14ac:dyDescent="0.25">
      <c r="M254" t="s">
        <v>199</v>
      </c>
      <c r="N254" s="2">
        <v>451</v>
      </c>
      <c r="Q254" t="s">
        <v>1676</v>
      </c>
      <c r="R254" s="3">
        <v>975.02</v>
      </c>
      <c r="U254" t="s">
        <v>1103</v>
      </c>
      <c r="V254" s="3">
        <v>581.09000000000015</v>
      </c>
    </row>
    <row r="255" spans="13:22" x14ac:dyDescent="0.25">
      <c r="M255" t="s">
        <v>1008</v>
      </c>
      <c r="N255" s="2">
        <v>450</v>
      </c>
      <c r="Q255" t="s">
        <v>656</v>
      </c>
      <c r="R255" s="3">
        <v>972.95</v>
      </c>
      <c r="U255" t="s">
        <v>409</v>
      </c>
      <c r="V255" s="3">
        <v>580.65000000000009</v>
      </c>
    </row>
    <row r="256" spans="13:22" x14ac:dyDescent="0.25">
      <c r="M256" t="s">
        <v>652</v>
      </c>
      <c r="N256" s="2">
        <v>450</v>
      </c>
      <c r="Q256" t="s">
        <v>26</v>
      </c>
      <c r="R256" s="3">
        <v>972.74999999999989</v>
      </c>
      <c r="U256" t="s">
        <v>656</v>
      </c>
      <c r="V256" s="3">
        <v>578.95000000000005</v>
      </c>
    </row>
    <row r="257" spans="13:22" x14ac:dyDescent="0.25">
      <c r="M257" t="s">
        <v>544</v>
      </c>
      <c r="N257" s="2">
        <v>449</v>
      </c>
      <c r="Q257" t="s">
        <v>949</v>
      </c>
      <c r="R257" s="3">
        <v>969.21999999999991</v>
      </c>
      <c r="U257" t="s">
        <v>26</v>
      </c>
      <c r="V257" s="3">
        <v>576.7399999999999</v>
      </c>
    </row>
    <row r="258" spans="13:22" x14ac:dyDescent="0.25">
      <c r="M258" t="s">
        <v>845</v>
      </c>
      <c r="N258" s="2">
        <v>448</v>
      </c>
      <c r="Q258" t="s">
        <v>845</v>
      </c>
      <c r="R258" s="3">
        <v>969.15000000000009</v>
      </c>
      <c r="U258" t="s">
        <v>951</v>
      </c>
      <c r="V258" s="3">
        <v>576.62000000000023</v>
      </c>
    </row>
    <row r="259" spans="13:22" x14ac:dyDescent="0.25">
      <c r="M259" t="s">
        <v>287</v>
      </c>
      <c r="N259" s="2">
        <v>447</v>
      </c>
      <c r="Q259" t="s">
        <v>2034</v>
      </c>
      <c r="R259" s="3">
        <v>969.11</v>
      </c>
      <c r="U259" t="s">
        <v>845</v>
      </c>
      <c r="V259" s="3">
        <v>576.11000000000013</v>
      </c>
    </row>
    <row r="260" spans="13:22" x14ac:dyDescent="0.25">
      <c r="M260" t="s">
        <v>428</v>
      </c>
      <c r="N260" s="2">
        <v>446</v>
      </c>
      <c r="Q260" t="s">
        <v>1103</v>
      </c>
      <c r="R260" s="3">
        <v>968.47</v>
      </c>
      <c r="U260" t="s">
        <v>1178</v>
      </c>
      <c r="V260" s="3">
        <v>576.07999999999993</v>
      </c>
    </row>
    <row r="261" spans="13:22" x14ac:dyDescent="0.25">
      <c r="M261" t="s">
        <v>477</v>
      </c>
      <c r="N261" s="2">
        <v>445</v>
      </c>
      <c r="Q261" t="s">
        <v>790</v>
      </c>
      <c r="R261" s="3">
        <v>965.37</v>
      </c>
      <c r="U261" t="s">
        <v>675</v>
      </c>
      <c r="V261" s="3">
        <v>574.61000000000013</v>
      </c>
    </row>
    <row r="262" spans="13:22" x14ac:dyDescent="0.25">
      <c r="M262" t="s">
        <v>1961</v>
      </c>
      <c r="N262" s="2">
        <v>445</v>
      </c>
      <c r="Q262" t="s">
        <v>2638</v>
      </c>
      <c r="R262" s="3">
        <v>959.58</v>
      </c>
      <c r="U262" t="s">
        <v>2028</v>
      </c>
      <c r="V262" s="3">
        <v>573.29999999999995</v>
      </c>
    </row>
    <row r="263" spans="13:22" x14ac:dyDescent="0.25">
      <c r="M263" t="s">
        <v>1425</v>
      </c>
      <c r="N263" s="2">
        <v>442</v>
      </c>
      <c r="Q263" t="s">
        <v>696</v>
      </c>
      <c r="R263" s="3">
        <v>959.26</v>
      </c>
      <c r="U263" t="s">
        <v>1031</v>
      </c>
      <c r="V263" s="3">
        <v>573.16999999999985</v>
      </c>
    </row>
    <row r="264" spans="13:22" x14ac:dyDescent="0.25">
      <c r="M264" t="s">
        <v>2027</v>
      </c>
      <c r="N264" s="2">
        <v>442</v>
      </c>
      <c r="Q264" t="s">
        <v>425</v>
      </c>
      <c r="R264" s="3">
        <v>956.93000000000006</v>
      </c>
      <c r="U264" t="s">
        <v>1676</v>
      </c>
      <c r="V264" s="3">
        <v>572.32999999999993</v>
      </c>
    </row>
    <row r="265" spans="13:22" x14ac:dyDescent="0.25">
      <c r="M265" t="s">
        <v>298</v>
      </c>
      <c r="N265" s="2">
        <v>441</v>
      </c>
      <c r="Q265" t="s">
        <v>729</v>
      </c>
      <c r="R265" s="3">
        <v>956.85</v>
      </c>
      <c r="U265" t="s">
        <v>1601</v>
      </c>
      <c r="V265" s="3">
        <v>570.46</v>
      </c>
    </row>
    <row r="266" spans="13:22" x14ac:dyDescent="0.25">
      <c r="M266" t="s">
        <v>874</v>
      </c>
      <c r="N266" s="2">
        <v>441</v>
      </c>
      <c r="Q266" t="s">
        <v>1031</v>
      </c>
      <c r="R266" s="3">
        <v>953.20999999999992</v>
      </c>
      <c r="U266" t="s">
        <v>696</v>
      </c>
      <c r="V266" s="3">
        <v>567.94000000000005</v>
      </c>
    </row>
    <row r="267" spans="13:22" x14ac:dyDescent="0.25">
      <c r="M267" t="s">
        <v>2028</v>
      </c>
      <c r="N267" s="2">
        <v>441</v>
      </c>
      <c r="Q267" t="s">
        <v>1051</v>
      </c>
      <c r="R267" s="3">
        <v>946.87</v>
      </c>
      <c r="U267" t="s">
        <v>2036</v>
      </c>
      <c r="V267" s="3">
        <v>567.78999999999985</v>
      </c>
    </row>
    <row r="268" spans="13:22" x14ac:dyDescent="0.25">
      <c r="M268" t="s">
        <v>1698</v>
      </c>
      <c r="N268" s="2">
        <v>440</v>
      </c>
      <c r="Q268" t="s">
        <v>2026</v>
      </c>
      <c r="R268" s="3">
        <v>946.48000000000013</v>
      </c>
      <c r="U268" t="s">
        <v>105</v>
      </c>
      <c r="V268" s="3">
        <v>566.86</v>
      </c>
    </row>
    <row r="269" spans="13:22" x14ac:dyDescent="0.25">
      <c r="M269" t="s">
        <v>1049</v>
      </c>
      <c r="N269" s="2">
        <v>440</v>
      </c>
      <c r="Q269" t="s">
        <v>1983</v>
      </c>
      <c r="R269" s="3">
        <v>942.91</v>
      </c>
      <c r="U269" t="s">
        <v>1469</v>
      </c>
      <c r="V269" s="3">
        <v>565.86</v>
      </c>
    </row>
    <row r="270" spans="13:22" x14ac:dyDescent="0.25">
      <c r="M270" t="s">
        <v>925</v>
      </c>
      <c r="N270" s="2">
        <v>438</v>
      </c>
      <c r="Q270" t="s">
        <v>1297</v>
      </c>
      <c r="R270" s="3">
        <v>941.3</v>
      </c>
      <c r="U270" t="s">
        <v>135</v>
      </c>
      <c r="V270" s="3">
        <v>563.02000000000021</v>
      </c>
    </row>
    <row r="271" spans="13:22" x14ac:dyDescent="0.25">
      <c r="M271" t="s">
        <v>711</v>
      </c>
      <c r="N271" s="2">
        <v>438</v>
      </c>
      <c r="Q271" t="s">
        <v>1009</v>
      </c>
      <c r="R271" s="3">
        <v>940.64999999999986</v>
      </c>
      <c r="U271" t="s">
        <v>425</v>
      </c>
      <c r="V271" s="3">
        <v>561.54</v>
      </c>
    </row>
    <row r="272" spans="13:22" x14ac:dyDescent="0.25">
      <c r="M272" t="s">
        <v>2029</v>
      </c>
      <c r="N272" s="2">
        <v>437</v>
      </c>
      <c r="Q272" t="s">
        <v>1469</v>
      </c>
      <c r="R272" s="3">
        <v>939.85</v>
      </c>
      <c r="U272" t="s">
        <v>2026</v>
      </c>
      <c r="V272" s="3">
        <v>560.5100000000001</v>
      </c>
    </row>
    <row r="273" spans="13:22" x14ac:dyDescent="0.25">
      <c r="M273" t="s">
        <v>812</v>
      </c>
      <c r="N273" s="2">
        <v>436</v>
      </c>
      <c r="Q273" t="s">
        <v>868</v>
      </c>
      <c r="R273" s="3">
        <v>937.6400000000001</v>
      </c>
      <c r="U273" t="s">
        <v>2034</v>
      </c>
      <c r="V273" s="3">
        <v>560.29</v>
      </c>
    </row>
    <row r="274" spans="13:22" x14ac:dyDescent="0.25">
      <c r="M274" t="s">
        <v>1676</v>
      </c>
      <c r="N274" s="2">
        <v>435</v>
      </c>
      <c r="Q274" t="s">
        <v>1371</v>
      </c>
      <c r="R274" s="3">
        <v>937.06</v>
      </c>
      <c r="U274" t="s">
        <v>2027</v>
      </c>
      <c r="V274" s="3">
        <v>560.13000000000011</v>
      </c>
    </row>
    <row r="275" spans="13:22" x14ac:dyDescent="0.25">
      <c r="M275" t="s">
        <v>1994</v>
      </c>
      <c r="N275" s="2">
        <v>434</v>
      </c>
      <c r="Q275" t="s">
        <v>1393</v>
      </c>
      <c r="R275" s="3">
        <v>936.93000000000006</v>
      </c>
      <c r="U275" t="s">
        <v>2652</v>
      </c>
      <c r="V275" s="3">
        <v>558.13000000000011</v>
      </c>
    </row>
    <row r="276" spans="13:22" x14ac:dyDescent="0.25">
      <c r="M276" t="s">
        <v>1758</v>
      </c>
      <c r="N276" s="2">
        <v>434</v>
      </c>
      <c r="Q276" t="s">
        <v>1376</v>
      </c>
      <c r="R276" s="3">
        <v>931.43999999999983</v>
      </c>
      <c r="U276" t="s">
        <v>1913</v>
      </c>
      <c r="V276" s="3">
        <v>557.27</v>
      </c>
    </row>
    <row r="277" spans="13:22" x14ac:dyDescent="0.25">
      <c r="M277" t="s">
        <v>1540</v>
      </c>
      <c r="N277" s="2">
        <v>434</v>
      </c>
      <c r="Q277" t="s">
        <v>2652</v>
      </c>
      <c r="R277" s="3">
        <v>928.29000000000008</v>
      </c>
      <c r="U277" t="s">
        <v>1500</v>
      </c>
      <c r="V277" s="3">
        <v>556.82000000000016</v>
      </c>
    </row>
    <row r="278" spans="13:22" x14ac:dyDescent="0.25">
      <c r="M278" t="s">
        <v>714</v>
      </c>
      <c r="N278" s="2">
        <v>433</v>
      </c>
      <c r="Q278" t="s">
        <v>951</v>
      </c>
      <c r="R278" s="3">
        <v>927.02000000000021</v>
      </c>
      <c r="U278" t="s">
        <v>949</v>
      </c>
      <c r="V278" s="3">
        <v>556.56999999999994</v>
      </c>
    </row>
    <row r="279" spans="13:22" x14ac:dyDescent="0.25">
      <c r="M279" t="s">
        <v>1896</v>
      </c>
      <c r="N279" s="2">
        <v>433</v>
      </c>
      <c r="Q279" t="s">
        <v>711</v>
      </c>
      <c r="R279" s="3">
        <v>926.51</v>
      </c>
      <c r="U279" t="s">
        <v>711</v>
      </c>
      <c r="V279" s="3">
        <v>556.39</v>
      </c>
    </row>
    <row r="280" spans="13:22" x14ac:dyDescent="0.25">
      <c r="M280" t="s">
        <v>222</v>
      </c>
      <c r="N280" s="2">
        <v>433</v>
      </c>
      <c r="Q280" t="s">
        <v>271</v>
      </c>
      <c r="R280" s="3">
        <v>926.04000000000008</v>
      </c>
      <c r="U280" t="s">
        <v>1297</v>
      </c>
      <c r="V280" s="3">
        <v>556.12999999999988</v>
      </c>
    </row>
    <row r="281" spans="13:22" x14ac:dyDescent="0.25">
      <c r="M281" t="s">
        <v>425</v>
      </c>
      <c r="N281" s="2">
        <v>432</v>
      </c>
      <c r="Q281" t="s">
        <v>2036</v>
      </c>
      <c r="R281" s="3">
        <v>925.8599999999999</v>
      </c>
      <c r="U281" t="s">
        <v>645</v>
      </c>
      <c r="V281" s="3">
        <v>555.88</v>
      </c>
    </row>
    <row r="282" spans="13:22" x14ac:dyDescent="0.25">
      <c r="M282" t="s">
        <v>239</v>
      </c>
      <c r="N282" s="2">
        <v>432</v>
      </c>
      <c r="Q282" t="s">
        <v>989</v>
      </c>
      <c r="R282" s="3">
        <v>919.21</v>
      </c>
      <c r="U282" t="s">
        <v>991</v>
      </c>
      <c r="V282" s="3">
        <v>555.53</v>
      </c>
    </row>
    <row r="283" spans="13:22" x14ac:dyDescent="0.25">
      <c r="M283" t="s">
        <v>2030</v>
      </c>
      <c r="N283" s="2">
        <v>431</v>
      </c>
      <c r="Q283" t="s">
        <v>1802</v>
      </c>
      <c r="R283" s="3">
        <v>917.97</v>
      </c>
      <c r="U283" t="s">
        <v>1802</v>
      </c>
      <c r="V283" s="3">
        <v>554.35</v>
      </c>
    </row>
    <row r="284" spans="13:22" x14ac:dyDescent="0.25">
      <c r="M284" t="s">
        <v>856</v>
      </c>
      <c r="N284" s="2">
        <v>431</v>
      </c>
      <c r="Q284" t="s">
        <v>1255</v>
      </c>
      <c r="R284" s="3">
        <v>917.82</v>
      </c>
      <c r="U284" t="s">
        <v>2642</v>
      </c>
      <c r="V284" s="3">
        <v>554.23</v>
      </c>
    </row>
    <row r="285" spans="13:22" x14ac:dyDescent="0.25">
      <c r="M285" t="s">
        <v>811</v>
      </c>
      <c r="N285" s="2">
        <v>430</v>
      </c>
      <c r="Q285" t="s">
        <v>80</v>
      </c>
      <c r="R285" s="3">
        <v>917.59</v>
      </c>
      <c r="U285" t="s">
        <v>1847</v>
      </c>
      <c r="V285" s="3">
        <v>554.20999999999992</v>
      </c>
    </row>
    <row r="286" spans="13:22" x14ac:dyDescent="0.25">
      <c r="M286" t="s">
        <v>729</v>
      </c>
      <c r="N286" s="2">
        <v>430</v>
      </c>
      <c r="Q286" t="s">
        <v>1650</v>
      </c>
      <c r="R286" s="3">
        <v>916.73</v>
      </c>
      <c r="U286" t="s">
        <v>1752</v>
      </c>
      <c r="V286" s="3">
        <v>553.79</v>
      </c>
    </row>
    <row r="287" spans="13:22" x14ac:dyDescent="0.25">
      <c r="M287" t="s">
        <v>943</v>
      </c>
      <c r="N287" s="2">
        <v>430</v>
      </c>
      <c r="Q287" t="s">
        <v>645</v>
      </c>
      <c r="R287" s="3">
        <v>916.6</v>
      </c>
      <c r="U287" t="s">
        <v>1673</v>
      </c>
      <c r="V287" s="3">
        <v>553.68999999999994</v>
      </c>
    </row>
    <row r="288" spans="13:22" x14ac:dyDescent="0.25">
      <c r="M288" t="s">
        <v>2031</v>
      </c>
      <c r="N288" s="2">
        <v>430</v>
      </c>
      <c r="Q288" t="s">
        <v>1673</v>
      </c>
      <c r="R288" s="3">
        <v>916.14</v>
      </c>
      <c r="U288" t="s">
        <v>868</v>
      </c>
      <c r="V288" s="3">
        <v>552.46</v>
      </c>
    </row>
    <row r="289" spans="13:22" x14ac:dyDescent="0.25">
      <c r="M289" t="s">
        <v>1469</v>
      </c>
      <c r="N289" s="2">
        <v>430</v>
      </c>
      <c r="Q289" t="s">
        <v>1905</v>
      </c>
      <c r="R289" s="3">
        <v>915.91</v>
      </c>
      <c r="U289" t="s">
        <v>1376</v>
      </c>
      <c r="V289" s="3">
        <v>552.24999999999977</v>
      </c>
    </row>
    <row r="290" spans="13:22" x14ac:dyDescent="0.25">
      <c r="M290" t="s">
        <v>45</v>
      </c>
      <c r="N290" s="2">
        <v>430</v>
      </c>
      <c r="Q290" t="s">
        <v>2641</v>
      </c>
      <c r="R290" s="3">
        <v>915.86999999999989</v>
      </c>
      <c r="U290" t="s">
        <v>1125</v>
      </c>
      <c r="V290" s="3">
        <v>551.57999999999993</v>
      </c>
    </row>
    <row r="291" spans="13:22" x14ac:dyDescent="0.25">
      <c r="M291" t="s">
        <v>2032</v>
      </c>
      <c r="N291" s="2">
        <v>429</v>
      </c>
      <c r="Q291" t="s">
        <v>135</v>
      </c>
      <c r="R291" s="3">
        <v>915.58000000000015</v>
      </c>
      <c r="U291" t="s">
        <v>923</v>
      </c>
      <c r="V291" s="3">
        <v>550.26</v>
      </c>
    </row>
    <row r="292" spans="13:22" x14ac:dyDescent="0.25">
      <c r="M292" t="s">
        <v>293</v>
      </c>
      <c r="N292" s="2">
        <v>428</v>
      </c>
      <c r="Q292" t="s">
        <v>413</v>
      </c>
      <c r="R292" s="3">
        <v>915.40999999999985</v>
      </c>
      <c r="U292" t="s">
        <v>655</v>
      </c>
      <c r="V292" s="3">
        <v>548.06000000000006</v>
      </c>
    </row>
    <row r="293" spans="13:22" x14ac:dyDescent="0.25">
      <c r="M293" t="s">
        <v>1983</v>
      </c>
      <c r="N293" s="2">
        <v>428</v>
      </c>
      <c r="Q293" t="s">
        <v>345</v>
      </c>
      <c r="R293" s="3">
        <v>915.2</v>
      </c>
      <c r="U293" t="s">
        <v>271</v>
      </c>
      <c r="V293" s="3">
        <v>548.05000000000007</v>
      </c>
    </row>
    <row r="294" spans="13:22" x14ac:dyDescent="0.25">
      <c r="M294" t="s">
        <v>889</v>
      </c>
      <c r="N294" s="2">
        <v>426</v>
      </c>
      <c r="Q294" t="s">
        <v>1601</v>
      </c>
      <c r="R294" s="3">
        <v>914.93000000000006</v>
      </c>
      <c r="U294" t="s">
        <v>729</v>
      </c>
      <c r="V294" s="3">
        <v>547.03</v>
      </c>
    </row>
    <row r="295" spans="13:22" x14ac:dyDescent="0.25">
      <c r="M295" t="s">
        <v>910</v>
      </c>
      <c r="N295" s="2">
        <v>426</v>
      </c>
      <c r="Q295" t="s">
        <v>991</v>
      </c>
      <c r="R295" s="3">
        <v>913.65</v>
      </c>
      <c r="U295" t="s">
        <v>989</v>
      </c>
      <c r="V295" s="3">
        <v>546.79000000000008</v>
      </c>
    </row>
    <row r="296" spans="13:22" x14ac:dyDescent="0.25">
      <c r="M296" t="s">
        <v>2639</v>
      </c>
      <c r="N296" s="2">
        <v>426</v>
      </c>
      <c r="Q296" t="s">
        <v>2642</v>
      </c>
      <c r="R296" s="3">
        <v>911.46</v>
      </c>
      <c r="U296" t="s">
        <v>2644</v>
      </c>
      <c r="V296" s="3">
        <v>546.43000000000006</v>
      </c>
    </row>
    <row r="297" spans="13:22" x14ac:dyDescent="0.25">
      <c r="M297" t="s">
        <v>450</v>
      </c>
      <c r="N297" s="2">
        <v>425</v>
      </c>
      <c r="Q297" t="s">
        <v>196</v>
      </c>
      <c r="R297" s="3">
        <v>908.13999999999987</v>
      </c>
      <c r="U297" t="s">
        <v>2030</v>
      </c>
      <c r="V297" s="3">
        <v>545.72</v>
      </c>
    </row>
    <row r="298" spans="13:22" x14ac:dyDescent="0.25">
      <c r="M298" t="s">
        <v>1905</v>
      </c>
      <c r="N298" s="2">
        <v>425</v>
      </c>
      <c r="Q298" t="s">
        <v>239</v>
      </c>
      <c r="R298" s="3">
        <v>907.16</v>
      </c>
      <c r="U298" t="s">
        <v>947</v>
      </c>
      <c r="V298" s="3">
        <v>545.19000000000017</v>
      </c>
    </row>
    <row r="299" spans="13:22" x14ac:dyDescent="0.25">
      <c r="M299" t="s">
        <v>2033</v>
      </c>
      <c r="N299" s="2">
        <v>424</v>
      </c>
      <c r="Q299" t="s">
        <v>1752</v>
      </c>
      <c r="R299" s="3">
        <v>906.32</v>
      </c>
      <c r="U299" t="s">
        <v>104</v>
      </c>
      <c r="V299" s="3">
        <v>543.94999999999993</v>
      </c>
    </row>
    <row r="300" spans="13:22" x14ac:dyDescent="0.25">
      <c r="M300" t="s">
        <v>1063</v>
      </c>
      <c r="N300" s="2">
        <v>423</v>
      </c>
      <c r="Q300" t="s">
        <v>143</v>
      </c>
      <c r="R300" s="3">
        <v>904.86</v>
      </c>
      <c r="U300" t="s">
        <v>811</v>
      </c>
      <c r="V300" s="3">
        <v>541.58000000000015</v>
      </c>
    </row>
    <row r="301" spans="13:22" x14ac:dyDescent="0.25">
      <c r="M301" t="s">
        <v>1358</v>
      </c>
      <c r="N301" s="2">
        <v>423</v>
      </c>
      <c r="Q301" t="s">
        <v>923</v>
      </c>
      <c r="R301" s="3">
        <v>904.43</v>
      </c>
      <c r="U301" t="s">
        <v>1140</v>
      </c>
      <c r="V301" s="3">
        <v>541.39</v>
      </c>
    </row>
    <row r="302" spans="13:22" x14ac:dyDescent="0.25">
      <c r="M302" t="s">
        <v>1328</v>
      </c>
      <c r="N302" s="2">
        <v>423</v>
      </c>
      <c r="Q302" t="s">
        <v>1125</v>
      </c>
      <c r="R302" s="3">
        <v>903.01</v>
      </c>
      <c r="U302" t="s">
        <v>941</v>
      </c>
      <c r="V302" s="3">
        <v>540.56999999999994</v>
      </c>
    </row>
    <row r="303" spans="13:22" x14ac:dyDescent="0.25">
      <c r="M303" t="s">
        <v>951</v>
      </c>
      <c r="N303" s="2">
        <v>423</v>
      </c>
      <c r="Q303" t="s">
        <v>2030</v>
      </c>
      <c r="R303" s="3">
        <v>902.83</v>
      </c>
      <c r="U303" t="s">
        <v>1276</v>
      </c>
      <c r="V303" s="3">
        <v>539.72</v>
      </c>
    </row>
    <row r="304" spans="13:22" x14ac:dyDescent="0.25">
      <c r="M304" t="s">
        <v>1280</v>
      </c>
      <c r="N304" s="2">
        <v>422</v>
      </c>
      <c r="Q304" t="s">
        <v>652</v>
      </c>
      <c r="R304" s="3">
        <v>902.76</v>
      </c>
      <c r="U304" t="s">
        <v>121</v>
      </c>
      <c r="V304" s="3">
        <v>539.70000000000016</v>
      </c>
    </row>
    <row r="305" spans="13:22" x14ac:dyDescent="0.25">
      <c r="M305" t="s">
        <v>2034</v>
      </c>
      <c r="N305" s="2">
        <v>418</v>
      </c>
      <c r="Q305" t="s">
        <v>671</v>
      </c>
      <c r="R305" s="3">
        <v>901.27</v>
      </c>
      <c r="U305" t="s">
        <v>1755</v>
      </c>
      <c r="V305" s="3">
        <v>539.54</v>
      </c>
    </row>
    <row r="306" spans="13:22" x14ac:dyDescent="0.25">
      <c r="M306" t="s">
        <v>1259</v>
      </c>
      <c r="N306" s="2">
        <v>417</v>
      </c>
      <c r="Q306" t="s">
        <v>941</v>
      </c>
      <c r="R306" s="3">
        <v>899.9</v>
      </c>
      <c r="U306" t="s">
        <v>239</v>
      </c>
      <c r="V306" s="3">
        <v>538.29</v>
      </c>
    </row>
    <row r="307" spans="13:22" x14ac:dyDescent="0.25">
      <c r="M307" t="s">
        <v>2035</v>
      </c>
      <c r="N307" s="2">
        <v>417</v>
      </c>
      <c r="Q307" t="s">
        <v>1463</v>
      </c>
      <c r="R307" s="3">
        <v>899.89</v>
      </c>
      <c r="U307" t="s">
        <v>1371</v>
      </c>
      <c r="V307" s="3">
        <v>537.4799999999999</v>
      </c>
    </row>
    <row r="308" spans="13:22" x14ac:dyDescent="0.25">
      <c r="M308" t="s">
        <v>1487</v>
      </c>
      <c r="N308" s="2">
        <v>417</v>
      </c>
      <c r="Q308" t="s">
        <v>1232</v>
      </c>
      <c r="R308" s="3">
        <v>895.79</v>
      </c>
      <c r="U308" t="s">
        <v>110</v>
      </c>
      <c r="V308" s="3">
        <v>535.43000000000006</v>
      </c>
    </row>
    <row r="309" spans="13:22" x14ac:dyDescent="0.25">
      <c r="M309" t="s">
        <v>1299</v>
      </c>
      <c r="N309" s="2">
        <v>416</v>
      </c>
      <c r="Q309" t="s">
        <v>724</v>
      </c>
      <c r="R309" s="3">
        <v>895.7700000000001</v>
      </c>
      <c r="U309" t="s">
        <v>1896</v>
      </c>
      <c r="V309" s="3">
        <v>535.41999999999985</v>
      </c>
    </row>
    <row r="310" spans="13:22" x14ac:dyDescent="0.25">
      <c r="M310" t="s">
        <v>1556</v>
      </c>
      <c r="N310" s="2">
        <v>415</v>
      </c>
      <c r="Q310" t="s">
        <v>1385</v>
      </c>
      <c r="R310" s="3">
        <v>894.96999999999991</v>
      </c>
      <c r="U310" t="s">
        <v>24</v>
      </c>
      <c r="V310" s="3">
        <v>535.29000000000008</v>
      </c>
    </row>
    <row r="311" spans="13:22" x14ac:dyDescent="0.25">
      <c r="M311" t="s">
        <v>1098</v>
      </c>
      <c r="N311" s="2">
        <v>415</v>
      </c>
      <c r="Q311" t="s">
        <v>1154</v>
      </c>
      <c r="R311" s="3">
        <v>894.54</v>
      </c>
      <c r="U311" t="s">
        <v>489</v>
      </c>
      <c r="V311" s="3">
        <v>535.11999999999989</v>
      </c>
    </row>
    <row r="312" spans="13:22" x14ac:dyDescent="0.25">
      <c r="M312" t="s">
        <v>1920</v>
      </c>
      <c r="N312" s="2">
        <v>415</v>
      </c>
      <c r="Q312" t="s">
        <v>2644</v>
      </c>
      <c r="R312" s="3">
        <v>894.46</v>
      </c>
      <c r="U312" t="s">
        <v>1393</v>
      </c>
      <c r="V312" s="3">
        <v>534.36000000000013</v>
      </c>
    </row>
    <row r="313" spans="13:22" x14ac:dyDescent="0.25">
      <c r="M313" t="s">
        <v>2036</v>
      </c>
      <c r="N313" s="2">
        <v>414</v>
      </c>
      <c r="Q313" t="s">
        <v>2064</v>
      </c>
      <c r="R313" s="3">
        <v>894.44999999999982</v>
      </c>
      <c r="U313" t="s">
        <v>2042</v>
      </c>
      <c r="V313" s="3">
        <v>534.19000000000017</v>
      </c>
    </row>
    <row r="314" spans="13:22" x14ac:dyDescent="0.25">
      <c r="M314" t="s">
        <v>2037</v>
      </c>
      <c r="N314" s="2">
        <v>413</v>
      </c>
      <c r="Q314" t="s">
        <v>41</v>
      </c>
      <c r="R314" s="3">
        <v>893.27999999999986</v>
      </c>
      <c r="U314" t="s">
        <v>1063</v>
      </c>
      <c r="V314" s="3">
        <v>533.60999999999979</v>
      </c>
    </row>
    <row r="315" spans="13:22" x14ac:dyDescent="0.25">
      <c r="M315" t="s">
        <v>2640</v>
      </c>
      <c r="N315" s="2">
        <v>413</v>
      </c>
      <c r="Q315" t="s">
        <v>1847</v>
      </c>
      <c r="R315" s="3">
        <v>891.54</v>
      </c>
      <c r="U315" t="s">
        <v>671</v>
      </c>
      <c r="V315" s="3">
        <v>532.87000000000012</v>
      </c>
    </row>
    <row r="316" spans="13:22" x14ac:dyDescent="0.25">
      <c r="M316" t="s">
        <v>2038</v>
      </c>
      <c r="N316" s="2">
        <v>412</v>
      </c>
      <c r="Q316" t="s">
        <v>1063</v>
      </c>
      <c r="R316" s="3">
        <v>890.54999999999984</v>
      </c>
      <c r="U316" t="s">
        <v>1026</v>
      </c>
      <c r="V316" s="3">
        <v>532.5200000000001</v>
      </c>
    </row>
    <row r="317" spans="13:22" x14ac:dyDescent="0.25">
      <c r="M317" t="s">
        <v>1660</v>
      </c>
      <c r="N317" s="2">
        <v>412</v>
      </c>
      <c r="Q317" t="s">
        <v>1500</v>
      </c>
      <c r="R317" s="3">
        <v>890.47000000000014</v>
      </c>
      <c r="U317" t="s">
        <v>724</v>
      </c>
      <c r="V317" s="3">
        <v>532.12000000000012</v>
      </c>
    </row>
    <row r="318" spans="13:22" x14ac:dyDescent="0.25">
      <c r="M318" t="s">
        <v>195</v>
      </c>
      <c r="N318" s="2">
        <v>411</v>
      </c>
      <c r="Q318" t="s">
        <v>2037</v>
      </c>
      <c r="R318" s="3">
        <v>888.98</v>
      </c>
      <c r="U318" t="s">
        <v>196</v>
      </c>
      <c r="V318" s="3">
        <v>531.64999999999986</v>
      </c>
    </row>
    <row r="319" spans="13:22" x14ac:dyDescent="0.25">
      <c r="M319" t="s">
        <v>999</v>
      </c>
      <c r="N319" s="2">
        <v>410</v>
      </c>
      <c r="Q319" t="s">
        <v>121</v>
      </c>
      <c r="R319" s="3">
        <v>887.28000000000009</v>
      </c>
      <c r="U319" t="s">
        <v>1051</v>
      </c>
      <c r="V319" s="3">
        <v>530.94000000000005</v>
      </c>
    </row>
    <row r="320" spans="13:22" x14ac:dyDescent="0.25">
      <c r="M320" t="s">
        <v>1385</v>
      </c>
      <c r="N320" s="2">
        <v>410</v>
      </c>
      <c r="Q320" t="s">
        <v>2042</v>
      </c>
      <c r="R320" s="3">
        <v>886.04000000000019</v>
      </c>
      <c r="U320" t="s">
        <v>82</v>
      </c>
      <c r="V320" s="3">
        <v>530.37</v>
      </c>
    </row>
    <row r="321" spans="13:22" x14ac:dyDescent="0.25">
      <c r="M321" t="s">
        <v>983</v>
      </c>
      <c r="N321" s="2">
        <v>410</v>
      </c>
      <c r="Q321" t="s">
        <v>82</v>
      </c>
      <c r="R321" s="3">
        <v>882.97</v>
      </c>
      <c r="U321" t="s">
        <v>41</v>
      </c>
      <c r="V321" s="3">
        <v>528.89999999999986</v>
      </c>
    </row>
    <row r="322" spans="13:22" x14ac:dyDescent="0.25">
      <c r="M322" t="s">
        <v>753</v>
      </c>
      <c r="N322" s="2">
        <v>410</v>
      </c>
      <c r="Q322" t="s">
        <v>1276</v>
      </c>
      <c r="R322" s="3">
        <v>882.80000000000007</v>
      </c>
      <c r="U322" t="s">
        <v>413</v>
      </c>
      <c r="V322" s="3">
        <v>528.26999999999987</v>
      </c>
    </row>
    <row r="323" spans="13:22" x14ac:dyDescent="0.25">
      <c r="M323" t="s">
        <v>778</v>
      </c>
      <c r="N323" s="2">
        <v>408</v>
      </c>
      <c r="Q323" t="s">
        <v>1755</v>
      </c>
      <c r="R323" s="3">
        <v>882.64</v>
      </c>
      <c r="U323" t="s">
        <v>1232</v>
      </c>
      <c r="V323" s="3">
        <v>527.93000000000006</v>
      </c>
    </row>
    <row r="324" spans="13:22" x14ac:dyDescent="0.25">
      <c r="M324" t="s">
        <v>1317</v>
      </c>
      <c r="N324" s="2">
        <v>408</v>
      </c>
      <c r="Q324" t="s">
        <v>1644</v>
      </c>
      <c r="R324" s="3">
        <v>880.57999999999993</v>
      </c>
      <c r="U324" t="s">
        <v>1463</v>
      </c>
      <c r="V324" s="3">
        <v>527.6099999999999</v>
      </c>
    </row>
    <row r="325" spans="13:22" x14ac:dyDescent="0.25">
      <c r="M325" t="s">
        <v>1886</v>
      </c>
      <c r="N325" s="2">
        <v>407</v>
      </c>
      <c r="Q325" t="s">
        <v>24</v>
      </c>
      <c r="R325" s="3">
        <v>879.80000000000007</v>
      </c>
      <c r="U325" t="s">
        <v>1644</v>
      </c>
      <c r="V325" s="3">
        <v>526.87999999999988</v>
      </c>
    </row>
    <row r="326" spans="13:22" x14ac:dyDescent="0.25">
      <c r="M326" t="s">
        <v>730</v>
      </c>
      <c r="N326" s="2">
        <v>407</v>
      </c>
      <c r="Q326" t="s">
        <v>104</v>
      </c>
      <c r="R326" s="3">
        <v>879.71999999999991</v>
      </c>
      <c r="U326" t="s">
        <v>1385</v>
      </c>
      <c r="V326" s="3">
        <v>526.49999999999989</v>
      </c>
    </row>
    <row r="327" spans="13:22" x14ac:dyDescent="0.25">
      <c r="M327" t="s">
        <v>295</v>
      </c>
      <c r="N327" s="2">
        <v>406</v>
      </c>
      <c r="Q327" t="s">
        <v>515</v>
      </c>
      <c r="R327" s="3">
        <v>878.25000000000011</v>
      </c>
      <c r="U327" t="s">
        <v>345</v>
      </c>
      <c r="V327" s="3">
        <v>525.82000000000005</v>
      </c>
    </row>
    <row r="328" spans="13:22" x14ac:dyDescent="0.25">
      <c r="M328" t="s">
        <v>923</v>
      </c>
      <c r="N328" s="2">
        <v>406</v>
      </c>
      <c r="Q328" t="s">
        <v>655</v>
      </c>
      <c r="R328" s="3">
        <v>876.39</v>
      </c>
      <c r="U328" t="s">
        <v>2060</v>
      </c>
      <c r="V328" s="3">
        <v>525.7199999999998</v>
      </c>
    </row>
    <row r="329" spans="13:22" x14ac:dyDescent="0.25">
      <c r="M329" t="s">
        <v>2039</v>
      </c>
      <c r="N329" s="2">
        <v>405</v>
      </c>
      <c r="Q329" t="s">
        <v>1008</v>
      </c>
      <c r="R329" s="3">
        <v>873.76999999999987</v>
      </c>
      <c r="U329" t="s">
        <v>1650</v>
      </c>
      <c r="V329" s="3">
        <v>525.25</v>
      </c>
    </row>
    <row r="330" spans="13:22" x14ac:dyDescent="0.25">
      <c r="M330" t="s">
        <v>2040</v>
      </c>
      <c r="N330" s="2">
        <v>405</v>
      </c>
      <c r="Q330" t="s">
        <v>310</v>
      </c>
      <c r="R330" s="3">
        <v>873.24000000000012</v>
      </c>
      <c r="U330" t="s">
        <v>2037</v>
      </c>
      <c r="V330" s="3">
        <v>524.45000000000005</v>
      </c>
    </row>
    <row r="331" spans="13:22" x14ac:dyDescent="0.25">
      <c r="M331" t="s">
        <v>1939</v>
      </c>
      <c r="N331" s="2">
        <v>404</v>
      </c>
      <c r="Q331" t="s">
        <v>2645</v>
      </c>
      <c r="R331" s="3">
        <v>871.87</v>
      </c>
      <c r="U331" t="s">
        <v>515</v>
      </c>
      <c r="V331" s="3">
        <v>521.92000000000007</v>
      </c>
    </row>
    <row r="332" spans="13:22" x14ac:dyDescent="0.25">
      <c r="M332" t="s">
        <v>213</v>
      </c>
      <c r="N332" s="2">
        <v>404</v>
      </c>
      <c r="Q332" t="s">
        <v>1896</v>
      </c>
      <c r="R332" s="3">
        <v>871.46999999999991</v>
      </c>
      <c r="U332" t="s">
        <v>652</v>
      </c>
      <c r="V332" s="3">
        <v>521.41000000000008</v>
      </c>
    </row>
    <row r="333" spans="13:22" x14ac:dyDescent="0.25">
      <c r="M333" t="s">
        <v>489</v>
      </c>
      <c r="N333" s="2">
        <v>403</v>
      </c>
      <c r="Q333" t="s">
        <v>2640</v>
      </c>
      <c r="R333" s="3">
        <v>871.3</v>
      </c>
      <c r="U333" t="s">
        <v>126</v>
      </c>
      <c r="V333" s="3">
        <v>521.08999999999992</v>
      </c>
    </row>
    <row r="334" spans="13:22" x14ac:dyDescent="0.25">
      <c r="M334" t="s">
        <v>656</v>
      </c>
      <c r="N334" s="2">
        <v>403</v>
      </c>
      <c r="Q334" t="s">
        <v>2074</v>
      </c>
      <c r="R334" s="3">
        <v>870.32999999999993</v>
      </c>
      <c r="U334" t="s">
        <v>2639</v>
      </c>
      <c r="V334" s="3">
        <v>519.87999999999988</v>
      </c>
    </row>
    <row r="335" spans="13:22" x14ac:dyDescent="0.25">
      <c r="M335" t="s">
        <v>790</v>
      </c>
      <c r="N335" s="2">
        <v>403</v>
      </c>
      <c r="Q335" t="s">
        <v>2039</v>
      </c>
      <c r="R335" s="3">
        <v>868.49</v>
      </c>
      <c r="U335" t="s">
        <v>2039</v>
      </c>
      <c r="V335" s="3">
        <v>519.01</v>
      </c>
    </row>
    <row r="336" spans="13:22" x14ac:dyDescent="0.25">
      <c r="M336" t="s">
        <v>1033</v>
      </c>
      <c r="N336" s="2">
        <v>402</v>
      </c>
      <c r="Q336" t="s">
        <v>126</v>
      </c>
      <c r="R336" s="3">
        <v>868.38</v>
      </c>
      <c r="U336" t="s">
        <v>1867</v>
      </c>
      <c r="V336" s="3">
        <v>516.75</v>
      </c>
    </row>
    <row r="337" spans="13:22" x14ac:dyDescent="0.25">
      <c r="M337" t="s">
        <v>82</v>
      </c>
      <c r="N337" s="2">
        <v>401</v>
      </c>
      <c r="Q337" t="s">
        <v>478</v>
      </c>
      <c r="R337" s="3">
        <v>866.84</v>
      </c>
      <c r="U337" t="s">
        <v>2074</v>
      </c>
      <c r="V337" s="3">
        <v>515.86999999999989</v>
      </c>
    </row>
    <row r="338" spans="13:22" x14ac:dyDescent="0.25">
      <c r="M338" t="s">
        <v>509</v>
      </c>
      <c r="N338" s="2">
        <v>400</v>
      </c>
      <c r="Q338" t="s">
        <v>489</v>
      </c>
      <c r="R338" s="3">
        <v>865.81</v>
      </c>
      <c r="U338" t="s">
        <v>310</v>
      </c>
      <c r="V338" s="3">
        <v>515.29000000000019</v>
      </c>
    </row>
    <row r="339" spans="13:22" x14ac:dyDescent="0.25">
      <c r="M339" t="s">
        <v>121</v>
      </c>
      <c r="N339" s="2">
        <v>400</v>
      </c>
      <c r="Q339" t="s">
        <v>1026</v>
      </c>
      <c r="R339" s="3">
        <v>865.04000000000008</v>
      </c>
      <c r="U339" t="s">
        <v>889</v>
      </c>
      <c r="V339" s="3">
        <v>514.82999999999993</v>
      </c>
    </row>
    <row r="340" spans="13:22" x14ac:dyDescent="0.25">
      <c r="M340" t="s">
        <v>2041</v>
      </c>
      <c r="N340" s="2">
        <v>399</v>
      </c>
      <c r="Q340" t="s">
        <v>1913</v>
      </c>
      <c r="R340" s="3">
        <v>864.69999999999993</v>
      </c>
      <c r="U340" t="s">
        <v>1255</v>
      </c>
      <c r="V340" s="3">
        <v>514.28</v>
      </c>
    </row>
    <row r="341" spans="13:22" x14ac:dyDescent="0.25">
      <c r="M341" t="s">
        <v>537</v>
      </c>
      <c r="N341" s="2">
        <v>398</v>
      </c>
      <c r="Q341" t="s">
        <v>947</v>
      </c>
      <c r="R341" s="3">
        <v>863.85000000000014</v>
      </c>
      <c r="U341" t="s">
        <v>1994</v>
      </c>
      <c r="V341" s="3">
        <v>513.87999999999988</v>
      </c>
    </row>
    <row r="342" spans="13:22" x14ac:dyDescent="0.25">
      <c r="M342" t="s">
        <v>941</v>
      </c>
      <c r="N342" s="2">
        <v>398</v>
      </c>
      <c r="Q342" t="s">
        <v>2050</v>
      </c>
      <c r="R342" s="3">
        <v>862.65</v>
      </c>
      <c r="U342" t="s">
        <v>2641</v>
      </c>
      <c r="V342" s="3">
        <v>513.20999999999981</v>
      </c>
    </row>
    <row r="343" spans="13:22" x14ac:dyDescent="0.25">
      <c r="M343" t="s">
        <v>2042</v>
      </c>
      <c r="N343" s="2">
        <v>397</v>
      </c>
      <c r="Q343" t="s">
        <v>2052</v>
      </c>
      <c r="R343" s="3">
        <v>859.18000000000006</v>
      </c>
      <c r="U343" t="s">
        <v>478</v>
      </c>
      <c r="V343" s="3">
        <v>513.14</v>
      </c>
    </row>
    <row r="344" spans="13:22" x14ac:dyDescent="0.25">
      <c r="M344" t="s">
        <v>912</v>
      </c>
      <c r="N344" s="2">
        <v>397</v>
      </c>
      <c r="Q344" t="s">
        <v>1994</v>
      </c>
      <c r="R344" s="3">
        <v>859</v>
      </c>
      <c r="U344" t="s">
        <v>1919</v>
      </c>
      <c r="V344" s="3">
        <v>512.12000000000012</v>
      </c>
    </row>
    <row r="345" spans="13:22" x14ac:dyDescent="0.25">
      <c r="M345" t="s">
        <v>2043</v>
      </c>
      <c r="N345" s="2">
        <v>396</v>
      </c>
      <c r="Q345" t="s">
        <v>811</v>
      </c>
      <c r="R345" s="3">
        <v>858.60000000000014</v>
      </c>
      <c r="U345" t="s">
        <v>1154</v>
      </c>
      <c r="V345" s="3">
        <v>512.12</v>
      </c>
    </row>
    <row r="346" spans="13:22" x14ac:dyDescent="0.25">
      <c r="M346" t="s">
        <v>947</v>
      </c>
      <c r="N346" s="2">
        <v>396</v>
      </c>
      <c r="Q346" t="s">
        <v>477</v>
      </c>
      <c r="R346" s="3">
        <v>858.22</v>
      </c>
      <c r="U346" t="s">
        <v>2050</v>
      </c>
      <c r="V346" s="3">
        <v>511.74</v>
      </c>
    </row>
    <row r="347" spans="13:22" x14ac:dyDescent="0.25">
      <c r="M347" t="s">
        <v>801</v>
      </c>
      <c r="N347" s="2">
        <v>396</v>
      </c>
      <c r="Q347" t="s">
        <v>1382</v>
      </c>
      <c r="R347" s="3">
        <v>856.29</v>
      </c>
      <c r="U347" t="s">
        <v>2640</v>
      </c>
      <c r="V347" s="3">
        <v>510.89999999999992</v>
      </c>
    </row>
    <row r="348" spans="13:22" x14ac:dyDescent="0.25">
      <c r="M348" t="s">
        <v>1126</v>
      </c>
      <c r="N348" s="2">
        <v>395</v>
      </c>
      <c r="Q348" t="s">
        <v>1092</v>
      </c>
      <c r="R348" s="3">
        <v>852.24</v>
      </c>
      <c r="U348" t="s">
        <v>2052</v>
      </c>
      <c r="V348" s="3">
        <v>510.55</v>
      </c>
    </row>
    <row r="349" spans="13:22" x14ac:dyDescent="0.25">
      <c r="M349" t="s">
        <v>496</v>
      </c>
      <c r="N349" s="2">
        <v>395</v>
      </c>
      <c r="Q349" t="s">
        <v>1666</v>
      </c>
      <c r="R349" s="3">
        <v>850.55</v>
      </c>
      <c r="U349" t="s">
        <v>910</v>
      </c>
      <c r="V349" s="3">
        <v>509.78000000000009</v>
      </c>
    </row>
    <row r="350" spans="13:22" x14ac:dyDescent="0.25">
      <c r="M350" t="s">
        <v>135</v>
      </c>
      <c r="N350" s="2">
        <v>395</v>
      </c>
      <c r="Q350" t="s">
        <v>2059</v>
      </c>
      <c r="R350" s="3">
        <v>850.33999999999992</v>
      </c>
      <c r="U350" t="s">
        <v>2131</v>
      </c>
      <c r="V350" s="3">
        <v>508.85000000000019</v>
      </c>
    </row>
    <row r="351" spans="13:22" x14ac:dyDescent="0.25">
      <c r="M351" t="s">
        <v>701</v>
      </c>
      <c r="N351" s="2">
        <v>395</v>
      </c>
      <c r="Q351" t="s">
        <v>110</v>
      </c>
      <c r="R351" s="3">
        <v>845.86</v>
      </c>
      <c r="U351" t="s">
        <v>2059</v>
      </c>
      <c r="V351" s="3">
        <v>507.65</v>
      </c>
    </row>
    <row r="352" spans="13:22" x14ac:dyDescent="0.25">
      <c r="M352" t="s">
        <v>1283</v>
      </c>
      <c r="N352" s="2">
        <v>393</v>
      </c>
      <c r="Q352" t="s">
        <v>2639</v>
      </c>
      <c r="R352" s="3">
        <v>845.56999999999994</v>
      </c>
      <c r="U352" t="s">
        <v>2055</v>
      </c>
      <c r="V352" s="3">
        <v>505.75000000000011</v>
      </c>
    </row>
    <row r="353" spans="13:22" x14ac:dyDescent="0.25">
      <c r="M353" t="s">
        <v>1601</v>
      </c>
      <c r="N353" s="2">
        <v>393</v>
      </c>
      <c r="Q353" t="s">
        <v>2055</v>
      </c>
      <c r="R353" s="3">
        <v>845.34000000000015</v>
      </c>
      <c r="U353" t="s">
        <v>428</v>
      </c>
      <c r="V353" s="3">
        <v>505.62</v>
      </c>
    </row>
    <row r="354" spans="13:22" x14ac:dyDescent="0.25">
      <c r="M354" t="s">
        <v>2044</v>
      </c>
      <c r="N354" s="2">
        <v>393</v>
      </c>
      <c r="Q354" t="s">
        <v>1259</v>
      </c>
      <c r="R354" s="3">
        <v>843.54000000000008</v>
      </c>
      <c r="U354" t="s">
        <v>477</v>
      </c>
      <c r="V354" s="3">
        <v>504.39000000000004</v>
      </c>
    </row>
    <row r="355" spans="13:22" x14ac:dyDescent="0.25">
      <c r="M355" t="s">
        <v>1947</v>
      </c>
      <c r="N355" s="2">
        <v>392</v>
      </c>
      <c r="Q355" t="s">
        <v>123</v>
      </c>
      <c r="R355" s="3">
        <v>841.62</v>
      </c>
      <c r="U355" t="s">
        <v>976</v>
      </c>
      <c r="V355" s="3">
        <v>504.04999999999995</v>
      </c>
    </row>
    <row r="356" spans="13:22" x14ac:dyDescent="0.25">
      <c r="M356" t="s">
        <v>824</v>
      </c>
      <c r="N356" s="2">
        <v>392</v>
      </c>
      <c r="Q356" t="s">
        <v>1919</v>
      </c>
      <c r="R356" s="3">
        <v>840.2</v>
      </c>
      <c r="U356" t="s">
        <v>1555</v>
      </c>
      <c r="V356" s="3">
        <v>503.69</v>
      </c>
    </row>
    <row r="357" spans="13:22" x14ac:dyDescent="0.25">
      <c r="M357" t="s">
        <v>196</v>
      </c>
      <c r="N357" s="2">
        <v>392</v>
      </c>
      <c r="Q357" t="s">
        <v>2041</v>
      </c>
      <c r="R357" s="3">
        <v>838.13</v>
      </c>
      <c r="U357" t="s">
        <v>2127</v>
      </c>
      <c r="V357" s="3">
        <v>501.7399999999999</v>
      </c>
    </row>
    <row r="358" spans="13:22" x14ac:dyDescent="0.25">
      <c r="M358" t="s">
        <v>271</v>
      </c>
      <c r="N358" s="2">
        <v>391</v>
      </c>
      <c r="Q358" t="s">
        <v>509</v>
      </c>
      <c r="R358" s="3">
        <v>836.91</v>
      </c>
      <c r="U358" t="s">
        <v>1542</v>
      </c>
      <c r="V358" s="3">
        <v>500.93000000000006</v>
      </c>
    </row>
    <row r="359" spans="13:22" x14ac:dyDescent="0.25">
      <c r="M359" t="s">
        <v>1889</v>
      </c>
      <c r="N359" s="2">
        <v>391</v>
      </c>
      <c r="Q359" t="s">
        <v>1956</v>
      </c>
      <c r="R359" s="3">
        <v>836.43</v>
      </c>
      <c r="U359" t="s">
        <v>1382</v>
      </c>
      <c r="V359" s="3">
        <v>500.73999999999995</v>
      </c>
    </row>
    <row r="360" spans="13:22" x14ac:dyDescent="0.25">
      <c r="M360" t="s">
        <v>1594</v>
      </c>
      <c r="N360" s="2">
        <v>390</v>
      </c>
      <c r="Q360" t="s">
        <v>1187</v>
      </c>
      <c r="R360" s="3">
        <v>835.94999999999982</v>
      </c>
      <c r="U360" t="s">
        <v>1008</v>
      </c>
      <c r="V360" s="3">
        <v>500.03999999999979</v>
      </c>
    </row>
    <row r="361" spans="13:22" x14ac:dyDescent="0.25">
      <c r="M361" t="s">
        <v>991</v>
      </c>
      <c r="N361" s="2">
        <v>389</v>
      </c>
      <c r="Q361" t="s">
        <v>28</v>
      </c>
      <c r="R361" s="3">
        <v>835.93</v>
      </c>
      <c r="U361" t="s">
        <v>1373</v>
      </c>
      <c r="V361" s="3">
        <v>499.58999999999992</v>
      </c>
    </row>
    <row r="362" spans="13:22" x14ac:dyDescent="0.25">
      <c r="M362" t="s">
        <v>2641</v>
      </c>
      <c r="N362" s="2">
        <v>388</v>
      </c>
      <c r="Q362" t="s">
        <v>1240</v>
      </c>
      <c r="R362" s="3">
        <v>834.75</v>
      </c>
      <c r="U362" t="s">
        <v>1259</v>
      </c>
      <c r="V362" s="3">
        <v>498.79000000000008</v>
      </c>
    </row>
    <row r="363" spans="13:22" x14ac:dyDescent="0.25">
      <c r="M363" t="s">
        <v>2045</v>
      </c>
      <c r="N363" s="2">
        <v>388</v>
      </c>
      <c r="Q363" t="s">
        <v>910</v>
      </c>
      <c r="R363" s="3">
        <v>834.22000000000014</v>
      </c>
      <c r="U363" t="s">
        <v>1092</v>
      </c>
      <c r="V363" s="3">
        <v>498.58</v>
      </c>
    </row>
    <row r="364" spans="13:22" x14ac:dyDescent="0.25">
      <c r="M364" t="s">
        <v>1666</v>
      </c>
      <c r="N364" s="2">
        <v>388</v>
      </c>
      <c r="Q364" t="s">
        <v>1542</v>
      </c>
      <c r="R364" s="3">
        <v>833.71</v>
      </c>
      <c r="U364" t="s">
        <v>1956</v>
      </c>
      <c r="V364" s="3">
        <v>498.42</v>
      </c>
    </row>
    <row r="365" spans="13:22" x14ac:dyDescent="0.25">
      <c r="M365" t="s">
        <v>1232</v>
      </c>
      <c r="N365" s="2">
        <v>388</v>
      </c>
      <c r="Q365" t="s">
        <v>1224</v>
      </c>
      <c r="R365" s="3">
        <v>833.67000000000007</v>
      </c>
      <c r="U365" t="s">
        <v>907</v>
      </c>
      <c r="V365" s="3">
        <v>498.35999999999996</v>
      </c>
    </row>
    <row r="366" spans="13:22" x14ac:dyDescent="0.25">
      <c r="M366" t="s">
        <v>763</v>
      </c>
      <c r="N366" s="2">
        <v>387</v>
      </c>
      <c r="Q366" t="s">
        <v>2646</v>
      </c>
      <c r="R366" s="3">
        <v>833.1099999999999</v>
      </c>
      <c r="U366" t="s">
        <v>2093</v>
      </c>
      <c r="V366" s="3">
        <v>497.41999999999996</v>
      </c>
    </row>
    <row r="367" spans="13:22" x14ac:dyDescent="0.25">
      <c r="M367" t="s">
        <v>1187</v>
      </c>
      <c r="N367" s="2">
        <v>387</v>
      </c>
      <c r="Q367" t="s">
        <v>1668</v>
      </c>
      <c r="R367" s="3">
        <v>832.84</v>
      </c>
      <c r="U367" t="s">
        <v>401</v>
      </c>
      <c r="V367" s="3">
        <v>496.75999999999988</v>
      </c>
    </row>
    <row r="368" spans="13:22" x14ac:dyDescent="0.25">
      <c r="M368" t="s">
        <v>1128</v>
      </c>
      <c r="N368" s="2">
        <v>387</v>
      </c>
      <c r="Q368" t="s">
        <v>1932</v>
      </c>
      <c r="R368" s="3">
        <v>831.7700000000001</v>
      </c>
      <c r="U368" t="s">
        <v>1939</v>
      </c>
      <c r="V368" s="3">
        <v>496.36</v>
      </c>
    </row>
    <row r="369" spans="13:22" x14ac:dyDescent="0.25">
      <c r="M369" t="s">
        <v>1174</v>
      </c>
      <c r="N369" s="2">
        <v>386</v>
      </c>
      <c r="Q369" t="s">
        <v>1531</v>
      </c>
      <c r="R369" s="3">
        <v>831.65</v>
      </c>
      <c r="U369" t="s">
        <v>2102</v>
      </c>
      <c r="V369" s="3">
        <v>496.32999999999993</v>
      </c>
    </row>
    <row r="370" spans="13:22" x14ac:dyDescent="0.25">
      <c r="M370" t="s">
        <v>838</v>
      </c>
      <c r="N370" s="2">
        <v>386</v>
      </c>
      <c r="Q370" t="s">
        <v>1929</v>
      </c>
      <c r="R370" s="3">
        <v>831.43999999999994</v>
      </c>
      <c r="U370" t="s">
        <v>102</v>
      </c>
      <c r="V370" s="3">
        <v>496.01</v>
      </c>
    </row>
    <row r="371" spans="13:22" x14ac:dyDescent="0.25">
      <c r="M371" t="s">
        <v>398</v>
      </c>
      <c r="N371" s="2">
        <v>383</v>
      </c>
      <c r="Q371" t="s">
        <v>1266</v>
      </c>
      <c r="R371" s="3">
        <v>831.43</v>
      </c>
      <c r="U371" t="s">
        <v>2666</v>
      </c>
      <c r="V371" s="3">
        <v>495.96999999999997</v>
      </c>
    </row>
    <row r="372" spans="13:22" x14ac:dyDescent="0.25">
      <c r="M372" t="s">
        <v>1932</v>
      </c>
      <c r="N372" s="2">
        <v>382</v>
      </c>
      <c r="Q372" t="s">
        <v>195</v>
      </c>
      <c r="R372" s="3">
        <v>828.51</v>
      </c>
      <c r="U372" t="s">
        <v>213</v>
      </c>
      <c r="V372" s="3">
        <v>495.85999999999996</v>
      </c>
    </row>
    <row r="373" spans="13:22" x14ac:dyDescent="0.25">
      <c r="M373" t="s">
        <v>1092</v>
      </c>
      <c r="N373" s="2">
        <v>380</v>
      </c>
      <c r="Q373" t="s">
        <v>1358</v>
      </c>
      <c r="R373" s="3">
        <v>827.55</v>
      </c>
      <c r="U373" t="s">
        <v>716</v>
      </c>
      <c r="V373" s="3">
        <v>495.6099999999999</v>
      </c>
    </row>
    <row r="374" spans="13:22" x14ac:dyDescent="0.25">
      <c r="M374" t="s">
        <v>95</v>
      </c>
      <c r="N374" s="2">
        <v>380</v>
      </c>
      <c r="Q374" t="s">
        <v>885</v>
      </c>
      <c r="R374" s="3">
        <v>827.27</v>
      </c>
      <c r="U374" t="s">
        <v>1474</v>
      </c>
      <c r="V374" s="3">
        <v>495.13999999999987</v>
      </c>
    </row>
    <row r="375" spans="13:22" x14ac:dyDescent="0.25">
      <c r="M375" t="s">
        <v>949</v>
      </c>
      <c r="N375" s="2">
        <v>378</v>
      </c>
      <c r="Q375" t="s">
        <v>1938</v>
      </c>
      <c r="R375" s="3">
        <v>827.08</v>
      </c>
      <c r="U375" t="s">
        <v>2645</v>
      </c>
      <c r="V375" s="3">
        <v>494.9500000000001</v>
      </c>
    </row>
    <row r="376" spans="13:22" x14ac:dyDescent="0.25">
      <c r="M376" t="s">
        <v>2046</v>
      </c>
      <c r="N376" s="2">
        <v>377</v>
      </c>
      <c r="Q376" t="s">
        <v>1555</v>
      </c>
      <c r="R376" s="3">
        <v>826.75</v>
      </c>
      <c r="U376" t="s">
        <v>124</v>
      </c>
      <c r="V376" s="3">
        <v>494.34000000000003</v>
      </c>
    </row>
    <row r="377" spans="13:22" x14ac:dyDescent="0.25">
      <c r="M377" t="s">
        <v>1903</v>
      </c>
      <c r="N377" s="2">
        <v>377</v>
      </c>
      <c r="Q377" t="s">
        <v>2054</v>
      </c>
      <c r="R377" s="3">
        <v>825.96999999999991</v>
      </c>
      <c r="U377" t="s">
        <v>1333</v>
      </c>
      <c r="V377" s="3">
        <v>493.24</v>
      </c>
    </row>
    <row r="378" spans="13:22" x14ac:dyDescent="0.25">
      <c r="M378" t="s">
        <v>1529</v>
      </c>
      <c r="N378" s="2">
        <v>377</v>
      </c>
      <c r="Q378" t="s">
        <v>976</v>
      </c>
      <c r="R378" s="3">
        <v>823.28</v>
      </c>
      <c r="U378" t="s">
        <v>2051</v>
      </c>
      <c r="V378" s="3">
        <v>492.2299999999999</v>
      </c>
    </row>
    <row r="379" spans="13:22" x14ac:dyDescent="0.25">
      <c r="M379" t="s">
        <v>2642</v>
      </c>
      <c r="N379" s="2">
        <v>376</v>
      </c>
      <c r="Q379" t="s">
        <v>428</v>
      </c>
      <c r="R379" s="3">
        <v>823.22</v>
      </c>
      <c r="U379" t="s">
        <v>1938</v>
      </c>
      <c r="V379" s="3">
        <v>491.86</v>
      </c>
    </row>
    <row r="380" spans="13:22" x14ac:dyDescent="0.25">
      <c r="M380" t="s">
        <v>97</v>
      </c>
      <c r="N380" s="2">
        <v>376</v>
      </c>
      <c r="Q380" t="s">
        <v>109</v>
      </c>
      <c r="R380" s="3">
        <v>822.62</v>
      </c>
      <c r="U380" t="s">
        <v>1668</v>
      </c>
      <c r="V380" s="3">
        <v>491.53000000000009</v>
      </c>
    </row>
    <row r="381" spans="13:22" x14ac:dyDescent="0.25">
      <c r="M381" t="s">
        <v>1371</v>
      </c>
      <c r="N381" s="2">
        <v>375</v>
      </c>
      <c r="Q381" t="s">
        <v>1373</v>
      </c>
      <c r="R381" s="3">
        <v>821.82999999999993</v>
      </c>
      <c r="U381" t="s">
        <v>249</v>
      </c>
      <c r="V381" s="3">
        <v>491.37999999999994</v>
      </c>
    </row>
    <row r="382" spans="13:22" x14ac:dyDescent="0.25">
      <c r="M382" t="s">
        <v>1672</v>
      </c>
      <c r="N382" s="2">
        <v>375</v>
      </c>
      <c r="Q382" t="s">
        <v>1783</v>
      </c>
      <c r="R382" s="3">
        <v>820.93000000000006</v>
      </c>
      <c r="U382" t="s">
        <v>1174</v>
      </c>
      <c r="V382" s="3">
        <v>491.37000000000012</v>
      </c>
    </row>
    <row r="383" spans="13:22" x14ac:dyDescent="0.25">
      <c r="M383" t="s">
        <v>1563</v>
      </c>
      <c r="N383" s="2">
        <v>375</v>
      </c>
      <c r="Q383" t="s">
        <v>1867</v>
      </c>
      <c r="R383" s="3">
        <v>820.88</v>
      </c>
      <c r="U383" t="s">
        <v>966</v>
      </c>
      <c r="V383" s="3">
        <v>490.83999999999992</v>
      </c>
    </row>
    <row r="384" spans="13:22" x14ac:dyDescent="0.25">
      <c r="M384" t="s">
        <v>1407</v>
      </c>
      <c r="N384" s="2">
        <v>374</v>
      </c>
      <c r="Q384" t="s">
        <v>2060</v>
      </c>
      <c r="R384" s="3">
        <v>819.6099999999999</v>
      </c>
      <c r="U384" t="s">
        <v>709</v>
      </c>
      <c r="V384" s="3">
        <v>489.39999999999986</v>
      </c>
    </row>
    <row r="385" spans="13:22" x14ac:dyDescent="0.25">
      <c r="M385" t="s">
        <v>2643</v>
      </c>
      <c r="N385" s="2">
        <v>374</v>
      </c>
      <c r="Q385" t="s">
        <v>874</v>
      </c>
      <c r="R385" s="3">
        <v>818.88</v>
      </c>
      <c r="U385" t="s">
        <v>1266</v>
      </c>
      <c r="V385" s="3">
        <v>488.53999999999996</v>
      </c>
    </row>
    <row r="386" spans="13:22" x14ac:dyDescent="0.25">
      <c r="M386" t="s">
        <v>686</v>
      </c>
      <c r="N386" s="2">
        <v>374</v>
      </c>
      <c r="Q386" t="s">
        <v>1067</v>
      </c>
      <c r="R386" s="3">
        <v>818.28000000000009</v>
      </c>
      <c r="U386" t="s">
        <v>509</v>
      </c>
      <c r="V386" s="3">
        <v>488.4</v>
      </c>
    </row>
    <row r="387" spans="13:22" x14ac:dyDescent="0.25">
      <c r="M387" t="s">
        <v>1333</v>
      </c>
      <c r="N387" s="2">
        <v>374</v>
      </c>
      <c r="Q387" t="s">
        <v>97</v>
      </c>
      <c r="R387" s="3">
        <v>817.75999999999988</v>
      </c>
      <c r="U387" t="s">
        <v>1246</v>
      </c>
      <c r="V387" s="3">
        <v>487.0100000000001</v>
      </c>
    </row>
    <row r="388" spans="13:22" x14ac:dyDescent="0.25">
      <c r="M388" t="s">
        <v>2047</v>
      </c>
      <c r="N388" s="2">
        <v>374</v>
      </c>
      <c r="Q388" t="s">
        <v>1939</v>
      </c>
      <c r="R388" s="3">
        <v>817.12</v>
      </c>
      <c r="U388" t="s">
        <v>325</v>
      </c>
      <c r="V388" s="3">
        <v>486.44000000000005</v>
      </c>
    </row>
    <row r="389" spans="13:22" x14ac:dyDescent="0.25">
      <c r="M389" t="s">
        <v>2644</v>
      </c>
      <c r="N389" s="2">
        <v>373</v>
      </c>
      <c r="Q389" t="s">
        <v>765</v>
      </c>
      <c r="R389" s="3">
        <v>816.95</v>
      </c>
      <c r="U389" t="s">
        <v>874</v>
      </c>
      <c r="V389" s="3">
        <v>486.11</v>
      </c>
    </row>
    <row r="390" spans="13:22" x14ac:dyDescent="0.25">
      <c r="M390" t="s">
        <v>275</v>
      </c>
      <c r="N390" s="2">
        <v>373</v>
      </c>
      <c r="Q390" t="s">
        <v>1474</v>
      </c>
      <c r="R390" s="3">
        <v>816.12999999999988</v>
      </c>
      <c r="U390" t="s">
        <v>1662</v>
      </c>
      <c r="V390" s="3">
        <v>485.73999999999995</v>
      </c>
    </row>
    <row r="391" spans="13:22" x14ac:dyDescent="0.25">
      <c r="M391" t="s">
        <v>1085</v>
      </c>
      <c r="N391" s="2">
        <v>373</v>
      </c>
      <c r="Q391" t="s">
        <v>124</v>
      </c>
      <c r="R391" s="3">
        <v>815.33</v>
      </c>
      <c r="U391" t="s">
        <v>1187</v>
      </c>
      <c r="V391" s="3">
        <v>485.57999999999981</v>
      </c>
    </row>
    <row r="392" spans="13:22" x14ac:dyDescent="0.25">
      <c r="M392" t="s">
        <v>676</v>
      </c>
      <c r="N392" s="2">
        <v>373</v>
      </c>
      <c r="Q392" t="s">
        <v>2127</v>
      </c>
      <c r="R392" s="3">
        <v>813.20999999999992</v>
      </c>
      <c r="U392" t="s">
        <v>885</v>
      </c>
      <c r="V392" s="3">
        <v>484.87999999999994</v>
      </c>
    </row>
    <row r="393" spans="13:22" x14ac:dyDescent="0.25">
      <c r="M393" t="s">
        <v>532</v>
      </c>
      <c r="N393" s="2">
        <v>372</v>
      </c>
      <c r="Q393" t="s">
        <v>1564</v>
      </c>
      <c r="R393" s="3">
        <v>812.28</v>
      </c>
      <c r="U393" t="s">
        <v>123</v>
      </c>
      <c r="V393" s="3">
        <v>484.86</v>
      </c>
    </row>
    <row r="394" spans="13:22" x14ac:dyDescent="0.25">
      <c r="M394" t="s">
        <v>1026</v>
      </c>
      <c r="N394" s="2">
        <v>372</v>
      </c>
      <c r="Q394" t="s">
        <v>2051</v>
      </c>
      <c r="R394" s="3">
        <v>812.18999999999994</v>
      </c>
      <c r="U394" t="s">
        <v>2064</v>
      </c>
      <c r="V394" s="3">
        <v>484.79999999999984</v>
      </c>
    </row>
    <row r="395" spans="13:22" x14ac:dyDescent="0.25">
      <c r="M395" t="s">
        <v>645</v>
      </c>
      <c r="N395" s="2">
        <v>372</v>
      </c>
      <c r="Q395" t="s">
        <v>1246</v>
      </c>
      <c r="R395" s="3">
        <v>811.90000000000009</v>
      </c>
      <c r="U395" t="s">
        <v>911</v>
      </c>
      <c r="V395" s="3">
        <v>484.21000000000004</v>
      </c>
    </row>
    <row r="396" spans="13:22" x14ac:dyDescent="0.25">
      <c r="M396" t="s">
        <v>126</v>
      </c>
      <c r="N396" s="2">
        <v>371</v>
      </c>
      <c r="Q396" t="s">
        <v>1779</v>
      </c>
      <c r="R396" s="3">
        <v>811.47</v>
      </c>
      <c r="U396" t="s">
        <v>1783</v>
      </c>
      <c r="V396" s="3">
        <v>484.07000000000005</v>
      </c>
    </row>
    <row r="397" spans="13:22" x14ac:dyDescent="0.25">
      <c r="M397" t="s">
        <v>2048</v>
      </c>
      <c r="N397" s="2">
        <v>371</v>
      </c>
      <c r="Q397" t="s">
        <v>911</v>
      </c>
      <c r="R397" s="3">
        <v>809.71</v>
      </c>
      <c r="U397" t="s">
        <v>2063</v>
      </c>
      <c r="V397" s="3">
        <v>483.96000000000004</v>
      </c>
    </row>
    <row r="398" spans="13:22" x14ac:dyDescent="0.25">
      <c r="M398" t="s">
        <v>413</v>
      </c>
      <c r="N398" s="2">
        <v>370</v>
      </c>
      <c r="Q398" t="s">
        <v>2102</v>
      </c>
      <c r="R398" s="3">
        <v>809.36999999999989</v>
      </c>
      <c r="U398" t="s">
        <v>1615</v>
      </c>
      <c r="V398" s="3">
        <v>483.91999999999996</v>
      </c>
    </row>
    <row r="399" spans="13:22" x14ac:dyDescent="0.25">
      <c r="M399" t="s">
        <v>2049</v>
      </c>
      <c r="N399" s="2">
        <v>370</v>
      </c>
      <c r="Q399" t="s">
        <v>255</v>
      </c>
      <c r="R399" s="3">
        <v>808.69</v>
      </c>
      <c r="U399" t="s">
        <v>1391</v>
      </c>
      <c r="V399" s="3">
        <v>483.36000000000007</v>
      </c>
    </row>
    <row r="400" spans="13:22" x14ac:dyDescent="0.25">
      <c r="M400" t="s">
        <v>911</v>
      </c>
      <c r="N400" s="2">
        <v>369</v>
      </c>
      <c r="Q400" t="s">
        <v>709</v>
      </c>
      <c r="R400" s="3">
        <v>808.00999999999988</v>
      </c>
      <c r="U400" t="s">
        <v>1085</v>
      </c>
      <c r="V400" s="3">
        <v>482.3900000000001</v>
      </c>
    </row>
    <row r="401" spans="13:22" x14ac:dyDescent="0.25">
      <c r="M401" t="s">
        <v>2645</v>
      </c>
      <c r="N401" s="2">
        <v>368</v>
      </c>
      <c r="Q401" t="s">
        <v>812</v>
      </c>
      <c r="R401" s="3">
        <v>807.8599999999999</v>
      </c>
      <c r="U401" t="s">
        <v>1666</v>
      </c>
      <c r="V401" s="3">
        <v>482.2399999999999</v>
      </c>
    </row>
    <row r="402" spans="13:22" x14ac:dyDescent="0.25">
      <c r="M402" t="s">
        <v>1376</v>
      </c>
      <c r="N402" s="2">
        <v>367</v>
      </c>
      <c r="Q402" t="s">
        <v>249</v>
      </c>
      <c r="R402" s="3">
        <v>807.81999999999994</v>
      </c>
      <c r="U402" t="s">
        <v>2054</v>
      </c>
      <c r="V402" s="3">
        <v>482.00999999999988</v>
      </c>
    </row>
    <row r="403" spans="13:22" x14ac:dyDescent="0.25">
      <c r="M403" t="s">
        <v>1020</v>
      </c>
      <c r="N403" s="2">
        <v>367</v>
      </c>
      <c r="Q403" t="s">
        <v>250</v>
      </c>
      <c r="R403" s="3">
        <v>807.5</v>
      </c>
      <c r="U403" t="s">
        <v>817</v>
      </c>
      <c r="V403" s="3">
        <v>481.05999999999995</v>
      </c>
    </row>
    <row r="404" spans="13:22" x14ac:dyDescent="0.25">
      <c r="M404" t="s">
        <v>80</v>
      </c>
      <c r="N404" s="2">
        <v>367</v>
      </c>
      <c r="Q404" t="s">
        <v>213</v>
      </c>
      <c r="R404" s="3">
        <v>807.49</v>
      </c>
      <c r="U404" t="s">
        <v>255</v>
      </c>
      <c r="V404" s="3">
        <v>480.76000000000005</v>
      </c>
    </row>
    <row r="405" spans="13:22" x14ac:dyDescent="0.25">
      <c r="M405" t="s">
        <v>12</v>
      </c>
      <c r="N405" s="2">
        <v>367</v>
      </c>
      <c r="Q405" t="s">
        <v>1408</v>
      </c>
      <c r="R405" s="3">
        <v>805.61</v>
      </c>
      <c r="U405" t="s">
        <v>537</v>
      </c>
      <c r="V405" s="3">
        <v>480.27000000000015</v>
      </c>
    </row>
    <row r="406" spans="13:22" x14ac:dyDescent="0.25">
      <c r="M406" t="s">
        <v>1244</v>
      </c>
      <c r="N406" s="2">
        <v>366</v>
      </c>
      <c r="Q406" t="s">
        <v>907</v>
      </c>
      <c r="R406" s="3">
        <v>805.28</v>
      </c>
      <c r="U406" t="s">
        <v>293</v>
      </c>
      <c r="V406" s="3">
        <v>479.99999999999994</v>
      </c>
    </row>
    <row r="407" spans="13:22" x14ac:dyDescent="0.25">
      <c r="M407" t="s">
        <v>232</v>
      </c>
      <c r="N407" s="2">
        <v>366</v>
      </c>
      <c r="Q407" t="s">
        <v>2093</v>
      </c>
      <c r="R407" s="3">
        <v>804.57999999999993</v>
      </c>
      <c r="U407" t="s">
        <v>1358</v>
      </c>
      <c r="V407" s="3">
        <v>479.67999999999995</v>
      </c>
    </row>
    <row r="408" spans="13:22" x14ac:dyDescent="0.25">
      <c r="M408" t="s">
        <v>716</v>
      </c>
      <c r="N408" s="2">
        <v>366</v>
      </c>
      <c r="Q408" t="s">
        <v>1085</v>
      </c>
      <c r="R408" s="3">
        <v>804.17000000000007</v>
      </c>
      <c r="U408" t="s">
        <v>97</v>
      </c>
      <c r="V408" s="3">
        <v>478.89999999999986</v>
      </c>
    </row>
    <row r="409" spans="13:22" x14ac:dyDescent="0.25">
      <c r="M409" t="s">
        <v>158</v>
      </c>
      <c r="N409" s="2">
        <v>365</v>
      </c>
      <c r="Q409" t="s">
        <v>2063</v>
      </c>
      <c r="R409" s="3">
        <v>803.01</v>
      </c>
      <c r="U409" t="s">
        <v>2041</v>
      </c>
      <c r="V409" s="3">
        <v>478.82999999999993</v>
      </c>
    </row>
    <row r="410" spans="13:22" x14ac:dyDescent="0.25">
      <c r="M410" t="s">
        <v>776</v>
      </c>
      <c r="N410" s="2">
        <v>365</v>
      </c>
      <c r="Q410" t="s">
        <v>2131</v>
      </c>
      <c r="R410" s="3">
        <v>802.82000000000016</v>
      </c>
      <c r="U410" t="s">
        <v>2066</v>
      </c>
      <c r="V410" s="3">
        <v>478.4799999999999</v>
      </c>
    </row>
    <row r="411" spans="13:22" x14ac:dyDescent="0.25">
      <c r="M411" t="s">
        <v>2050</v>
      </c>
      <c r="N411" s="2">
        <v>364</v>
      </c>
      <c r="Q411" t="s">
        <v>2665</v>
      </c>
      <c r="R411" s="3">
        <v>802.58999999999992</v>
      </c>
      <c r="U411" t="s">
        <v>842</v>
      </c>
      <c r="V411" s="3">
        <v>477.33</v>
      </c>
    </row>
    <row r="412" spans="13:22" x14ac:dyDescent="0.25">
      <c r="M412" t="s">
        <v>907</v>
      </c>
      <c r="N412" s="2">
        <v>364</v>
      </c>
      <c r="Q412" t="s">
        <v>293</v>
      </c>
      <c r="R412" s="3">
        <v>801.81999999999994</v>
      </c>
      <c r="U412" t="s">
        <v>1695</v>
      </c>
      <c r="V412" s="3">
        <v>476.97</v>
      </c>
    </row>
    <row r="413" spans="13:22" x14ac:dyDescent="0.25">
      <c r="M413" t="s">
        <v>200</v>
      </c>
      <c r="N413" s="2">
        <v>364</v>
      </c>
      <c r="Q413" t="s">
        <v>537</v>
      </c>
      <c r="R413" s="3">
        <v>801.45</v>
      </c>
      <c r="U413" t="s">
        <v>195</v>
      </c>
      <c r="V413" s="3">
        <v>476.64</v>
      </c>
    </row>
    <row r="414" spans="13:22" x14ac:dyDescent="0.25">
      <c r="M414" t="s">
        <v>1755</v>
      </c>
      <c r="N414" s="2">
        <v>364</v>
      </c>
      <c r="Q414" t="s">
        <v>1594</v>
      </c>
      <c r="R414" s="3">
        <v>801.31</v>
      </c>
      <c r="U414" t="s">
        <v>1932</v>
      </c>
      <c r="V414" s="3">
        <v>475.10000000000014</v>
      </c>
    </row>
    <row r="415" spans="13:22" x14ac:dyDescent="0.25">
      <c r="M415" t="s">
        <v>1802</v>
      </c>
      <c r="N415" s="2">
        <v>363</v>
      </c>
      <c r="Q415" t="s">
        <v>210</v>
      </c>
      <c r="R415" s="3">
        <v>801.18000000000006</v>
      </c>
      <c r="U415" t="s">
        <v>1067</v>
      </c>
      <c r="V415" s="3">
        <v>474.5800000000001</v>
      </c>
    </row>
    <row r="416" spans="13:22" x14ac:dyDescent="0.25">
      <c r="M416" t="s">
        <v>1933</v>
      </c>
      <c r="N416" s="2">
        <v>363</v>
      </c>
      <c r="Q416" t="s">
        <v>1098</v>
      </c>
      <c r="R416" s="3">
        <v>800.90999999999985</v>
      </c>
      <c r="U416" t="s">
        <v>2073</v>
      </c>
      <c r="V416" s="3">
        <v>473.73999999999995</v>
      </c>
    </row>
    <row r="417" spans="13:22" x14ac:dyDescent="0.25">
      <c r="M417" t="s">
        <v>1003</v>
      </c>
      <c r="N417" s="2">
        <v>362</v>
      </c>
      <c r="Q417" t="s">
        <v>95</v>
      </c>
      <c r="R417" s="3">
        <v>799.65</v>
      </c>
      <c r="U417" t="s">
        <v>109</v>
      </c>
      <c r="V417" s="3">
        <v>473.35</v>
      </c>
    </row>
    <row r="418" spans="13:22" x14ac:dyDescent="0.25">
      <c r="M418" t="s">
        <v>377</v>
      </c>
      <c r="N418" s="2">
        <v>362</v>
      </c>
      <c r="Q418" t="s">
        <v>1333</v>
      </c>
      <c r="R418" s="3">
        <v>796.86</v>
      </c>
      <c r="U418" t="s">
        <v>1098</v>
      </c>
      <c r="V418" s="3">
        <v>472.63999999999982</v>
      </c>
    </row>
    <row r="419" spans="13:22" x14ac:dyDescent="0.25">
      <c r="M419" t="s">
        <v>2051</v>
      </c>
      <c r="N419" s="2">
        <v>361</v>
      </c>
      <c r="Q419" t="s">
        <v>889</v>
      </c>
      <c r="R419" s="3">
        <v>796.04</v>
      </c>
      <c r="U419" t="s">
        <v>210</v>
      </c>
      <c r="V419" s="3">
        <v>472.40000000000003</v>
      </c>
    </row>
    <row r="420" spans="13:22" x14ac:dyDescent="0.25">
      <c r="M420" t="s">
        <v>930</v>
      </c>
      <c r="N420" s="2">
        <v>361</v>
      </c>
      <c r="Q420" t="s">
        <v>2666</v>
      </c>
      <c r="R420" s="3">
        <v>795.64</v>
      </c>
      <c r="U420" t="s">
        <v>798</v>
      </c>
      <c r="V420" s="3">
        <v>472.2700000000001</v>
      </c>
    </row>
    <row r="421" spans="13:22" x14ac:dyDescent="0.25">
      <c r="M421" t="s">
        <v>250</v>
      </c>
      <c r="N421" s="2">
        <v>361</v>
      </c>
      <c r="Q421" t="s">
        <v>192</v>
      </c>
      <c r="R421" s="3">
        <v>794.76</v>
      </c>
      <c r="U421" t="s">
        <v>250</v>
      </c>
      <c r="V421" s="3">
        <v>472.22000000000008</v>
      </c>
    </row>
    <row r="422" spans="13:22" x14ac:dyDescent="0.25">
      <c r="M422" t="s">
        <v>1977</v>
      </c>
      <c r="N422" s="2">
        <v>360</v>
      </c>
      <c r="Q422" t="s">
        <v>966</v>
      </c>
      <c r="R422" s="3">
        <v>794.58999999999992</v>
      </c>
      <c r="U422" t="s">
        <v>1407</v>
      </c>
      <c r="V422" s="3">
        <v>472.09000000000009</v>
      </c>
    </row>
    <row r="423" spans="13:22" x14ac:dyDescent="0.25">
      <c r="M423" t="s">
        <v>2052</v>
      </c>
      <c r="N423" s="2">
        <v>360</v>
      </c>
      <c r="Q423" t="s">
        <v>401</v>
      </c>
      <c r="R423" s="3">
        <v>794.06999999999994</v>
      </c>
      <c r="U423" t="s">
        <v>2646</v>
      </c>
      <c r="V423" s="3">
        <v>471.11999999999989</v>
      </c>
    </row>
    <row r="424" spans="13:22" x14ac:dyDescent="0.25">
      <c r="M424" t="s">
        <v>759</v>
      </c>
      <c r="N424" s="2">
        <v>360</v>
      </c>
      <c r="Q424" t="s">
        <v>1961</v>
      </c>
      <c r="R424" s="3">
        <v>794.01999999999987</v>
      </c>
      <c r="U424" t="s">
        <v>2675</v>
      </c>
      <c r="V424" s="3">
        <v>471.02000000000004</v>
      </c>
    </row>
    <row r="425" spans="13:22" x14ac:dyDescent="0.25">
      <c r="M425" t="s">
        <v>2054</v>
      </c>
      <c r="N425" s="2">
        <v>359</v>
      </c>
      <c r="Q425" t="s">
        <v>716</v>
      </c>
      <c r="R425" s="3">
        <v>793.44999999999993</v>
      </c>
      <c r="U425" t="s">
        <v>28</v>
      </c>
      <c r="V425" s="3">
        <v>470.82999999999993</v>
      </c>
    </row>
    <row r="426" spans="13:22" x14ac:dyDescent="0.25">
      <c r="M426" t="s">
        <v>2053</v>
      </c>
      <c r="N426" s="2">
        <v>359</v>
      </c>
      <c r="Q426" t="s">
        <v>325</v>
      </c>
      <c r="R426" s="3">
        <v>793.2</v>
      </c>
      <c r="U426" t="s">
        <v>1564</v>
      </c>
      <c r="V426" s="3">
        <v>470.73</v>
      </c>
    </row>
    <row r="427" spans="13:22" x14ac:dyDescent="0.25">
      <c r="M427" t="s">
        <v>2646</v>
      </c>
      <c r="N427" s="2">
        <v>359</v>
      </c>
      <c r="Q427" t="s">
        <v>102</v>
      </c>
      <c r="R427" s="3">
        <v>792.9</v>
      </c>
      <c r="U427" t="s">
        <v>1531</v>
      </c>
      <c r="V427" s="3">
        <v>468.88</v>
      </c>
    </row>
    <row r="428" spans="13:22" x14ac:dyDescent="0.25">
      <c r="M428" t="s">
        <v>1644</v>
      </c>
      <c r="N428" s="2">
        <v>358</v>
      </c>
      <c r="Q428" t="s">
        <v>2033</v>
      </c>
      <c r="R428" s="3">
        <v>792.06</v>
      </c>
      <c r="U428" t="s">
        <v>765</v>
      </c>
      <c r="V428" s="3">
        <v>468.14000000000004</v>
      </c>
    </row>
    <row r="429" spans="13:22" x14ac:dyDescent="0.25">
      <c r="M429" t="s">
        <v>270</v>
      </c>
      <c r="N429" s="2">
        <v>358</v>
      </c>
      <c r="Q429" t="s">
        <v>913</v>
      </c>
      <c r="R429" s="3">
        <v>789.81000000000006</v>
      </c>
      <c r="U429" t="s">
        <v>812</v>
      </c>
      <c r="V429" s="3">
        <v>466.7299999999999</v>
      </c>
    </row>
    <row r="430" spans="13:22" x14ac:dyDescent="0.25">
      <c r="M430" t="s">
        <v>1279</v>
      </c>
      <c r="N430" s="2">
        <v>357</v>
      </c>
      <c r="Q430" t="s">
        <v>1712</v>
      </c>
      <c r="R430" s="3">
        <v>789.72</v>
      </c>
      <c r="U430" t="s">
        <v>2071</v>
      </c>
      <c r="V430" s="3">
        <v>466.4199999999999</v>
      </c>
    </row>
    <row r="431" spans="13:22" x14ac:dyDescent="0.25">
      <c r="M431" t="s">
        <v>961</v>
      </c>
      <c r="N431" s="2">
        <v>357</v>
      </c>
      <c r="Q431" t="s">
        <v>2664</v>
      </c>
      <c r="R431" s="3">
        <v>788.96</v>
      </c>
      <c r="U431" t="s">
        <v>46</v>
      </c>
      <c r="V431" s="3">
        <v>465.98000000000008</v>
      </c>
    </row>
    <row r="432" spans="13:22" x14ac:dyDescent="0.25">
      <c r="M432" t="s">
        <v>124</v>
      </c>
      <c r="N432" s="2">
        <v>357</v>
      </c>
      <c r="Q432" t="s">
        <v>763</v>
      </c>
      <c r="R432" s="3">
        <v>787.75</v>
      </c>
      <c r="U432" t="s">
        <v>2665</v>
      </c>
      <c r="V432" s="3">
        <v>464.09999999999991</v>
      </c>
    </row>
    <row r="433" spans="13:22" x14ac:dyDescent="0.25">
      <c r="M433" t="s">
        <v>478</v>
      </c>
      <c r="N433" s="2">
        <v>356</v>
      </c>
      <c r="Q433" t="s">
        <v>747</v>
      </c>
      <c r="R433" s="3">
        <v>787.3599999999999</v>
      </c>
      <c r="U433" t="s">
        <v>913</v>
      </c>
      <c r="V433" s="3">
        <v>463.79000000000008</v>
      </c>
    </row>
    <row r="434" spans="13:22" x14ac:dyDescent="0.25">
      <c r="M434" t="s">
        <v>438</v>
      </c>
      <c r="N434" s="2">
        <v>356</v>
      </c>
      <c r="Q434" t="s">
        <v>2066</v>
      </c>
      <c r="R434" s="3">
        <v>787.12999999999988</v>
      </c>
      <c r="U434" t="s">
        <v>1835</v>
      </c>
      <c r="V434" s="3">
        <v>463.54</v>
      </c>
    </row>
    <row r="435" spans="13:22" x14ac:dyDescent="0.25">
      <c r="M435" t="s">
        <v>345</v>
      </c>
      <c r="N435" s="2">
        <v>356</v>
      </c>
      <c r="Q435" t="s">
        <v>798</v>
      </c>
      <c r="R435" s="3">
        <v>784.50000000000011</v>
      </c>
      <c r="U435" t="s">
        <v>1833</v>
      </c>
      <c r="V435" s="3">
        <v>463.04999999999995</v>
      </c>
    </row>
    <row r="436" spans="13:22" x14ac:dyDescent="0.25">
      <c r="M436" t="s">
        <v>1783</v>
      </c>
      <c r="N436" s="2">
        <v>356</v>
      </c>
      <c r="Q436" t="s">
        <v>1174</v>
      </c>
      <c r="R436" s="3">
        <v>783.15000000000009</v>
      </c>
      <c r="U436" t="s">
        <v>1033</v>
      </c>
      <c r="V436" s="3">
        <v>462.23999999999995</v>
      </c>
    </row>
    <row r="437" spans="13:22" x14ac:dyDescent="0.25">
      <c r="M437" t="s">
        <v>2647</v>
      </c>
      <c r="N437" s="2">
        <v>355</v>
      </c>
      <c r="Q437" t="s">
        <v>828</v>
      </c>
      <c r="R437" s="3">
        <v>782.77</v>
      </c>
      <c r="U437" t="s">
        <v>1594</v>
      </c>
      <c r="V437" s="3">
        <v>462.17999999999995</v>
      </c>
    </row>
    <row r="438" spans="13:22" x14ac:dyDescent="0.25">
      <c r="M438" t="s">
        <v>720</v>
      </c>
      <c r="N438" s="2">
        <v>355</v>
      </c>
      <c r="Q438" t="s">
        <v>969</v>
      </c>
      <c r="R438" s="3">
        <v>781.45000000000016</v>
      </c>
      <c r="U438" t="s">
        <v>1803</v>
      </c>
      <c r="V438" s="3">
        <v>462.08</v>
      </c>
    </row>
    <row r="439" spans="13:22" x14ac:dyDescent="0.25">
      <c r="M439" t="s">
        <v>1072</v>
      </c>
      <c r="N439" s="2">
        <v>354</v>
      </c>
      <c r="Q439" t="s">
        <v>1407</v>
      </c>
      <c r="R439" s="3">
        <v>779.79000000000008</v>
      </c>
      <c r="U439" t="s">
        <v>1168</v>
      </c>
      <c r="V439" s="3">
        <v>461.98000000000008</v>
      </c>
    </row>
    <row r="440" spans="13:22" x14ac:dyDescent="0.25">
      <c r="M440" t="s">
        <v>1373</v>
      </c>
      <c r="N440" s="2">
        <v>354</v>
      </c>
      <c r="Q440" t="s">
        <v>2086</v>
      </c>
      <c r="R440" s="3">
        <v>777.3</v>
      </c>
      <c r="U440" t="s">
        <v>1749</v>
      </c>
      <c r="V440" s="3">
        <v>461.00000000000006</v>
      </c>
    </row>
    <row r="441" spans="13:22" x14ac:dyDescent="0.25">
      <c r="M441" t="s">
        <v>2055</v>
      </c>
      <c r="N441" s="2">
        <v>354</v>
      </c>
      <c r="Q441" t="s">
        <v>275</v>
      </c>
      <c r="R441" s="3">
        <v>776.81000000000006</v>
      </c>
      <c r="U441" t="s">
        <v>1224</v>
      </c>
      <c r="V441" s="3">
        <v>460.93000000000012</v>
      </c>
    </row>
    <row r="442" spans="13:22" x14ac:dyDescent="0.25">
      <c r="M442" t="s">
        <v>1146</v>
      </c>
      <c r="N442" s="2">
        <v>353</v>
      </c>
      <c r="Q442" t="s">
        <v>2071</v>
      </c>
      <c r="R442" s="3">
        <v>776.20999999999992</v>
      </c>
      <c r="U442" t="s">
        <v>2075</v>
      </c>
      <c r="V442" s="3">
        <v>460.0800000000001</v>
      </c>
    </row>
    <row r="443" spans="13:22" x14ac:dyDescent="0.25">
      <c r="M443" t="s">
        <v>1779</v>
      </c>
      <c r="N443" s="2">
        <v>353</v>
      </c>
      <c r="Q443" t="s">
        <v>1391</v>
      </c>
      <c r="R443" s="3">
        <v>773.94</v>
      </c>
      <c r="U443" t="s">
        <v>2047</v>
      </c>
      <c r="V443" s="3">
        <v>459.74000000000007</v>
      </c>
    </row>
    <row r="444" spans="13:22" x14ac:dyDescent="0.25">
      <c r="M444" t="s">
        <v>2648</v>
      </c>
      <c r="N444" s="2">
        <v>353</v>
      </c>
      <c r="Q444" t="s">
        <v>1889</v>
      </c>
      <c r="R444" s="3">
        <v>773.16</v>
      </c>
      <c r="U444" t="s">
        <v>1408</v>
      </c>
      <c r="V444" s="3">
        <v>459.5</v>
      </c>
    </row>
    <row r="445" spans="13:22" x14ac:dyDescent="0.25">
      <c r="M445" t="s">
        <v>2056</v>
      </c>
      <c r="N445" s="2">
        <v>352</v>
      </c>
      <c r="Q445" t="s">
        <v>2660</v>
      </c>
      <c r="R445" s="3">
        <v>770.73</v>
      </c>
      <c r="U445" t="s">
        <v>1240</v>
      </c>
      <c r="V445" s="3">
        <v>459.34000000000009</v>
      </c>
    </row>
    <row r="446" spans="13:22" x14ac:dyDescent="0.25">
      <c r="M446" t="s">
        <v>1555</v>
      </c>
      <c r="N446" s="2">
        <v>352</v>
      </c>
      <c r="Q446" t="s">
        <v>1758</v>
      </c>
      <c r="R446" s="3">
        <v>770.57999999999993</v>
      </c>
      <c r="U446" t="s">
        <v>763</v>
      </c>
      <c r="V446" s="3">
        <v>459.11</v>
      </c>
    </row>
    <row r="447" spans="13:22" x14ac:dyDescent="0.25">
      <c r="M447" t="s">
        <v>1500</v>
      </c>
      <c r="N447" s="2">
        <v>352</v>
      </c>
      <c r="Q447" t="s">
        <v>1833</v>
      </c>
      <c r="R447" s="3">
        <v>770.12</v>
      </c>
      <c r="U447" t="s">
        <v>1605</v>
      </c>
      <c r="V447" s="3">
        <v>457.9</v>
      </c>
    </row>
    <row r="448" spans="13:22" x14ac:dyDescent="0.25">
      <c r="M448" t="s">
        <v>2058</v>
      </c>
      <c r="N448" s="2">
        <v>352</v>
      </c>
      <c r="Q448" t="s">
        <v>1584</v>
      </c>
      <c r="R448" s="3">
        <v>769.5</v>
      </c>
      <c r="U448" t="s">
        <v>1090</v>
      </c>
      <c r="V448" s="3">
        <v>456.4500000000001</v>
      </c>
    </row>
    <row r="449" spans="13:22" x14ac:dyDescent="0.25">
      <c r="M449" t="s">
        <v>2057</v>
      </c>
      <c r="N449" s="2">
        <v>352</v>
      </c>
      <c r="Q449" t="s">
        <v>961</v>
      </c>
      <c r="R449" s="3">
        <v>768.89</v>
      </c>
      <c r="U449" t="s">
        <v>95</v>
      </c>
      <c r="V449" s="3">
        <v>456.27000000000004</v>
      </c>
    </row>
    <row r="450" spans="13:22" x14ac:dyDescent="0.25">
      <c r="M450" t="s">
        <v>702</v>
      </c>
      <c r="N450" s="2">
        <v>351</v>
      </c>
      <c r="Q450" t="s">
        <v>1662</v>
      </c>
      <c r="R450" s="3">
        <v>767.43999999999994</v>
      </c>
      <c r="U450" t="s">
        <v>2056</v>
      </c>
      <c r="V450" s="3">
        <v>455.38999999999987</v>
      </c>
    </row>
    <row r="451" spans="13:22" x14ac:dyDescent="0.25">
      <c r="M451" t="s">
        <v>1712</v>
      </c>
      <c r="N451" s="2">
        <v>350</v>
      </c>
      <c r="Q451" t="s">
        <v>2047</v>
      </c>
      <c r="R451" s="3">
        <v>767.14</v>
      </c>
      <c r="U451" t="s">
        <v>1584</v>
      </c>
      <c r="V451" s="3">
        <v>454.65000000000003</v>
      </c>
    </row>
    <row r="452" spans="13:22" x14ac:dyDescent="0.25">
      <c r="M452" t="s">
        <v>1682</v>
      </c>
      <c r="N452" s="2">
        <v>350</v>
      </c>
      <c r="Q452" t="s">
        <v>2075</v>
      </c>
      <c r="R452" s="3">
        <v>766.91000000000008</v>
      </c>
      <c r="U452" t="s">
        <v>1150</v>
      </c>
      <c r="V452" s="3">
        <v>454.38000000000022</v>
      </c>
    </row>
    <row r="453" spans="13:22" x14ac:dyDescent="0.25">
      <c r="M453" t="s">
        <v>765</v>
      </c>
      <c r="N453" s="2">
        <v>350</v>
      </c>
      <c r="Q453" t="s">
        <v>1090</v>
      </c>
      <c r="R453" s="3">
        <v>766.40000000000009</v>
      </c>
      <c r="U453" t="s">
        <v>158</v>
      </c>
      <c r="V453" s="3">
        <v>454.15</v>
      </c>
    </row>
    <row r="454" spans="13:22" x14ac:dyDescent="0.25">
      <c r="M454" t="s">
        <v>1246</v>
      </c>
      <c r="N454" s="2">
        <v>350</v>
      </c>
      <c r="Q454" t="s">
        <v>2077</v>
      </c>
      <c r="R454" s="3">
        <v>765.27999999999986</v>
      </c>
      <c r="U454" t="s">
        <v>197</v>
      </c>
      <c r="V454" s="3">
        <v>453.77</v>
      </c>
    </row>
    <row r="455" spans="13:22" x14ac:dyDescent="0.25">
      <c r="M455" t="s">
        <v>1266</v>
      </c>
      <c r="N455" s="2">
        <v>350</v>
      </c>
      <c r="Q455" t="s">
        <v>842</v>
      </c>
      <c r="R455" s="3">
        <v>763.38</v>
      </c>
      <c r="U455" t="s">
        <v>2122</v>
      </c>
      <c r="V455" s="3">
        <v>453.66000000000008</v>
      </c>
    </row>
    <row r="456" spans="13:22" x14ac:dyDescent="0.25">
      <c r="M456" t="s">
        <v>2649</v>
      </c>
      <c r="N456" s="2">
        <v>349</v>
      </c>
      <c r="Q456" t="s">
        <v>46</v>
      </c>
      <c r="R456" s="3">
        <v>762.90000000000009</v>
      </c>
      <c r="U456" t="s">
        <v>2103</v>
      </c>
      <c r="V456" s="3">
        <v>452.14000000000004</v>
      </c>
    </row>
    <row r="457" spans="13:22" x14ac:dyDescent="0.25">
      <c r="M457" t="s">
        <v>1201</v>
      </c>
      <c r="N457" s="2">
        <v>349</v>
      </c>
      <c r="Q457" t="s">
        <v>1171</v>
      </c>
      <c r="R457" s="3">
        <v>762.01</v>
      </c>
      <c r="U457" t="s">
        <v>2660</v>
      </c>
      <c r="V457" s="3">
        <v>452.11000000000007</v>
      </c>
    </row>
    <row r="458" spans="13:22" x14ac:dyDescent="0.25">
      <c r="M458" t="s">
        <v>1031</v>
      </c>
      <c r="N458" s="2">
        <v>348</v>
      </c>
      <c r="Q458" t="s">
        <v>695</v>
      </c>
      <c r="R458" s="3">
        <v>761.84000000000015</v>
      </c>
      <c r="U458" t="s">
        <v>1903</v>
      </c>
      <c r="V458" s="3">
        <v>451.18</v>
      </c>
    </row>
    <row r="459" spans="13:22" x14ac:dyDescent="0.25">
      <c r="M459" t="s">
        <v>255</v>
      </c>
      <c r="N459" s="2">
        <v>348</v>
      </c>
      <c r="Q459" t="s">
        <v>1977</v>
      </c>
      <c r="R459" s="3">
        <v>760.84000000000015</v>
      </c>
      <c r="U459" t="s">
        <v>275</v>
      </c>
      <c r="V459" s="3">
        <v>450.98000000000008</v>
      </c>
    </row>
    <row r="460" spans="13:22" x14ac:dyDescent="0.25">
      <c r="M460" t="s">
        <v>123</v>
      </c>
      <c r="N460" s="2">
        <v>348</v>
      </c>
      <c r="Q460" t="s">
        <v>1695</v>
      </c>
      <c r="R460" s="3">
        <v>759.74</v>
      </c>
      <c r="U460" t="s">
        <v>101</v>
      </c>
      <c r="V460" s="3">
        <v>449.74</v>
      </c>
    </row>
    <row r="461" spans="13:22" x14ac:dyDescent="0.25">
      <c r="M461" t="s">
        <v>2059</v>
      </c>
      <c r="N461" s="2">
        <v>347</v>
      </c>
      <c r="Q461" t="s">
        <v>522</v>
      </c>
      <c r="R461" s="3">
        <v>759.68000000000006</v>
      </c>
      <c r="U461" t="s">
        <v>1929</v>
      </c>
      <c r="V461" s="3">
        <v>449.54</v>
      </c>
    </row>
    <row r="462" spans="13:22" x14ac:dyDescent="0.25">
      <c r="M462" t="s">
        <v>794</v>
      </c>
      <c r="N462" s="2">
        <v>347</v>
      </c>
      <c r="Q462" t="s">
        <v>1150</v>
      </c>
      <c r="R462" s="3">
        <v>757.49000000000024</v>
      </c>
      <c r="U462" t="s">
        <v>2033</v>
      </c>
      <c r="V462" s="3">
        <v>448.40999999999997</v>
      </c>
    </row>
    <row r="463" spans="13:22" x14ac:dyDescent="0.25">
      <c r="M463" t="s">
        <v>1824</v>
      </c>
      <c r="N463" s="2">
        <v>347</v>
      </c>
      <c r="Q463" t="s">
        <v>817</v>
      </c>
      <c r="R463" s="3">
        <v>755.67</v>
      </c>
      <c r="U463" t="s">
        <v>2053</v>
      </c>
      <c r="V463" s="3">
        <v>448.35000000000008</v>
      </c>
    </row>
    <row r="464" spans="13:22" x14ac:dyDescent="0.25">
      <c r="M464" t="s">
        <v>2060</v>
      </c>
      <c r="N464" s="2">
        <v>347</v>
      </c>
      <c r="Q464" t="s">
        <v>1328</v>
      </c>
      <c r="R464" s="3">
        <v>755.28</v>
      </c>
      <c r="U464" t="s">
        <v>234</v>
      </c>
      <c r="V464" s="3">
        <v>448.30999999999995</v>
      </c>
    </row>
    <row r="465" spans="13:22" x14ac:dyDescent="0.25">
      <c r="M465" t="s">
        <v>1929</v>
      </c>
      <c r="N465" s="2">
        <v>346</v>
      </c>
      <c r="Q465" t="s">
        <v>2092</v>
      </c>
      <c r="R465" s="3">
        <v>753.82</v>
      </c>
      <c r="U465" t="s">
        <v>192</v>
      </c>
      <c r="V465" s="3">
        <v>447.55</v>
      </c>
    </row>
    <row r="466" spans="13:22" x14ac:dyDescent="0.25">
      <c r="M466" t="s">
        <v>1749</v>
      </c>
      <c r="N466" s="2">
        <v>346</v>
      </c>
      <c r="Q466" t="s">
        <v>1499</v>
      </c>
      <c r="R466" s="3">
        <v>753.33000000000015</v>
      </c>
      <c r="U466" t="s">
        <v>2661</v>
      </c>
      <c r="V466" s="3">
        <v>447.54</v>
      </c>
    </row>
    <row r="467" spans="13:22" x14ac:dyDescent="0.25">
      <c r="M467" t="s">
        <v>972</v>
      </c>
      <c r="N467" s="2">
        <v>346</v>
      </c>
      <c r="Q467" t="s">
        <v>2122</v>
      </c>
      <c r="R467" s="3">
        <v>751.3900000000001</v>
      </c>
      <c r="U467" t="s">
        <v>1689</v>
      </c>
      <c r="V467" s="3">
        <v>447.48999999999995</v>
      </c>
    </row>
    <row r="468" spans="13:22" x14ac:dyDescent="0.25">
      <c r="M468" t="s">
        <v>1224</v>
      </c>
      <c r="N468" s="2">
        <v>345</v>
      </c>
      <c r="Q468" t="s">
        <v>2103</v>
      </c>
      <c r="R468" s="3">
        <v>750.83</v>
      </c>
      <c r="U468" t="s">
        <v>695</v>
      </c>
      <c r="V468" s="3">
        <v>447.35000000000014</v>
      </c>
    </row>
    <row r="469" spans="13:22" x14ac:dyDescent="0.25">
      <c r="M469" t="s">
        <v>830</v>
      </c>
      <c r="N469" s="2">
        <v>345</v>
      </c>
      <c r="Q469" t="s">
        <v>12</v>
      </c>
      <c r="R469" s="3">
        <v>749.84999999999991</v>
      </c>
      <c r="U469" t="s">
        <v>2664</v>
      </c>
      <c r="V469" s="3">
        <v>447.23000000000008</v>
      </c>
    </row>
    <row r="470" spans="13:22" x14ac:dyDescent="0.25">
      <c r="M470" t="s">
        <v>1542</v>
      </c>
      <c r="N470" s="2">
        <v>345</v>
      </c>
      <c r="Q470" t="s">
        <v>158</v>
      </c>
      <c r="R470" s="3">
        <v>749.43</v>
      </c>
      <c r="U470" t="s">
        <v>1091</v>
      </c>
      <c r="V470" s="3">
        <v>447.20999999999992</v>
      </c>
    </row>
    <row r="471" spans="13:22" x14ac:dyDescent="0.25">
      <c r="M471" t="s">
        <v>1668</v>
      </c>
      <c r="N471" s="2">
        <v>345</v>
      </c>
      <c r="Q471" t="s">
        <v>234</v>
      </c>
      <c r="R471" s="3">
        <v>748.56999999999994</v>
      </c>
      <c r="U471" t="s">
        <v>159</v>
      </c>
      <c r="V471" s="3">
        <v>446.74999999999994</v>
      </c>
    </row>
    <row r="472" spans="13:22" x14ac:dyDescent="0.25">
      <c r="M472" t="s">
        <v>1564</v>
      </c>
      <c r="N472" s="2">
        <v>345</v>
      </c>
      <c r="Q472" t="s">
        <v>1605</v>
      </c>
      <c r="R472" s="3">
        <v>748.53</v>
      </c>
      <c r="U472" t="s">
        <v>912</v>
      </c>
      <c r="V472" s="3">
        <v>445.43000000000012</v>
      </c>
    </row>
    <row r="473" spans="13:22" x14ac:dyDescent="0.25">
      <c r="M473" t="s">
        <v>435</v>
      </c>
      <c r="N473" s="2">
        <v>344</v>
      </c>
      <c r="Q473" t="s">
        <v>1299</v>
      </c>
      <c r="R473" s="3">
        <v>748.26</v>
      </c>
      <c r="U473" t="s">
        <v>747</v>
      </c>
      <c r="V473" s="3">
        <v>444.42999999999995</v>
      </c>
    </row>
    <row r="474" spans="13:22" x14ac:dyDescent="0.25">
      <c r="M474" t="s">
        <v>455</v>
      </c>
      <c r="N474" s="2">
        <v>344</v>
      </c>
      <c r="Q474" t="s">
        <v>1803</v>
      </c>
      <c r="R474" s="3">
        <v>748.26</v>
      </c>
      <c r="U474" t="s">
        <v>2118</v>
      </c>
      <c r="V474" s="3">
        <v>444.06000000000006</v>
      </c>
    </row>
    <row r="475" spans="13:22" x14ac:dyDescent="0.25">
      <c r="M475" t="s">
        <v>1396</v>
      </c>
      <c r="N475" s="2">
        <v>344</v>
      </c>
      <c r="Q475" t="s">
        <v>1019</v>
      </c>
      <c r="R475" s="3">
        <v>747.11</v>
      </c>
      <c r="U475" t="s">
        <v>1758</v>
      </c>
      <c r="V475" s="3">
        <v>444.03999999999991</v>
      </c>
    </row>
    <row r="476" spans="13:22" x14ac:dyDescent="0.25">
      <c r="M476" t="s">
        <v>976</v>
      </c>
      <c r="N476" s="2">
        <v>344</v>
      </c>
      <c r="Q476" t="s">
        <v>1689</v>
      </c>
      <c r="R476" s="3">
        <v>746.02</v>
      </c>
      <c r="U476" t="s">
        <v>828</v>
      </c>
      <c r="V476" s="3">
        <v>443.78</v>
      </c>
    </row>
    <row r="477" spans="13:22" x14ac:dyDescent="0.25">
      <c r="M477" t="s">
        <v>434</v>
      </c>
      <c r="N477" s="2">
        <v>342</v>
      </c>
      <c r="Q477" t="s">
        <v>159</v>
      </c>
      <c r="R477" s="3">
        <v>745.59999999999991</v>
      </c>
      <c r="U477" t="s">
        <v>372</v>
      </c>
      <c r="V477" s="3">
        <v>442.87000000000006</v>
      </c>
    </row>
    <row r="478" spans="13:22" x14ac:dyDescent="0.25">
      <c r="M478" t="s">
        <v>1596</v>
      </c>
      <c r="N478" s="2">
        <v>342</v>
      </c>
      <c r="Q478" t="s">
        <v>1947</v>
      </c>
      <c r="R478" s="3">
        <v>744.91</v>
      </c>
      <c r="U478" t="s">
        <v>1961</v>
      </c>
      <c r="V478" s="3">
        <v>442.8499999999998</v>
      </c>
    </row>
    <row r="479" spans="13:22" x14ac:dyDescent="0.25">
      <c r="M479" t="s">
        <v>1584</v>
      </c>
      <c r="N479" s="2">
        <v>342</v>
      </c>
      <c r="Q479" t="s">
        <v>1094</v>
      </c>
      <c r="R479" s="3">
        <v>744.37</v>
      </c>
      <c r="U479" t="s">
        <v>1396</v>
      </c>
      <c r="V479" s="3">
        <v>442.47000000000008</v>
      </c>
    </row>
    <row r="480" spans="13:22" x14ac:dyDescent="0.25">
      <c r="M480" t="s">
        <v>240</v>
      </c>
      <c r="N480" s="2">
        <v>342</v>
      </c>
      <c r="Q480" t="s">
        <v>768</v>
      </c>
      <c r="R480" s="3">
        <v>744.27</v>
      </c>
      <c r="U480" t="s">
        <v>1019</v>
      </c>
      <c r="V480" s="3">
        <v>441.78000000000003</v>
      </c>
    </row>
    <row r="481" spans="13:22" x14ac:dyDescent="0.25">
      <c r="M481" t="s">
        <v>1150</v>
      </c>
      <c r="N481" s="2">
        <v>342</v>
      </c>
      <c r="Q481" t="s">
        <v>1091</v>
      </c>
      <c r="R481" s="3">
        <v>742.18999999999994</v>
      </c>
      <c r="U481" t="s">
        <v>1596</v>
      </c>
      <c r="V481" s="3">
        <v>441.77000000000004</v>
      </c>
    </row>
    <row r="482" spans="13:22" x14ac:dyDescent="0.25">
      <c r="M482" t="s">
        <v>2650</v>
      </c>
      <c r="N482" s="2">
        <v>341</v>
      </c>
      <c r="Q482" t="s">
        <v>1615</v>
      </c>
      <c r="R482" s="3">
        <v>741.8</v>
      </c>
      <c r="U482" t="s">
        <v>983</v>
      </c>
      <c r="V482" s="3">
        <v>441.67999999999984</v>
      </c>
    </row>
    <row r="483" spans="13:22" x14ac:dyDescent="0.25">
      <c r="M483" t="s">
        <v>1686</v>
      </c>
      <c r="N483" s="2">
        <v>340</v>
      </c>
      <c r="Q483" t="s">
        <v>1920</v>
      </c>
      <c r="R483" s="3">
        <v>740.93000000000006</v>
      </c>
      <c r="U483" t="s">
        <v>113</v>
      </c>
      <c r="V483" s="3">
        <v>441.44</v>
      </c>
    </row>
    <row r="484" spans="13:22" x14ac:dyDescent="0.25">
      <c r="M484" t="s">
        <v>1919</v>
      </c>
      <c r="N484" s="2">
        <v>339</v>
      </c>
      <c r="Q484" t="s">
        <v>2118</v>
      </c>
      <c r="R484" s="3">
        <v>740.82</v>
      </c>
      <c r="U484" t="s">
        <v>1310</v>
      </c>
      <c r="V484" s="3">
        <v>440.95</v>
      </c>
    </row>
    <row r="485" spans="13:22" x14ac:dyDescent="0.25">
      <c r="M485" t="s">
        <v>2061</v>
      </c>
      <c r="N485" s="2">
        <v>339</v>
      </c>
      <c r="Q485" t="s">
        <v>2073</v>
      </c>
      <c r="R485" s="3">
        <v>738.92</v>
      </c>
      <c r="U485" t="s">
        <v>117</v>
      </c>
      <c r="V485" s="3">
        <v>440.38999999999993</v>
      </c>
    </row>
    <row r="486" spans="13:22" x14ac:dyDescent="0.25">
      <c r="M486" t="s">
        <v>24</v>
      </c>
      <c r="N486" s="2">
        <v>339</v>
      </c>
      <c r="Q486" t="s">
        <v>1033</v>
      </c>
      <c r="R486" s="3">
        <v>737.32999999999993</v>
      </c>
      <c r="U486" t="s">
        <v>893</v>
      </c>
      <c r="V486" s="3">
        <v>440.31</v>
      </c>
    </row>
    <row r="487" spans="13:22" x14ac:dyDescent="0.25">
      <c r="M487" t="s">
        <v>1588</v>
      </c>
      <c r="N487" s="2">
        <v>338</v>
      </c>
      <c r="Q487" t="s">
        <v>1201</v>
      </c>
      <c r="R487" s="3">
        <v>736.91</v>
      </c>
      <c r="U487" t="s">
        <v>969</v>
      </c>
      <c r="V487" s="3">
        <v>439.06000000000017</v>
      </c>
    </row>
    <row r="488" spans="13:22" x14ac:dyDescent="0.25">
      <c r="M488" t="s">
        <v>1067</v>
      </c>
      <c r="N488" s="2">
        <v>338</v>
      </c>
      <c r="Q488" t="s">
        <v>1283</v>
      </c>
      <c r="R488" s="3">
        <v>736.71</v>
      </c>
      <c r="U488" t="s">
        <v>2092</v>
      </c>
      <c r="V488" s="3">
        <v>438.31000000000006</v>
      </c>
    </row>
    <row r="489" spans="13:22" x14ac:dyDescent="0.25">
      <c r="M489" t="s">
        <v>678</v>
      </c>
      <c r="N489" s="2">
        <v>338</v>
      </c>
      <c r="Q489" t="s">
        <v>118</v>
      </c>
      <c r="R489" s="3">
        <v>736.49000000000012</v>
      </c>
      <c r="U489" t="s">
        <v>2146</v>
      </c>
      <c r="V489" s="3">
        <v>438.28000000000003</v>
      </c>
    </row>
    <row r="490" spans="13:22" x14ac:dyDescent="0.25">
      <c r="M490" t="s">
        <v>1374</v>
      </c>
      <c r="N490" s="2">
        <v>338</v>
      </c>
      <c r="Q490" t="s">
        <v>1168</v>
      </c>
      <c r="R490" s="3">
        <v>736.15000000000009</v>
      </c>
      <c r="U490" t="s">
        <v>961</v>
      </c>
      <c r="V490" s="3">
        <v>436.95</v>
      </c>
    </row>
    <row r="491" spans="13:22" x14ac:dyDescent="0.25">
      <c r="M491" t="s">
        <v>2651</v>
      </c>
      <c r="N491" s="2">
        <v>338</v>
      </c>
      <c r="Q491" t="s">
        <v>2681</v>
      </c>
      <c r="R491" s="3">
        <v>735.89999999999986</v>
      </c>
      <c r="U491" t="s">
        <v>1171</v>
      </c>
      <c r="V491" s="3">
        <v>436.87</v>
      </c>
    </row>
    <row r="492" spans="13:22" x14ac:dyDescent="0.25">
      <c r="M492" t="s">
        <v>2062</v>
      </c>
      <c r="N492" s="2">
        <v>338</v>
      </c>
      <c r="Q492" t="s">
        <v>2056</v>
      </c>
      <c r="R492" s="3">
        <v>735.6099999999999</v>
      </c>
      <c r="U492" t="s">
        <v>1779</v>
      </c>
      <c r="V492" s="3">
        <v>436.67000000000007</v>
      </c>
    </row>
    <row r="493" spans="13:22" x14ac:dyDescent="0.25">
      <c r="M493" t="s">
        <v>228</v>
      </c>
      <c r="N493" s="2">
        <v>338</v>
      </c>
      <c r="Q493" t="s">
        <v>23</v>
      </c>
      <c r="R493" s="3">
        <v>734.08</v>
      </c>
      <c r="U493" t="s">
        <v>1499</v>
      </c>
      <c r="V493" s="3">
        <v>436.44000000000017</v>
      </c>
    </row>
    <row r="494" spans="13:22" x14ac:dyDescent="0.25">
      <c r="M494" t="s">
        <v>1307</v>
      </c>
      <c r="N494" s="2">
        <v>338</v>
      </c>
      <c r="Q494" t="s">
        <v>1293</v>
      </c>
      <c r="R494" s="3">
        <v>733.31999999999994</v>
      </c>
      <c r="U494" t="s">
        <v>1299</v>
      </c>
      <c r="V494" s="3">
        <v>436.14999999999992</v>
      </c>
    </row>
    <row r="495" spans="13:22" x14ac:dyDescent="0.25">
      <c r="M495" t="s">
        <v>208</v>
      </c>
      <c r="N495" s="2">
        <v>336</v>
      </c>
      <c r="Q495" t="s">
        <v>2067</v>
      </c>
      <c r="R495" s="3">
        <v>731.94</v>
      </c>
      <c r="U495" t="s">
        <v>2659</v>
      </c>
      <c r="V495" s="3">
        <v>435.5100000000001</v>
      </c>
    </row>
    <row r="496" spans="13:22" x14ac:dyDescent="0.25">
      <c r="M496" t="s">
        <v>1499</v>
      </c>
      <c r="N496" s="2">
        <v>335</v>
      </c>
      <c r="Q496" t="s">
        <v>2659</v>
      </c>
      <c r="R496" s="3">
        <v>731.15000000000009</v>
      </c>
      <c r="U496" t="s">
        <v>1283</v>
      </c>
      <c r="V496" s="3">
        <v>434.80000000000007</v>
      </c>
    </row>
    <row r="497" spans="13:22" x14ac:dyDescent="0.25">
      <c r="M497" t="s">
        <v>1673</v>
      </c>
      <c r="N497" s="2">
        <v>335</v>
      </c>
      <c r="Q497" t="s">
        <v>771</v>
      </c>
      <c r="R497" s="3">
        <v>730.95</v>
      </c>
      <c r="U497" t="s">
        <v>1328</v>
      </c>
      <c r="V497" s="3">
        <v>434.29999999999995</v>
      </c>
    </row>
    <row r="498" spans="13:22" x14ac:dyDescent="0.25">
      <c r="M498" t="s">
        <v>1622</v>
      </c>
      <c r="N498" s="2">
        <v>335</v>
      </c>
      <c r="Q498" t="s">
        <v>117</v>
      </c>
      <c r="R498" s="3">
        <v>730.84999999999991</v>
      </c>
      <c r="U498" t="s">
        <v>2159</v>
      </c>
      <c r="V498" s="3">
        <v>433.63999999999993</v>
      </c>
    </row>
    <row r="499" spans="13:22" x14ac:dyDescent="0.25">
      <c r="M499" t="s">
        <v>520</v>
      </c>
      <c r="N499" s="2">
        <v>334</v>
      </c>
      <c r="Q499" t="s">
        <v>197</v>
      </c>
      <c r="R499" s="3">
        <v>730.78</v>
      </c>
      <c r="U499" t="s">
        <v>771</v>
      </c>
      <c r="V499" s="3">
        <v>433.49000000000007</v>
      </c>
    </row>
    <row r="500" spans="13:22" x14ac:dyDescent="0.25">
      <c r="M500" t="s">
        <v>1948</v>
      </c>
      <c r="N500" s="2">
        <v>334</v>
      </c>
      <c r="Q500" t="s">
        <v>1596</v>
      </c>
      <c r="R500" s="3">
        <v>730.71</v>
      </c>
      <c r="U500" t="s">
        <v>1094</v>
      </c>
      <c r="V500" s="3">
        <v>433.22</v>
      </c>
    </row>
    <row r="501" spans="13:22" x14ac:dyDescent="0.25">
      <c r="M501" t="s">
        <v>146</v>
      </c>
      <c r="N501" s="2">
        <v>334</v>
      </c>
      <c r="Q501" t="s">
        <v>2053</v>
      </c>
      <c r="R501" s="3">
        <v>730.07</v>
      </c>
      <c r="U501" t="s">
        <v>2668</v>
      </c>
      <c r="V501" s="3">
        <v>433.16</v>
      </c>
    </row>
    <row r="502" spans="13:22" x14ac:dyDescent="0.25">
      <c r="M502" t="s">
        <v>796</v>
      </c>
      <c r="N502" s="2">
        <v>333</v>
      </c>
      <c r="Q502" t="s">
        <v>1749</v>
      </c>
      <c r="R502" s="3">
        <v>727.58</v>
      </c>
      <c r="U502" t="s">
        <v>1419</v>
      </c>
      <c r="V502" s="3">
        <v>432.27</v>
      </c>
    </row>
    <row r="503" spans="13:22" x14ac:dyDescent="0.25">
      <c r="M503" t="s">
        <v>906</v>
      </c>
      <c r="N503" s="2">
        <v>333</v>
      </c>
      <c r="Q503" t="s">
        <v>2080</v>
      </c>
      <c r="R503" s="3">
        <v>727.23</v>
      </c>
      <c r="U503" t="s">
        <v>23</v>
      </c>
      <c r="V503" s="3">
        <v>432.03000000000009</v>
      </c>
    </row>
    <row r="504" spans="13:22" x14ac:dyDescent="0.25">
      <c r="M504" t="s">
        <v>2652</v>
      </c>
      <c r="N504" s="2">
        <v>333</v>
      </c>
      <c r="Q504" t="s">
        <v>208</v>
      </c>
      <c r="R504" s="3">
        <v>726.38999999999987</v>
      </c>
      <c r="U504" t="s">
        <v>666</v>
      </c>
      <c r="V504" s="3">
        <v>431.58999999999992</v>
      </c>
    </row>
    <row r="505" spans="13:22" x14ac:dyDescent="0.25">
      <c r="M505" t="s">
        <v>1282</v>
      </c>
      <c r="N505" s="2">
        <v>333</v>
      </c>
      <c r="Q505" t="s">
        <v>1903</v>
      </c>
      <c r="R505" s="3">
        <v>725.61</v>
      </c>
      <c r="U505" t="s">
        <v>1920</v>
      </c>
      <c r="V505" s="3">
        <v>431.24000000000007</v>
      </c>
    </row>
    <row r="506" spans="13:22" x14ac:dyDescent="0.25">
      <c r="M506" t="s">
        <v>969</v>
      </c>
      <c r="N506" s="2">
        <v>332</v>
      </c>
      <c r="Q506" t="s">
        <v>723</v>
      </c>
      <c r="R506" s="3">
        <v>723.2700000000001</v>
      </c>
      <c r="U506" t="s">
        <v>2086</v>
      </c>
      <c r="V506" s="3">
        <v>431.07</v>
      </c>
    </row>
    <row r="507" spans="13:22" x14ac:dyDescent="0.25">
      <c r="M507" t="s">
        <v>325</v>
      </c>
      <c r="N507" s="2">
        <v>332</v>
      </c>
      <c r="Q507" t="s">
        <v>983</v>
      </c>
      <c r="R507" s="3">
        <v>722.65999999999985</v>
      </c>
      <c r="U507" t="s">
        <v>2077</v>
      </c>
      <c r="V507" s="3">
        <v>430.76999999999987</v>
      </c>
    </row>
    <row r="508" spans="13:22" x14ac:dyDescent="0.25">
      <c r="M508" t="s">
        <v>90</v>
      </c>
      <c r="N508" s="2">
        <v>332</v>
      </c>
      <c r="Q508" t="s">
        <v>1796</v>
      </c>
      <c r="R508" s="3">
        <v>720.76</v>
      </c>
      <c r="U508" t="s">
        <v>522</v>
      </c>
      <c r="V508" s="3">
        <v>429.99000000000012</v>
      </c>
    </row>
    <row r="509" spans="13:22" x14ac:dyDescent="0.25">
      <c r="M509" t="s">
        <v>1913</v>
      </c>
      <c r="N509" s="2">
        <v>331</v>
      </c>
      <c r="Q509" t="s">
        <v>912</v>
      </c>
      <c r="R509" s="3">
        <v>719.83000000000015</v>
      </c>
      <c r="U509" t="s">
        <v>723</v>
      </c>
      <c r="V509" s="3">
        <v>429.79000000000008</v>
      </c>
    </row>
    <row r="510" spans="13:22" x14ac:dyDescent="0.25">
      <c r="M510" t="s">
        <v>276</v>
      </c>
      <c r="N510" s="2">
        <v>331</v>
      </c>
      <c r="Q510" t="s">
        <v>120</v>
      </c>
      <c r="R510" s="3">
        <v>718.91</v>
      </c>
      <c r="U510" t="s">
        <v>2067</v>
      </c>
      <c r="V510" s="3">
        <v>429.6400000000001</v>
      </c>
    </row>
    <row r="511" spans="13:22" x14ac:dyDescent="0.25">
      <c r="M511" t="s">
        <v>340</v>
      </c>
      <c r="N511" s="2">
        <v>331</v>
      </c>
      <c r="Q511" t="s">
        <v>1310</v>
      </c>
      <c r="R511" s="3">
        <v>718.41</v>
      </c>
      <c r="U511" t="s">
        <v>2038</v>
      </c>
      <c r="V511" s="3">
        <v>429.46</v>
      </c>
    </row>
    <row r="512" spans="13:22" x14ac:dyDescent="0.25">
      <c r="M512" t="s">
        <v>2063</v>
      </c>
      <c r="N512" s="2">
        <v>331</v>
      </c>
      <c r="Q512" t="s">
        <v>1421</v>
      </c>
      <c r="R512" s="3">
        <v>716.77</v>
      </c>
      <c r="U512" t="s">
        <v>1201</v>
      </c>
      <c r="V512" s="3">
        <v>428.93999999999988</v>
      </c>
    </row>
    <row r="513" spans="13:22" x14ac:dyDescent="0.25">
      <c r="M513" t="s">
        <v>210</v>
      </c>
      <c r="N513" s="2">
        <v>331</v>
      </c>
      <c r="Q513" t="s">
        <v>2068</v>
      </c>
      <c r="R513" s="3">
        <v>715.7399999999999</v>
      </c>
      <c r="U513" t="s">
        <v>2649</v>
      </c>
      <c r="V513" s="3">
        <v>428.81</v>
      </c>
    </row>
    <row r="514" spans="13:22" x14ac:dyDescent="0.25">
      <c r="M514" t="s">
        <v>1847</v>
      </c>
      <c r="N514" s="2">
        <v>331</v>
      </c>
      <c r="Q514" t="s">
        <v>1835</v>
      </c>
      <c r="R514" s="3">
        <v>714.38</v>
      </c>
      <c r="U514" t="s">
        <v>1120</v>
      </c>
      <c r="V514" s="3">
        <v>428.62999999999994</v>
      </c>
    </row>
    <row r="515" spans="13:22" x14ac:dyDescent="0.25">
      <c r="M515" t="s">
        <v>1727</v>
      </c>
      <c r="N515" s="2">
        <v>331</v>
      </c>
      <c r="Q515" t="s">
        <v>1563</v>
      </c>
      <c r="R515" s="3">
        <v>714.31</v>
      </c>
      <c r="U515" t="s">
        <v>281</v>
      </c>
      <c r="V515" s="3">
        <v>428.41</v>
      </c>
    </row>
    <row r="516" spans="13:22" x14ac:dyDescent="0.25">
      <c r="M516" t="s">
        <v>2064</v>
      </c>
      <c r="N516" s="2">
        <v>330</v>
      </c>
      <c r="Q516" t="s">
        <v>856</v>
      </c>
      <c r="R516" s="3">
        <v>714.16</v>
      </c>
      <c r="U516" t="s">
        <v>2115</v>
      </c>
      <c r="V516" s="3">
        <v>427.86</v>
      </c>
    </row>
    <row r="517" spans="13:22" x14ac:dyDescent="0.25">
      <c r="M517" t="s">
        <v>194</v>
      </c>
      <c r="N517" s="2">
        <v>330</v>
      </c>
      <c r="Q517" t="s">
        <v>1707</v>
      </c>
      <c r="R517" s="3">
        <v>713.99</v>
      </c>
      <c r="U517" t="s">
        <v>1712</v>
      </c>
      <c r="V517" s="3">
        <v>427.21999999999997</v>
      </c>
    </row>
    <row r="518" spans="13:22" x14ac:dyDescent="0.25">
      <c r="M518" t="s">
        <v>2065</v>
      </c>
      <c r="N518" s="2">
        <v>329</v>
      </c>
      <c r="Q518" t="s">
        <v>2187</v>
      </c>
      <c r="R518" s="3">
        <v>713.95</v>
      </c>
      <c r="U518" t="s">
        <v>1947</v>
      </c>
      <c r="V518" s="3">
        <v>426.71000000000009</v>
      </c>
    </row>
    <row r="519" spans="13:22" x14ac:dyDescent="0.25">
      <c r="M519" t="s">
        <v>1042</v>
      </c>
      <c r="N519" s="2">
        <v>329</v>
      </c>
      <c r="Q519" t="s">
        <v>2676</v>
      </c>
      <c r="R519" s="3">
        <v>713.79</v>
      </c>
      <c r="U519" t="s">
        <v>1563</v>
      </c>
      <c r="V519" s="3">
        <v>426.69999999999993</v>
      </c>
    </row>
    <row r="520" spans="13:22" x14ac:dyDescent="0.25">
      <c r="M520" t="s">
        <v>885</v>
      </c>
      <c r="N520" s="2">
        <v>329</v>
      </c>
      <c r="Q520" t="s">
        <v>372</v>
      </c>
      <c r="R520" s="3">
        <v>713.58</v>
      </c>
      <c r="U520" t="s">
        <v>1889</v>
      </c>
      <c r="V520" s="3">
        <v>426.59000000000003</v>
      </c>
    </row>
    <row r="521" spans="13:22" x14ac:dyDescent="0.25">
      <c r="M521" t="s">
        <v>263</v>
      </c>
      <c r="N521" s="2">
        <v>329</v>
      </c>
      <c r="Q521" t="s">
        <v>68</v>
      </c>
      <c r="R521" s="3">
        <v>710.6</v>
      </c>
      <c r="U521" t="s">
        <v>12</v>
      </c>
      <c r="V521" s="3">
        <v>426.13999999999993</v>
      </c>
    </row>
    <row r="522" spans="13:22" x14ac:dyDescent="0.25">
      <c r="M522" t="s">
        <v>1531</v>
      </c>
      <c r="N522" s="2">
        <v>329</v>
      </c>
      <c r="Q522" t="s">
        <v>2146</v>
      </c>
      <c r="R522" s="3">
        <v>710.21</v>
      </c>
      <c r="U522" t="s">
        <v>864</v>
      </c>
      <c r="V522" s="3">
        <v>425.90000000000003</v>
      </c>
    </row>
    <row r="523" spans="13:22" x14ac:dyDescent="0.25">
      <c r="M523" t="s">
        <v>1943</v>
      </c>
      <c r="N523" s="2">
        <v>329</v>
      </c>
      <c r="Q523" t="s">
        <v>864</v>
      </c>
      <c r="R523" s="3">
        <v>710.1</v>
      </c>
      <c r="U523" t="s">
        <v>2105</v>
      </c>
      <c r="V523" s="3">
        <v>425.86000000000007</v>
      </c>
    </row>
    <row r="524" spans="13:22" x14ac:dyDescent="0.25">
      <c r="M524" t="s">
        <v>1803</v>
      </c>
      <c r="N524" s="2">
        <v>328</v>
      </c>
      <c r="Q524" t="s">
        <v>2104</v>
      </c>
      <c r="R524" s="3">
        <v>710.07</v>
      </c>
      <c r="U524" t="s">
        <v>1707</v>
      </c>
      <c r="V524" s="3">
        <v>425.73</v>
      </c>
    </row>
    <row r="525" spans="13:22" x14ac:dyDescent="0.25">
      <c r="M525" t="s">
        <v>1736</v>
      </c>
      <c r="N525" s="2">
        <v>328</v>
      </c>
      <c r="Q525" t="s">
        <v>2649</v>
      </c>
      <c r="R525" s="3">
        <v>709.01</v>
      </c>
      <c r="U525" t="s">
        <v>2120</v>
      </c>
      <c r="V525" s="3">
        <v>425.67000000000007</v>
      </c>
    </row>
    <row r="526" spans="13:22" x14ac:dyDescent="0.25">
      <c r="M526" t="s">
        <v>2653</v>
      </c>
      <c r="N526" s="2">
        <v>328</v>
      </c>
      <c r="Q526" t="s">
        <v>1419</v>
      </c>
      <c r="R526" s="3">
        <v>709</v>
      </c>
      <c r="U526" t="s">
        <v>1977</v>
      </c>
      <c r="V526" s="3">
        <v>424.44000000000011</v>
      </c>
    </row>
    <row r="527" spans="13:22" x14ac:dyDescent="0.25">
      <c r="M527" t="s">
        <v>2066</v>
      </c>
      <c r="N527" s="2">
        <v>328</v>
      </c>
      <c r="Q527" t="s">
        <v>1682</v>
      </c>
      <c r="R527" s="3">
        <v>708.92000000000007</v>
      </c>
      <c r="U527" t="s">
        <v>133</v>
      </c>
      <c r="V527" s="3">
        <v>424.15999999999997</v>
      </c>
    </row>
    <row r="528" spans="13:22" x14ac:dyDescent="0.25">
      <c r="M528" t="s">
        <v>1253</v>
      </c>
      <c r="N528" s="2">
        <v>327</v>
      </c>
      <c r="Q528" t="s">
        <v>1498</v>
      </c>
      <c r="R528" s="3">
        <v>708.31999999999994</v>
      </c>
      <c r="U528" t="s">
        <v>1727</v>
      </c>
      <c r="V528" s="3">
        <v>422.85</v>
      </c>
    </row>
    <row r="529" spans="13:22" x14ac:dyDescent="0.25">
      <c r="M529" t="s">
        <v>159</v>
      </c>
      <c r="N529" s="2">
        <v>327</v>
      </c>
      <c r="Q529" t="s">
        <v>2115</v>
      </c>
      <c r="R529" s="3">
        <v>705.71</v>
      </c>
      <c r="U529" t="s">
        <v>853</v>
      </c>
      <c r="V529" s="3">
        <v>422.29999999999995</v>
      </c>
    </row>
    <row r="530" spans="13:22" x14ac:dyDescent="0.25">
      <c r="M530" t="s">
        <v>46</v>
      </c>
      <c r="N530" s="2">
        <v>327</v>
      </c>
      <c r="Q530" t="s">
        <v>2668</v>
      </c>
      <c r="R530" s="3">
        <v>704.73</v>
      </c>
      <c r="U530" t="s">
        <v>2681</v>
      </c>
      <c r="V530" s="3">
        <v>422.24999999999989</v>
      </c>
    </row>
    <row r="531" spans="13:22" x14ac:dyDescent="0.25">
      <c r="M531" t="s">
        <v>2654</v>
      </c>
      <c r="N531" s="2">
        <v>326</v>
      </c>
      <c r="Q531" t="s">
        <v>879</v>
      </c>
      <c r="R531" s="3">
        <v>704.68</v>
      </c>
      <c r="U531" t="s">
        <v>1762</v>
      </c>
      <c r="V531" s="3">
        <v>422.22</v>
      </c>
    </row>
    <row r="532" spans="13:22" x14ac:dyDescent="0.25">
      <c r="M532" t="s">
        <v>522</v>
      </c>
      <c r="N532" s="2">
        <v>325</v>
      </c>
      <c r="Q532" t="s">
        <v>893</v>
      </c>
      <c r="R532" s="3">
        <v>704.25</v>
      </c>
      <c r="U532" t="s">
        <v>2671</v>
      </c>
      <c r="V532" s="3">
        <v>420.65000000000015</v>
      </c>
    </row>
    <row r="533" spans="13:22" x14ac:dyDescent="0.25">
      <c r="M533" t="s">
        <v>1357</v>
      </c>
      <c r="N533" s="2">
        <v>325</v>
      </c>
      <c r="Q533" t="s">
        <v>193</v>
      </c>
      <c r="R533" s="3">
        <v>703.84999999999991</v>
      </c>
      <c r="U533" t="s">
        <v>2187</v>
      </c>
      <c r="V533" s="3">
        <v>420.61000000000007</v>
      </c>
    </row>
    <row r="534" spans="13:22" x14ac:dyDescent="0.25">
      <c r="M534" t="s">
        <v>447</v>
      </c>
      <c r="N534" s="2">
        <v>324</v>
      </c>
      <c r="Q534" t="s">
        <v>2637</v>
      </c>
      <c r="R534" s="3">
        <v>703.40999999999985</v>
      </c>
      <c r="U534" t="s">
        <v>768</v>
      </c>
      <c r="V534" s="3">
        <v>420.19</v>
      </c>
    </row>
    <row r="535" spans="13:22" x14ac:dyDescent="0.25">
      <c r="M535" t="s">
        <v>372</v>
      </c>
      <c r="N535" s="2">
        <v>324</v>
      </c>
      <c r="Q535" t="s">
        <v>1396</v>
      </c>
      <c r="R535" s="3">
        <v>703.08</v>
      </c>
      <c r="U535" t="s">
        <v>730</v>
      </c>
      <c r="V535" s="3">
        <v>419.61</v>
      </c>
    </row>
    <row r="536" spans="13:22" x14ac:dyDescent="0.25">
      <c r="M536" t="s">
        <v>373</v>
      </c>
      <c r="N536" s="2">
        <v>324</v>
      </c>
      <c r="Q536" t="s">
        <v>2650</v>
      </c>
      <c r="R536" s="3">
        <v>702.37</v>
      </c>
      <c r="U536" t="s">
        <v>1754</v>
      </c>
      <c r="V536" s="3">
        <v>419.27</v>
      </c>
    </row>
    <row r="537" spans="13:22" x14ac:dyDescent="0.25">
      <c r="M537" t="s">
        <v>868</v>
      </c>
      <c r="N537" s="2">
        <v>324</v>
      </c>
      <c r="Q537" t="s">
        <v>2661</v>
      </c>
      <c r="R537" s="3">
        <v>701.73</v>
      </c>
      <c r="U537" t="s">
        <v>33</v>
      </c>
      <c r="V537" s="3">
        <v>419.21000000000004</v>
      </c>
    </row>
    <row r="538" spans="13:22" x14ac:dyDescent="0.25">
      <c r="M538" t="s">
        <v>2067</v>
      </c>
      <c r="N538" s="2">
        <v>324</v>
      </c>
      <c r="Q538" t="s">
        <v>730</v>
      </c>
      <c r="R538" s="3">
        <v>701.31999999999994</v>
      </c>
      <c r="U538" t="s">
        <v>1293</v>
      </c>
      <c r="V538" s="3">
        <v>419.11999999999989</v>
      </c>
    </row>
    <row r="539" spans="13:22" x14ac:dyDescent="0.25">
      <c r="M539" t="s">
        <v>2655</v>
      </c>
      <c r="N539" s="2">
        <v>324</v>
      </c>
      <c r="Q539" t="s">
        <v>1608</v>
      </c>
      <c r="R539" s="3">
        <v>701.19999999999993</v>
      </c>
      <c r="U539" t="s">
        <v>728</v>
      </c>
      <c r="V539" s="3">
        <v>419.06999999999988</v>
      </c>
    </row>
    <row r="540" spans="13:22" x14ac:dyDescent="0.25">
      <c r="M540" t="s">
        <v>2656</v>
      </c>
      <c r="N540" s="2">
        <v>323</v>
      </c>
      <c r="Q540" t="s">
        <v>2038</v>
      </c>
      <c r="R540" s="3">
        <v>700.12</v>
      </c>
      <c r="U540" t="s">
        <v>1796</v>
      </c>
      <c r="V540" s="3">
        <v>418.97999999999996</v>
      </c>
    </row>
    <row r="541" spans="13:22" x14ac:dyDescent="0.25">
      <c r="M541" t="s">
        <v>2068</v>
      </c>
      <c r="N541" s="2">
        <v>323</v>
      </c>
      <c r="Q541" t="s">
        <v>906</v>
      </c>
      <c r="R541" s="3">
        <v>700.09000000000015</v>
      </c>
      <c r="U541" t="s">
        <v>2650</v>
      </c>
      <c r="V541" s="3">
        <v>418.34</v>
      </c>
    </row>
    <row r="542" spans="13:22" x14ac:dyDescent="0.25">
      <c r="M542" t="s">
        <v>1419</v>
      </c>
      <c r="N542" s="2">
        <v>323</v>
      </c>
      <c r="Q542" t="s">
        <v>113</v>
      </c>
      <c r="R542" s="3">
        <v>699.87</v>
      </c>
      <c r="U542" t="s">
        <v>774</v>
      </c>
      <c r="V542" s="3">
        <v>418.23999999999995</v>
      </c>
    </row>
    <row r="543" spans="13:22" x14ac:dyDescent="0.25">
      <c r="M543" t="s">
        <v>109</v>
      </c>
      <c r="N543" s="2">
        <v>323</v>
      </c>
      <c r="Q543" t="s">
        <v>2105</v>
      </c>
      <c r="R543" s="3">
        <v>699.40000000000009</v>
      </c>
      <c r="U543" t="s">
        <v>1498</v>
      </c>
      <c r="V543" s="3">
        <v>417.68999999999988</v>
      </c>
    </row>
    <row r="544" spans="13:22" x14ac:dyDescent="0.25">
      <c r="M544" t="s">
        <v>472</v>
      </c>
      <c r="N544" s="2">
        <v>322</v>
      </c>
      <c r="Q544" t="s">
        <v>853</v>
      </c>
      <c r="R544" s="3">
        <v>698.67</v>
      </c>
      <c r="U544" t="s">
        <v>856</v>
      </c>
      <c r="V544" s="3">
        <v>416.84999999999997</v>
      </c>
    </row>
    <row r="545" spans="13:22" x14ac:dyDescent="0.25">
      <c r="M545" t="s">
        <v>798</v>
      </c>
      <c r="N545" s="2">
        <v>322</v>
      </c>
      <c r="Q545" t="s">
        <v>1307</v>
      </c>
      <c r="R545" s="3">
        <v>698.57999999999993</v>
      </c>
      <c r="U545" t="s">
        <v>438</v>
      </c>
      <c r="V545" s="3">
        <v>416.79</v>
      </c>
    </row>
    <row r="546" spans="13:22" x14ac:dyDescent="0.25">
      <c r="M546" t="s">
        <v>1391</v>
      </c>
      <c r="N546" s="2">
        <v>322</v>
      </c>
      <c r="Q546" t="s">
        <v>101</v>
      </c>
      <c r="R546" s="3">
        <v>698.52</v>
      </c>
      <c r="U546" t="s">
        <v>500</v>
      </c>
      <c r="V546" s="3">
        <v>416.63</v>
      </c>
    </row>
    <row r="547" spans="13:22" x14ac:dyDescent="0.25">
      <c r="M547" t="s">
        <v>806</v>
      </c>
      <c r="N547" s="2">
        <v>321</v>
      </c>
      <c r="Q547" t="s">
        <v>662</v>
      </c>
      <c r="R547" s="3">
        <v>697.38</v>
      </c>
      <c r="U547" t="s">
        <v>360</v>
      </c>
      <c r="V547" s="3">
        <v>416.32000000000005</v>
      </c>
    </row>
    <row r="548" spans="13:22" x14ac:dyDescent="0.25">
      <c r="M548" t="s">
        <v>1158</v>
      </c>
      <c r="N548" s="2">
        <v>321</v>
      </c>
      <c r="Q548" t="s">
        <v>855</v>
      </c>
      <c r="R548" s="3">
        <v>697.31</v>
      </c>
      <c r="U548" t="s">
        <v>1588</v>
      </c>
      <c r="V548" s="3">
        <v>415.64</v>
      </c>
    </row>
    <row r="549" spans="13:22" x14ac:dyDescent="0.25">
      <c r="M549" t="s">
        <v>1605</v>
      </c>
      <c r="N549" s="2">
        <v>321</v>
      </c>
      <c r="Q549" t="s">
        <v>1510</v>
      </c>
      <c r="R549" s="3">
        <v>696.18</v>
      </c>
      <c r="U549" t="s">
        <v>855</v>
      </c>
      <c r="V549" s="3">
        <v>415.05999999999995</v>
      </c>
    </row>
    <row r="550" spans="13:22" x14ac:dyDescent="0.25">
      <c r="M550" t="s">
        <v>1530</v>
      </c>
      <c r="N550" s="2">
        <v>321</v>
      </c>
      <c r="Q550" t="s">
        <v>1540</v>
      </c>
      <c r="R550" s="3">
        <v>696.08999999999992</v>
      </c>
      <c r="U550" t="s">
        <v>662</v>
      </c>
      <c r="V550" s="3">
        <v>415.04</v>
      </c>
    </row>
    <row r="551" spans="13:22" x14ac:dyDescent="0.25">
      <c r="M551" t="s">
        <v>2069</v>
      </c>
      <c r="N551" s="2">
        <v>321</v>
      </c>
      <c r="Q551" t="s">
        <v>526</v>
      </c>
      <c r="R551" s="3">
        <v>695.48</v>
      </c>
      <c r="U551" t="s">
        <v>208</v>
      </c>
      <c r="V551" s="3">
        <v>414.21999999999986</v>
      </c>
    </row>
    <row r="552" spans="13:22" x14ac:dyDescent="0.25">
      <c r="M552" t="s">
        <v>1369</v>
      </c>
      <c r="N552" s="2">
        <v>320</v>
      </c>
      <c r="Q552" t="s">
        <v>2675</v>
      </c>
      <c r="R552" s="3">
        <v>694.72</v>
      </c>
      <c r="U552" t="s">
        <v>2080</v>
      </c>
      <c r="V552" s="3">
        <v>413.19</v>
      </c>
    </row>
    <row r="553" spans="13:22" x14ac:dyDescent="0.25">
      <c r="M553" t="s">
        <v>2070</v>
      </c>
      <c r="N553" s="2">
        <v>320</v>
      </c>
      <c r="Q553" t="s">
        <v>2120</v>
      </c>
      <c r="R553" s="3">
        <v>693.82</v>
      </c>
      <c r="U553" t="s">
        <v>1510</v>
      </c>
      <c r="V553" s="3">
        <v>413.07</v>
      </c>
    </row>
    <row r="554" spans="13:22" x14ac:dyDescent="0.25">
      <c r="M554" t="s">
        <v>1010</v>
      </c>
      <c r="N554" s="2">
        <v>320</v>
      </c>
      <c r="Q554" t="s">
        <v>644</v>
      </c>
      <c r="R554" s="3">
        <v>693.7</v>
      </c>
      <c r="U554" t="s">
        <v>755</v>
      </c>
      <c r="V554" s="3">
        <v>412.39000000000004</v>
      </c>
    </row>
    <row r="555" spans="13:22" x14ac:dyDescent="0.25">
      <c r="M555" t="s">
        <v>2657</v>
      </c>
      <c r="N555" s="2">
        <v>320</v>
      </c>
      <c r="Q555" t="s">
        <v>1762</v>
      </c>
      <c r="R555" s="3">
        <v>693.25</v>
      </c>
      <c r="U555" t="s">
        <v>118</v>
      </c>
      <c r="V555" s="3">
        <v>412.09000000000015</v>
      </c>
    </row>
    <row r="556" spans="13:22" x14ac:dyDescent="0.25">
      <c r="M556" t="s">
        <v>2658</v>
      </c>
      <c r="N556" s="2">
        <v>319</v>
      </c>
      <c r="Q556" t="s">
        <v>1128</v>
      </c>
      <c r="R556" s="3">
        <v>693.15000000000009</v>
      </c>
      <c r="U556" t="s">
        <v>1540</v>
      </c>
      <c r="V556" s="3">
        <v>411.88999999999987</v>
      </c>
    </row>
    <row r="557" spans="13:22" x14ac:dyDescent="0.25">
      <c r="M557" t="s">
        <v>234</v>
      </c>
      <c r="N557" s="2">
        <v>319</v>
      </c>
      <c r="Q557" t="s">
        <v>438</v>
      </c>
      <c r="R557" s="3">
        <v>692.97</v>
      </c>
      <c r="U557" t="s">
        <v>2637</v>
      </c>
      <c r="V557" s="3">
        <v>411.1699999999999</v>
      </c>
    </row>
    <row r="558" spans="13:22" x14ac:dyDescent="0.25">
      <c r="M558" t="s">
        <v>747</v>
      </c>
      <c r="N558" s="2">
        <v>319</v>
      </c>
      <c r="Q558" t="s">
        <v>2044</v>
      </c>
      <c r="R558" s="3">
        <v>692.94</v>
      </c>
      <c r="U558" t="s">
        <v>1641</v>
      </c>
      <c r="V558" s="3">
        <v>409.85000000000008</v>
      </c>
    </row>
    <row r="559" spans="13:22" x14ac:dyDescent="0.25">
      <c r="M559" t="s">
        <v>2071</v>
      </c>
      <c r="N559" s="2">
        <v>319</v>
      </c>
      <c r="Q559" t="s">
        <v>686</v>
      </c>
      <c r="R559" s="3">
        <v>692.35</v>
      </c>
      <c r="U559" t="s">
        <v>1882</v>
      </c>
      <c r="V559" s="3">
        <v>407.72000000000014</v>
      </c>
    </row>
    <row r="560" spans="13:22" x14ac:dyDescent="0.25">
      <c r="M560" t="s">
        <v>1956</v>
      </c>
      <c r="N560" s="2">
        <v>319</v>
      </c>
      <c r="Q560" t="s">
        <v>666</v>
      </c>
      <c r="R560" s="3">
        <v>691.06999999999994</v>
      </c>
      <c r="U560" t="s">
        <v>120</v>
      </c>
      <c r="V560" s="3">
        <v>407.38</v>
      </c>
    </row>
    <row r="561" spans="13:22" x14ac:dyDescent="0.25">
      <c r="M561" t="s">
        <v>2072</v>
      </c>
      <c r="N561" s="2">
        <v>318</v>
      </c>
      <c r="Q561" t="s">
        <v>2117</v>
      </c>
      <c r="R561" s="3">
        <v>685.97</v>
      </c>
      <c r="U561" t="s">
        <v>526</v>
      </c>
      <c r="V561" s="3">
        <v>407.31000000000006</v>
      </c>
    </row>
    <row r="562" spans="13:22" x14ac:dyDescent="0.25">
      <c r="M562" t="s">
        <v>2073</v>
      </c>
      <c r="N562" s="2">
        <v>318</v>
      </c>
      <c r="Q562" t="s">
        <v>1641</v>
      </c>
      <c r="R562" s="3">
        <v>685.68000000000006</v>
      </c>
      <c r="U562" t="s">
        <v>1369</v>
      </c>
      <c r="V562" s="3">
        <v>407.03000000000003</v>
      </c>
    </row>
    <row r="563" spans="13:22" x14ac:dyDescent="0.25">
      <c r="M563" t="s">
        <v>401</v>
      </c>
      <c r="N563" s="2">
        <v>318</v>
      </c>
      <c r="Q563" t="s">
        <v>430</v>
      </c>
      <c r="R563" s="3">
        <v>685.05</v>
      </c>
      <c r="U563" t="s">
        <v>879</v>
      </c>
      <c r="V563" s="3">
        <v>406.61999999999995</v>
      </c>
    </row>
    <row r="564" spans="13:22" x14ac:dyDescent="0.25">
      <c r="M564" t="s">
        <v>817</v>
      </c>
      <c r="N564" s="2">
        <v>318</v>
      </c>
      <c r="Q564" t="s">
        <v>1369</v>
      </c>
      <c r="R564" s="3">
        <v>685</v>
      </c>
      <c r="U564" t="s">
        <v>2117</v>
      </c>
      <c r="V564" s="3">
        <v>405.82000000000005</v>
      </c>
    </row>
    <row r="565" spans="13:22" x14ac:dyDescent="0.25">
      <c r="M565" t="s">
        <v>2074</v>
      </c>
      <c r="N565" s="2">
        <v>317</v>
      </c>
      <c r="Q565" t="s">
        <v>728</v>
      </c>
      <c r="R565" s="3">
        <v>684.96999999999991</v>
      </c>
      <c r="U565" t="s">
        <v>880</v>
      </c>
      <c r="V565" s="3">
        <v>405.57000000000005</v>
      </c>
    </row>
    <row r="566" spans="13:22" x14ac:dyDescent="0.25">
      <c r="M566" t="s">
        <v>1102</v>
      </c>
      <c r="N566" s="2">
        <v>316</v>
      </c>
      <c r="Q566" t="s">
        <v>1727</v>
      </c>
      <c r="R566" s="3">
        <v>684.71</v>
      </c>
      <c r="U566" t="s">
        <v>1682</v>
      </c>
      <c r="V566" s="3">
        <v>405.55</v>
      </c>
    </row>
    <row r="567" spans="13:22" x14ac:dyDescent="0.25">
      <c r="M567" t="s">
        <v>110</v>
      </c>
      <c r="N567" s="2">
        <v>316</v>
      </c>
      <c r="Q567" t="s">
        <v>1846</v>
      </c>
      <c r="R567" s="3">
        <v>682.94</v>
      </c>
      <c r="U567" t="s">
        <v>1846</v>
      </c>
      <c r="V567" s="3">
        <v>404.82000000000005</v>
      </c>
    </row>
    <row r="568" spans="13:22" x14ac:dyDescent="0.25">
      <c r="M568" t="s">
        <v>480</v>
      </c>
      <c r="N568" s="2">
        <v>315</v>
      </c>
      <c r="Q568" t="s">
        <v>755</v>
      </c>
      <c r="R568" s="3">
        <v>682.69</v>
      </c>
      <c r="U568" t="s">
        <v>1837</v>
      </c>
      <c r="V568" s="3">
        <v>404.72</v>
      </c>
    </row>
    <row r="569" spans="13:22" x14ac:dyDescent="0.25">
      <c r="M569" t="s">
        <v>2075</v>
      </c>
      <c r="N569" s="2">
        <v>315</v>
      </c>
      <c r="Q569" t="s">
        <v>1934</v>
      </c>
      <c r="R569" s="3">
        <v>681.9</v>
      </c>
      <c r="U569" t="s">
        <v>2035</v>
      </c>
      <c r="V569" s="3">
        <v>404.44</v>
      </c>
    </row>
    <row r="570" spans="13:22" x14ac:dyDescent="0.25">
      <c r="M570" t="s">
        <v>2076</v>
      </c>
      <c r="N570" s="2">
        <v>315</v>
      </c>
      <c r="Q570" t="s">
        <v>807</v>
      </c>
      <c r="R570" s="3">
        <v>681.68999999999994</v>
      </c>
      <c r="U570" t="s">
        <v>2076</v>
      </c>
      <c r="V570" s="3">
        <v>404.43999999999994</v>
      </c>
    </row>
    <row r="571" spans="13:22" x14ac:dyDescent="0.25">
      <c r="M571" t="s">
        <v>895</v>
      </c>
      <c r="N571" s="2">
        <v>315</v>
      </c>
      <c r="Q571" t="s">
        <v>1208</v>
      </c>
      <c r="R571" s="3">
        <v>680.29</v>
      </c>
      <c r="U571" t="s">
        <v>686</v>
      </c>
      <c r="V571" s="3">
        <v>404.13</v>
      </c>
    </row>
    <row r="572" spans="13:22" x14ac:dyDescent="0.25">
      <c r="M572" t="s">
        <v>2077</v>
      </c>
      <c r="N572" s="2">
        <v>315</v>
      </c>
      <c r="Q572" t="s">
        <v>276</v>
      </c>
      <c r="R572" s="3">
        <v>680.11</v>
      </c>
      <c r="U572" t="s">
        <v>1128</v>
      </c>
      <c r="V572" s="3">
        <v>403.95000000000005</v>
      </c>
    </row>
    <row r="573" spans="13:22" x14ac:dyDescent="0.25">
      <c r="M573" t="s">
        <v>28</v>
      </c>
      <c r="N573" s="2">
        <v>315</v>
      </c>
      <c r="Q573" t="s">
        <v>2671</v>
      </c>
      <c r="R573" s="3">
        <v>678.65000000000009</v>
      </c>
      <c r="U573" t="s">
        <v>2651</v>
      </c>
      <c r="V573" s="3">
        <v>403.71000000000009</v>
      </c>
    </row>
    <row r="574" spans="13:22" x14ac:dyDescent="0.25">
      <c r="M574" t="s">
        <v>935</v>
      </c>
      <c r="N574" s="2">
        <v>315</v>
      </c>
      <c r="Q574" t="s">
        <v>422</v>
      </c>
      <c r="R574" s="3">
        <v>678.40000000000009</v>
      </c>
      <c r="U574" t="s">
        <v>309</v>
      </c>
      <c r="V574" s="3">
        <v>403.61</v>
      </c>
    </row>
    <row r="575" spans="13:22" x14ac:dyDescent="0.25">
      <c r="M575" t="s">
        <v>519</v>
      </c>
      <c r="N575" s="2">
        <v>314</v>
      </c>
      <c r="Q575" t="s">
        <v>2159</v>
      </c>
      <c r="R575" s="3">
        <v>678.32999999999993</v>
      </c>
      <c r="U575" t="s">
        <v>276</v>
      </c>
      <c r="V575" s="3">
        <v>402.66999999999996</v>
      </c>
    </row>
    <row r="576" spans="13:22" x14ac:dyDescent="0.25">
      <c r="M576" t="s">
        <v>807</v>
      </c>
      <c r="N576" s="2">
        <v>314</v>
      </c>
      <c r="Q576" t="s">
        <v>1120</v>
      </c>
      <c r="R576" s="3">
        <v>676.56</v>
      </c>
      <c r="U576" t="s">
        <v>1880</v>
      </c>
      <c r="V576" s="3">
        <v>402.57999999999993</v>
      </c>
    </row>
    <row r="577" spans="13:22" x14ac:dyDescent="0.25">
      <c r="M577" t="s">
        <v>1828</v>
      </c>
      <c r="N577" s="2">
        <v>314</v>
      </c>
      <c r="Q577" t="s">
        <v>731</v>
      </c>
      <c r="R577" s="3">
        <v>675.68999999999994</v>
      </c>
      <c r="U577" t="s">
        <v>714</v>
      </c>
      <c r="V577" s="3">
        <v>401.68</v>
      </c>
    </row>
    <row r="578" spans="13:22" x14ac:dyDescent="0.25">
      <c r="M578" t="s">
        <v>1695</v>
      </c>
      <c r="N578" s="2">
        <v>314</v>
      </c>
      <c r="Q578" t="s">
        <v>1882</v>
      </c>
      <c r="R578" s="3">
        <v>675.63000000000011</v>
      </c>
      <c r="U578" t="s">
        <v>2104</v>
      </c>
      <c r="V578" s="3">
        <v>400.32000000000005</v>
      </c>
    </row>
    <row r="579" spans="13:22" x14ac:dyDescent="0.25">
      <c r="M579" t="s">
        <v>1608</v>
      </c>
      <c r="N579" s="2">
        <v>314</v>
      </c>
      <c r="Q579" t="s">
        <v>2188</v>
      </c>
      <c r="R579" s="3">
        <v>675.0100000000001</v>
      </c>
      <c r="U579" t="s">
        <v>2068</v>
      </c>
      <c r="V579" s="3">
        <v>399.82999999999993</v>
      </c>
    </row>
    <row r="580" spans="13:22" x14ac:dyDescent="0.25">
      <c r="M580" t="s">
        <v>1004</v>
      </c>
      <c r="N580" s="2">
        <v>313</v>
      </c>
      <c r="Q580" t="s">
        <v>774</v>
      </c>
      <c r="R580" s="3">
        <v>674.76</v>
      </c>
      <c r="U580" t="s">
        <v>1102</v>
      </c>
      <c r="V580" s="3">
        <v>399.8</v>
      </c>
    </row>
    <row r="581" spans="13:22" x14ac:dyDescent="0.25">
      <c r="M581" t="s">
        <v>2078</v>
      </c>
      <c r="N581" s="2">
        <v>313</v>
      </c>
      <c r="Q581" t="s">
        <v>1134</v>
      </c>
      <c r="R581" s="3">
        <v>674.54</v>
      </c>
      <c r="U581" t="s">
        <v>2676</v>
      </c>
      <c r="V581" s="3">
        <v>399.59000000000003</v>
      </c>
    </row>
    <row r="582" spans="13:22" x14ac:dyDescent="0.25">
      <c r="M582" t="s">
        <v>2079</v>
      </c>
      <c r="N582" s="2">
        <v>312</v>
      </c>
      <c r="Q582" t="s">
        <v>2135</v>
      </c>
      <c r="R582" s="3">
        <v>674.5100000000001</v>
      </c>
      <c r="U582" t="s">
        <v>232</v>
      </c>
      <c r="V582" s="3">
        <v>399.30999999999989</v>
      </c>
    </row>
    <row r="583" spans="13:22" x14ac:dyDescent="0.25">
      <c r="M583" t="s">
        <v>1689</v>
      </c>
      <c r="N583" s="2">
        <v>312</v>
      </c>
      <c r="Q583" t="s">
        <v>1302</v>
      </c>
      <c r="R583" s="3">
        <v>673.87</v>
      </c>
      <c r="U583" t="s">
        <v>1934</v>
      </c>
      <c r="V583" s="3">
        <v>399.24</v>
      </c>
    </row>
    <row r="584" spans="13:22" x14ac:dyDescent="0.25">
      <c r="M584" t="s">
        <v>1714</v>
      </c>
      <c r="N584" s="2">
        <v>312</v>
      </c>
      <c r="Q584" t="s">
        <v>2089</v>
      </c>
      <c r="R584" s="3">
        <v>673.77</v>
      </c>
      <c r="U584" t="s">
        <v>2126</v>
      </c>
      <c r="V584" s="3">
        <v>398.74</v>
      </c>
    </row>
    <row r="585" spans="13:22" x14ac:dyDescent="0.25">
      <c r="M585" t="s">
        <v>1474</v>
      </c>
      <c r="N585" s="2">
        <v>312</v>
      </c>
      <c r="Q585" t="s">
        <v>1763</v>
      </c>
      <c r="R585" s="3">
        <v>672.85000000000014</v>
      </c>
      <c r="U585" t="s">
        <v>1421</v>
      </c>
      <c r="V585" s="3">
        <v>398.03999999999996</v>
      </c>
    </row>
    <row r="586" spans="13:22" x14ac:dyDescent="0.25">
      <c r="M586" t="s">
        <v>2659</v>
      </c>
      <c r="N586" s="2">
        <v>312</v>
      </c>
      <c r="Q586" t="s">
        <v>714</v>
      </c>
      <c r="R586" s="3">
        <v>672.74</v>
      </c>
      <c r="U586" t="s">
        <v>2209</v>
      </c>
      <c r="V586" s="3">
        <v>397.5200000000001</v>
      </c>
    </row>
    <row r="587" spans="13:22" x14ac:dyDescent="0.25">
      <c r="M587" t="s">
        <v>33</v>
      </c>
      <c r="N587" s="2">
        <v>312</v>
      </c>
      <c r="Q587" t="s">
        <v>678</v>
      </c>
      <c r="R587" s="3">
        <v>672.11999999999989</v>
      </c>
      <c r="U587" t="s">
        <v>193</v>
      </c>
      <c r="V587" s="3">
        <v>397.01999999999987</v>
      </c>
    </row>
    <row r="588" spans="13:22" x14ac:dyDescent="0.25">
      <c r="M588" t="s">
        <v>385</v>
      </c>
      <c r="N588" s="2">
        <v>311</v>
      </c>
      <c r="Q588" t="s">
        <v>256</v>
      </c>
      <c r="R588" s="3">
        <v>671.97000000000014</v>
      </c>
      <c r="U588" t="s">
        <v>1608</v>
      </c>
      <c r="V588" s="3">
        <v>396.90999999999991</v>
      </c>
    </row>
    <row r="589" spans="13:22" x14ac:dyDescent="0.25">
      <c r="M589" t="s">
        <v>1891</v>
      </c>
      <c r="N589" s="2">
        <v>311</v>
      </c>
      <c r="Q589" t="s">
        <v>2057</v>
      </c>
      <c r="R589" s="3">
        <v>671.79999999999984</v>
      </c>
      <c r="U589" t="s">
        <v>2088</v>
      </c>
      <c r="V589" s="3">
        <v>396.77000000000004</v>
      </c>
    </row>
    <row r="590" spans="13:22" x14ac:dyDescent="0.25">
      <c r="M590" t="s">
        <v>2660</v>
      </c>
      <c r="N590" s="2">
        <v>310</v>
      </c>
      <c r="Q590" t="s">
        <v>1102</v>
      </c>
      <c r="R590" s="3">
        <v>671.48</v>
      </c>
      <c r="U590" t="s">
        <v>68</v>
      </c>
      <c r="V590" s="3">
        <v>396.64000000000004</v>
      </c>
    </row>
    <row r="591" spans="13:22" x14ac:dyDescent="0.25">
      <c r="M591" t="s">
        <v>1934</v>
      </c>
      <c r="N591" s="2">
        <v>310</v>
      </c>
      <c r="Q591" t="s">
        <v>2035</v>
      </c>
      <c r="R591" s="3">
        <v>671.02</v>
      </c>
      <c r="U591" t="s">
        <v>228</v>
      </c>
      <c r="V591" s="3">
        <v>396.35000000000014</v>
      </c>
    </row>
    <row r="592" spans="13:22" x14ac:dyDescent="0.25">
      <c r="M592" t="s">
        <v>1881</v>
      </c>
      <c r="N592" s="2">
        <v>309</v>
      </c>
      <c r="Q592" t="s">
        <v>1374</v>
      </c>
      <c r="R592" s="3">
        <v>670.85000000000014</v>
      </c>
      <c r="U592" t="s">
        <v>154</v>
      </c>
      <c r="V592" s="3">
        <v>396.27000000000004</v>
      </c>
    </row>
    <row r="593" spans="13:22" x14ac:dyDescent="0.25">
      <c r="M593" t="s">
        <v>1867</v>
      </c>
      <c r="N593" s="2">
        <v>309</v>
      </c>
      <c r="Q593" t="s">
        <v>398</v>
      </c>
      <c r="R593" s="3">
        <v>670.69999999999993</v>
      </c>
      <c r="U593" t="s">
        <v>2057</v>
      </c>
      <c r="V593" s="3">
        <v>395.91999999999985</v>
      </c>
    </row>
    <row r="594" spans="13:22" x14ac:dyDescent="0.25">
      <c r="M594" t="s">
        <v>360</v>
      </c>
      <c r="N594" s="2">
        <v>309</v>
      </c>
      <c r="Q594" t="s">
        <v>133</v>
      </c>
      <c r="R594" s="3">
        <v>670.11</v>
      </c>
      <c r="U594" t="s">
        <v>2114</v>
      </c>
      <c r="V594" s="3">
        <v>395.7700000000001</v>
      </c>
    </row>
    <row r="595" spans="13:22" x14ac:dyDescent="0.25">
      <c r="M595" t="s">
        <v>740</v>
      </c>
      <c r="N595" s="2">
        <v>308</v>
      </c>
      <c r="Q595" t="s">
        <v>232</v>
      </c>
      <c r="R595" s="3">
        <v>669.63999999999987</v>
      </c>
      <c r="U595" t="s">
        <v>731</v>
      </c>
      <c r="V595" s="3">
        <v>395.65999999999991</v>
      </c>
    </row>
    <row r="596" spans="13:22" x14ac:dyDescent="0.25">
      <c r="M596" t="s">
        <v>1293</v>
      </c>
      <c r="N596" s="2">
        <v>308</v>
      </c>
      <c r="Q596" t="s">
        <v>1042</v>
      </c>
      <c r="R596" s="3">
        <v>668.81999999999994</v>
      </c>
      <c r="U596" t="s">
        <v>398</v>
      </c>
      <c r="V596" s="3">
        <v>395.45999999999992</v>
      </c>
    </row>
    <row r="597" spans="13:22" x14ac:dyDescent="0.25">
      <c r="M597" t="s">
        <v>352</v>
      </c>
      <c r="N597" s="2">
        <v>308</v>
      </c>
      <c r="Q597" t="s">
        <v>281</v>
      </c>
      <c r="R597" s="3">
        <v>668.61</v>
      </c>
      <c r="U597" t="s">
        <v>204</v>
      </c>
      <c r="V597" s="3">
        <v>395.03000000000003</v>
      </c>
    </row>
    <row r="598" spans="13:22" x14ac:dyDescent="0.25">
      <c r="M598" t="s">
        <v>1577</v>
      </c>
      <c r="N598" s="2">
        <v>308</v>
      </c>
      <c r="Q598" t="s">
        <v>1203</v>
      </c>
      <c r="R598" s="3">
        <v>667.8900000000001</v>
      </c>
      <c r="U598" t="s">
        <v>2648</v>
      </c>
      <c r="V598" s="3">
        <v>394.99999999999994</v>
      </c>
    </row>
    <row r="599" spans="13:22" x14ac:dyDescent="0.25">
      <c r="M599" t="s">
        <v>430</v>
      </c>
      <c r="N599" s="2">
        <v>307</v>
      </c>
      <c r="Q599" t="s">
        <v>1473</v>
      </c>
      <c r="R599" s="3">
        <v>666.8900000000001</v>
      </c>
      <c r="U599" t="s">
        <v>1042</v>
      </c>
      <c r="V599" s="3">
        <v>394.43999999999994</v>
      </c>
    </row>
    <row r="600" spans="13:22" x14ac:dyDescent="0.25">
      <c r="M600" t="s">
        <v>950</v>
      </c>
      <c r="N600" s="2">
        <v>307</v>
      </c>
      <c r="Q600" t="s">
        <v>360</v>
      </c>
      <c r="R600" s="3">
        <v>665.97</v>
      </c>
      <c r="U600" t="s">
        <v>1134</v>
      </c>
      <c r="V600" s="3">
        <v>394.33999999999992</v>
      </c>
    </row>
    <row r="601" spans="13:22" x14ac:dyDescent="0.25">
      <c r="M601" t="s">
        <v>2080</v>
      </c>
      <c r="N601" s="2">
        <v>307</v>
      </c>
      <c r="Q601" t="s">
        <v>2045</v>
      </c>
      <c r="R601" s="3">
        <v>665.63</v>
      </c>
      <c r="U601" t="s">
        <v>1621</v>
      </c>
      <c r="V601" s="3">
        <v>394.08</v>
      </c>
    </row>
    <row r="602" spans="13:22" x14ac:dyDescent="0.25">
      <c r="M602" t="s">
        <v>197</v>
      </c>
      <c r="N602" s="2">
        <v>307</v>
      </c>
      <c r="Q602" t="s">
        <v>1723</v>
      </c>
      <c r="R602" s="3">
        <v>664.67000000000007</v>
      </c>
      <c r="U602" t="s">
        <v>1241</v>
      </c>
      <c r="V602" s="3">
        <v>394.04</v>
      </c>
    </row>
    <row r="603" spans="13:22" x14ac:dyDescent="0.25">
      <c r="M603" t="s">
        <v>2081</v>
      </c>
      <c r="N603" s="2">
        <v>307</v>
      </c>
      <c r="Q603" t="s">
        <v>834</v>
      </c>
      <c r="R603" s="3">
        <v>664.33</v>
      </c>
      <c r="U603" t="s">
        <v>2070</v>
      </c>
      <c r="V603" s="3">
        <v>393.19</v>
      </c>
    </row>
    <row r="604" spans="13:22" x14ac:dyDescent="0.25">
      <c r="M604" t="s">
        <v>1136</v>
      </c>
      <c r="N604" s="2">
        <v>307</v>
      </c>
      <c r="Q604" t="s">
        <v>1020</v>
      </c>
      <c r="R604" s="3">
        <v>663.75</v>
      </c>
      <c r="U604" t="s">
        <v>256</v>
      </c>
      <c r="V604" s="3">
        <v>392.69000000000011</v>
      </c>
    </row>
    <row r="605" spans="13:22" x14ac:dyDescent="0.25">
      <c r="M605" t="s">
        <v>2082</v>
      </c>
      <c r="N605" s="2">
        <v>306</v>
      </c>
      <c r="Q605" t="s">
        <v>2662</v>
      </c>
      <c r="R605" s="3">
        <v>663.74999999999989</v>
      </c>
      <c r="U605" t="s">
        <v>2046</v>
      </c>
      <c r="V605" s="3">
        <v>392.62000000000006</v>
      </c>
    </row>
    <row r="606" spans="13:22" x14ac:dyDescent="0.25">
      <c r="M606" t="s">
        <v>855</v>
      </c>
      <c r="N606" s="2">
        <v>306</v>
      </c>
      <c r="Q606" t="s">
        <v>2046</v>
      </c>
      <c r="R606" s="3">
        <v>663.35</v>
      </c>
      <c r="U606" t="s">
        <v>1315</v>
      </c>
      <c r="V606" s="3">
        <v>392.51</v>
      </c>
    </row>
    <row r="607" spans="13:22" x14ac:dyDescent="0.25">
      <c r="M607" t="s">
        <v>1650</v>
      </c>
      <c r="N607" s="2">
        <v>306</v>
      </c>
      <c r="Q607" t="s">
        <v>794</v>
      </c>
      <c r="R607" s="3">
        <v>663.31000000000006</v>
      </c>
      <c r="U607" t="s">
        <v>1208</v>
      </c>
      <c r="V607" s="3">
        <v>392.51</v>
      </c>
    </row>
    <row r="608" spans="13:22" x14ac:dyDescent="0.25">
      <c r="M608" t="s">
        <v>2083</v>
      </c>
      <c r="N608" s="2">
        <v>306</v>
      </c>
      <c r="Q608" t="s">
        <v>60</v>
      </c>
      <c r="R608" s="3">
        <v>663.01</v>
      </c>
      <c r="U608" t="s">
        <v>1763</v>
      </c>
      <c r="V608" s="3">
        <v>392.19000000000017</v>
      </c>
    </row>
    <row r="609" spans="13:22" x14ac:dyDescent="0.25">
      <c r="M609" t="s">
        <v>853</v>
      </c>
      <c r="N609" s="2">
        <v>306</v>
      </c>
      <c r="Q609" t="s">
        <v>1621</v>
      </c>
      <c r="R609" s="3">
        <v>662.79</v>
      </c>
      <c r="U609" t="s">
        <v>473</v>
      </c>
      <c r="V609" s="3">
        <v>392.11000000000007</v>
      </c>
    </row>
    <row r="610" spans="13:22" x14ac:dyDescent="0.25">
      <c r="M610" t="s">
        <v>1192</v>
      </c>
      <c r="N610" s="2">
        <v>306</v>
      </c>
      <c r="Q610" t="s">
        <v>1948</v>
      </c>
      <c r="R610" s="3">
        <v>661.98</v>
      </c>
      <c r="U610" t="s">
        <v>422</v>
      </c>
      <c r="V610" s="3">
        <v>391.87000000000012</v>
      </c>
    </row>
    <row r="611" spans="13:22" x14ac:dyDescent="0.25">
      <c r="M611" t="s">
        <v>1833</v>
      </c>
      <c r="N611" s="2">
        <v>306</v>
      </c>
      <c r="Q611" t="s">
        <v>1530</v>
      </c>
      <c r="R611" s="3">
        <v>661.73</v>
      </c>
      <c r="U611" t="s">
        <v>2089</v>
      </c>
      <c r="V611" s="3">
        <v>390.37</v>
      </c>
    </row>
    <row r="612" spans="13:22" x14ac:dyDescent="0.25">
      <c r="M612" t="s">
        <v>102</v>
      </c>
      <c r="N612" s="2">
        <v>306</v>
      </c>
      <c r="Q612" t="s">
        <v>2648</v>
      </c>
      <c r="R612" s="3">
        <v>661.05</v>
      </c>
      <c r="U612" t="s">
        <v>700</v>
      </c>
      <c r="V612" s="3">
        <v>390.19000000000017</v>
      </c>
    </row>
    <row r="613" spans="13:22" x14ac:dyDescent="0.25">
      <c r="M613" t="s">
        <v>367</v>
      </c>
      <c r="N613" s="2">
        <v>305</v>
      </c>
      <c r="Q613" t="s">
        <v>200</v>
      </c>
      <c r="R613" s="3">
        <v>660.83999999999992</v>
      </c>
      <c r="U613" t="s">
        <v>200</v>
      </c>
      <c r="V613" s="3">
        <v>389.68999999999994</v>
      </c>
    </row>
    <row r="614" spans="13:22" x14ac:dyDescent="0.25">
      <c r="M614" t="s">
        <v>309</v>
      </c>
      <c r="N614" s="2">
        <v>305</v>
      </c>
      <c r="Q614" t="s">
        <v>154</v>
      </c>
      <c r="R614" s="3">
        <v>660.71</v>
      </c>
      <c r="U614" t="s">
        <v>1307</v>
      </c>
      <c r="V614" s="3">
        <v>389.56999999999988</v>
      </c>
    </row>
    <row r="615" spans="13:22" x14ac:dyDescent="0.25">
      <c r="M615" t="s">
        <v>1757</v>
      </c>
      <c r="N615" s="2">
        <v>305</v>
      </c>
      <c r="Q615" t="s">
        <v>2126</v>
      </c>
      <c r="R615" s="3">
        <v>660.5</v>
      </c>
      <c r="U615" t="s">
        <v>678</v>
      </c>
      <c r="V615" s="3">
        <v>389.17999999999995</v>
      </c>
    </row>
    <row r="616" spans="13:22" x14ac:dyDescent="0.25">
      <c r="M616" t="s">
        <v>119</v>
      </c>
      <c r="N616" s="2">
        <v>305</v>
      </c>
      <c r="Q616" t="s">
        <v>821</v>
      </c>
      <c r="R616" s="3">
        <v>657.36</v>
      </c>
      <c r="U616" t="s">
        <v>2045</v>
      </c>
      <c r="V616" s="3">
        <v>388.81</v>
      </c>
    </row>
    <row r="617" spans="13:22" x14ac:dyDescent="0.25">
      <c r="M617" t="s">
        <v>1492</v>
      </c>
      <c r="N617" s="2">
        <v>304</v>
      </c>
      <c r="Q617" t="s">
        <v>1253</v>
      </c>
      <c r="R617" s="3">
        <v>656.71</v>
      </c>
      <c r="U617" t="s">
        <v>906</v>
      </c>
      <c r="V617" s="3">
        <v>388.63000000000017</v>
      </c>
    </row>
    <row r="618" spans="13:22" x14ac:dyDescent="0.25">
      <c r="M618" t="s">
        <v>1940</v>
      </c>
      <c r="N618" s="2">
        <v>304</v>
      </c>
      <c r="Q618" t="s">
        <v>759</v>
      </c>
      <c r="R618" s="3">
        <v>656.30000000000007</v>
      </c>
      <c r="U618" t="s">
        <v>1295</v>
      </c>
      <c r="V618" s="3">
        <v>388.49000000000018</v>
      </c>
    </row>
    <row r="619" spans="13:22" x14ac:dyDescent="0.25">
      <c r="M619" t="s">
        <v>468</v>
      </c>
      <c r="N619" s="2">
        <v>304</v>
      </c>
      <c r="Q619" t="s">
        <v>2058</v>
      </c>
      <c r="R619" s="3">
        <v>655.78000000000009</v>
      </c>
      <c r="U619" t="s">
        <v>1330</v>
      </c>
      <c r="V619" s="3">
        <v>388.48</v>
      </c>
    </row>
    <row r="620" spans="13:22" x14ac:dyDescent="0.25">
      <c r="M620" t="s">
        <v>966</v>
      </c>
      <c r="N620" s="2">
        <v>304</v>
      </c>
      <c r="Q620" t="s">
        <v>796</v>
      </c>
      <c r="R620" s="3">
        <v>655.54999999999984</v>
      </c>
      <c r="U620" t="s">
        <v>2663</v>
      </c>
      <c r="V620" s="3">
        <v>388.19</v>
      </c>
    </row>
    <row r="621" spans="13:22" x14ac:dyDescent="0.25">
      <c r="M621" t="s">
        <v>2084</v>
      </c>
      <c r="N621" s="2">
        <v>304</v>
      </c>
      <c r="Q621" t="s">
        <v>1315</v>
      </c>
      <c r="R621" s="3">
        <v>655.12</v>
      </c>
      <c r="U621" t="s">
        <v>60</v>
      </c>
      <c r="V621" s="3">
        <v>387.49</v>
      </c>
    </row>
    <row r="622" spans="13:22" x14ac:dyDescent="0.25">
      <c r="M622" t="s">
        <v>68</v>
      </c>
      <c r="N622" s="2">
        <v>304</v>
      </c>
      <c r="Q622" t="s">
        <v>1828</v>
      </c>
      <c r="R622" s="3">
        <v>655.11</v>
      </c>
      <c r="U622" t="s">
        <v>720</v>
      </c>
      <c r="V622" s="3">
        <v>387.41000000000008</v>
      </c>
    </row>
    <row r="623" spans="13:22" x14ac:dyDescent="0.25">
      <c r="M623" t="s">
        <v>1473</v>
      </c>
      <c r="N623" s="2">
        <v>303</v>
      </c>
      <c r="Q623" t="s">
        <v>803</v>
      </c>
      <c r="R623" s="3">
        <v>655.08000000000004</v>
      </c>
      <c r="U623" t="s">
        <v>2099</v>
      </c>
      <c r="V623" s="3">
        <v>387.21</v>
      </c>
    </row>
    <row r="624" spans="13:22" x14ac:dyDescent="0.25">
      <c r="M624" t="s">
        <v>2661</v>
      </c>
      <c r="N624" s="2">
        <v>303</v>
      </c>
      <c r="Q624" t="s">
        <v>2070</v>
      </c>
      <c r="R624" s="3">
        <v>654.42999999999995</v>
      </c>
      <c r="U624" t="s">
        <v>2108</v>
      </c>
      <c r="V624" s="3">
        <v>387.05000000000007</v>
      </c>
    </row>
    <row r="625" spans="13:22" x14ac:dyDescent="0.25">
      <c r="M625" t="s">
        <v>2085</v>
      </c>
      <c r="N625" s="2">
        <v>303</v>
      </c>
      <c r="Q625" t="s">
        <v>1241</v>
      </c>
      <c r="R625" s="3">
        <v>654.11</v>
      </c>
      <c r="U625" t="s">
        <v>759</v>
      </c>
      <c r="V625" s="3">
        <v>386.64000000000004</v>
      </c>
    </row>
    <row r="626" spans="13:22" x14ac:dyDescent="0.25">
      <c r="M626" t="s">
        <v>23</v>
      </c>
      <c r="N626" s="2">
        <v>303</v>
      </c>
      <c r="Q626" t="s">
        <v>2114</v>
      </c>
      <c r="R626" s="3">
        <v>653.82000000000005</v>
      </c>
      <c r="U626" t="s">
        <v>1020</v>
      </c>
      <c r="V626" s="3">
        <v>385.88</v>
      </c>
    </row>
    <row r="627" spans="13:22" x14ac:dyDescent="0.25">
      <c r="M627" t="s">
        <v>2086</v>
      </c>
      <c r="N627" s="2">
        <v>303</v>
      </c>
      <c r="Q627" t="s">
        <v>2098</v>
      </c>
      <c r="R627" s="3">
        <v>653.73000000000013</v>
      </c>
      <c r="U627" t="s">
        <v>1303</v>
      </c>
      <c r="V627" s="3">
        <v>385.79</v>
      </c>
    </row>
    <row r="628" spans="13:22" x14ac:dyDescent="0.25">
      <c r="M628" t="s">
        <v>1090</v>
      </c>
      <c r="N628" s="2">
        <v>302</v>
      </c>
      <c r="Q628" t="s">
        <v>1330</v>
      </c>
      <c r="R628" s="3">
        <v>652.11</v>
      </c>
      <c r="U628" t="s">
        <v>348</v>
      </c>
      <c r="V628" s="3">
        <v>385.39</v>
      </c>
    </row>
    <row r="629" spans="13:22" x14ac:dyDescent="0.25">
      <c r="M629" t="s">
        <v>60</v>
      </c>
      <c r="N629" s="2">
        <v>302</v>
      </c>
      <c r="Q629" t="s">
        <v>33</v>
      </c>
      <c r="R629" s="3">
        <v>651.49</v>
      </c>
      <c r="U629" t="s">
        <v>2188</v>
      </c>
      <c r="V629" s="3">
        <v>385.36000000000007</v>
      </c>
    </row>
    <row r="630" spans="13:22" x14ac:dyDescent="0.25">
      <c r="M630" t="s">
        <v>662</v>
      </c>
      <c r="N630" s="2">
        <v>301</v>
      </c>
      <c r="Q630" t="s">
        <v>1573</v>
      </c>
      <c r="R630" s="3">
        <v>651.42999999999995</v>
      </c>
      <c r="U630" t="s">
        <v>803</v>
      </c>
      <c r="V630" s="3">
        <v>385.13000000000005</v>
      </c>
    </row>
    <row r="631" spans="13:22" x14ac:dyDescent="0.25">
      <c r="M631" t="s">
        <v>204</v>
      </c>
      <c r="N631" s="2">
        <v>301</v>
      </c>
      <c r="Q631" t="s">
        <v>1933</v>
      </c>
      <c r="R631" s="3">
        <v>650.17999999999995</v>
      </c>
      <c r="U631" t="s">
        <v>807</v>
      </c>
      <c r="V631" s="3">
        <v>384.85999999999996</v>
      </c>
    </row>
    <row r="632" spans="13:22" x14ac:dyDescent="0.25">
      <c r="M632" t="s">
        <v>473</v>
      </c>
      <c r="N632" s="2">
        <v>300</v>
      </c>
      <c r="Q632" t="s">
        <v>309</v>
      </c>
      <c r="R632" s="3">
        <v>649.74</v>
      </c>
      <c r="U632" t="s">
        <v>644</v>
      </c>
      <c r="V632" s="3">
        <v>384.63000000000005</v>
      </c>
    </row>
    <row r="633" spans="13:22" x14ac:dyDescent="0.25">
      <c r="M633" t="s">
        <v>485</v>
      </c>
      <c r="N633" s="2">
        <v>300</v>
      </c>
      <c r="Q633" t="s">
        <v>904</v>
      </c>
      <c r="R633" s="3">
        <v>649.55999999999995</v>
      </c>
      <c r="U633" t="s">
        <v>2048</v>
      </c>
      <c r="V633" s="3">
        <v>384.48000000000013</v>
      </c>
    </row>
    <row r="634" spans="13:22" x14ac:dyDescent="0.25">
      <c r="M634" t="s">
        <v>2662</v>
      </c>
      <c r="N634" s="2">
        <v>300</v>
      </c>
      <c r="Q634" t="s">
        <v>502</v>
      </c>
      <c r="R634" s="3">
        <v>648.91000000000008</v>
      </c>
      <c r="U634" t="s">
        <v>1374</v>
      </c>
      <c r="V634" s="3">
        <v>384.39000000000016</v>
      </c>
    </row>
    <row r="635" spans="13:22" x14ac:dyDescent="0.25">
      <c r="M635" t="s">
        <v>1606</v>
      </c>
      <c r="N635" s="2">
        <v>300</v>
      </c>
      <c r="Q635" t="s">
        <v>349</v>
      </c>
      <c r="R635" s="3">
        <v>648.62</v>
      </c>
      <c r="U635" t="s">
        <v>1665</v>
      </c>
      <c r="V635" s="3">
        <v>384.33000000000004</v>
      </c>
    </row>
    <row r="636" spans="13:22" x14ac:dyDescent="0.25">
      <c r="M636" t="s">
        <v>193</v>
      </c>
      <c r="N636" s="2">
        <v>300</v>
      </c>
      <c r="Q636" t="s">
        <v>2209</v>
      </c>
      <c r="R636" s="3">
        <v>648.12000000000012</v>
      </c>
      <c r="U636" t="s">
        <v>2692</v>
      </c>
      <c r="V636" s="3">
        <v>384.19000000000005</v>
      </c>
    </row>
    <row r="637" spans="13:22" x14ac:dyDescent="0.25">
      <c r="M637" t="s">
        <v>658</v>
      </c>
      <c r="N637" s="2">
        <v>300</v>
      </c>
      <c r="Q637" t="s">
        <v>880</v>
      </c>
      <c r="R637" s="3">
        <v>647.35</v>
      </c>
      <c r="U637" t="s">
        <v>434</v>
      </c>
      <c r="V637" s="3">
        <v>383.86000000000007</v>
      </c>
    </row>
    <row r="638" spans="13:22" x14ac:dyDescent="0.25">
      <c r="M638" t="s">
        <v>525</v>
      </c>
      <c r="N638" s="2">
        <v>299</v>
      </c>
      <c r="Q638" t="s">
        <v>204</v>
      </c>
      <c r="R638" s="3">
        <v>646.95000000000005</v>
      </c>
      <c r="U638" t="s">
        <v>1948</v>
      </c>
      <c r="V638" s="3">
        <v>383.61</v>
      </c>
    </row>
    <row r="639" spans="13:22" x14ac:dyDescent="0.25">
      <c r="M639" t="s">
        <v>1871</v>
      </c>
      <c r="N639" s="2">
        <v>299</v>
      </c>
      <c r="Q639" t="s">
        <v>2651</v>
      </c>
      <c r="R639" s="3">
        <v>646.05000000000007</v>
      </c>
      <c r="U639" t="s">
        <v>1811</v>
      </c>
      <c r="V639" s="3">
        <v>383.2000000000001</v>
      </c>
    </row>
    <row r="640" spans="13:22" x14ac:dyDescent="0.25">
      <c r="M640" t="s">
        <v>1829</v>
      </c>
      <c r="N640" s="2">
        <v>299</v>
      </c>
      <c r="Q640" t="s">
        <v>2663</v>
      </c>
      <c r="R640" s="3">
        <v>644.75</v>
      </c>
      <c r="U640" t="s">
        <v>834</v>
      </c>
      <c r="V640" s="3">
        <v>382.77000000000004</v>
      </c>
    </row>
    <row r="641" spans="13:22" x14ac:dyDescent="0.25">
      <c r="M641" t="s">
        <v>2087</v>
      </c>
      <c r="N641" s="2">
        <v>298</v>
      </c>
      <c r="Q641" t="s">
        <v>824</v>
      </c>
      <c r="R641" s="3">
        <v>644.67999999999995</v>
      </c>
      <c r="U641" t="s">
        <v>838</v>
      </c>
      <c r="V641" s="3">
        <v>382.61000000000007</v>
      </c>
    </row>
    <row r="642" spans="13:22" x14ac:dyDescent="0.25">
      <c r="M642" t="s">
        <v>1217</v>
      </c>
      <c r="N642" s="2">
        <v>298</v>
      </c>
      <c r="Q642" t="s">
        <v>1588</v>
      </c>
      <c r="R642" s="3">
        <v>644.5</v>
      </c>
      <c r="U642" t="s">
        <v>83</v>
      </c>
      <c r="V642" s="3">
        <v>382.58000000000004</v>
      </c>
    </row>
    <row r="643" spans="13:22" x14ac:dyDescent="0.25">
      <c r="M643" t="s">
        <v>2088</v>
      </c>
      <c r="N643" s="2">
        <v>298</v>
      </c>
      <c r="Q643" t="s">
        <v>2076</v>
      </c>
      <c r="R643" s="3">
        <v>644.03</v>
      </c>
      <c r="U643" t="s">
        <v>222</v>
      </c>
      <c r="V643" s="3">
        <v>382.36999999999989</v>
      </c>
    </row>
    <row r="644" spans="13:22" x14ac:dyDescent="0.25">
      <c r="M644" t="s">
        <v>2089</v>
      </c>
      <c r="N644" s="2">
        <v>298</v>
      </c>
      <c r="Q644" t="s">
        <v>2653</v>
      </c>
      <c r="R644" s="3">
        <v>644</v>
      </c>
      <c r="U644" t="s">
        <v>1198</v>
      </c>
      <c r="V644" s="3">
        <v>382.28</v>
      </c>
    </row>
    <row r="645" spans="13:22" x14ac:dyDescent="0.25">
      <c r="M645" t="s">
        <v>666</v>
      </c>
      <c r="N645" s="2">
        <v>297</v>
      </c>
      <c r="Q645" t="s">
        <v>1606</v>
      </c>
      <c r="R645" s="3">
        <v>643.88</v>
      </c>
      <c r="U645" t="s">
        <v>1253</v>
      </c>
      <c r="V645" s="3">
        <v>382.27000000000004</v>
      </c>
    </row>
    <row r="646" spans="13:22" x14ac:dyDescent="0.25">
      <c r="M646" t="s">
        <v>1804</v>
      </c>
      <c r="N646" s="2">
        <v>297</v>
      </c>
      <c r="Q646" t="s">
        <v>228</v>
      </c>
      <c r="R646" s="3">
        <v>642.3900000000001</v>
      </c>
      <c r="U646" t="s">
        <v>2083</v>
      </c>
      <c r="V646" s="3">
        <v>382.07000000000005</v>
      </c>
    </row>
    <row r="647" spans="13:22" x14ac:dyDescent="0.25">
      <c r="M647" t="s">
        <v>1973</v>
      </c>
      <c r="N647" s="2">
        <v>296</v>
      </c>
      <c r="Q647" t="s">
        <v>1303</v>
      </c>
      <c r="R647" s="3">
        <v>640.32000000000005</v>
      </c>
      <c r="U647" t="s">
        <v>972</v>
      </c>
      <c r="V647" s="3">
        <v>382.07</v>
      </c>
    </row>
    <row r="648" spans="13:22" x14ac:dyDescent="0.25">
      <c r="M648" t="s">
        <v>2090</v>
      </c>
      <c r="N648" s="2">
        <v>296</v>
      </c>
      <c r="Q648" t="s">
        <v>1804</v>
      </c>
      <c r="R648" s="3">
        <v>639.23</v>
      </c>
      <c r="U648" t="s">
        <v>377</v>
      </c>
      <c r="V648" s="3">
        <v>382.00000000000006</v>
      </c>
    </row>
    <row r="649" spans="13:22" x14ac:dyDescent="0.25">
      <c r="M649" t="s">
        <v>2663</v>
      </c>
      <c r="N649" s="2">
        <v>296</v>
      </c>
      <c r="Q649" t="s">
        <v>658</v>
      </c>
      <c r="R649" s="3">
        <v>638.53</v>
      </c>
      <c r="U649" t="s">
        <v>1362</v>
      </c>
      <c r="V649" s="3">
        <v>381.87</v>
      </c>
    </row>
    <row r="650" spans="13:22" x14ac:dyDescent="0.25">
      <c r="M650" t="s">
        <v>1641</v>
      </c>
      <c r="N650" s="2">
        <v>296</v>
      </c>
      <c r="Q650" t="s">
        <v>1362</v>
      </c>
      <c r="R650" s="3">
        <v>638.53</v>
      </c>
      <c r="U650" t="s">
        <v>1723</v>
      </c>
      <c r="V650" s="3">
        <v>381.84000000000003</v>
      </c>
    </row>
    <row r="651" spans="13:22" x14ac:dyDescent="0.25">
      <c r="M651" t="s">
        <v>755</v>
      </c>
      <c r="N651" s="2">
        <v>295</v>
      </c>
      <c r="Q651" t="s">
        <v>2155</v>
      </c>
      <c r="R651" s="3">
        <v>638.5</v>
      </c>
      <c r="U651" t="s">
        <v>2133</v>
      </c>
      <c r="V651" s="3">
        <v>381.56000000000006</v>
      </c>
    </row>
    <row r="652" spans="13:22" x14ac:dyDescent="0.25">
      <c r="M652" t="s">
        <v>2664</v>
      </c>
      <c r="N652" s="2">
        <v>295</v>
      </c>
      <c r="Q652" t="s">
        <v>972</v>
      </c>
      <c r="R652" s="3">
        <v>637.27</v>
      </c>
      <c r="U652" t="s">
        <v>2662</v>
      </c>
      <c r="V652" s="3">
        <v>381.49999999999989</v>
      </c>
    </row>
    <row r="653" spans="13:22" x14ac:dyDescent="0.25">
      <c r="M653" t="s">
        <v>1969</v>
      </c>
      <c r="N653" s="2">
        <v>295</v>
      </c>
      <c r="Q653" t="s">
        <v>1279</v>
      </c>
      <c r="R653" s="3">
        <v>637.25</v>
      </c>
      <c r="U653" t="s">
        <v>2677</v>
      </c>
      <c r="V653" s="3">
        <v>381.12</v>
      </c>
    </row>
    <row r="654" spans="13:22" x14ac:dyDescent="0.25">
      <c r="M654" t="s">
        <v>2091</v>
      </c>
      <c r="N654" s="2">
        <v>295</v>
      </c>
      <c r="Q654" t="s">
        <v>2143</v>
      </c>
      <c r="R654" s="3">
        <v>637.04</v>
      </c>
      <c r="U654" t="s">
        <v>1622</v>
      </c>
      <c r="V654" s="3">
        <v>380.78999999999979</v>
      </c>
    </row>
    <row r="655" spans="13:22" x14ac:dyDescent="0.25">
      <c r="M655" t="s">
        <v>117</v>
      </c>
      <c r="N655" s="2">
        <v>295</v>
      </c>
      <c r="Q655" t="s">
        <v>385</v>
      </c>
      <c r="R655" s="3">
        <v>636.74</v>
      </c>
      <c r="U655" t="s">
        <v>2081</v>
      </c>
      <c r="V655" s="3">
        <v>380.37000000000012</v>
      </c>
    </row>
    <row r="656" spans="13:22" x14ac:dyDescent="0.25">
      <c r="M656" t="s">
        <v>799</v>
      </c>
      <c r="N656" s="2">
        <v>294</v>
      </c>
      <c r="Q656" t="s">
        <v>473</v>
      </c>
      <c r="R656" s="3">
        <v>636.31000000000006</v>
      </c>
      <c r="U656" t="s">
        <v>1399</v>
      </c>
      <c r="V656" s="3">
        <v>380.27000000000004</v>
      </c>
    </row>
    <row r="657" spans="13:22" x14ac:dyDescent="0.25">
      <c r="M657" t="s">
        <v>348</v>
      </c>
      <c r="N657" s="2">
        <v>294</v>
      </c>
      <c r="Q657" t="s">
        <v>2048</v>
      </c>
      <c r="R657" s="3">
        <v>635.3900000000001</v>
      </c>
      <c r="U657" t="s">
        <v>1573</v>
      </c>
      <c r="V657" s="3">
        <v>380.13999999999993</v>
      </c>
    </row>
    <row r="658" spans="13:22" x14ac:dyDescent="0.25">
      <c r="M658" t="s">
        <v>1365</v>
      </c>
      <c r="N658" s="2">
        <v>294</v>
      </c>
      <c r="Q658" t="s">
        <v>974</v>
      </c>
      <c r="R658" s="3">
        <v>634.91999999999996</v>
      </c>
      <c r="U658" t="s">
        <v>2135</v>
      </c>
      <c r="V658" s="3">
        <v>379.91000000000008</v>
      </c>
    </row>
    <row r="659" spans="13:22" x14ac:dyDescent="0.25">
      <c r="M659" t="s">
        <v>680</v>
      </c>
      <c r="N659" s="2">
        <v>294</v>
      </c>
      <c r="Q659" t="s">
        <v>500</v>
      </c>
      <c r="R659" s="3">
        <v>634.9</v>
      </c>
      <c r="U659" t="s">
        <v>1577</v>
      </c>
      <c r="V659" s="3">
        <v>379.88</v>
      </c>
    </row>
    <row r="660" spans="13:22" x14ac:dyDescent="0.25">
      <c r="M660" t="s">
        <v>758</v>
      </c>
      <c r="N660" s="2">
        <v>294</v>
      </c>
      <c r="Q660" t="s">
        <v>455</v>
      </c>
      <c r="R660" s="3">
        <v>634.87</v>
      </c>
      <c r="U660" t="s">
        <v>2058</v>
      </c>
      <c r="V660" s="3">
        <v>379.68000000000006</v>
      </c>
    </row>
    <row r="661" spans="13:22" x14ac:dyDescent="0.25">
      <c r="M661" t="s">
        <v>1814</v>
      </c>
      <c r="N661" s="2">
        <v>294</v>
      </c>
      <c r="Q661" t="s">
        <v>222</v>
      </c>
      <c r="R661" s="3">
        <v>634.7299999999999</v>
      </c>
      <c r="U661" t="s">
        <v>2658</v>
      </c>
      <c r="V661" s="3">
        <v>379.38999999999993</v>
      </c>
    </row>
    <row r="662" spans="13:22" x14ac:dyDescent="0.25">
      <c r="M662" t="s">
        <v>2665</v>
      </c>
      <c r="N662" s="2">
        <v>294</v>
      </c>
      <c r="Q662" t="s">
        <v>1199</v>
      </c>
      <c r="R662" s="3">
        <v>634.43000000000006</v>
      </c>
      <c r="U662" t="s">
        <v>822</v>
      </c>
      <c r="V662" s="3">
        <v>378.87</v>
      </c>
    </row>
    <row r="663" spans="13:22" x14ac:dyDescent="0.25">
      <c r="M663" t="s">
        <v>2092</v>
      </c>
      <c r="N663" s="2">
        <v>293</v>
      </c>
      <c r="Q663" t="s">
        <v>866</v>
      </c>
      <c r="R663" s="3">
        <v>634.16000000000008</v>
      </c>
      <c r="U663" t="s">
        <v>340</v>
      </c>
      <c r="V663" s="3">
        <v>378.75999999999988</v>
      </c>
    </row>
    <row r="664" spans="13:22" x14ac:dyDescent="0.25">
      <c r="M664" t="s">
        <v>898</v>
      </c>
      <c r="N664" s="2">
        <v>293</v>
      </c>
      <c r="Q664" t="s">
        <v>676</v>
      </c>
      <c r="R664" s="3">
        <v>634.11</v>
      </c>
      <c r="U664" t="s">
        <v>1164</v>
      </c>
      <c r="V664" s="3">
        <v>378.63</v>
      </c>
    </row>
    <row r="665" spans="13:22" x14ac:dyDescent="0.25">
      <c r="M665" t="s">
        <v>1002</v>
      </c>
      <c r="N665" s="2">
        <v>293</v>
      </c>
      <c r="Q665" t="s">
        <v>2167</v>
      </c>
      <c r="R665" s="3">
        <v>633.48</v>
      </c>
      <c r="U665" t="s">
        <v>1890</v>
      </c>
      <c r="V665" s="3">
        <v>378.51000000000005</v>
      </c>
    </row>
    <row r="666" spans="13:22" x14ac:dyDescent="0.25">
      <c r="M666" t="s">
        <v>879</v>
      </c>
      <c r="N666" s="2">
        <v>293</v>
      </c>
      <c r="Q666" t="s">
        <v>720</v>
      </c>
      <c r="R666" s="3">
        <v>633.43000000000006</v>
      </c>
      <c r="U666" t="s">
        <v>393</v>
      </c>
      <c r="V666" s="3">
        <v>377.46</v>
      </c>
    </row>
    <row r="667" spans="13:22" x14ac:dyDescent="0.25">
      <c r="M667" t="s">
        <v>1208</v>
      </c>
      <c r="N667" s="2">
        <v>292</v>
      </c>
      <c r="Q667" t="s">
        <v>2065</v>
      </c>
      <c r="R667" s="3">
        <v>633.11000000000013</v>
      </c>
      <c r="U667" t="s">
        <v>1203</v>
      </c>
      <c r="V667" s="3">
        <v>377.30000000000013</v>
      </c>
    </row>
    <row r="668" spans="13:22" x14ac:dyDescent="0.25">
      <c r="M668" t="s">
        <v>118</v>
      </c>
      <c r="N668" s="2">
        <v>292</v>
      </c>
      <c r="Q668" t="s">
        <v>2677</v>
      </c>
      <c r="R668" s="3">
        <v>632.66999999999996</v>
      </c>
      <c r="U668" t="s">
        <v>737</v>
      </c>
      <c r="V668" s="3">
        <v>377.05000000000007</v>
      </c>
    </row>
    <row r="669" spans="13:22" x14ac:dyDescent="0.25">
      <c r="M669" t="s">
        <v>2093</v>
      </c>
      <c r="N669" s="2">
        <v>291</v>
      </c>
      <c r="Q669" t="s">
        <v>1571</v>
      </c>
      <c r="R669" s="3">
        <v>632.61</v>
      </c>
      <c r="U669" t="s">
        <v>2698</v>
      </c>
      <c r="V669" s="3">
        <v>376.63</v>
      </c>
    </row>
    <row r="670" spans="13:22" x14ac:dyDescent="0.25">
      <c r="M670" t="s">
        <v>393</v>
      </c>
      <c r="N670" s="2">
        <v>291</v>
      </c>
      <c r="Q670" t="s">
        <v>2654</v>
      </c>
      <c r="R670" s="3">
        <v>632.43000000000006</v>
      </c>
      <c r="U670" t="s">
        <v>794</v>
      </c>
      <c r="V670" s="3">
        <v>376.26000000000005</v>
      </c>
    </row>
    <row r="671" spans="13:22" x14ac:dyDescent="0.25">
      <c r="M671" t="s">
        <v>1248</v>
      </c>
      <c r="N671" s="2">
        <v>291</v>
      </c>
      <c r="Q671" t="s">
        <v>1665</v>
      </c>
      <c r="R671" s="3">
        <v>631.71</v>
      </c>
      <c r="U671" t="s">
        <v>86</v>
      </c>
      <c r="V671" s="3">
        <v>375.67999999999995</v>
      </c>
    </row>
    <row r="672" spans="13:22" x14ac:dyDescent="0.25">
      <c r="M672" t="s">
        <v>834</v>
      </c>
      <c r="N672" s="2">
        <v>291</v>
      </c>
      <c r="Q672" t="s">
        <v>1850</v>
      </c>
      <c r="R672" s="3">
        <v>631.46999999999991</v>
      </c>
      <c r="U672" t="s">
        <v>676</v>
      </c>
      <c r="V672" s="3">
        <v>375.34000000000003</v>
      </c>
    </row>
    <row r="673" spans="13:22" x14ac:dyDescent="0.25">
      <c r="M673" t="s">
        <v>51</v>
      </c>
      <c r="N673" s="2">
        <v>291</v>
      </c>
      <c r="Q673" t="s">
        <v>1349</v>
      </c>
      <c r="R673" s="3">
        <v>631.19000000000005</v>
      </c>
      <c r="U673" t="s">
        <v>315</v>
      </c>
      <c r="V673" s="3">
        <v>375.31</v>
      </c>
    </row>
    <row r="674" spans="13:22" x14ac:dyDescent="0.25">
      <c r="M674" t="s">
        <v>113</v>
      </c>
      <c r="N674" s="2">
        <v>291</v>
      </c>
      <c r="Q674" t="s">
        <v>2667</v>
      </c>
      <c r="R674" s="3">
        <v>630.71999999999991</v>
      </c>
      <c r="U674" t="s">
        <v>824</v>
      </c>
      <c r="V674" s="3">
        <v>375.19999999999993</v>
      </c>
    </row>
    <row r="675" spans="13:22" x14ac:dyDescent="0.25">
      <c r="M675" t="s">
        <v>1272</v>
      </c>
      <c r="N675" s="2">
        <v>290</v>
      </c>
      <c r="Q675" t="s">
        <v>2147</v>
      </c>
      <c r="R675" s="3">
        <v>630.16</v>
      </c>
      <c r="U675" t="s">
        <v>2097</v>
      </c>
      <c r="V675" s="3">
        <v>375.11000000000007</v>
      </c>
    </row>
    <row r="676" spans="13:22" x14ac:dyDescent="0.25">
      <c r="M676" t="s">
        <v>2094</v>
      </c>
      <c r="N676" s="2">
        <v>290</v>
      </c>
      <c r="Q676" t="s">
        <v>2692</v>
      </c>
      <c r="R676" s="3">
        <v>629.93000000000006</v>
      </c>
      <c r="U676" t="s">
        <v>2647</v>
      </c>
      <c r="V676" s="3">
        <v>375.1</v>
      </c>
    </row>
    <row r="677" spans="13:22" x14ac:dyDescent="0.25">
      <c r="M677" t="s">
        <v>1960</v>
      </c>
      <c r="N677" s="2">
        <v>290</v>
      </c>
      <c r="Q677" t="s">
        <v>2133</v>
      </c>
      <c r="R677" s="3">
        <v>629.83000000000004</v>
      </c>
      <c r="U677" t="s">
        <v>2147</v>
      </c>
      <c r="V677" s="3">
        <v>374.99999999999994</v>
      </c>
    </row>
    <row r="678" spans="13:22" x14ac:dyDescent="0.25">
      <c r="M678" t="s">
        <v>1332</v>
      </c>
      <c r="N678" s="2">
        <v>290</v>
      </c>
      <c r="Q678" t="s">
        <v>1295</v>
      </c>
      <c r="R678" s="3">
        <v>629.68000000000018</v>
      </c>
      <c r="U678" t="s">
        <v>702</v>
      </c>
      <c r="V678" s="3">
        <v>374.94000000000005</v>
      </c>
    </row>
    <row r="679" spans="13:22" x14ac:dyDescent="0.25">
      <c r="M679" t="s">
        <v>1408</v>
      </c>
      <c r="N679" s="2">
        <v>290</v>
      </c>
      <c r="Q679" t="s">
        <v>1890</v>
      </c>
      <c r="R679" s="3">
        <v>629.59</v>
      </c>
      <c r="U679" t="s">
        <v>974</v>
      </c>
      <c r="V679" s="3">
        <v>374.56</v>
      </c>
    </row>
    <row r="680" spans="13:22" x14ac:dyDescent="0.25">
      <c r="M680" t="s">
        <v>206</v>
      </c>
      <c r="N680" s="2">
        <v>290</v>
      </c>
      <c r="Q680" t="s">
        <v>740</v>
      </c>
      <c r="R680" s="3">
        <v>629.53</v>
      </c>
      <c r="U680" t="s">
        <v>488</v>
      </c>
      <c r="V680" s="3">
        <v>374.43999999999994</v>
      </c>
    </row>
    <row r="681" spans="13:22" x14ac:dyDescent="0.25">
      <c r="M681" t="s">
        <v>1366</v>
      </c>
      <c r="N681" s="2">
        <v>290</v>
      </c>
      <c r="Q681" t="s">
        <v>434</v>
      </c>
      <c r="R681" s="3">
        <v>628.95000000000005</v>
      </c>
      <c r="U681" t="s">
        <v>2701</v>
      </c>
      <c r="V681" s="3">
        <v>374.43999999999994</v>
      </c>
    </row>
    <row r="682" spans="13:22" x14ac:dyDescent="0.25">
      <c r="M682" t="s">
        <v>667</v>
      </c>
      <c r="N682" s="2">
        <v>289</v>
      </c>
      <c r="Q682" t="s">
        <v>1280</v>
      </c>
      <c r="R682" s="3">
        <v>628.82999999999993</v>
      </c>
      <c r="U682" t="s">
        <v>1302</v>
      </c>
      <c r="V682" s="3">
        <v>374.35</v>
      </c>
    </row>
    <row r="683" spans="13:22" x14ac:dyDescent="0.25">
      <c r="M683" t="s">
        <v>1495</v>
      </c>
      <c r="N683" s="2">
        <v>289</v>
      </c>
      <c r="Q683" t="s">
        <v>2647</v>
      </c>
      <c r="R683" s="3">
        <v>628.53</v>
      </c>
      <c r="U683" t="s">
        <v>2044</v>
      </c>
      <c r="V683" s="3">
        <v>373.97</v>
      </c>
    </row>
    <row r="684" spans="13:22" x14ac:dyDescent="0.25">
      <c r="M684" t="s">
        <v>218</v>
      </c>
      <c r="N684" s="2">
        <v>289</v>
      </c>
      <c r="Q684" t="s">
        <v>2134</v>
      </c>
      <c r="R684" s="3">
        <v>628.44000000000005</v>
      </c>
      <c r="U684" t="s">
        <v>502</v>
      </c>
      <c r="V684" s="3">
        <v>372.87000000000012</v>
      </c>
    </row>
    <row r="685" spans="13:22" x14ac:dyDescent="0.25">
      <c r="M685" t="s">
        <v>39</v>
      </c>
      <c r="N685" s="2">
        <v>289</v>
      </c>
      <c r="Q685" t="s">
        <v>1472</v>
      </c>
      <c r="R685" s="3">
        <v>628.29</v>
      </c>
      <c r="U685" t="s">
        <v>1126</v>
      </c>
      <c r="V685" s="3">
        <v>372.73</v>
      </c>
    </row>
    <row r="686" spans="13:22" x14ac:dyDescent="0.25">
      <c r="M686" t="s">
        <v>120</v>
      </c>
      <c r="N686" s="2">
        <v>289</v>
      </c>
      <c r="Q686" t="s">
        <v>327</v>
      </c>
      <c r="R686" s="3">
        <v>628.0200000000001</v>
      </c>
      <c r="U686" t="s">
        <v>1279</v>
      </c>
      <c r="V686" s="3">
        <v>372.63</v>
      </c>
    </row>
    <row r="687" spans="13:22" x14ac:dyDescent="0.25">
      <c r="M687" t="s">
        <v>422</v>
      </c>
      <c r="N687" s="2">
        <v>288</v>
      </c>
      <c r="Q687" t="s">
        <v>700</v>
      </c>
      <c r="R687" s="3">
        <v>627.72000000000014</v>
      </c>
      <c r="U687" t="s">
        <v>1072</v>
      </c>
      <c r="V687" s="3">
        <v>372.37</v>
      </c>
    </row>
    <row r="688" spans="13:22" x14ac:dyDescent="0.25">
      <c r="M688" t="s">
        <v>483</v>
      </c>
      <c r="N688" s="2">
        <v>288</v>
      </c>
      <c r="Q688" t="s">
        <v>315</v>
      </c>
      <c r="R688" s="3">
        <v>626.28</v>
      </c>
      <c r="U688" t="s">
        <v>1828</v>
      </c>
      <c r="V688" s="3">
        <v>372.11000000000007</v>
      </c>
    </row>
    <row r="689" spans="13:22" x14ac:dyDescent="0.25">
      <c r="M689" t="s">
        <v>1289</v>
      </c>
      <c r="N689" s="2">
        <v>288</v>
      </c>
      <c r="Q689" t="s">
        <v>1969</v>
      </c>
      <c r="R689" s="3">
        <v>626.18999999999994</v>
      </c>
      <c r="U689" t="s">
        <v>1598</v>
      </c>
      <c r="V689" s="3">
        <v>371.61999999999989</v>
      </c>
    </row>
    <row r="690" spans="13:22" x14ac:dyDescent="0.25">
      <c r="M690" t="s">
        <v>2095</v>
      </c>
      <c r="N690" s="2">
        <v>288</v>
      </c>
      <c r="Q690" t="s">
        <v>1399</v>
      </c>
      <c r="R690" s="3">
        <v>625.61</v>
      </c>
      <c r="U690" t="s">
        <v>1199</v>
      </c>
      <c r="V690" s="3">
        <v>371.57000000000005</v>
      </c>
    </row>
    <row r="691" spans="13:22" x14ac:dyDescent="0.25">
      <c r="M691" t="s">
        <v>1589</v>
      </c>
      <c r="N691" s="2">
        <v>288</v>
      </c>
      <c r="Q691" t="s">
        <v>2083</v>
      </c>
      <c r="R691" s="3">
        <v>624.58000000000004</v>
      </c>
      <c r="U691" t="s">
        <v>658</v>
      </c>
      <c r="V691" s="3">
        <v>371.39</v>
      </c>
    </row>
    <row r="692" spans="13:22" x14ac:dyDescent="0.25">
      <c r="M692" t="s">
        <v>2666</v>
      </c>
      <c r="N692" s="2">
        <v>288</v>
      </c>
      <c r="Q692" t="s">
        <v>2176</v>
      </c>
      <c r="R692" s="3">
        <v>624.1</v>
      </c>
      <c r="U692" t="s">
        <v>2653</v>
      </c>
      <c r="V692" s="3">
        <v>371.18</v>
      </c>
    </row>
    <row r="693" spans="13:22" x14ac:dyDescent="0.25">
      <c r="M693" t="s">
        <v>2096</v>
      </c>
      <c r="N693" s="2">
        <v>288</v>
      </c>
      <c r="Q693" t="s">
        <v>1529</v>
      </c>
      <c r="R693" s="3">
        <v>624.09999999999991</v>
      </c>
      <c r="U693" t="s">
        <v>263</v>
      </c>
      <c r="V693" s="3">
        <v>370.49999999999994</v>
      </c>
    </row>
    <row r="694" spans="13:22" x14ac:dyDescent="0.25">
      <c r="M694" t="s">
        <v>243</v>
      </c>
      <c r="N694" s="2">
        <v>288</v>
      </c>
      <c r="Q694" t="s">
        <v>2108</v>
      </c>
      <c r="R694" s="3">
        <v>623.09</v>
      </c>
      <c r="U694" t="s">
        <v>2155</v>
      </c>
      <c r="V694" s="3">
        <v>370.28999999999996</v>
      </c>
    </row>
    <row r="695" spans="13:22" x14ac:dyDescent="0.25">
      <c r="M695" t="s">
        <v>226</v>
      </c>
      <c r="N695" s="2">
        <v>288</v>
      </c>
      <c r="Q695" t="s">
        <v>240</v>
      </c>
      <c r="R695" s="3">
        <v>622.41</v>
      </c>
      <c r="U695" t="s">
        <v>796</v>
      </c>
      <c r="V695" s="3">
        <v>370.0999999999998</v>
      </c>
    </row>
    <row r="696" spans="13:22" x14ac:dyDescent="0.25">
      <c r="M696" t="s">
        <v>1354</v>
      </c>
      <c r="N696" s="2">
        <v>288</v>
      </c>
      <c r="Q696" t="s">
        <v>1837</v>
      </c>
      <c r="R696" s="3">
        <v>621.56000000000006</v>
      </c>
      <c r="U696" t="s">
        <v>98</v>
      </c>
      <c r="V696" s="3">
        <v>369.21</v>
      </c>
    </row>
    <row r="697" spans="13:22" x14ac:dyDescent="0.25">
      <c r="M697" t="s">
        <v>1415</v>
      </c>
      <c r="N697" s="2">
        <v>288</v>
      </c>
      <c r="Q697" t="s">
        <v>1164</v>
      </c>
      <c r="R697" s="3">
        <v>621.27</v>
      </c>
      <c r="U697" t="s">
        <v>1571</v>
      </c>
      <c r="V697" s="3">
        <v>369.13</v>
      </c>
    </row>
    <row r="698" spans="13:22" x14ac:dyDescent="0.25">
      <c r="M698" t="s">
        <v>2097</v>
      </c>
      <c r="N698" s="2">
        <v>288</v>
      </c>
      <c r="Q698" t="s">
        <v>1754</v>
      </c>
      <c r="R698" s="3">
        <v>621.03</v>
      </c>
      <c r="U698" t="s">
        <v>1969</v>
      </c>
      <c r="V698" s="3">
        <v>369.08999999999992</v>
      </c>
    </row>
    <row r="699" spans="13:22" x14ac:dyDescent="0.25">
      <c r="M699" t="s">
        <v>1019</v>
      </c>
      <c r="N699" s="2">
        <v>287</v>
      </c>
      <c r="Q699" t="s">
        <v>1811</v>
      </c>
      <c r="R699" s="3">
        <v>620.41000000000008</v>
      </c>
      <c r="U699" t="s">
        <v>1160</v>
      </c>
      <c r="V699" s="3">
        <v>368.98000000000008</v>
      </c>
    </row>
    <row r="700" spans="13:22" x14ac:dyDescent="0.25">
      <c r="M700" t="s">
        <v>1195</v>
      </c>
      <c r="N700" s="2">
        <v>287</v>
      </c>
      <c r="Q700" t="s">
        <v>2199</v>
      </c>
      <c r="R700" s="3">
        <v>619.84</v>
      </c>
      <c r="U700" t="s">
        <v>1936</v>
      </c>
      <c r="V700" s="3">
        <v>368.58999999999992</v>
      </c>
    </row>
    <row r="701" spans="13:22" x14ac:dyDescent="0.25">
      <c r="M701" t="s">
        <v>307</v>
      </c>
      <c r="N701" s="2">
        <v>287</v>
      </c>
      <c r="Q701" t="s">
        <v>1880</v>
      </c>
      <c r="R701" s="3">
        <v>619.56999999999994</v>
      </c>
      <c r="U701" t="s">
        <v>2167</v>
      </c>
      <c r="V701" s="3">
        <v>368.21000000000004</v>
      </c>
    </row>
    <row r="702" spans="13:22" x14ac:dyDescent="0.25">
      <c r="M702" t="s">
        <v>1203</v>
      </c>
      <c r="N702" s="2">
        <v>287</v>
      </c>
      <c r="Q702" t="s">
        <v>377</v>
      </c>
      <c r="R702" s="3">
        <v>619.18000000000006</v>
      </c>
      <c r="U702" t="s">
        <v>2062</v>
      </c>
      <c r="V702" s="3">
        <v>367.90000000000015</v>
      </c>
    </row>
    <row r="703" spans="13:22" x14ac:dyDescent="0.25">
      <c r="M703" t="s">
        <v>375</v>
      </c>
      <c r="N703" s="2">
        <v>286</v>
      </c>
      <c r="Q703" t="s">
        <v>375</v>
      </c>
      <c r="R703" s="3">
        <v>618.41</v>
      </c>
      <c r="U703" t="s">
        <v>1530</v>
      </c>
      <c r="V703" s="3">
        <v>367.78000000000009</v>
      </c>
    </row>
    <row r="704" spans="13:22" x14ac:dyDescent="0.25">
      <c r="M704" t="s">
        <v>1461</v>
      </c>
      <c r="N704" s="2">
        <v>286</v>
      </c>
      <c r="Q704" t="s">
        <v>348</v>
      </c>
      <c r="R704" s="3">
        <v>617.66</v>
      </c>
      <c r="U704" t="s">
        <v>39</v>
      </c>
      <c r="V704" s="3">
        <v>367.71000000000004</v>
      </c>
    </row>
    <row r="705" spans="13:22" x14ac:dyDescent="0.25">
      <c r="M705" t="s">
        <v>256</v>
      </c>
      <c r="N705" s="2">
        <v>286</v>
      </c>
      <c r="Q705" t="s">
        <v>2095</v>
      </c>
      <c r="R705" s="3">
        <v>617.48</v>
      </c>
      <c r="U705" t="s">
        <v>1804</v>
      </c>
      <c r="V705" s="3">
        <v>367.55</v>
      </c>
    </row>
    <row r="706" spans="13:22" x14ac:dyDescent="0.25">
      <c r="M706" t="s">
        <v>1839</v>
      </c>
      <c r="N706" s="2">
        <v>286</v>
      </c>
      <c r="Q706" t="s">
        <v>1622</v>
      </c>
      <c r="R706" s="3">
        <v>617.18999999999983</v>
      </c>
      <c r="U706" t="s">
        <v>1697</v>
      </c>
      <c r="V706" s="3">
        <v>367.42</v>
      </c>
    </row>
    <row r="707" spans="13:22" x14ac:dyDescent="0.25">
      <c r="M707" t="s">
        <v>2667</v>
      </c>
      <c r="N707" s="2">
        <v>285</v>
      </c>
      <c r="Q707" t="s">
        <v>838</v>
      </c>
      <c r="R707" s="3">
        <v>616.92000000000007</v>
      </c>
      <c r="U707" t="s">
        <v>2095</v>
      </c>
      <c r="V707" s="3">
        <v>367.4</v>
      </c>
    </row>
    <row r="708" spans="13:22" x14ac:dyDescent="0.25">
      <c r="M708" t="s">
        <v>1554</v>
      </c>
      <c r="N708" s="2">
        <v>285</v>
      </c>
      <c r="Q708" t="s">
        <v>1198</v>
      </c>
      <c r="R708" s="3">
        <v>616.77</v>
      </c>
      <c r="U708" t="s">
        <v>2654</v>
      </c>
      <c r="V708" s="3">
        <v>367.35000000000008</v>
      </c>
    </row>
    <row r="709" spans="13:22" x14ac:dyDescent="0.25">
      <c r="M709" t="s">
        <v>395</v>
      </c>
      <c r="N709" s="2">
        <v>285</v>
      </c>
      <c r="Q709" t="s">
        <v>1931</v>
      </c>
      <c r="R709" s="3">
        <v>616.62</v>
      </c>
      <c r="U709" t="s">
        <v>34</v>
      </c>
      <c r="V709" s="3">
        <v>367.20000000000005</v>
      </c>
    </row>
    <row r="710" spans="13:22" x14ac:dyDescent="0.25">
      <c r="M710" t="s">
        <v>974</v>
      </c>
      <c r="N710" s="2">
        <v>285</v>
      </c>
      <c r="Q710" t="s">
        <v>1192</v>
      </c>
      <c r="R710" s="3">
        <v>615.21</v>
      </c>
      <c r="U710" t="s">
        <v>1589</v>
      </c>
      <c r="V710" s="3">
        <v>367.15000000000009</v>
      </c>
    </row>
    <row r="711" spans="13:22" x14ac:dyDescent="0.25">
      <c r="M711" t="s">
        <v>2098</v>
      </c>
      <c r="N711" s="2">
        <v>285</v>
      </c>
      <c r="Q711" t="s">
        <v>90</v>
      </c>
      <c r="R711" s="3">
        <v>613.02</v>
      </c>
      <c r="U711" t="s">
        <v>1954</v>
      </c>
      <c r="V711" s="3">
        <v>367.13000000000005</v>
      </c>
    </row>
    <row r="712" spans="13:22" x14ac:dyDescent="0.25">
      <c r="M712" t="s">
        <v>880</v>
      </c>
      <c r="N712" s="2">
        <v>285</v>
      </c>
      <c r="Q712" t="s">
        <v>1160</v>
      </c>
      <c r="R712" s="3">
        <v>612.94000000000005</v>
      </c>
      <c r="U712" t="s">
        <v>2065</v>
      </c>
      <c r="V712" s="3">
        <v>366.88000000000011</v>
      </c>
    </row>
    <row r="713" spans="13:22" x14ac:dyDescent="0.25">
      <c r="M713" t="s">
        <v>1931</v>
      </c>
      <c r="N713" s="2">
        <v>285</v>
      </c>
      <c r="Q713" t="s">
        <v>311</v>
      </c>
      <c r="R713" s="3">
        <v>612.93000000000006</v>
      </c>
      <c r="U713" t="s">
        <v>1933</v>
      </c>
      <c r="V713" s="3">
        <v>366.73999999999995</v>
      </c>
    </row>
    <row r="714" spans="13:22" x14ac:dyDescent="0.25">
      <c r="M714" t="s">
        <v>2668</v>
      </c>
      <c r="N714" s="2">
        <v>284</v>
      </c>
      <c r="Q714" t="s">
        <v>930</v>
      </c>
      <c r="R714" s="3">
        <v>612.79999999999995</v>
      </c>
      <c r="U714" t="s">
        <v>430</v>
      </c>
      <c r="V714" s="3">
        <v>366.52</v>
      </c>
    </row>
    <row r="715" spans="13:22" x14ac:dyDescent="0.25">
      <c r="M715" t="s">
        <v>349</v>
      </c>
      <c r="N715" s="2">
        <v>284</v>
      </c>
      <c r="Q715" t="s">
        <v>799</v>
      </c>
      <c r="R715" s="3">
        <v>612.70999999999992</v>
      </c>
      <c r="U715" t="s">
        <v>437</v>
      </c>
      <c r="V715" s="3">
        <v>365.8</v>
      </c>
    </row>
    <row r="716" spans="13:22" x14ac:dyDescent="0.25">
      <c r="M716" t="s">
        <v>368</v>
      </c>
      <c r="N716" s="2">
        <v>284</v>
      </c>
      <c r="Q716" t="s">
        <v>1598</v>
      </c>
      <c r="R716" s="3">
        <v>610.4899999999999</v>
      </c>
      <c r="U716" t="s">
        <v>1606</v>
      </c>
      <c r="V716" s="3">
        <v>365.59000000000003</v>
      </c>
    </row>
    <row r="717" spans="13:22" x14ac:dyDescent="0.25">
      <c r="M717" t="s">
        <v>2100</v>
      </c>
      <c r="N717" s="2">
        <v>284</v>
      </c>
      <c r="Q717" t="s">
        <v>2088</v>
      </c>
      <c r="R717" s="3">
        <v>610.21</v>
      </c>
      <c r="U717" t="s">
        <v>799</v>
      </c>
      <c r="V717" s="3">
        <v>365.49999999999994</v>
      </c>
    </row>
    <row r="718" spans="13:22" x14ac:dyDescent="0.25">
      <c r="M718" t="s">
        <v>154</v>
      </c>
      <c r="N718" s="2">
        <v>284</v>
      </c>
      <c r="Q718" t="s">
        <v>1072</v>
      </c>
      <c r="R718" s="3">
        <v>610.08000000000004</v>
      </c>
      <c r="U718" t="s">
        <v>520</v>
      </c>
      <c r="V718" s="3">
        <v>365.17000000000007</v>
      </c>
    </row>
    <row r="719" spans="13:22" x14ac:dyDescent="0.25">
      <c r="M719" t="s">
        <v>2099</v>
      </c>
      <c r="N719" s="2">
        <v>284</v>
      </c>
      <c r="Q719" t="s">
        <v>468</v>
      </c>
      <c r="R719" s="3">
        <v>609.72</v>
      </c>
      <c r="U719" t="s">
        <v>375</v>
      </c>
      <c r="V719" s="3">
        <v>364.94999999999993</v>
      </c>
    </row>
    <row r="720" spans="13:22" x14ac:dyDescent="0.25">
      <c r="M720" t="s">
        <v>728</v>
      </c>
      <c r="N720" s="2">
        <v>284</v>
      </c>
      <c r="Q720" t="s">
        <v>488</v>
      </c>
      <c r="R720" s="3">
        <v>609.66999999999996</v>
      </c>
      <c r="U720" t="s">
        <v>1473</v>
      </c>
      <c r="V720" s="3">
        <v>364.65000000000009</v>
      </c>
    </row>
    <row r="721" spans="13:22" x14ac:dyDescent="0.25">
      <c r="M721" t="s">
        <v>1907</v>
      </c>
      <c r="N721" s="2">
        <v>284</v>
      </c>
      <c r="Q721" t="s">
        <v>340</v>
      </c>
      <c r="R721" s="3">
        <v>609.26999999999987</v>
      </c>
      <c r="U721" t="s">
        <v>1839</v>
      </c>
      <c r="V721" s="3">
        <v>364.45</v>
      </c>
    </row>
    <row r="722" spans="13:22" x14ac:dyDescent="0.25">
      <c r="M722" t="s">
        <v>55</v>
      </c>
      <c r="N722" s="2">
        <v>284</v>
      </c>
      <c r="Q722" t="s">
        <v>435</v>
      </c>
      <c r="R722" s="3">
        <v>608.22</v>
      </c>
      <c r="U722" t="s">
        <v>1354</v>
      </c>
      <c r="V722" s="3">
        <v>364.41</v>
      </c>
    </row>
    <row r="723" spans="13:22" x14ac:dyDescent="0.25">
      <c r="M723" t="s">
        <v>1697</v>
      </c>
      <c r="N723" s="2">
        <v>284</v>
      </c>
      <c r="Q723" t="s">
        <v>2272</v>
      </c>
      <c r="R723" s="3">
        <v>607.88</v>
      </c>
      <c r="U723" t="s">
        <v>435</v>
      </c>
      <c r="V723" s="3">
        <v>364.33000000000004</v>
      </c>
    </row>
    <row r="724" spans="13:22" x14ac:dyDescent="0.25">
      <c r="M724" t="s">
        <v>768</v>
      </c>
      <c r="N724" s="2">
        <v>283</v>
      </c>
      <c r="Q724" t="s">
        <v>263</v>
      </c>
      <c r="R724" s="3">
        <v>607.67999999999995</v>
      </c>
      <c r="U724" t="s">
        <v>2094</v>
      </c>
      <c r="V724" s="3">
        <v>364.14000000000004</v>
      </c>
    </row>
    <row r="725" spans="13:22" x14ac:dyDescent="0.25">
      <c r="M725" t="s">
        <v>2101</v>
      </c>
      <c r="N725" s="2">
        <v>283</v>
      </c>
      <c r="Q725" t="s">
        <v>1589</v>
      </c>
      <c r="R725" s="3">
        <v>607.56000000000006</v>
      </c>
      <c r="U725" t="s">
        <v>2667</v>
      </c>
      <c r="V725" s="3">
        <v>362.9899999999999</v>
      </c>
    </row>
    <row r="726" spans="13:22" x14ac:dyDescent="0.25">
      <c r="M726" t="s">
        <v>1972</v>
      </c>
      <c r="N726" s="2">
        <v>283</v>
      </c>
      <c r="Q726" t="s">
        <v>737</v>
      </c>
      <c r="R726" s="3">
        <v>606.75</v>
      </c>
      <c r="U726" t="s">
        <v>821</v>
      </c>
      <c r="V726" s="3">
        <v>362.73</v>
      </c>
    </row>
    <row r="727" spans="13:22" x14ac:dyDescent="0.25">
      <c r="M727" t="s">
        <v>1496</v>
      </c>
      <c r="N727" s="2">
        <v>283</v>
      </c>
      <c r="Q727" t="s">
        <v>1697</v>
      </c>
      <c r="R727" s="3">
        <v>606.07000000000005</v>
      </c>
      <c r="U727" t="s">
        <v>385</v>
      </c>
      <c r="V727" s="3">
        <v>362.63</v>
      </c>
    </row>
    <row r="728" spans="13:22" x14ac:dyDescent="0.25">
      <c r="M728" t="s">
        <v>1198</v>
      </c>
      <c r="N728" s="2">
        <v>282</v>
      </c>
      <c r="Q728" t="s">
        <v>788</v>
      </c>
      <c r="R728" s="3">
        <v>604.25</v>
      </c>
      <c r="U728" t="s">
        <v>1472</v>
      </c>
      <c r="V728" s="3">
        <v>362.1099999999999</v>
      </c>
    </row>
    <row r="729" spans="13:22" x14ac:dyDescent="0.25">
      <c r="M729" t="s">
        <v>1399</v>
      </c>
      <c r="N729" s="2">
        <v>282</v>
      </c>
      <c r="Q729" t="s">
        <v>1497</v>
      </c>
      <c r="R729" s="3">
        <v>604.23</v>
      </c>
      <c r="U729" t="s">
        <v>2098</v>
      </c>
      <c r="V729" s="3">
        <v>361.87000000000018</v>
      </c>
    </row>
    <row r="730" spans="13:22" x14ac:dyDescent="0.25">
      <c r="M730" t="s">
        <v>2102</v>
      </c>
      <c r="N730" s="2">
        <v>282</v>
      </c>
      <c r="Q730" t="s">
        <v>2166</v>
      </c>
      <c r="R730" s="3">
        <v>603.80999999999995</v>
      </c>
      <c r="U730" t="s">
        <v>1931</v>
      </c>
      <c r="V730" s="3">
        <v>361.60999999999996</v>
      </c>
    </row>
    <row r="731" spans="13:22" x14ac:dyDescent="0.25">
      <c r="M731" t="s">
        <v>1113</v>
      </c>
      <c r="N731" s="2">
        <v>282</v>
      </c>
      <c r="Q731" t="s">
        <v>822</v>
      </c>
      <c r="R731" s="3">
        <v>603.74</v>
      </c>
      <c r="U731" t="s">
        <v>240</v>
      </c>
      <c r="V731" s="3">
        <v>361.54999999999995</v>
      </c>
    </row>
    <row r="732" spans="13:22" x14ac:dyDescent="0.25">
      <c r="M732" t="s">
        <v>709</v>
      </c>
      <c r="N732" s="2">
        <v>281</v>
      </c>
      <c r="Q732" t="s">
        <v>2658</v>
      </c>
      <c r="R732" s="3">
        <v>603.56999999999994</v>
      </c>
      <c r="U732" t="s">
        <v>2134</v>
      </c>
      <c r="V732" s="3">
        <v>361.12000000000006</v>
      </c>
    </row>
    <row r="733" spans="13:22" x14ac:dyDescent="0.25">
      <c r="M733" t="s">
        <v>320</v>
      </c>
      <c r="N733" s="2">
        <v>281</v>
      </c>
      <c r="Q733" t="s">
        <v>393</v>
      </c>
      <c r="R733" s="3">
        <v>603.35</v>
      </c>
      <c r="U733" t="s">
        <v>1349</v>
      </c>
      <c r="V733" s="3">
        <v>360.95000000000005</v>
      </c>
    </row>
    <row r="734" spans="13:22" x14ac:dyDescent="0.25">
      <c r="M734" t="s">
        <v>1121</v>
      </c>
      <c r="N734" s="2">
        <v>281</v>
      </c>
      <c r="Q734" t="s">
        <v>2062</v>
      </c>
      <c r="R734" s="3">
        <v>603.2600000000001</v>
      </c>
      <c r="U734" t="s">
        <v>930</v>
      </c>
      <c r="V734" s="3">
        <v>360.70999999999992</v>
      </c>
    </row>
    <row r="735" spans="13:22" x14ac:dyDescent="0.25">
      <c r="M735" t="s">
        <v>2103</v>
      </c>
      <c r="N735" s="2">
        <v>281</v>
      </c>
      <c r="Q735" t="s">
        <v>1577</v>
      </c>
      <c r="R735" s="3">
        <v>602.78</v>
      </c>
      <c r="U735" t="s">
        <v>740</v>
      </c>
      <c r="V735" s="3">
        <v>360.40999999999997</v>
      </c>
    </row>
    <row r="736" spans="13:22" x14ac:dyDescent="0.25">
      <c r="M736" t="s">
        <v>945</v>
      </c>
      <c r="N736" s="2">
        <v>281</v>
      </c>
      <c r="Q736" t="s">
        <v>2099</v>
      </c>
      <c r="R736" s="3">
        <v>602.67999999999995</v>
      </c>
      <c r="U736" t="s">
        <v>2680</v>
      </c>
      <c r="V736" s="3">
        <v>359.62</v>
      </c>
    </row>
    <row r="737" spans="13:22" x14ac:dyDescent="0.25">
      <c r="M737" t="s">
        <v>456</v>
      </c>
      <c r="N737" s="2">
        <v>280</v>
      </c>
      <c r="Q737" t="s">
        <v>1807</v>
      </c>
      <c r="R737" s="3">
        <v>602.28000000000009</v>
      </c>
      <c r="U737" t="s">
        <v>719</v>
      </c>
      <c r="V737" s="3">
        <v>358.89000000000004</v>
      </c>
    </row>
    <row r="738" spans="13:22" x14ac:dyDescent="0.25">
      <c r="M738" t="s">
        <v>2104</v>
      </c>
      <c r="N738" s="2">
        <v>280</v>
      </c>
      <c r="Q738" t="s">
        <v>1509</v>
      </c>
      <c r="R738" s="3">
        <v>602.18000000000006</v>
      </c>
      <c r="U738" t="s">
        <v>1764</v>
      </c>
      <c r="V738" s="3">
        <v>358.89</v>
      </c>
    </row>
    <row r="739" spans="13:22" x14ac:dyDescent="0.25">
      <c r="M739" t="s">
        <v>2105</v>
      </c>
      <c r="N739" s="2">
        <v>280</v>
      </c>
      <c r="Q739" t="s">
        <v>1714</v>
      </c>
      <c r="R739" s="3">
        <v>601.58000000000004</v>
      </c>
      <c r="U739" t="s">
        <v>1244</v>
      </c>
      <c r="V739" s="3">
        <v>358.30999999999995</v>
      </c>
    </row>
    <row r="740" spans="13:22" x14ac:dyDescent="0.25">
      <c r="M740" t="s">
        <v>1938</v>
      </c>
      <c r="N740" s="2">
        <v>280</v>
      </c>
      <c r="Q740" t="s">
        <v>437</v>
      </c>
      <c r="R740" s="3">
        <v>601.26</v>
      </c>
      <c r="U740" t="s">
        <v>1807</v>
      </c>
      <c r="V740" s="3">
        <v>357.96000000000009</v>
      </c>
    </row>
    <row r="741" spans="13:22" x14ac:dyDescent="0.25">
      <c r="M741" t="s">
        <v>2106</v>
      </c>
      <c r="N741" s="2">
        <v>280</v>
      </c>
      <c r="Q741" t="s">
        <v>2085</v>
      </c>
      <c r="R741" s="3">
        <v>600.12</v>
      </c>
      <c r="U741" t="s">
        <v>1217</v>
      </c>
      <c r="V741" s="3">
        <v>357.53000000000014</v>
      </c>
    </row>
    <row r="742" spans="13:22" x14ac:dyDescent="0.25">
      <c r="M742" t="s">
        <v>1402</v>
      </c>
      <c r="N742" s="2">
        <v>280</v>
      </c>
      <c r="Q742" t="s">
        <v>2175</v>
      </c>
      <c r="R742" s="3">
        <v>600.03</v>
      </c>
      <c r="U742" t="s">
        <v>231</v>
      </c>
      <c r="V742" s="3">
        <v>357.49</v>
      </c>
    </row>
    <row r="743" spans="13:22" x14ac:dyDescent="0.25">
      <c r="M743" t="s">
        <v>2107</v>
      </c>
      <c r="N743" s="2">
        <v>279</v>
      </c>
      <c r="Q743" t="s">
        <v>1366</v>
      </c>
      <c r="R743" s="3">
        <v>599.22</v>
      </c>
      <c r="U743" t="s">
        <v>2082</v>
      </c>
      <c r="V743" s="3">
        <v>356.80999999999995</v>
      </c>
    </row>
    <row r="744" spans="13:22" x14ac:dyDescent="0.25">
      <c r="M744" t="s">
        <v>386</v>
      </c>
      <c r="N744" s="2">
        <v>279</v>
      </c>
      <c r="Q744" t="s">
        <v>702</v>
      </c>
      <c r="R744" s="3">
        <v>598.57000000000005</v>
      </c>
      <c r="U744" t="s">
        <v>739</v>
      </c>
      <c r="V744" s="3">
        <v>356.06999999999994</v>
      </c>
    </row>
    <row r="745" spans="13:22" x14ac:dyDescent="0.25">
      <c r="M745" t="s">
        <v>1954</v>
      </c>
      <c r="N745" s="2">
        <v>279</v>
      </c>
      <c r="Q745" t="s">
        <v>1354</v>
      </c>
      <c r="R745" s="3">
        <v>597.88</v>
      </c>
      <c r="U745" t="s">
        <v>2199</v>
      </c>
      <c r="V745" s="3">
        <v>355.54</v>
      </c>
    </row>
    <row r="746" spans="13:22" x14ac:dyDescent="0.25">
      <c r="M746" t="s">
        <v>227</v>
      </c>
      <c r="N746" s="2">
        <v>279</v>
      </c>
      <c r="Q746" t="s">
        <v>2081</v>
      </c>
      <c r="R746" s="3">
        <v>597.54000000000008</v>
      </c>
      <c r="U746" t="s">
        <v>472</v>
      </c>
      <c r="V746" s="3">
        <v>355.28999999999996</v>
      </c>
    </row>
    <row r="747" spans="13:22" x14ac:dyDescent="0.25">
      <c r="M747" t="s">
        <v>186</v>
      </c>
      <c r="N747" s="2">
        <v>279</v>
      </c>
      <c r="Q747" t="s">
        <v>1247</v>
      </c>
      <c r="R747" s="3">
        <v>596.54999999999995</v>
      </c>
      <c r="U747" t="s">
        <v>349</v>
      </c>
      <c r="V747" s="3">
        <v>355.04</v>
      </c>
    </row>
    <row r="748" spans="13:22" x14ac:dyDescent="0.25">
      <c r="M748" t="s">
        <v>2108</v>
      </c>
      <c r="N748" s="2">
        <v>279</v>
      </c>
      <c r="Q748" t="s">
        <v>387</v>
      </c>
      <c r="R748" s="3">
        <v>596.36999999999989</v>
      </c>
      <c r="U748" t="s">
        <v>2672</v>
      </c>
      <c r="V748" s="3">
        <v>353.76000000000005</v>
      </c>
    </row>
    <row r="749" spans="13:22" x14ac:dyDescent="0.25">
      <c r="M749" t="s">
        <v>517</v>
      </c>
      <c r="N749" s="2">
        <v>278</v>
      </c>
      <c r="Q749" t="s">
        <v>320</v>
      </c>
      <c r="R749" s="3">
        <v>596.24</v>
      </c>
      <c r="U749" t="s">
        <v>1529</v>
      </c>
      <c r="V749" s="3">
        <v>353.55999999999989</v>
      </c>
    </row>
    <row r="750" spans="13:22" x14ac:dyDescent="0.25">
      <c r="M750" t="s">
        <v>1807</v>
      </c>
      <c r="N750" s="2">
        <v>278</v>
      </c>
      <c r="Q750" t="s">
        <v>993</v>
      </c>
      <c r="R750" s="3">
        <v>595.84999999999991</v>
      </c>
      <c r="U750" t="s">
        <v>506</v>
      </c>
      <c r="V750" s="3">
        <v>353.38999999999993</v>
      </c>
    </row>
    <row r="751" spans="13:22" x14ac:dyDescent="0.25">
      <c r="M751" t="s">
        <v>2109</v>
      </c>
      <c r="N751" s="2">
        <v>278</v>
      </c>
      <c r="Q751" t="s">
        <v>1554</v>
      </c>
      <c r="R751" s="3">
        <v>595.44000000000005</v>
      </c>
      <c r="U751" t="s">
        <v>1366</v>
      </c>
      <c r="V751" s="3">
        <v>353.33000000000004</v>
      </c>
    </row>
    <row r="752" spans="13:22" x14ac:dyDescent="0.25">
      <c r="M752" t="s">
        <v>1070</v>
      </c>
      <c r="N752" s="2">
        <v>278</v>
      </c>
      <c r="Q752" t="s">
        <v>439</v>
      </c>
      <c r="R752" s="3">
        <v>594.52999999999986</v>
      </c>
      <c r="U752" t="s">
        <v>2072</v>
      </c>
      <c r="V752" s="3">
        <v>353.2</v>
      </c>
    </row>
    <row r="753" spans="13:22" x14ac:dyDescent="0.25">
      <c r="M753" t="s">
        <v>1382</v>
      </c>
      <c r="N753" s="2">
        <v>277</v>
      </c>
      <c r="Q753" t="s">
        <v>270</v>
      </c>
      <c r="R753" s="3">
        <v>594.16</v>
      </c>
      <c r="U753" t="s">
        <v>1887</v>
      </c>
      <c r="V753" s="3">
        <v>352.97000000000014</v>
      </c>
    </row>
    <row r="754" spans="13:22" x14ac:dyDescent="0.25">
      <c r="M754" t="s">
        <v>788</v>
      </c>
      <c r="N754" s="2">
        <v>277</v>
      </c>
      <c r="Q754" t="s">
        <v>739</v>
      </c>
      <c r="R754" s="3">
        <v>593.82999999999993</v>
      </c>
      <c r="U754" t="s">
        <v>2158</v>
      </c>
      <c r="V754" s="3">
        <v>352.79000000000008</v>
      </c>
    </row>
    <row r="755" spans="13:22" x14ac:dyDescent="0.25">
      <c r="M755" t="s">
        <v>2669</v>
      </c>
      <c r="N755" s="2">
        <v>277</v>
      </c>
      <c r="Q755" t="s">
        <v>2094</v>
      </c>
      <c r="R755" s="3">
        <v>593.36</v>
      </c>
      <c r="U755" t="s">
        <v>2116</v>
      </c>
      <c r="V755" s="3">
        <v>352.77999999999992</v>
      </c>
    </row>
    <row r="756" spans="13:22" x14ac:dyDescent="0.25">
      <c r="M756" t="s">
        <v>1806</v>
      </c>
      <c r="N756" s="2">
        <v>277</v>
      </c>
      <c r="Q756" t="s">
        <v>753</v>
      </c>
      <c r="R756" s="3">
        <v>593.27</v>
      </c>
      <c r="U756" t="s">
        <v>2176</v>
      </c>
      <c r="V756" s="3">
        <v>352.73</v>
      </c>
    </row>
    <row r="757" spans="13:22" x14ac:dyDescent="0.25">
      <c r="M757" t="s">
        <v>1498</v>
      </c>
      <c r="N757" s="2">
        <v>277</v>
      </c>
      <c r="Q757" t="s">
        <v>106</v>
      </c>
      <c r="R757" s="3">
        <v>593.06000000000017</v>
      </c>
      <c r="U757" t="s">
        <v>2694</v>
      </c>
      <c r="V757" s="3">
        <v>352.21999999999991</v>
      </c>
    </row>
    <row r="758" spans="13:22" x14ac:dyDescent="0.25">
      <c r="M758" t="s">
        <v>1421</v>
      </c>
      <c r="N758" s="2">
        <v>277</v>
      </c>
      <c r="Q758" t="s">
        <v>1004</v>
      </c>
      <c r="R758" s="3">
        <v>592.86</v>
      </c>
      <c r="U758" t="s">
        <v>1714</v>
      </c>
      <c r="V758" s="3">
        <v>351.6</v>
      </c>
    </row>
    <row r="759" spans="13:22" x14ac:dyDescent="0.25">
      <c r="M759" t="s">
        <v>448</v>
      </c>
      <c r="N759" s="2">
        <v>276</v>
      </c>
      <c r="Q759" t="s">
        <v>1954</v>
      </c>
      <c r="R759" s="3">
        <v>592.85</v>
      </c>
      <c r="U759" t="s">
        <v>2272</v>
      </c>
      <c r="V759" s="3">
        <v>350.5</v>
      </c>
    </row>
    <row r="760" spans="13:22" x14ac:dyDescent="0.25">
      <c r="M760" t="s">
        <v>387</v>
      </c>
      <c r="N760" s="2">
        <v>276</v>
      </c>
      <c r="Q760" t="s">
        <v>2082</v>
      </c>
      <c r="R760" s="3">
        <v>592.69999999999993</v>
      </c>
      <c r="U760" t="s">
        <v>2657</v>
      </c>
      <c r="V760" s="3">
        <v>350.27</v>
      </c>
    </row>
    <row r="761" spans="13:22" x14ac:dyDescent="0.25">
      <c r="M761" t="s">
        <v>1721</v>
      </c>
      <c r="N761" s="2">
        <v>276</v>
      </c>
      <c r="Q761" t="s">
        <v>2683</v>
      </c>
      <c r="R761" s="3">
        <v>592.54</v>
      </c>
      <c r="U761" t="s">
        <v>439</v>
      </c>
      <c r="V761" s="3">
        <v>350.21999999999986</v>
      </c>
    </row>
    <row r="762" spans="13:22" x14ac:dyDescent="0.25">
      <c r="M762" t="s">
        <v>1754</v>
      </c>
      <c r="N762" s="2">
        <v>275</v>
      </c>
      <c r="Q762" t="s">
        <v>1126</v>
      </c>
      <c r="R762" s="3">
        <v>592.14</v>
      </c>
      <c r="U762" t="s">
        <v>866</v>
      </c>
      <c r="V762" s="3">
        <v>349.85000000000014</v>
      </c>
    </row>
    <row r="763" spans="13:22" x14ac:dyDescent="0.25">
      <c r="M763" t="s">
        <v>1510</v>
      </c>
      <c r="N763" s="2">
        <v>275</v>
      </c>
      <c r="Q763" t="s">
        <v>2680</v>
      </c>
      <c r="R763" s="3">
        <v>591.21</v>
      </c>
      <c r="U763" t="s">
        <v>2085</v>
      </c>
      <c r="V763" s="3">
        <v>349.72</v>
      </c>
    </row>
    <row r="764" spans="13:22" x14ac:dyDescent="0.25">
      <c r="M764" t="s">
        <v>1265</v>
      </c>
      <c r="N764" s="2">
        <v>275</v>
      </c>
      <c r="Q764" t="s">
        <v>2276</v>
      </c>
      <c r="R764" s="3">
        <v>590.96</v>
      </c>
      <c r="U764" t="s">
        <v>2686</v>
      </c>
      <c r="V764" s="3">
        <v>349.66</v>
      </c>
    </row>
    <row r="765" spans="13:22" x14ac:dyDescent="0.25">
      <c r="M765" t="s">
        <v>1526</v>
      </c>
      <c r="N765" s="2">
        <v>275</v>
      </c>
      <c r="Q765" t="s">
        <v>1887</v>
      </c>
      <c r="R765" s="3">
        <v>589.63000000000011</v>
      </c>
      <c r="U765" t="s">
        <v>327</v>
      </c>
      <c r="V765" s="3">
        <v>349.55000000000013</v>
      </c>
    </row>
    <row r="766" spans="13:22" x14ac:dyDescent="0.25">
      <c r="M766" t="s">
        <v>737</v>
      </c>
      <c r="N766" s="2">
        <v>275</v>
      </c>
      <c r="Q766" t="s">
        <v>83</v>
      </c>
      <c r="R766" s="3">
        <v>588.62</v>
      </c>
      <c r="U766" t="s">
        <v>1118</v>
      </c>
      <c r="V766" s="3">
        <v>349.40000000000015</v>
      </c>
    </row>
    <row r="767" spans="13:22" x14ac:dyDescent="0.25">
      <c r="M767" t="s">
        <v>502</v>
      </c>
      <c r="N767" s="2">
        <v>274</v>
      </c>
      <c r="Q767" t="s">
        <v>2718</v>
      </c>
      <c r="R767" s="3">
        <v>588.47</v>
      </c>
      <c r="U767" t="s">
        <v>146</v>
      </c>
      <c r="V767" s="3">
        <v>349.14000000000004</v>
      </c>
    </row>
    <row r="768" spans="13:22" x14ac:dyDescent="0.25">
      <c r="M768" t="s">
        <v>1677</v>
      </c>
      <c r="N768" s="2">
        <v>274</v>
      </c>
      <c r="Q768" t="s">
        <v>1883</v>
      </c>
      <c r="R768" s="3">
        <v>586.24000000000012</v>
      </c>
      <c r="U768" t="s">
        <v>904</v>
      </c>
      <c r="V768" s="3">
        <v>348.98999999999995</v>
      </c>
    </row>
    <row r="769" spans="13:22" x14ac:dyDescent="0.25">
      <c r="M769" t="s">
        <v>1860</v>
      </c>
      <c r="N769" s="2">
        <v>274</v>
      </c>
      <c r="Q769" t="s">
        <v>34</v>
      </c>
      <c r="R769" s="3">
        <v>586.1</v>
      </c>
      <c r="U769" t="s">
        <v>1159</v>
      </c>
      <c r="V769" s="3">
        <v>348.49999999999994</v>
      </c>
    </row>
    <row r="770" spans="13:22" x14ac:dyDescent="0.25">
      <c r="M770" t="s">
        <v>1811</v>
      </c>
      <c r="N770" s="2">
        <v>274</v>
      </c>
      <c r="Q770" t="s">
        <v>1146</v>
      </c>
      <c r="R770" s="3">
        <v>585.63</v>
      </c>
      <c r="U770" t="s">
        <v>532</v>
      </c>
      <c r="V770" s="3">
        <v>348.37</v>
      </c>
    </row>
    <row r="771" spans="13:22" x14ac:dyDescent="0.25">
      <c r="M771" t="s">
        <v>1458</v>
      </c>
      <c r="N771" s="2">
        <v>274</v>
      </c>
      <c r="Q771" t="s">
        <v>520</v>
      </c>
      <c r="R771" s="3">
        <v>585.45000000000005</v>
      </c>
      <c r="U771" t="s">
        <v>1461</v>
      </c>
      <c r="V771" s="3">
        <v>348.13000000000011</v>
      </c>
    </row>
    <row r="772" spans="13:22" x14ac:dyDescent="0.25">
      <c r="M772" t="s">
        <v>731</v>
      </c>
      <c r="N772" s="2">
        <v>274</v>
      </c>
      <c r="Q772" t="s">
        <v>1736</v>
      </c>
      <c r="R772" s="3">
        <v>583.63</v>
      </c>
      <c r="U772" t="s">
        <v>1280</v>
      </c>
      <c r="V772" s="3">
        <v>348.11999999999989</v>
      </c>
    </row>
    <row r="773" spans="13:22" x14ac:dyDescent="0.25">
      <c r="M773" t="s">
        <v>140</v>
      </c>
      <c r="N773" s="2">
        <v>274</v>
      </c>
      <c r="Q773" t="s">
        <v>2097</v>
      </c>
      <c r="R773" s="3">
        <v>583.57000000000005</v>
      </c>
      <c r="U773" t="s">
        <v>788</v>
      </c>
      <c r="V773" s="3">
        <v>348.07000000000005</v>
      </c>
    </row>
    <row r="774" spans="13:22" x14ac:dyDescent="0.25">
      <c r="M774" t="s">
        <v>897</v>
      </c>
      <c r="N774" s="2">
        <v>273</v>
      </c>
      <c r="Q774" t="s">
        <v>2061</v>
      </c>
      <c r="R774" s="3">
        <v>583.49</v>
      </c>
      <c r="U774" t="s">
        <v>2061</v>
      </c>
      <c r="V774" s="3">
        <v>347.86</v>
      </c>
    </row>
    <row r="775" spans="13:22" x14ac:dyDescent="0.25">
      <c r="M775" t="s">
        <v>1088</v>
      </c>
      <c r="N775" s="2">
        <v>273</v>
      </c>
      <c r="Q775" t="s">
        <v>2174</v>
      </c>
      <c r="R775" s="3">
        <v>583.26</v>
      </c>
      <c r="U775" t="s">
        <v>2687</v>
      </c>
      <c r="V775" s="3">
        <v>347.67999999999995</v>
      </c>
    </row>
    <row r="776" spans="13:22" x14ac:dyDescent="0.25">
      <c r="M776" t="s">
        <v>1503</v>
      </c>
      <c r="N776" s="2">
        <v>273</v>
      </c>
      <c r="Q776" t="s">
        <v>1217</v>
      </c>
      <c r="R776" s="3">
        <v>583.22000000000014</v>
      </c>
      <c r="U776" t="s">
        <v>2153</v>
      </c>
      <c r="V776" s="3">
        <v>347.15000000000009</v>
      </c>
    </row>
    <row r="777" spans="13:22" x14ac:dyDescent="0.25">
      <c r="M777" t="s">
        <v>1598</v>
      </c>
      <c r="N777" s="2">
        <v>273</v>
      </c>
      <c r="Q777" t="s">
        <v>231</v>
      </c>
      <c r="R777" s="3">
        <v>583.19000000000005</v>
      </c>
      <c r="U777" t="s">
        <v>2145</v>
      </c>
      <c r="V777" s="3">
        <v>347.09000000000003</v>
      </c>
    </row>
    <row r="778" spans="13:22" x14ac:dyDescent="0.25">
      <c r="M778" t="s">
        <v>2670</v>
      </c>
      <c r="N778" s="2">
        <v>273</v>
      </c>
      <c r="Q778" t="s">
        <v>1815</v>
      </c>
      <c r="R778" s="3">
        <v>583.16999999999996</v>
      </c>
      <c r="U778" t="s">
        <v>1844</v>
      </c>
      <c r="V778" s="3">
        <v>346.79000000000008</v>
      </c>
    </row>
    <row r="779" spans="13:22" x14ac:dyDescent="0.25">
      <c r="M779" t="s">
        <v>2110</v>
      </c>
      <c r="N779" s="2">
        <v>273</v>
      </c>
      <c r="Q779" t="s">
        <v>532</v>
      </c>
      <c r="R779" s="3">
        <v>582.08000000000004</v>
      </c>
      <c r="U779" t="s">
        <v>2674</v>
      </c>
      <c r="V779" s="3">
        <v>346.76</v>
      </c>
    </row>
    <row r="780" spans="13:22" x14ac:dyDescent="0.25">
      <c r="M780" t="s">
        <v>1315</v>
      </c>
      <c r="N780" s="2">
        <v>272</v>
      </c>
      <c r="Q780" t="s">
        <v>1244</v>
      </c>
      <c r="R780" s="3">
        <v>582.05999999999995</v>
      </c>
      <c r="U780" t="s">
        <v>2124</v>
      </c>
      <c r="V780" s="3">
        <v>346.55000000000007</v>
      </c>
    </row>
    <row r="781" spans="13:22" x14ac:dyDescent="0.25">
      <c r="M781" t="s">
        <v>792</v>
      </c>
      <c r="N781" s="2">
        <v>272</v>
      </c>
      <c r="Q781" t="s">
        <v>1839</v>
      </c>
      <c r="R781" s="3">
        <v>582.01</v>
      </c>
      <c r="U781" t="s">
        <v>753</v>
      </c>
      <c r="V781" s="3">
        <v>346.30999999999995</v>
      </c>
    </row>
    <row r="782" spans="13:22" x14ac:dyDescent="0.25">
      <c r="M782" t="s">
        <v>378</v>
      </c>
      <c r="N782" s="2">
        <v>272</v>
      </c>
      <c r="Q782" t="s">
        <v>1367</v>
      </c>
      <c r="R782" s="3">
        <v>581.91999999999996</v>
      </c>
      <c r="U782" t="s">
        <v>468</v>
      </c>
      <c r="V782" s="3">
        <v>346.07000000000005</v>
      </c>
    </row>
    <row r="783" spans="13:22" x14ac:dyDescent="0.25">
      <c r="M783" t="s">
        <v>347</v>
      </c>
      <c r="N783" s="2">
        <v>272</v>
      </c>
      <c r="Q783" t="s">
        <v>1332</v>
      </c>
      <c r="R783" s="3">
        <v>581.32999999999993</v>
      </c>
      <c r="U783" t="s">
        <v>1066</v>
      </c>
      <c r="V783" s="3">
        <v>345.99</v>
      </c>
    </row>
    <row r="784" spans="13:22" x14ac:dyDescent="0.25">
      <c r="M784" t="s">
        <v>2111</v>
      </c>
      <c r="N784" s="2">
        <v>272</v>
      </c>
      <c r="Q784" t="s">
        <v>1153</v>
      </c>
      <c r="R784" s="3">
        <v>581.31999999999994</v>
      </c>
      <c r="U784" t="s">
        <v>455</v>
      </c>
      <c r="V784" s="3">
        <v>345.17</v>
      </c>
    </row>
    <row r="785" spans="13:22" x14ac:dyDescent="0.25">
      <c r="M785" t="s">
        <v>2671</v>
      </c>
      <c r="N785" s="2">
        <v>272</v>
      </c>
      <c r="Q785" t="s">
        <v>2229</v>
      </c>
      <c r="R785" s="3">
        <v>581.16999999999996</v>
      </c>
      <c r="U785" t="s">
        <v>1146</v>
      </c>
      <c r="V785" s="3">
        <v>345.01</v>
      </c>
    </row>
    <row r="786" spans="13:22" x14ac:dyDescent="0.25">
      <c r="M786" t="s">
        <v>1723</v>
      </c>
      <c r="N786" s="2">
        <v>272</v>
      </c>
      <c r="Q786" t="s">
        <v>1991</v>
      </c>
      <c r="R786" s="3">
        <v>581.16</v>
      </c>
      <c r="U786" t="s">
        <v>441</v>
      </c>
      <c r="V786" s="3">
        <v>344.84000000000003</v>
      </c>
    </row>
    <row r="787" spans="13:22" x14ac:dyDescent="0.25">
      <c r="M787" t="s">
        <v>2113</v>
      </c>
      <c r="N787" s="2">
        <v>271</v>
      </c>
      <c r="Q787" t="s">
        <v>2197</v>
      </c>
      <c r="R787" s="3">
        <v>580.83000000000004</v>
      </c>
      <c r="U787" t="s">
        <v>2690</v>
      </c>
      <c r="V787" s="3">
        <v>344.76</v>
      </c>
    </row>
    <row r="788" spans="13:22" x14ac:dyDescent="0.25">
      <c r="M788" t="s">
        <v>2112</v>
      </c>
      <c r="N788" s="2">
        <v>271</v>
      </c>
      <c r="Q788" t="s">
        <v>1461</v>
      </c>
      <c r="R788" s="3">
        <v>580.67000000000007</v>
      </c>
      <c r="U788" t="s">
        <v>2149</v>
      </c>
      <c r="V788" s="3">
        <v>344.43999999999988</v>
      </c>
    </row>
    <row r="789" spans="13:22" x14ac:dyDescent="0.25">
      <c r="M789" t="s">
        <v>1573</v>
      </c>
      <c r="N789" s="2">
        <v>271</v>
      </c>
      <c r="Q789" t="s">
        <v>1871</v>
      </c>
      <c r="R789" s="3">
        <v>580.54999999999995</v>
      </c>
      <c r="U789" t="s">
        <v>90</v>
      </c>
      <c r="V789" s="3">
        <v>344.27</v>
      </c>
    </row>
    <row r="790" spans="13:22" x14ac:dyDescent="0.25">
      <c r="M790" t="s">
        <v>882</v>
      </c>
      <c r="N790" s="2">
        <v>271</v>
      </c>
      <c r="Q790" t="s">
        <v>472</v>
      </c>
      <c r="R790" s="3">
        <v>580.5</v>
      </c>
      <c r="U790" t="s">
        <v>1004</v>
      </c>
      <c r="V790" s="3">
        <v>344.18999999999994</v>
      </c>
    </row>
    <row r="791" spans="13:22" x14ac:dyDescent="0.25">
      <c r="M791" t="s">
        <v>2114</v>
      </c>
      <c r="N791" s="2">
        <v>270</v>
      </c>
      <c r="Q791" t="s">
        <v>2153</v>
      </c>
      <c r="R791" s="3">
        <v>580.38000000000011</v>
      </c>
      <c r="U791" t="s">
        <v>311</v>
      </c>
      <c r="V791" s="3">
        <v>344.0200000000001</v>
      </c>
    </row>
    <row r="792" spans="13:22" x14ac:dyDescent="0.25">
      <c r="M792" t="s">
        <v>821</v>
      </c>
      <c r="N792" s="2">
        <v>270</v>
      </c>
      <c r="Q792" t="s">
        <v>261</v>
      </c>
      <c r="R792" s="3">
        <v>580.06999999999994</v>
      </c>
      <c r="U792" t="s">
        <v>1287</v>
      </c>
      <c r="V792" s="3">
        <v>343.9899999999999</v>
      </c>
    </row>
    <row r="793" spans="13:22" x14ac:dyDescent="0.25">
      <c r="M793" t="s">
        <v>292</v>
      </c>
      <c r="N793" s="2">
        <v>270</v>
      </c>
      <c r="Q793" t="s">
        <v>2185</v>
      </c>
      <c r="R793" s="3">
        <v>579.72</v>
      </c>
      <c r="U793" t="s">
        <v>1850</v>
      </c>
      <c r="V793" s="3">
        <v>343.9799999999999</v>
      </c>
    </row>
    <row r="794" spans="13:22" x14ac:dyDescent="0.25">
      <c r="M794" t="s">
        <v>2672</v>
      </c>
      <c r="N794" s="2">
        <v>270</v>
      </c>
      <c r="Q794" t="s">
        <v>272</v>
      </c>
      <c r="R794" s="3">
        <v>579.4</v>
      </c>
      <c r="U794" t="s">
        <v>895</v>
      </c>
      <c r="V794" s="3">
        <v>343.44999999999993</v>
      </c>
    </row>
    <row r="795" spans="13:22" x14ac:dyDescent="0.25">
      <c r="M795" t="s">
        <v>2673</v>
      </c>
      <c r="N795" s="2">
        <v>270</v>
      </c>
      <c r="Q795" t="s">
        <v>2149</v>
      </c>
      <c r="R795" s="3">
        <v>578.84999999999991</v>
      </c>
      <c r="U795" t="s">
        <v>261</v>
      </c>
      <c r="V795" s="3">
        <v>342.71999999999991</v>
      </c>
    </row>
    <row r="796" spans="13:22" x14ac:dyDescent="0.25">
      <c r="M796" t="s">
        <v>2674</v>
      </c>
      <c r="N796" s="2">
        <v>269</v>
      </c>
      <c r="Q796" t="s">
        <v>2701</v>
      </c>
      <c r="R796" s="3">
        <v>578.79</v>
      </c>
      <c r="U796" t="s">
        <v>2174</v>
      </c>
      <c r="V796" s="3">
        <v>342.35</v>
      </c>
    </row>
    <row r="797" spans="13:22" x14ac:dyDescent="0.25">
      <c r="M797" t="s">
        <v>420</v>
      </c>
      <c r="N797" s="2">
        <v>269</v>
      </c>
      <c r="Q797" t="s">
        <v>2109</v>
      </c>
      <c r="R797" s="3">
        <v>578.79</v>
      </c>
      <c r="U797" t="s">
        <v>185</v>
      </c>
      <c r="V797" s="3">
        <v>342.33999999999992</v>
      </c>
    </row>
    <row r="798" spans="13:22" x14ac:dyDescent="0.25">
      <c r="M798" t="s">
        <v>2115</v>
      </c>
      <c r="N798" s="2">
        <v>269</v>
      </c>
      <c r="Q798" t="s">
        <v>39</v>
      </c>
      <c r="R798" s="3">
        <v>578.44000000000005</v>
      </c>
      <c r="U798" t="s">
        <v>270</v>
      </c>
      <c r="V798" s="3">
        <v>342.23999999999995</v>
      </c>
    </row>
    <row r="799" spans="13:22" x14ac:dyDescent="0.25">
      <c r="M799" t="s">
        <v>319</v>
      </c>
      <c r="N799" s="2">
        <v>269</v>
      </c>
      <c r="Q799" t="s">
        <v>2145</v>
      </c>
      <c r="R799" s="3">
        <v>578.22</v>
      </c>
      <c r="U799" t="s">
        <v>320</v>
      </c>
      <c r="V799" s="3">
        <v>342.14</v>
      </c>
    </row>
    <row r="800" spans="13:22" x14ac:dyDescent="0.25">
      <c r="M800" t="s">
        <v>1479</v>
      </c>
      <c r="N800" s="2">
        <v>269</v>
      </c>
      <c r="Q800" t="s">
        <v>146</v>
      </c>
      <c r="R800" s="3">
        <v>578.19000000000005</v>
      </c>
      <c r="U800" t="s">
        <v>1991</v>
      </c>
      <c r="V800" s="3">
        <v>341.95999999999992</v>
      </c>
    </row>
    <row r="801" spans="13:22" x14ac:dyDescent="0.25">
      <c r="M801" t="s">
        <v>1241</v>
      </c>
      <c r="N801" s="2">
        <v>269</v>
      </c>
      <c r="Q801" t="s">
        <v>86</v>
      </c>
      <c r="R801" s="3">
        <v>578.07999999999993</v>
      </c>
      <c r="U801" t="s">
        <v>1272</v>
      </c>
      <c r="V801" s="3">
        <v>341.88</v>
      </c>
    </row>
    <row r="802" spans="13:22" x14ac:dyDescent="0.25">
      <c r="M802" t="s">
        <v>771</v>
      </c>
      <c r="N802" s="2">
        <v>269</v>
      </c>
      <c r="Q802" t="s">
        <v>2116</v>
      </c>
      <c r="R802" s="3">
        <v>577.8599999999999</v>
      </c>
      <c r="U802" t="s">
        <v>272</v>
      </c>
      <c r="V802" s="3">
        <v>341.59999999999997</v>
      </c>
    </row>
    <row r="803" spans="13:22" x14ac:dyDescent="0.25">
      <c r="M803" t="s">
        <v>774</v>
      </c>
      <c r="N803" s="2">
        <v>269</v>
      </c>
      <c r="Q803" t="s">
        <v>2072</v>
      </c>
      <c r="R803" s="3">
        <v>576.64</v>
      </c>
      <c r="U803" t="s">
        <v>174</v>
      </c>
      <c r="V803" s="3">
        <v>340.71000000000004</v>
      </c>
    </row>
    <row r="804" spans="13:22" x14ac:dyDescent="0.25">
      <c r="M804" t="s">
        <v>1061</v>
      </c>
      <c r="N804" s="2">
        <v>269</v>
      </c>
      <c r="Q804" t="s">
        <v>1145</v>
      </c>
      <c r="R804" s="3">
        <v>576.53000000000009</v>
      </c>
      <c r="U804" t="s">
        <v>1848</v>
      </c>
      <c r="V804" s="3">
        <v>340.67999999999995</v>
      </c>
    </row>
    <row r="805" spans="13:22" x14ac:dyDescent="0.25">
      <c r="M805" t="s">
        <v>2116</v>
      </c>
      <c r="N805" s="2">
        <v>269</v>
      </c>
      <c r="Q805" t="s">
        <v>2694</v>
      </c>
      <c r="R805" s="3">
        <v>576.17999999999995</v>
      </c>
      <c r="U805" t="s">
        <v>2110</v>
      </c>
      <c r="V805" s="3">
        <v>339.89</v>
      </c>
    </row>
    <row r="806" spans="13:22" x14ac:dyDescent="0.25">
      <c r="M806" t="s">
        <v>904</v>
      </c>
      <c r="N806" s="2">
        <v>268</v>
      </c>
      <c r="Q806" t="s">
        <v>314</v>
      </c>
      <c r="R806" s="3">
        <v>575.75</v>
      </c>
      <c r="U806" t="s">
        <v>387</v>
      </c>
      <c r="V806" s="3">
        <v>339.6699999999999</v>
      </c>
    </row>
    <row r="807" spans="13:22" x14ac:dyDescent="0.25">
      <c r="M807" t="s">
        <v>403</v>
      </c>
      <c r="N807" s="2">
        <v>268</v>
      </c>
      <c r="Q807" t="s">
        <v>981</v>
      </c>
      <c r="R807" s="3">
        <v>575.65</v>
      </c>
      <c r="U807" t="s">
        <v>307</v>
      </c>
      <c r="V807" s="3">
        <v>338.96999999999991</v>
      </c>
    </row>
    <row r="808" spans="13:22" x14ac:dyDescent="0.25">
      <c r="M808" t="s">
        <v>1576</v>
      </c>
      <c r="N808" s="2">
        <v>268</v>
      </c>
      <c r="Q808" t="s">
        <v>1670</v>
      </c>
      <c r="R808" s="3">
        <v>575.64</v>
      </c>
      <c r="U808" t="s">
        <v>2113</v>
      </c>
      <c r="V808" s="3">
        <v>338.71999999999991</v>
      </c>
    </row>
    <row r="809" spans="13:22" x14ac:dyDescent="0.25">
      <c r="M809" t="s">
        <v>1991</v>
      </c>
      <c r="N809" s="2">
        <v>268</v>
      </c>
      <c r="Q809" t="s">
        <v>1936</v>
      </c>
      <c r="R809" s="3">
        <v>574.29</v>
      </c>
      <c r="U809" t="s">
        <v>424</v>
      </c>
      <c r="V809" s="3">
        <v>338.70000000000005</v>
      </c>
    </row>
    <row r="810" spans="13:22" x14ac:dyDescent="0.25">
      <c r="M810" t="s">
        <v>2117</v>
      </c>
      <c r="N810" s="2">
        <v>268</v>
      </c>
      <c r="Q810" t="s">
        <v>2158</v>
      </c>
      <c r="R810" s="3">
        <v>572.79000000000008</v>
      </c>
      <c r="U810" t="s">
        <v>339</v>
      </c>
      <c r="V810" s="3">
        <v>338.66000000000008</v>
      </c>
    </row>
    <row r="811" spans="13:22" x14ac:dyDescent="0.25">
      <c r="M811" t="s">
        <v>1935</v>
      </c>
      <c r="N811" s="2">
        <v>268</v>
      </c>
      <c r="Q811" t="s">
        <v>2124</v>
      </c>
      <c r="R811" s="3">
        <v>572.67000000000007</v>
      </c>
      <c r="U811" t="s">
        <v>1145</v>
      </c>
      <c r="V811" s="3">
        <v>338.53000000000009</v>
      </c>
    </row>
    <row r="812" spans="13:22" x14ac:dyDescent="0.25">
      <c r="M812" t="s">
        <v>1164</v>
      </c>
      <c r="N812" s="2">
        <v>268</v>
      </c>
      <c r="Q812" t="s">
        <v>2201</v>
      </c>
      <c r="R812" s="3">
        <v>572.26</v>
      </c>
      <c r="U812" t="s">
        <v>2175</v>
      </c>
      <c r="V812" s="3">
        <v>338.44</v>
      </c>
    </row>
    <row r="813" spans="13:22" x14ac:dyDescent="0.25">
      <c r="M813" t="s">
        <v>1882</v>
      </c>
      <c r="N813" s="2">
        <v>267</v>
      </c>
      <c r="Q813" t="s">
        <v>339</v>
      </c>
      <c r="R813" s="3">
        <v>571.78000000000009</v>
      </c>
      <c r="U813" t="s">
        <v>106</v>
      </c>
      <c r="V813" s="3">
        <v>338.30000000000018</v>
      </c>
    </row>
    <row r="814" spans="13:22" x14ac:dyDescent="0.25">
      <c r="M814" t="s">
        <v>1094</v>
      </c>
      <c r="N814" s="2">
        <v>267</v>
      </c>
      <c r="Q814" t="s">
        <v>2110</v>
      </c>
      <c r="R814" s="3">
        <v>571.74</v>
      </c>
      <c r="U814" t="s">
        <v>1860</v>
      </c>
      <c r="V814" s="3">
        <v>338.13</v>
      </c>
    </row>
    <row r="815" spans="13:22" x14ac:dyDescent="0.25">
      <c r="M815" t="s">
        <v>1038</v>
      </c>
      <c r="N815" s="2">
        <v>267</v>
      </c>
      <c r="Q815" t="s">
        <v>174</v>
      </c>
      <c r="R815" s="3">
        <v>571.56000000000006</v>
      </c>
      <c r="U815" t="s">
        <v>1815</v>
      </c>
      <c r="V815" s="3">
        <v>337.44999999999993</v>
      </c>
    </row>
    <row r="816" spans="13:22" x14ac:dyDescent="0.25">
      <c r="M816" t="s">
        <v>2118</v>
      </c>
      <c r="N816" s="2">
        <v>267</v>
      </c>
      <c r="Q816" t="s">
        <v>352</v>
      </c>
      <c r="R816" s="3">
        <v>570.3900000000001</v>
      </c>
      <c r="U816" t="s">
        <v>1365</v>
      </c>
      <c r="V816" s="3">
        <v>337.12</v>
      </c>
    </row>
    <row r="817" spans="13:22" x14ac:dyDescent="0.25">
      <c r="M817" t="s">
        <v>2675</v>
      </c>
      <c r="N817" s="2">
        <v>267</v>
      </c>
      <c r="Q817" t="s">
        <v>1576</v>
      </c>
      <c r="R817" s="3">
        <v>570.19000000000005</v>
      </c>
      <c r="U817" t="s">
        <v>2189</v>
      </c>
      <c r="V817" s="3">
        <v>337.09999999999991</v>
      </c>
    </row>
    <row r="818" spans="13:22" x14ac:dyDescent="0.25">
      <c r="M818" t="s">
        <v>893</v>
      </c>
      <c r="N818" s="2">
        <v>267</v>
      </c>
      <c r="Q818" t="s">
        <v>1287</v>
      </c>
      <c r="R818" s="3">
        <v>569.95999999999992</v>
      </c>
      <c r="U818" t="s">
        <v>347</v>
      </c>
      <c r="V818" s="3">
        <v>336.94</v>
      </c>
    </row>
    <row r="819" spans="13:22" x14ac:dyDescent="0.25">
      <c r="M819" t="s">
        <v>1497</v>
      </c>
      <c r="N819" s="2">
        <v>266</v>
      </c>
      <c r="Q819" t="s">
        <v>424</v>
      </c>
      <c r="R819" s="3">
        <v>569.64</v>
      </c>
      <c r="U819" t="s">
        <v>395</v>
      </c>
      <c r="V819" s="3">
        <v>336.79</v>
      </c>
    </row>
    <row r="820" spans="13:22" x14ac:dyDescent="0.25">
      <c r="M820" t="s">
        <v>2119</v>
      </c>
      <c r="N820" s="2">
        <v>266</v>
      </c>
      <c r="Q820" t="s">
        <v>395</v>
      </c>
      <c r="R820" s="3">
        <v>569.22</v>
      </c>
      <c r="U820" t="s">
        <v>314</v>
      </c>
      <c r="V820" s="3">
        <v>336.43</v>
      </c>
    </row>
    <row r="821" spans="13:22" x14ac:dyDescent="0.25">
      <c r="M821" t="s">
        <v>248</v>
      </c>
      <c r="N821" s="2">
        <v>266</v>
      </c>
      <c r="Q821" t="s">
        <v>1118</v>
      </c>
      <c r="R821" s="3">
        <v>568.61000000000013</v>
      </c>
      <c r="U821" t="s">
        <v>2225</v>
      </c>
      <c r="V821" s="3">
        <v>336.42000000000007</v>
      </c>
    </row>
    <row r="822" spans="13:22" x14ac:dyDescent="0.25">
      <c r="M822" t="s">
        <v>816</v>
      </c>
      <c r="N822" s="2">
        <v>266</v>
      </c>
      <c r="Q822" t="s">
        <v>2656</v>
      </c>
      <c r="R822" s="3">
        <v>568.58000000000004</v>
      </c>
      <c r="U822" t="s">
        <v>2166</v>
      </c>
      <c r="V822" s="3">
        <v>336.27</v>
      </c>
    </row>
    <row r="823" spans="13:22" x14ac:dyDescent="0.25">
      <c r="M823" t="s">
        <v>1763</v>
      </c>
      <c r="N823" s="2">
        <v>265</v>
      </c>
      <c r="Q823" t="s">
        <v>373</v>
      </c>
      <c r="R823" s="3">
        <v>568.54</v>
      </c>
      <c r="U823" t="s">
        <v>2276</v>
      </c>
      <c r="V823" s="3">
        <v>336.21000000000004</v>
      </c>
    </row>
    <row r="824" spans="13:22" x14ac:dyDescent="0.25">
      <c r="M824" t="s">
        <v>285</v>
      </c>
      <c r="N824" s="2">
        <v>265</v>
      </c>
      <c r="Q824" t="s">
        <v>2101</v>
      </c>
      <c r="R824" s="3">
        <v>568.5200000000001</v>
      </c>
      <c r="U824" t="s">
        <v>673</v>
      </c>
      <c r="V824" s="3">
        <v>336.12</v>
      </c>
    </row>
    <row r="825" spans="13:22" x14ac:dyDescent="0.25">
      <c r="M825" t="s">
        <v>2121</v>
      </c>
      <c r="N825" s="2">
        <v>265</v>
      </c>
      <c r="Q825" t="s">
        <v>1567</v>
      </c>
      <c r="R825" s="3">
        <v>568.25000000000011</v>
      </c>
      <c r="U825" t="s">
        <v>2197</v>
      </c>
      <c r="V825" s="3">
        <v>335.61000000000007</v>
      </c>
    </row>
    <row r="826" spans="13:22" x14ac:dyDescent="0.25">
      <c r="M826" t="s">
        <v>842</v>
      </c>
      <c r="N826" s="2">
        <v>265</v>
      </c>
      <c r="Q826" t="s">
        <v>1814</v>
      </c>
      <c r="R826" s="3">
        <v>566.51</v>
      </c>
      <c r="U826" t="s">
        <v>2003</v>
      </c>
      <c r="V826" s="3">
        <v>335.09000000000009</v>
      </c>
    </row>
    <row r="827" spans="13:22" x14ac:dyDescent="0.25">
      <c r="M827" t="s">
        <v>2120</v>
      </c>
      <c r="N827" s="2">
        <v>265</v>
      </c>
      <c r="Q827" t="s">
        <v>2100</v>
      </c>
      <c r="R827" s="3">
        <v>566.47</v>
      </c>
      <c r="U827" t="s">
        <v>1990</v>
      </c>
      <c r="V827" s="3">
        <v>334.99999999999989</v>
      </c>
    </row>
    <row r="828" spans="13:22" x14ac:dyDescent="0.25">
      <c r="M828" t="s">
        <v>1116</v>
      </c>
      <c r="N828" s="2">
        <v>265</v>
      </c>
      <c r="Q828" t="s">
        <v>1891</v>
      </c>
      <c r="R828" s="3">
        <v>565.68000000000006</v>
      </c>
      <c r="U828" t="s">
        <v>1871</v>
      </c>
      <c r="V828" s="3">
        <v>334.96999999999997</v>
      </c>
    </row>
    <row r="829" spans="13:22" x14ac:dyDescent="0.25">
      <c r="M829" t="s">
        <v>1349</v>
      </c>
      <c r="N829" s="2">
        <v>264</v>
      </c>
      <c r="Q829" t="s">
        <v>98</v>
      </c>
      <c r="R829" s="3">
        <v>565.65</v>
      </c>
      <c r="U829" t="s">
        <v>993</v>
      </c>
      <c r="V829" s="3">
        <v>334.59999999999985</v>
      </c>
    </row>
    <row r="830" spans="13:22" x14ac:dyDescent="0.25">
      <c r="M830" t="s">
        <v>2122</v>
      </c>
      <c r="N830" s="2">
        <v>264</v>
      </c>
      <c r="Q830" t="s">
        <v>307</v>
      </c>
      <c r="R830" s="3">
        <v>565.6099999999999</v>
      </c>
      <c r="U830" t="s">
        <v>1192</v>
      </c>
      <c r="V830" s="3">
        <v>334.20000000000005</v>
      </c>
    </row>
    <row r="831" spans="13:22" x14ac:dyDescent="0.25">
      <c r="M831" t="s">
        <v>281</v>
      </c>
      <c r="N831" s="2">
        <v>264</v>
      </c>
      <c r="Q831" t="s">
        <v>2107</v>
      </c>
      <c r="R831" s="3">
        <v>565.45000000000005</v>
      </c>
      <c r="U831" t="s">
        <v>2101</v>
      </c>
      <c r="V831" s="3">
        <v>334.17000000000007</v>
      </c>
    </row>
    <row r="832" spans="13:22" x14ac:dyDescent="0.25">
      <c r="M832" t="s">
        <v>2676</v>
      </c>
      <c r="N832" s="2">
        <v>264</v>
      </c>
      <c r="Q832" t="s">
        <v>2687</v>
      </c>
      <c r="R832" s="3">
        <v>565.29999999999995</v>
      </c>
      <c r="U832" t="s">
        <v>2683</v>
      </c>
      <c r="V832" s="3">
        <v>334.15999999999997</v>
      </c>
    </row>
    <row r="833" spans="13:22" x14ac:dyDescent="0.25">
      <c r="M833" t="s">
        <v>2123</v>
      </c>
      <c r="N833" s="2">
        <v>264</v>
      </c>
      <c r="Q833" t="s">
        <v>1844</v>
      </c>
      <c r="R833" s="3">
        <v>565.11</v>
      </c>
      <c r="U833" t="s">
        <v>1907</v>
      </c>
      <c r="V833" s="3">
        <v>334.12</v>
      </c>
    </row>
    <row r="834" spans="13:22" x14ac:dyDescent="0.25">
      <c r="M834" t="s">
        <v>2003</v>
      </c>
      <c r="N834" s="2">
        <v>264</v>
      </c>
      <c r="Q834" t="s">
        <v>1764</v>
      </c>
      <c r="R834" s="3">
        <v>564.29999999999995</v>
      </c>
      <c r="U834" t="s">
        <v>2201</v>
      </c>
      <c r="V834" s="3">
        <v>334.12</v>
      </c>
    </row>
    <row r="835" spans="13:22" x14ac:dyDescent="0.25">
      <c r="M835" t="s">
        <v>1762</v>
      </c>
      <c r="N835" s="2">
        <v>264</v>
      </c>
      <c r="Q835" t="s">
        <v>2698</v>
      </c>
      <c r="R835" s="3">
        <v>563.54</v>
      </c>
      <c r="U835" t="s">
        <v>2247</v>
      </c>
      <c r="V835" s="3">
        <v>333.76</v>
      </c>
    </row>
    <row r="836" spans="13:22" x14ac:dyDescent="0.25">
      <c r="M836" t="s">
        <v>1336</v>
      </c>
      <c r="N836" s="2">
        <v>263</v>
      </c>
      <c r="Q836" t="s">
        <v>2230</v>
      </c>
      <c r="R836" s="3">
        <v>563.4899999999999</v>
      </c>
      <c r="U836" t="s">
        <v>1227</v>
      </c>
      <c r="V836" s="3">
        <v>333.75999999999993</v>
      </c>
    </row>
    <row r="837" spans="13:22" x14ac:dyDescent="0.25">
      <c r="M837" t="s">
        <v>311</v>
      </c>
      <c r="N837" s="2">
        <v>263</v>
      </c>
      <c r="Q837" t="s">
        <v>719</v>
      </c>
      <c r="R837" s="3">
        <v>563.09</v>
      </c>
      <c r="U837" t="s">
        <v>2185</v>
      </c>
      <c r="V837" s="3">
        <v>333.65000000000003</v>
      </c>
    </row>
    <row r="838" spans="13:22" x14ac:dyDescent="0.25">
      <c r="M838" t="s">
        <v>2124</v>
      </c>
      <c r="N838" s="2">
        <v>263</v>
      </c>
      <c r="Q838" t="s">
        <v>1960</v>
      </c>
      <c r="R838" s="3">
        <v>562.4899999999999</v>
      </c>
      <c r="U838" t="s">
        <v>462</v>
      </c>
      <c r="V838" s="3">
        <v>333.58</v>
      </c>
    </row>
    <row r="839" spans="13:22" x14ac:dyDescent="0.25">
      <c r="M839" t="s">
        <v>723</v>
      </c>
      <c r="N839" s="2">
        <v>263</v>
      </c>
      <c r="Q839" t="s">
        <v>2672</v>
      </c>
      <c r="R839" s="3">
        <v>562.35</v>
      </c>
      <c r="U839" t="s">
        <v>373</v>
      </c>
      <c r="V839" s="3">
        <v>333.19999999999993</v>
      </c>
    </row>
    <row r="840" spans="13:22" x14ac:dyDescent="0.25">
      <c r="M840" t="s">
        <v>864</v>
      </c>
      <c r="N840" s="2">
        <v>262</v>
      </c>
      <c r="Q840" t="s">
        <v>1806</v>
      </c>
      <c r="R840" s="3">
        <v>561.98</v>
      </c>
      <c r="U840" t="s">
        <v>1891</v>
      </c>
      <c r="V840" s="3">
        <v>332.73</v>
      </c>
    </row>
    <row r="841" spans="13:22" x14ac:dyDescent="0.25">
      <c r="M841" t="s">
        <v>644</v>
      </c>
      <c r="N841" s="2">
        <v>262</v>
      </c>
      <c r="Q841" t="s">
        <v>2657</v>
      </c>
      <c r="R841" s="3">
        <v>561.17999999999995</v>
      </c>
      <c r="U841" t="s">
        <v>2143</v>
      </c>
      <c r="V841" s="3">
        <v>332.20999999999992</v>
      </c>
    </row>
    <row r="842" spans="13:22" x14ac:dyDescent="0.25">
      <c r="M842" t="s">
        <v>2125</v>
      </c>
      <c r="N842" s="2">
        <v>262</v>
      </c>
      <c r="Q842" t="s">
        <v>194</v>
      </c>
      <c r="R842" s="3">
        <v>560.96</v>
      </c>
      <c r="U842" t="s">
        <v>319</v>
      </c>
      <c r="V842" s="3">
        <v>331.92999999999995</v>
      </c>
    </row>
    <row r="843" spans="13:22" x14ac:dyDescent="0.25">
      <c r="M843" t="s">
        <v>1050</v>
      </c>
      <c r="N843" s="2">
        <v>262</v>
      </c>
      <c r="Q843" t="s">
        <v>347</v>
      </c>
      <c r="R843" s="3">
        <v>560.9</v>
      </c>
      <c r="U843" t="s">
        <v>665</v>
      </c>
      <c r="V843" s="3">
        <v>331.67999999999989</v>
      </c>
    </row>
    <row r="844" spans="13:22" x14ac:dyDescent="0.25">
      <c r="M844" t="s">
        <v>2677</v>
      </c>
      <c r="N844" s="2">
        <v>262</v>
      </c>
      <c r="Q844" t="s">
        <v>2177</v>
      </c>
      <c r="R844" s="3">
        <v>560.24</v>
      </c>
      <c r="U844" t="s">
        <v>1492</v>
      </c>
      <c r="V844" s="3">
        <v>331.53999999999996</v>
      </c>
    </row>
    <row r="845" spans="13:22" x14ac:dyDescent="0.25">
      <c r="M845" t="s">
        <v>2126</v>
      </c>
      <c r="N845" s="2">
        <v>262</v>
      </c>
      <c r="Q845" t="s">
        <v>2191</v>
      </c>
      <c r="R845" s="3">
        <v>558.79</v>
      </c>
      <c r="U845" t="s">
        <v>1497</v>
      </c>
      <c r="V845" s="3">
        <v>331.48</v>
      </c>
    </row>
    <row r="846" spans="13:22" x14ac:dyDescent="0.25">
      <c r="M846" t="s">
        <v>2127</v>
      </c>
      <c r="N846" s="2">
        <v>262</v>
      </c>
      <c r="Q846" t="s">
        <v>2003</v>
      </c>
      <c r="R846" s="3">
        <v>558.2600000000001</v>
      </c>
      <c r="U846" t="s">
        <v>1061</v>
      </c>
      <c r="V846" s="3">
        <v>331.02</v>
      </c>
    </row>
    <row r="847" spans="13:22" x14ac:dyDescent="0.25">
      <c r="M847" t="s">
        <v>2678</v>
      </c>
      <c r="N847" s="2">
        <v>261</v>
      </c>
      <c r="Q847" t="s">
        <v>2674</v>
      </c>
      <c r="R847" s="3">
        <v>557.86</v>
      </c>
      <c r="U847" t="s">
        <v>461</v>
      </c>
      <c r="V847" s="3">
        <v>331.0100000000001</v>
      </c>
    </row>
    <row r="848" spans="13:22" x14ac:dyDescent="0.25">
      <c r="M848" t="s">
        <v>446</v>
      </c>
      <c r="N848" s="2">
        <v>261</v>
      </c>
      <c r="Q848" t="s">
        <v>1035</v>
      </c>
      <c r="R848" s="3">
        <v>557.66</v>
      </c>
      <c r="U848" t="s">
        <v>1524</v>
      </c>
      <c r="V848" s="3">
        <v>330.99</v>
      </c>
    </row>
    <row r="849" spans="13:22" x14ac:dyDescent="0.25">
      <c r="M849" t="s">
        <v>719</v>
      </c>
      <c r="N849" s="2">
        <v>261</v>
      </c>
      <c r="Q849" t="s">
        <v>2690</v>
      </c>
      <c r="R849" s="3">
        <v>557.26</v>
      </c>
      <c r="U849" t="s">
        <v>2100</v>
      </c>
      <c r="V849" s="3">
        <v>330.87</v>
      </c>
    </row>
    <row r="850" spans="13:22" x14ac:dyDescent="0.25">
      <c r="M850" t="s">
        <v>960</v>
      </c>
      <c r="N850" s="2">
        <v>261</v>
      </c>
      <c r="Q850" t="s">
        <v>341</v>
      </c>
      <c r="R850" s="3">
        <v>557.1</v>
      </c>
      <c r="U850" t="s">
        <v>480</v>
      </c>
      <c r="V850" s="3">
        <v>330.6099999999999</v>
      </c>
    </row>
    <row r="851" spans="13:22" x14ac:dyDescent="0.25">
      <c r="M851" t="s">
        <v>734</v>
      </c>
      <c r="N851" s="2">
        <v>261</v>
      </c>
      <c r="Q851" t="s">
        <v>191</v>
      </c>
      <c r="R851" s="3">
        <v>556.6400000000001</v>
      </c>
      <c r="U851" t="s">
        <v>1195</v>
      </c>
      <c r="V851" s="3">
        <v>330.46000000000004</v>
      </c>
    </row>
    <row r="852" spans="13:22" x14ac:dyDescent="0.25">
      <c r="M852" t="s">
        <v>1747</v>
      </c>
      <c r="N852" s="2">
        <v>260</v>
      </c>
      <c r="Q852" t="s">
        <v>902</v>
      </c>
      <c r="R852" s="3">
        <v>556.47</v>
      </c>
      <c r="U852" t="s">
        <v>924</v>
      </c>
      <c r="V852" s="3">
        <v>330.29999999999995</v>
      </c>
    </row>
    <row r="853" spans="13:22" x14ac:dyDescent="0.25">
      <c r="M853" t="s">
        <v>2128</v>
      </c>
      <c r="N853" s="2">
        <v>260</v>
      </c>
      <c r="Q853" t="s">
        <v>2137</v>
      </c>
      <c r="R853" s="3">
        <v>555.72</v>
      </c>
      <c r="U853" t="s">
        <v>2656</v>
      </c>
      <c r="V853" s="3">
        <v>330.06000000000006</v>
      </c>
    </row>
    <row r="854" spans="13:22" x14ac:dyDescent="0.25">
      <c r="M854" t="s">
        <v>924</v>
      </c>
      <c r="N854" s="2">
        <v>260</v>
      </c>
      <c r="Q854" t="s">
        <v>648</v>
      </c>
      <c r="R854" s="3">
        <v>555.64</v>
      </c>
      <c r="U854" t="s">
        <v>2230</v>
      </c>
      <c r="V854" s="3">
        <v>329.89999999999986</v>
      </c>
    </row>
    <row r="855" spans="13:22" x14ac:dyDescent="0.25">
      <c r="M855" t="s">
        <v>839</v>
      </c>
      <c r="N855" s="2">
        <v>260</v>
      </c>
      <c r="Q855" t="s">
        <v>2686</v>
      </c>
      <c r="R855" s="3">
        <v>555.5</v>
      </c>
      <c r="U855" t="s">
        <v>2728</v>
      </c>
      <c r="V855" s="3">
        <v>329.82999999999993</v>
      </c>
    </row>
    <row r="856" spans="13:22" x14ac:dyDescent="0.25">
      <c r="M856" t="s">
        <v>155</v>
      </c>
      <c r="N856" s="2">
        <v>260</v>
      </c>
      <c r="Q856" t="s">
        <v>1289</v>
      </c>
      <c r="R856" s="3">
        <v>555.16000000000008</v>
      </c>
      <c r="U856" t="s">
        <v>449</v>
      </c>
      <c r="V856" s="3">
        <v>329.7600000000001</v>
      </c>
    </row>
    <row r="857" spans="13:22" x14ac:dyDescent="0.25">
      <c r="M857" t="s">
        <v>99</v>
      </c>
      <c r="N857" s="2">
        <v>260</v>
      </c>
      <c r="Q857" t="s">
        <v>859</v>
      </c>
      <c r="R857" s="3">
        <v>555.06999999999994</v>
      </c>
      <c r="U857" t="s">
        <v>1380</v>
      </c>
      <c r="V857" s="3">
        <v>329.64000000000004</v>
      </c>
    </row>
    <row r="858" spans="13:22" x14ac:dyDescent="0.25">
      <c r="M858" t="s">
        <v>2129</v>
      </c>
      <c r="N858" s="2">
        <v>260</v>
      </c>
      <c r="Q858" t="s">
        <v>519</v>
      </c>
      <c r="R858" s="3">
        <v>554.79999999999995</v>
      </c>
      <c r="U858" t="s">
        <v>1756</v>
      </c>
      <c r="V858" s="3">
        <v>328.83999999999992</v>
      </c>
    </row>
    <row r="859" spans="13:22" x14ac:dyDescent="0.25">
      <c r="M859" t="s">
        <v>2130</v>
      </c>
      <c r="N859" s="2">
        <v>259</v>
      </c>
      <c r="Q859" t="s">
        <v>2247</v>
      </c>
      <c r="R859" s="3">
        <v>554.63</v>
      </c>
      <c r="U859" t="s">
        <v>1683</v>
      </c>
      <c r="V859" s="3">
        <v>328.62</v>
      </c>
    </row>
    <row r="860" spans="13:22" x14ac:dyDescent="0.25">
      <c r="M860" t="s">
        <v>1987</v>
      </c>
      <c r="N860" s="2">
        <v>259</v>
      </c>
      <c r="Q860" t="s">
        <v>1227</v>
      </c>
      <c r="R860" s="3">
        <v>554.18999999999994</v>
      </c>
      <c r="U860" t="s">
        <v>1795</v>
      </c>
      <c r="V860" s="3">
        <v>328.52</v>
      </c>
    </row>
    <row r="861" spans="13:22" x14ac:dyDescent="0.25">
      <c r="M861" t="s">
        <v>1683</v>
      </c>
      <c r="N861" s="2">
        <v>259</v>
      </c>
      <c r="Q861" t="s">
        <v>1012</v>
      </c>
      <c r="R861" s="3">
        <v>554.16999999999996</v>
      </c>
      <c r="U861" t="s">
        <v>456</v>
      </c>
      <c r="V861" s="3">
        <v>328.14</v>
      </c>
    </row>
    <row r="862" spans="13:22" x14ac:dyDescent="0.25">
      <c r="M862" t="s">
        <v>1621</v>
      </c>
      <c r="N862" s="2">
        <v>259</v>
      </c>
      <c r="Q862" t="s">
        <v>1860</v>
      </c>
      <c r="R862" s="3">
        <v>553.17999999999995</v>
      </c>
      <c r="U862" t="s">
        <v>981</v>
      </c>
      <c r="V862" s="3">
        <v>327.92999999999995</v>
      </c>
    </row>
    <row r="863" spans="13:22" x14ac:dyDescent="0.25">
      <c r="M863" t="s">
        <v>2679</v>
      </c>
      <c r="N863" s="2">
        <v>259</v>
      </c>
      <c r="Q863" t="s">
        <v>506</v>
      </c>
      <c r="R863" s="3">
        <v>552.82999999999993</v>
      </c>
      <c r="U863" t="s">
        <v>1814</v>
      </c>
      <c r="V863" s="3">
        <v>327.82</v>
      </c>
    </row>
    <row r="864" spans="13:22" x14ac:dyDescent="0.25">
      <c r="M864" t="s">
        <v>34</v>
      </c>
      <c r="N864" s="2">
        <v>259</v>
      </c>
      <c r="Q864" t="s">
        <v>1678</v>
      </c>
      <c r="R864" s="3">
        <v>552.54</v>
      </c>
      <c r="U864" t="s">
        <v>2151</v>
      </c>
      <c r="V864" s="3">
        <v>327.5</v>
      </c>
    </row>
    <row r="865" spans="13:22" x14ac:dyDescent="0.25">
      <c r="M865" t="s">
        <v>2131</v>
      </c>
      <c r="N865" s="2">
        <v>259</v>
      </c>
      <c r="Q865" t="s">
        <v>895</v>
      </c>
      <c r="R865" s="3">
        <v>552.27</v>
      </c>
      <c r="U865" t="s">
        <v>1043</v>
      </c>
      <c r="V865" s="3">
        <v>327.46000000000004</v>
      </c>
    </row>
    <row r="866" spans="13:22" x14ac:dyDescent="0.25">
      <c r="M866" t="s">
        <v>2132</v>
      </c>
      <c r="N866" s="2">
        <v>258</v>
      </c>
      <c r="Q866" t="s">
        <v>2113</v>
      </c>
      <c r="R866" s="3">
        <v>551.17999999999995</v>
      </c>
      <c r="U866" t="s">
        <v>2109</v>
      </c>
      <c r="V866" s="3">
        <v>327.17999999999995</v>
      </c>
    </row>
    <row r="867" spans="13:22" x14ac:dyDescent="0.25">
      <c r="M867" t="s">
        <v>1035</v>
      </c>
      <c r="N867" s="2">
        <v>258</v>
      </c>
      <c r="Q867" t="s">
        <v>451</v>
      </c>
      <c r="R867" s="3">
        <v>550.66</v>
      </c>
      <c r="U867" t="s">
        <v>1721</v>
      </c>
      <c r="V867" s="3">
        <v>326.87</v>
      </c>
    </row>
    <row r="868" spans="13:22" x14ac:dyDescent="0.25">
      <c r="M868" t="s">
        <v>993</v>
      </c>
      <c r="N868" s="2">
        <v>258</v>
      </c>
      <c r="Q868" t="s">
        <v>1043</v>
      </c>
      <c r="R868" s="3">
        <v>550.24</v>
      </c>
      <c r="U868" t="s">
        <v>2171</v>
      </c>
      <c r="V868" s="3">
        <v>326.76</v>
      </c>
    </row>
    <row r="869" spans="13:22" x14ac:dyDescent="0.25">
      <c r="M869" t="s">
        <v>2133</v>
      </c>
      <c r="N869" s="2">
        <v>258</v>
      </c>
      <c r="Q869" t="s">
        <v>1108</v>
      </c>
      <c r="R869" s="3">
        <v>549.82999999999993</v>
      </c>
      <c r="U869" t="s">
        <v>1554</v>
      </c>
      <c r="V869" s="3">
        <v>326.57000000000011</v>
      </c>
    </row>
    <row r="870" spans="13:22" x14ac:dyDescent="0.25">
      <c r="M870" t="s">
        <v>327</v>
      </c>
      <c r="N870" s="2">
        <v>258</v>
      </c>
      <c r="Q870" t="s">
        <v>2269</v>
      </c>
      <c r="R870" s="3">
        <v>549.79999999999995</v>
      </c>
      <c r="U870" t="s">
        <v>1960</v>
      </c>
      <c r="V870" s="3">
        <v>326.36999999999989</v>
      </c>
    </row>
    <row r="871" spans="13:22" x14ac:dyDescent="0.25">
      <c r="M871" t="s">
        <v>2134</v>
      </c>
      <c r="N871" s="2">
        <v>258</v>
      </c>
      <c r="Q871" t="s">
        <v>1524</v>
      </c>
      <c r="R871" s="3">
        <v>548.41999999999996</v>
      </c>
      <c r="U871" t="s">
        <v>2269</v>
      </c>
      <c r="V871" s="3">
        <v>326.30999999999995</v>
      </c>
    </row>
    <row r="872" spans="13:22" x14ac:dyDescent="0.25">
      <c r="M872" t="s">
        <v>1815</v>
      </c>
      <c r="N872" s="2">
        <v>258</v>
      </c>
      <c r="Q872" t="s">
        <v>1795</v>
      </c>
      <c r="R872" s="3">
        <v>548.41</v>
      </c>
      <c r="U872" t="s">
        <v>519</v>
      </c>
      <c r="V872" s="3">
        <v>326.23</v>
      </c>
    </row>
    <row r="873" spans="13:22" x14ac:dyDescent="0.25">
      <c r="M873" t="s">
        <v>1560</v>
      </c>
      <c r="N873" s="2">
        <v>258</v>
      </c>
      <c r="Q873" t="s">
        <v>1721</v>
      </c>
      <c r="R873" s="3">
        <v>548.22</v>
      </c>
      <c r="U873" t="s">
        <v>175</v>
      </c>
      <c r="V873" s="3">
        <v>326.22000000000003</v>
      </c>
    </row>
    <row r="874" spans="13:22" x14ac:dyDescent="0.25">
      <c r="M874" t="s">
        <v>1647</v>
      </c>
      <c r="N874" s="2">
        <v>258</v>
      </c>
      <c r="Q874" t="s">
        <v>533</v>
      </c>
      <c r="R874" s="3">
        <v>547.32000000000005</v>
      </c>
      <c r="U874" t="s">
        <v>648</v>
      </c>
      <c r="V874" s="3">
        <v>325.61</v>
      </c>
    </row>
    <row r="875" spans="13:22" x14ac:dyDescent="0.25">
      <c r="M875" t="s">
        <v>1844</v>
      </c>
      <c r="N875" s="2">
        <v>258</v>
      </c>
      <c r="Q875" t="s">
        <v>1159</v>
      </c>
      <c r="R875" s="3">
        <v>547.18999999999994</v>
      </c>
      <c r="U875" t="s">
        <v>2107</v>
      </c>
      <c r="V875" s="3">
        <v>325.38000000000005</v>
      </c>
    </row>
    <row r="876" spans="13:22" x14ac:dyDescent="0.25">
      <c r="M876" t="s">
        <v>2135</v>
      </c>
      <c r="N876" s="2">
        <v>257</v>
      </c>
      <c r="Q876" t="s">
        <v>185</v>
      </c>
      <c r="R876" s="3">
        <v>547.16999999999996</v>
      </c>
      <c r="U876" t="s">
        <v>2191</v>
      </c>
      <c r="V876" s="3">
        <v>325.35999999999996</v>
      </c>
    </row>
    <row r="877" spans="13:22" x14ac:dyDescent="0.25">
      <c r="M877" t="s">
        <v>2137</v>
      </c>
      <c r="N877" s="2">
        <v>257</v>
      </c>
      <c r="Q877" t="s">
        <v>1825</v>
      </c>
      <c r="R877" s="3">
        <v>547.05999999999995</v>
      </c>
      <c r="U877" t="s">
        <v>533</v>
      </c>
      <c r="V877" s="3">
        <v>325.23</v>
      </c>
    </row>
    <row r="878" spans="13:22" x14ac:dyDescent="0.25">
      <c r="M878" t="s">
        <v>2136</v>
      </c>
      <c r="N878" s="2">
        <v>257</v>
      </c>
      <c r="Q878" t="s">
        <v>1066</v>
      </c>
      <c r="R878" s="3">
        <v>545.96</v>
      </c>
      <c r="U878" t="s">
        <v>859</v>
      </c>
      <c r="V878" s="3">
        <v>325.03999999999996</v>
      </c>
    </row>
    <row r="879" spans="13:22" x14ac:dyDescent="0.25">
      <c r="M879" t="s">
        <v>695</v>
      </c>
      <c r="N879" s="2">
        <v>257</v>
      </c>
      <c r="Q879" t="s">
        <v>1357</v>
      </c>
      <c r="R879" s="3">
        <v>544.78</v>
      </c>
      <c r="U879" t="s">
        <v>1367</v>
      </c>
      <c r="V879" s="3">
        <v>324.36999999999995</v>
      </c>
    </row>
    <row r="880" spans="13:22" x14ac:dyDescent="0.25">
      <c r="M880" t="s">
        <v>2138</v>
      </c>
      <c r="N880" s="2">
        <v>257</v>
      </c>
      <c r="Q880" t="s">
        <v>2151</v>
      </c>
      <c r="R880" s="3">
        <v>544.76</v>
      </c>
      <c r="U880" t="s">
        <v>1377</v>
      </c>
      <c r="V880" s="3">
        <v>323.01999999999992</v>
      </c>
    </row>
    <row r="881" spans="13:22" x14ac:dyDescent="0.25">
      <c r="M881" t="s">
        <v>1145</v>
      </c>
      <c r="N881" s="2">
        <v>257</v>
      </c>
      <c r="Q881" t="s">
        <v>1848</v>
      </c>
      <c r="R881" s="3">
        <v>542.68999999999994</v>
      </c>
      <c r="U881" t="s">
        <v>1806</v>
      </c>
      <c r="V881" s="3">
        <v>322.58000000000004</v>
      </c>
    </row>
    <row r="882" spans="13:22" x14ac:dyDescent="0.25">
      <c r="M882" t="s">
        <v>79</v>
      </c>
      <c r="N882" s="2">
        <v>257</v>
      </c>
      <c r="Q882" t="s">
        <v>1195</v>
      </c>
      <c r="R882" s="3">
        <v>542.11</v>
      </c>
      <c r="U882" t="s">
        <v>1332</v>
      </c>
      <c r="V882" s="3">
        <v>322.24999999999994</v>
      </c>
    </row>
    <row r="883" spans="13:22" x14ac:dyDescent="0.25">
      <c r="M883" t="s">
        <v>488</v>
      </c>
      <c r="N883" s="2">
        <v>256</v>
      </c>
      <c r="Q883" t="s">
        <v>1458</v>
      </c>
      <c r="R883" s="3">
        <v>541.83999999999992</v>
      </c>
      <c r="U883" t="s">
        <v>352</v>
      </c>
      <c r="V883" s="3">
        <v>321.96000000000004</v>
      </c>
    </row>
    <row r="884" spans="13:22" x14ac:dyDescent="0.25">
      <c r="M884" t="s">
        <v>471</v>
      </c>
      <c r="N884" s="2">
        <v>256</v>
      </c>
      <c r="Q884" t="s">
        <v>950</v>
      </c>
      <c r="R884" s="3">
        <v>541.34999999999991</v>
      </c>
      <c r="U884" t="s">
        <v>1153</v>
      </c>
      <c r="V884" s="3">
        <v>321.67999999999995</v>
      </c>
    </row>
    <row r="885" spans="13:22" x14ac:dyDescent="0.25">
      <c r="M885" t="s">
        <v>506</v>
      </c>
      <c r="N885" s="2">
        <v>256</v>
      </c>
      <c r="Q885" t="s">
        <v>2138</v>
      </c>
      <c r="R885" s="3">
        <v>541.32000000000005</v>
      </c>
      <c r="U885" t="s">
        <v>1736</v>
      </c>
      <c r="V885" s="3">
        <v>321.65000000000003</v>
      </c>
    </row>
    <row r="886" spans="13:22" x14ac:dyDescent="0.25">
      <c r="M886" t="s">
        <v>1568</v>
      </c>
      <c r="N886" s="2">
        <v>256</v>
      </c>
      <c r="Q886" t="s">
        <v>1855</v>
      </c>
      <c r="R886" s="3">
        <v>540.6</v>
      </c>
      <c r="U886" t="s">
        <v>2229</v>
      </c>
      <c r="V886" s="3">
        <v>321.56999999999994</v>
      </c>
    </row>
    <row r="887" spans="13:22" x14ac:dyDescent="0.25">
      <c r="M887" t="s">
        <v>1108</v>
      </c>
      <c r="N887" s="2">
        <v>256</v>
      </c>
      <c r="Q887" t="s">
        <v>480</v>
      </c>
      <c r="R887" s="3">
        <v>540.45999999999992</v>
      </c>
      <c r="U887" t="s">
        <v>2682</v>
      </c>
      <c r="V887" s="3">
        <v>321.39999999999998</v>
      </c>
    </row>
    <row r="888" spans="13:22" x14ac:dyDescent="0.25">
      <c r="M888" t="s">
        <v>2139</v>
      </c>
      <c r="N888" s="2">
        <v>256</v>
      </c>
      <c r="Q888" t="s">
        <v>1907</v>
      </c>
      <c r="R888" s="3">
        <v>539.26</v>
      </c>
      <c r="U888" t="s">
        <v>1025</v>
      </c>
      <c r="V888" s="3">
        <v>321.01999999999992</v>
      </c>
    </row>
    <row r="889" spans="13:22" x14ac:dyDescent="0.25">
      <c r="M889" t="s">
        <v>185</v>
      </c>
      <c r="N889" s="2">
        <v>256</v>
      </c>
      <c r="Q889" t="s">
        <v>2281</v>
      </c>
      <c r="R889" s="3">
        <v>538.32000000000005</v>
      </c>
      <c r="U889" t="s">
        <v>2220</v>
      </c>
      <c r="V889" s="3">
        <v>320.88</v>
      </c>
    </row>
    <row r="890" spans="13:22" x14ac:dyDescent="0.25">
      <c r="M890" t="s">
        <v>142</v>
      </c>
      <c r="N890" s="2">
        <v>256</v>
      </c>
      <c r="Q890" t="s">
        <v>1546</v>
      </c>
      <c r="R890" s="3">
        <v>538.12</v>
      </c>
      <c r="U890" t="s">
        <v>2734</v>
      </c>
      <c r="V890" s="3">
        <v>320.70000000000005</v>
      </c>
    </row>
    <row r="891" spans="13:22" x14ac:dyDescent="0.25">
      <c r="M891" t="s">
        <v>1168</v>
      </c>
      <c r="N891" s="2">
        <v>256</v>
      </c>
      <c r="Q891" t="s">
        <v>1365</v>
      </c>
      <c r="R891" s="3">
        <v>538.09</v>
      </c>
      <c r="U891" t="s">
        <v>1037</v>
      </c>
      <c r="V891" s="3">
        <v>320.68999999999994</v>
      </c>
    </row>
    <row r="892" spans="13:22" x14ac:dyDescent="0.25">
      <c r="M892" t="s">
        <v>2140</v>
      </c>
      <c r="N892" s="2">
        <v>256</v>
      </c>
      <c r="Q892" t="s">
        <v>1990</v>
      </c>
      <c r="R892" s="3">
        <v>537.84999999999991</v>
      </c>
      <c r="U892" t="s">
        <v>1855</v>
      </c>
      <c r="V892" s="3">
        <v>320.57</v>
      </c>
    </row>
    <row r="893" spans="13:22" x14ac:dyDescent="0.25">
      <c r="M893" t="s">
        <v>62</v>
      </c>
      <c r="N893" s="2">
        <v>256</v>
      </c>
      <c r="Q893" t="s">
        <v>1061</v>
      </c>
      <c r="R893" s="3">
        <v>537.28</v>
      </c>
      <c r="U893" t="s">
        <v>2069</v>
      </c>
      <c r="V893" s="3">
        <v>320.52999999999997</v>
      </c>
    </row>
    <row r="894" spans="13:22" x14ac:dyDescent="0.25">
      <c r="M894" t="s">
        <v>461</v>
      </c>
      <c r="N894" s="2">
        <v>255</v>
      </c>
      <c r="Q894" t="s">
        <v>2069</v>
      </c>
      <c r="R894" s="3">
        <v>536.14</v>
      </c>
      <c r="U894" t="s">
        <v>1776</v>
      </c>
      <c r="V894" s="3">
        <v>320.18000000000006</v>
      </c>
    </row>
    <row r="895" spans="13:22" x14ac:dyDescent="0.25">
      <c r="M895" t="s">
        <v>2680</v>
      </c>
      <c r="N895" s="2">
        <v>255</v>
      </c>
      <c r="Q895" t="s">
        <v>673</v>
      </c>
      <c r="R895" s="3">
        <v>536.12</v>
      </c>
      <c r="U895" t="s">
        <v>1546</v>
      </c>
      <c r="V895" s="3">
        <v>320.16000000000003</v>
      </c>
    </row>
    <row r="896" spans="13:22" x14ac:dyDescent="0.25">
      <c r="M896" t="s">
        <v>2681</v>
      </c>
      <c r="N896" s="2">
        <v>255</v>
      </c>
      <c r="Q896" t="s">
        <v>1875</v>
      </c>
      <c r="R896" s="3">
        <v>535.96</v>
      </c>
      <c r="U896" t="s">
        <v>1289</v>
      </c>
      <c r="V896" s="3">
        <v>319.80000000000007</v>
      </c>
    </row>
    <row r="897" spans="13:22" x14ac:dyDescent="0.25">
      <c r="M897" t="s">
        <v>2141</v>
      </c>
      <c r="N897" s="2">
        <v>255</v>
      </c>
      <c r="Q897" t="s">
        <v>1688</v>
      </c>
      <c r="R897" s="3">
        <v>535.91999999999996</v>
      </c>
      <c r="U897" t="s">
        <v>2172</v>
      </c>
      <c r="V897" s="3">
        <v>319.28999999999996</v>
      </c>
    </row>
    <row r="898" spans="13:22" x14ac:dyDescent="0.25">
      <c r="M898" t="s">
        <v>1796</v>
      </c>
      <c r="N898" s="2">
        <v>255</v>
      </c>
      <c r="Q898" t="s">
        <v>289</v>
      </c>
      <c r="R898" s="3">
        <v>535.82999999999993</v>
      </c>
      <c r="U898" t="s">
        <v>423</v>
      </c>
      <c r="V898" s="3">
        <v>319.28999999999991</v>
      </c>
    </row>
    <row r="899" spans="13:22" x14ac:dyDescent="0.25">
      <c r="M899" t="s">
        <v>1890</v>
      </c>
      <c r="N899" s="2">
        <v>255</v>
      </c>
      <c r="Q899" t="s">
        <v>1492</v>
      </c>
      <c r="R899" s="3">
        <v>535.15</v>
      </c>
      <c r="U899" t="s">
        <v>535</v>
      </c>
      <c r="V899" s="3">
        <v>319.27999999999997</v>
      </c>
    </row>
    <row r="900" spans="13:22" x14ac:dyDescent="0.25">
      <c r="M900" t="s">
        <v>98</v>
      </c>
      <c r="N900" s="2">
        <v>255</v>
      </c>
      <c r="Q900" t="s">
        <v>319</v>
      </c>
      <c r="R900" s="3">
        <v>534.05999999999995</v>
      </c>
      <c r="U900" t="s">
        <v>1509</v>
      </c>
      <c r="V900" s="3">
        <v>319.19000000000005</v>
      </c>
    </row>
    <row r="901" spans="13:22" x14ac:dyDescent="0.25">
      <c r="M901" t="s">
        <v>2682</v>
      </c>
      <c r="N901" s="2">
        <v>254</v>
      </c>
      <c r="Q901" t="s">
        <v>1859</v>
      </c>
      <c r="R901" s="3">
        <v>533.75</v>
      </c>
      <c r="U901" t="s">
        <v>194</v>
      </c>
      <c r="V901" s="3">
        <v>318.96000000000004</v>
      </c>
    </row>
    <row r="902" spans="13:22" x14ac:dyDescent="0.25">
      <c r="M902" t="s">
        <v>2142</v>
      </c>
      <c r="N902" s="2">
        <v>254</v>
      </c>
      <c r="Q902" t="s">
        <v>2203</v>
      </c>
      <c r="R902" s="3">
        <v>533.07999999999993</v>
      </c>
      <c r="U902" t="s">
        <v>427</v>
      </c>
      <c r="V902" s="3">
        <v>318.90999999999997</v>
      </c>
    </row>
    <row r="903" spans="13:22" x14ac:dyDescent="0.25">
      <c r="M903" t="s">
        <v>2143</v>
      </c>
      <c r="N903" s="2">
        <v>254</v>
      </c>
      <c r="Q903" t="s">
        <v>1423</v>
      </c>
      <c r="R903" s="3">
        <v>532.81000000000006</v>
      </c>
      <c r="U903" t="s">
        <v>1035</v>
      </c>
      <c r="V903" s="3">
        <v>318.69</v>
      </c>
    </row>
    <row r="904" spans="13:22" x14ac:dyDescent="0.25">
      <c r="M904" t="s">
        <v>1687</v>
      </c>
      <c r="N904" s="2">
        <v>254</v>
      </c>
      <c r="Q904" t="s">
        <v>1868</v>
      </c>
      <c r="R904" s="3">
        <v>532.28</v>
      </c>
      <c r="U904" t="s">
        <v>1576</v>
      </c>
      <c r="V904" s="3">
        <v>318.58000000000004</v>
      </c>
    </row>
    <row r="905" spans="13:22" x14ac:dyDescent="0.25">
      <c r="M905" t="s">
        <v>2144</v>
      </c>
      <c r="N905" s="2">
        <v>254</v>
      </c>
      <c r="Q905" t="s">
        <v>449</v>
      </c>
      <c r="R905" s="3">
        <v>531.74000000000012</v>
      </c>
      <c r="U905" t="s">
        <v>1825</v>
      </c>
      <c r="V905" s="3">
        <v>318.57999999999993</v>
      </c>
    </row>
    <row r="906" spans="13:22" x14ac:dyDescent="0.25">
      <c r="M906" t="s">
        <v>1707</v>
      </c>
      <c r="N906" s="2">
        <v>254</v>
      </c>
      <c r="Q906" t="s">
        <v>773</v>
      </c>
      <c r="R906" s="3">
        <v>531.37</v>
      </c>
      <c r="U906" t="s">
        <v>1247</v>
      </c>
      <c r="V906" s="3">
        <v>318.46999999999997</v>
      </c>
    </row>
    <row r="907" spans="13:22" x14ac:dyDescent="0.25">
      <c r="M907" t="s">
        <v>535</v>
      </c>
      <c r="N907" s="2">
        <v>253</v>
      </c>
      <c r="Q907" t="s">
        <v>2685</v>
      </c>
      <c r="R907" s="3">
        <v>530.72</v>
      </c>
      <c r="U907" t="s">
        <v>289</v>
      </c>
      <c r="V907" s="3">
        <v>317.88999999999993</v>
      </c>
    </row>
    <row r="908" spans="13:22" x14ac:dyDescent="0.25">
      <c r="M908" t="s">
        <v>2146</v>
      </c>
      <c r="N908" s="2">
        <v>253</v>
      </c>
      <c r="Q908" t="s">
        <v>456</v>
      </c>
      <c r="R908" s="3">
        <v>530.11</v>
      </c>
      <c r="U908" t="s">
        <v>758</v>
      </c>
      <c r="V908" s="3">
        <v>317.70999999999998</v>
      </c>
    </row>
    <row r="909" spans="13:22" x14ac:dyDescent="0.25">
      <c r="M909" t="s">
        <v>2145</v>
      </c>
      <c r="N909" s="2">
        <v>253</v>
      </c>
      <c r="Q909" t="s">
        <v>1503</v>
      </c>
      <c r="R909" s="3">
        <v>529.50999999999988</v>
      </c>
      <c r="U909" t="s">
        <v>479</v>
      </c>
      <c r="V909" s="3">
        <v>317.6400000000001</v>
      </c>
    </row>
    <row r="910" spans="13:22" x14ac:dyDescent="0.25">
      <c r="M910" t="s">
        <v>2147</v>
      </c>
      <c r="N910" s="2">
        <v>253</v>
      </c>
      <c r="Q910" t="s">
        <v>1088</v>
      </c>
      <c r="R910" s="3">
        <v>529.23</v>
      </c>
      <c r="U910" t="s">
        <v>2137</v>
      </c>
      <c r="V910" s="3">
        <v>317.39</v>
      </c>
    </row>
    <row r="911" spans="13:22" x14ac:dyDescent="0.25">
      <c r="M911" t="s">
        <v>2148</v>
      </c>
      <c r="N911" s="2">
        <v>253</v>
      </c>
      <c r="Q911" t="s">
        <v>2193</v>
      </c>
      <c r="R911" s="3">
        <v>528.9</v>
      </c>
      <c r="U911" t="s">
        <v>1520</v>
      </c>
      <c r="V911" s="3">
        <v>317.08000000000004</v>
      </c>
    </row>
    <row r="912" spans="13:22" x14ac:dyDescent="0.25">
      <c r="M912" t="s">
        <v>138</v>
      </c>
      <c r="N912" s="2">
        <v>253</v>
      </c>
      <c r="Q912" t="s">
        <v>2189</v>
      </c>
      <c r="R912" s="3">
        <v>528.46999999999991</v>
      </c>
      <c r="U912" t="s">
        <v>2193</v>
      </c>
      <c r="V912" s="3">
        <v>316.95999999999992</v>
      </c>
    </row>
    <row r="913" spans="13:22" x14ac:dyDescent="0.25">
      <c r="M913" t="s">
        <v>1199</v>
      </c>
      <c r="N913" s="2">
        <v>252</v>
      </c>
      <c r="Q913" t="s">
        <v>2171</v>
      </c>
      <c r="R913" s="3">
        <v>527.99</v>
      </c>
      <c r="U913" t="s">
        <v>394</v>
      </c>
      <c r="V913" s="3">
        <v>316.48000000000008</v>
      </c>
    </row>
    <row r="914" spans="13:22" x14ac:dyDescent="0.25">
      <c r="M914" t="s">
        <v>1615</v>
      </c>
      <c r="N914" s="2">
        <v>252</v>
      </c>
      <c r="Q914" t="s">
        <v>2202</v>
      </c>
      <c r="R914" s="3">
        <v>527.93000000000006</v>
      </c>
      <c r="U914" t="s">
        <v>1003</v>
      </c>
      <c r="V914" s="3">
        <v>316.46000000000004</v>
      </c>
    </row>
    <row r="915" spans="13:22" x14ac:dyDescent="0.25">
      <c r="M915" t="s">
        <v>1850</v>
      </c>
      <c r="N915" s="2">
        <v>252</v>
      </c>
      <c r="Q915" t="s">
        <v>394</v>
      </c>
      <c r="R915" s="3">
        <v>527.8900000000001</v>
      </c>
      <c r="U915" t="s">
        <v>1859</v>
      </c>
      <c r="V915" s="3">
        <v>316.45</v>
      </c>
    </row>
    <row r="916" spans="13:22" x14ac:dyDescent="0.25">
      <c r="M916" t="s">
        <v>648</v>
      </c>
      <c r="N916" s="2">
        <v>252</v>
      </c>
      <c r="Q916" t="s">
        <v>2709</v>
      </c>
      <c r="R916" s="3">
        <v>527.51</v>
      </c>
      <c r="U916" t="s">
        <v>950</v>
      </c>
      <c r="V916" s="3">
        <v>316.2399999999999</v>
      </c>
    </row>
    <row r="917" spans="13:22" x14ac:dyDescent="0.25">
      <c r="M917" t="s">
        <v>2683</v>
      </c>
      <c r="N917" s="2">
        <v>252</v>
      </c>
      <c r="Q917" t="s">
        <v>2728</v>
      </c>
      <c r="R917" s="3">
        <v>527.11999999999989</v>
      </c>
      <c r="U917" t="s">
        <v>2203</v>
      </c>
      <c r="V917" s="3">
        <v>316.20999999999992</v>
      </c>
    </row>
    <row r="918" spans="13:22" x14ac:dyDescent="0.25">
      <c r="M918" t="s">
        <v>2149</v>
      </c>
      <c r="N918" s="2">
        <v>252</v>
      </c>
      <c r="Q918" t="s">
        <v>665</v>
      </c>
      <c r="R918" s="3">
        <v>526.59999999999991</v>
      </c>
      <c r="U918" t="s">
        <v>451</v>
      </c>
      <c r="V918" s="3">
        <v>315.87</v>
      </c>
    </row>
    <row r="919" spans="13:22" x14ac:dyDescent="0.25">
      <c r="M919" t="s">
        <v>2150</v>
      </c>
      <c r="N919" s="2">
        <v>251</v>
      </c>
      <c r="Q919" t="s">
        <v>898</v>
      </c>
      <c r="R919" s="3">
        <v>526.24</v>
      </c>
      <c r="U919" t="s">
        <v>1357</v>
      </c>
      <c r="V919" s="3">
        <v>315.72000000000003</v>
      </c>
    </row>
    <row r="920" spans="13:22" x14ac:dyDescent="0.25">
      <c r="M920" t="s">
        <v>504</v>
      </c>
      <c r="N920" s="2">
        <v>251</v>
      </c>
      <c r="Q920" t="s">
        <v>427</v>
      </c>
      <c r="R920" s="3">
        <v>526.23</v>
      </c>
      <c r="U920" t="s">
        <v>2718</v>
      </c>
      <c r="V920" s="3">
        <v>315.12</v>
      </c>
    </row>
    <row r="921" spans="13:22" x14ac:dyDescent="0.25">
      <c r="M921" t="s">
        <v>1330</v>
      </c>
      <c r="N921" s="2">
        <v>251</v>
      </c>
      <c r="Q921" t="s">
        <v>2669</v>
      </c>
      <c r="R921" s="3">
        <v>525.31000000000006</v>
      </c>
      <c r="U921" t="s">
        <v>1687</v>
      </c>
      <c r="V921" s="3">
        <v>314.90999999999997</v>
      </c>
    </row>
    <row r="922" spans="13:22" x14ac:dyDescent="0.25">
      <c r="M922" t="s">
        <v>1114</v>
      </c>
      <c r="N922" s="2">
        <v>251</v>
      </c>
      <c r="Q922" t="s">
        <v>758</v>
      </c>
      <c r="R922" s="3">
        <v>525</v>
      </c>
      <c r="U922" t="s">
        <v>2281</v>
      </c>
      <c r="V922" s="3">
        <v>314.64000000000004</v>
      </c>
    </row>
    <row r="923" spans="13:22" x14ac:dyDescent="0.25">
      <c r="M923" t="s">
        <v>840</v>
      </c>
      <c r="N923" s="2">
        <v>251</v>
      </c>
      <c r="Q923" t="s">
        <v>1631</v>
      </c>
      <c r="R923" s="3">
        <v>524.52</v>
      </c>
      <c r="U923" t="s">
        <v>2178</v>
      </c>
      <c r="V923" s="3">
        <v>314.61</v>
      </c>
    </row>
    <row r="924" spans="13:22" x14ac:dyDescent="0.25">
      <c r="M924" t="s">
        <v>1339</v>
      </c>
      <c r="N924" s="2">
        <v>251</v>
      </c>
      <c r="Q924" t="s">
        <v>1272</v>
      </c>
      <c r="R924" s="3">
        <v>524.25</v>
      </c>
      <c r="U924" t="s">
        <v>1021</v>
      </c>
      <c r="V924" s="3">
        <v>314.46000000000015</v>
      </c>
    </row>
    <row r="925" spans="13:22" x14ac:dyDescent="0.25">
      <c r="M925" t="s">
        <v>665</v>
      </c>
      <c r="N925" s="2">
        <v>250</v>
      </c>
      <c r="Q925" t="s">
        <v>441</v>
      </c>
      <c r="R925" s="3">
        <v>524.07000000000005</v>
      </c>
      <c r="U925" t="s">
        <v>1883</v>
      </c>
      <c r="V925" s="3">
        <v>314.3900000000001</v>
      </c>
    </row>
    <row r="926" spans="13:22" x14ac:dyDescent="0.25">
      <c r="M926" t="s">
        <v>936</v>
      </c>
      <c r="N926" s="2">
        <v>250</v>
      </c>
      <c r="Q926" t="s">
        <v>461</v>
      </c>
      <c r="R926" s="3">
        <v>523.79000000000008</v>
      </c>
      <c r="U926" t="s">
        <v>1708</v>
      </c>
      <c r="V926" s="3">
        <v>314.34999999999991</v>
      </c>
    </row>
    <row r="927" spans="13:22" x14ac:dyDescent="0.25">
      <c r="M927" t="s">
        <v>654</v>
      </c>
      <c r="N927" s="2">
        <v>250</v>
      </c>
      <c r="Q927" t="s">
        <v>776</v>
      </c>
      <c r="R927" s="3">
        <v>523.77</v>
      </c>
      <c r="U927" t="s">
        <v>2709</v>
      </c>
      <c r="V927" s="3">
        <v>314.34000000000003</v>
      </c>
    </row>
    <row r="928" spans="13:22" x14ac:dyDescent="0.25">
      <c r="M928" t="s">
        <v>1541</v>
      </c>
      <c r="N928" s="2">
        <v>250</v>
      </c>
      <c r="Q928" t="s">
        <v>497</v>
      </c>
      <c r="R928" s="3">
        <v>523.45000000000005</v>
      </c>
      <c r="U928" t="s">
        <v>1777</v>
      </c>
      <c r="V928" s="3">
        <v>314.07</v>
      </c>
    </row>
    <row r="929" spans="13:22" x14ac:dyDescent="0.25">
      <c r="M929" t="s">
        <v>1411</v>
      </c>
      <c r="N929" s="2">
        <v>250</v>
      </c>
      <c r="Q929" t="s">
        <v>1572</v>
      </c>
      <c r="R929" s="3">
        <v>522.93000000000006</v>
      </c>
      <c r="U929" t="s">
        <v>1678</v>
      </c>
      <c r="V929" s="3">
        <v>313.93999999999994</v>
      </c>
    </row>
    <row r="930" spans="13:22" x14ac:dyDescent="0.25">
      <c r="M930" t="s">
        <v>2151</v>
      </c>
      <c r="N930" s="2">
        <v>250</v>
      </c>
      <c r="Q930" t="s">
        <v>175</v>
      </c>
      <c r="R930" s="3">
        <v>522.85</v>
      </c>
      <c r="U930" t="s">
        <v>1458</v>
      </c>
      <c r="V930" s="3">
        <v>313.8599999999999</v>
      </c>
    </row>
    <row r="931" spans="13:22" x14ac:dyDescent="0.25">
      <c r="M931" t="s">
        <v>1021</v>
      </c>
      <c r="N931" s="2">
        <v>250</v>
      </c>
      <c r="Q931" t="s">
        <v>1142</v>
      </c>
      <c r="R931" s="3">
        <v>522.08000000000004</v>
      </c>
      <c r="U931" t="s">
        <v>1050</v>
      </c>
      <c r="V931" s="3">
        <v>313.36</v>
      </c>
    </row>
    <row r="932" spans="13:22" x14ac:dyDescent="0.25">
      <c r="M932" t="s">
        <v>967</v>
      </c>
      <c r="N932" s="2">
        <v>249</v>
      </c>
      <c r="Q932" t="s">
        <v>2721</v>
      </c>
      <c r="R932" s="3">
        <v>521.83000000000004</v>
      </c>
      <c r="U932" t="s">
        <v>945</v>
      </c>
      <c r="V932" s="3">
        <v>313.10000000000002</v>
      </c>
    </row>
    <row r="933" spans="13:22" x14ac:dyDescent="0.25">
      <c r="M933" t="s">
        <v>1693</v>
      </c>
      <c r="N933" s="2">
        <v>249</v>
      </c>
      <c r="Q933" t="s">
        <v>916</v>
      </c>
      <c r="R933" s="3">
        <v>521.29000000000008</v>
      </c>
      <c r="U933" t="s">
        <v>1737</v>
      </c>
      <c r="V933" s="3">
        <v>313.05000000000007</v>
      </c>
    </row>
    <row r="934" spans="13:22" x14ac:dyDescent="0.25">
      <c r="M934" t="s">
        <v>500</v>
      </c>
      <c r="N934" s="2">
        <v>249</v>
      </c>
      <c r="Q934" t="s">
        <v>2148</v>
      </c>
      <c r="R934" s="3">
        <v>521.28</v>
      </c>
      <c r="U934" t="s">
        <v>386</v>
      </c>
      <c r="V934" s="3">
        <v>312.57</v>
      </c>
    </row>
    <row r="935" spans="13:22" x14ac:dyDescent="0.25">
      <c r="M935" t="s">
        <v>1227</v>
      </c>
      <c r="N935" s="2">
        <v>249</v>
      </c>
      <c r="Q935" t="s">
        <v>2205</v>
      </c>
      <c r="R935" s="3">
        <v>521.03</v>
      </c>
      <c r="U935" t="s">
        <v>291</v>
      </c>
      <c r="V935" s="3">
        <v>312.47000000000003</v>
      </c>
    </row>
    <row r="936" spans="13:22" x14ac:dyDescent="0.25">
      <c r="M936" t="s">
        <v>1043</v>
      </c>
      <c r="N936" s="2">
        <v>249</v>
      </c>
      <c r="Q936" t="s">
        <v>1021</v>
      </c>
      <c r="R936" s="3">
        <v>520.66000000000008</v>
      </c>
      <c r="U936" t="s">
        <v>1423</v>
      </c>
      <c r="V936" s="3">
        <v>312.43000000000006</v>
      </c>
    </row>
    <row r="937" spans="13:22" x14ac:dyDescent="0.25">
      <c r="M937" t="s">
        <v>187</v>
      </c>
      <c r="N937" s="2">
        <v>249</v>
      </c>
      <c r="Q937" t="s">
        <v>1003</v>
      </c>
      <c r="R937" s="3">
        <v>520.47</v>
      </c>
      <c r="U937" t="s">
        <v>156</v>
      </c>
      <c r="V937" s="3">
        <v>312.37</v>
      </c>
    </row>
    <row r="938" spans="13:22" x14ac:dyDescent="0.25">
      <c r="M938" t="s">
        <v>1557</v>
      </c>
      <c r="N938" s="2">
        <v>249</v>
      </c>
      <c r="Q938" t="s">
        <v>156</v>
      </c>
      <c r="R938" s="3">
        <v>519.99</v>
      </c>
      <c r="U938" t="s">
        <v>773</v>
      </c>
      <c r="V938" s="3">
        <v>312.05</v>
      </c>
    </row>
    <row r="939" spans="13:22" x14ac:dyDescent="0.25">
      <c r="M939" t="s">
        <v>2684</v>
      </c>
      <c r="N939" s="2">
        <v>248</v>
      </c>
      <c r="Q939" t="s">
        <v>1377</v>
      </c>
      <c r="R939" s="3">
        <v>519.69999999999993</v>
      </c>
      <c r="U939" t="s">
        <v>1082</v>
      </c>
      <c r="V939" s="3">
        <v>311.88</v>
      </c>
    </row>
    <row r="940" spans="13:22" x14ac:dyDescent="0.25">
      <c r="M940" t="s">
        <v>1028</v>
      </c>
      <c r="N940" s="2">
        <v>248</v>
      </c>
      <c r="Q940" t="s">
        <v>924</v>
      </c>
      <c r="R940" s="3">
        <v>519.54999999999995</v>
      </c>
      <c r="U940" t="s">
        <v>1503</v>
      </c>
      <c r="V940" s="3">
        <v>311.84999999999985</v>
      </c>
    </row>
    <row r="941" spans="13:22" x14ac:dyDescent="0.25">
      <c r="M941" t="s">
        <v>1302</v>
      </c>
      <c r="N941" s="2">
        <v>248</v>
      </c>
      <c r="Q941" t="s">
        <v>1935</v>
      </c>
      <c r="R941" s="3">
        <v>519.48</v>
      </c>
      <c r="U941" t="s">
        <v>62</v>
      </c>
      <c r="V941" s="3">
        <v>311.64999999999998</v>
      </c>
    </row>
    <row r="942" spans="13:22" x14ac:dyDescent="0.25">
      <c r="M942" t="s">
        <v>2152</v>
      </c>
      <c r="N942" s="2">
        <v>248</v>
      </c>
      <c r="Q942" t="s">
        <v>1683</v>
      </c>
      <c r="R942" s="3">
        <v>518.91</v>
      </c>
      <c r="U942" t="s">
        <v>1875</v>
      </c>
      <c r="V942" s="3">
        <v>311.58000000000004</v>
      </c>
    </row>
    <row r="943" spans="13:22" x14ac:dyDescent="0.25">
      <c r="M943" t="s">
        <v>1579</v>
      </c>
      <c r="N943" s="2">
        <v>248</v>
      </c>
      <c r="Q943" t="s">
        <v>253</v>
      </c>
      <c r="R943" s="3">
        <v>518.75</v>
      </c>
      <c r="U943" t="s">
        <v>243</v>
      </c>
      <c r="V943" s="3">
        <v>311.36999999999989</v>
      </c>
    </row>
    <row r="944" spans="13:22" x14ac:dyDescent="0.25">
      <c r="M944" t="s">
        <v>1559</v>
      </c>
      <c r="N944" s="2">
        <v>247</v>
      </c>
      <c r="Q944" t="s">
        <v>1794</v>
      </c>
      <c r="R944" s="3">
        <v>518.55999999999995</v>
      </c>
      <c r="U944" t="s">
        <v>2200</v>
      </c>
      <c r="V944" s="3">
        <v>311.10000000000002</v>
      </c>
    </row>
    <row r="945" spans="13:22" x14ac:dyDescent="0.25">
      <c r="M945" t="s">
        <v>439</v>
      </c>
      <c r="N945" s="2">
        <v>247</v>
      </c>
      <c r="Q945" t="s">
        <v>1380</v>
      </c>
      <c r="R945" s="3">
        <v>517.98</v>
      </c>
      <c r="U945" t="s">
        <v>2177</v>
      </c>
      <c r="V945" s="3">
        <v>311</v>
      </c>
    </row>
    <row r="946" spans="13:22" x14ac:dyDescent="0.25">
      <c r="M946" t="s">
        <v>2153</v>
      </c>
      <c r="N946" s="2">
        <v>247</v>
      </c>
      <c r="Q946" t="s">
        <v>1286</v>
      </c>
      <c r="R946" s="3">
        <v>517.82999999999993</v>
      </c>
      <c r="U946" t="s">
        <v>2132</v>
      </c>
      <c r="V946" s="3">
        <v>310.84000000000003</v>
      </c>
    </row>
    <row r="947" spans="13:22" x14ac:dyDescent="0.25">
      <c r="M947" t="s">
        <v>2154</v>
      </c>
      <c r="N947" s="2">
        <v>247</v>
      </c>
      <c r="Q947" t="s">
        <v>1479</v>
      </c>
      <c r="R947" s="3">
        <v>517.7700000000001</v>
      </c>
      <c r="U947" t="s">
        <v>2125</v>
      </c>
      <c r="V947" s="3">
        <v>310.79000000000008</v>
      </c>
    </row>
    <row r="948" spans="13:22" x14ac:dyDescent="0.25">
      <c r="M948" t="s">
        <v>2156</v>
      </c>
      <c r="N948" s="2">
        <v>247</v>
      </c>
      <c r="Q948" t="s">
        <v>1000</v>
      </c>
      <c r="R948" s="3">
        <v>517.74</v>
      </c>
      <c r="U948" t="s">
        <v>1670</v>
      </c>
      <c r="V948" s="3">
        <v>310.57</v>
      </c>
    </row>
    <row r="949" spans="13:22" x14ac:dyDescent="0.25">
      <c r="M949" t="s">
        <v>1859</v>
      </c>
      <c r="N949" s="2">
        <v>247</v>
      </c>
      <c r="Q949" t="s">
        <v>1559</v>
      </c>
      <c r="R949" s="3">
        <v>517.70000000000005</v>
      </c>
      <c r="U949" t="s">
        <v>2096</v>
      </c>
      <c r="V949" s="3">
        <v>310.36999999999995</v>
      </c>
    </row>
    <row r="950" spans="13:22" x14ac:dyDescent="0.25">
      <c r="M950" t="s">
        <v>2155</v>
      </c>
      <c r="N950" s="2">
        <v>247</v>
      </c>
      <c r="Q950" t="s">
        <v>1687</v>
      </c>
      <c r="R950" s="3">
        <v>517.6</v>
      </c>
      <c r="U950" t="s">
        <v>51</v>
      </c>
      <c r="V950" s="3">
        <v>310.18</v>
      </c>
    </row>
    <row r="951" spans="13:22" x14ac:dyDescent="0.25">
      <c r="M951" t="s">
        <v>2157</v>
      </c>
      <c r="N951" s="2">
        <v>247</v>
      </c>
      <c r="Q951" t="s">
        <v>1756</v>
      </c>
      <c r="R951" s="3">
        <v>517.29999999999995</v>
      </c>
      <c r="U951" t="s">
        <v>1088</v>
      </c>
      <c r="V951" s="3">
        <v>310</v>
      </c>
    </row>
    <row r="952" spans="13:22" x14ac:dyDescent="0.25">
      <c r="M952" t="s">
        <v>203</v>
      </c>
      <c r="N952" s="2">
        <v>247</v>
      </c>
      <c r="Q952" t="s">
        <v>1775</v>
      </c>
      <c r="R952" s="3">
        <v>517.08000000000004</v>
      </c>
      <c r="U952" t="s">
        <v>1868</v>
      </c>
      <c r="V952" s="3">
        <v>309.78999999999996</v>
      </c>
    </row>
    <row r="953" spans="13:22" x14ac:dyDescent="0.25">
      <c r="M953" t="s">
        <v>2158</v>
      </c>
      <c r="N953" s="2">
        <v>247</v>
      </c>
      <c r="Q953" t="s">
        <v>479</v>
      </c>
      <c r="R953" s="3">
        <v>516.88000000000011</v>
      </c>
      <c r="U953" t="s">
        <v>1572</v>
      </c>
      <c r="V953" s="3">
        <v>309.61000000000007</v>
      </c>
    </row>
    <row r="954" spans="13:22" x14ac:dyDescent="0.25">
      <c r="M954" t="s">
        <v>2159</v>
      </c>
      <c r="N954" s="2">
        <v>247</v>
      </c>
      <c r="Q954" t="s">
        <v>446</v>
      </c>
      <c r="R954" s="3">
        <v>516.68000000000006</v>
      </c>
      <c r="U954" t="s">
        <v>2138</v>
      </c>
      <c r="V954" s="3">
        <v>309.59000000000003</v>
      </c>
    </row>
    <row r="955" spans="13:22" x14ac:dyDescent="0.25">
      <c r="M955" t="s">
        <v>1362</v>
      </c>
      <c r="N955" s="2">
        <v>247</v>
      </c>
      <c r="Q955" t="s">
        <v>42</v>
      </c>
      <c r="R955" s="3">
        <v>516.33000000000004</v>
      </c>
      <c r="U955" t="s">
        <v>776</v>
      </c>
      <c r="V955" s="3">
        <v>309.43999999999994</v>
      </c>
    </row>
    <row r="956" spans="13:22" x14ac:dyDescent="0.25">
      <c r="M956" t="s">
        <v>1795</v>
      </c>
      <c r="N956" s="2">
        <v>246</v>
      </c>
      <c r="Q956" t="s">
        <v>1025</v>
      </c>
      <c r="R956" s="3">
        <v>516.32999999999993</v>
      </c>
      <c r="U956" t="s">
        <v>840</v>
      </c>
      <c r="V956" s="3">
        <v>309.36999999999995</v>
      </c>
    </row>
    <row r="957" spans="13:22" x14ac:dyDescent="0.25">
      <c r="M957" t="s">
        <v>2160</v>
      </c>
      <c r="N957" s="2">
        <v>246</v>
      </c>
      <c r="Q957" t="s">
        <v>1776</v>
      </c>
      <c r="R957" s="3">
        <v>516.32000000000005</v>
      </c>
      <c r="U957" t="s">
        <v>1775</v>
      </c>
      <c r="V957" s="3">
        <v>309.14000000000004</v>
      </c>
    </row>
    <row r="958" spans="13:22" x14ac:dyDescent="0.25">
      <c r="M958" t="s">
        <v>2161</v>
      </c>
      <c r="N958" s="2">
        <v>246</v>
      </c>
      <c r="Q958" t="s">
        <v>840</v>
      </c>
      <c r="R958" s="3">
        <v>516.04</v>
      </c>
      <c r="U958" t="s">
        <v>341</v>
      </c>
      <c r="V958" s="3">
        <v>308.87</v>
      </c>
    </row>
    <row r="959" spans="13:22" x14ac:dyDescent="0.25">
      <c r="M959" t="s">
        <v>191</v>
      </c>
      <c r="N959" s="2">
        <v>246</v>
      </c>
      <c r="Q959" t="s">
        <v>854</v>
      </c>
      <c r="R959" s="3">
        <v>516.03</v>
      </c>
      <c r="U959" t="s">
        <v>1898</v>
      </c>
      <c r="V959" s="3">
        <v>308.49</v>
      </c>
    </row>
    <row r="960" spans="13:22" x14ac:dyDescent="0.25">
      <c r="M960" t="s">
        <v>1367</v>
      </c>
      <c r="N960" s="2">
        <v>246</v>
      </c>
      <c r="Q960" t="s">
        <v>2172</v>
      </c>
      <c r="R960" s="3">
        <v>516</v>
      </c>
      <c r="U960" t="s">
        <v>2195</v>
      </c>
      <c r="V960" s="3">
        <v>307.81000000000006</v>
      </c>
    </row>
    <row r="961" spans="13:22" x14ac:dyDescent="0.25">
      <c r="M961" t="s">
        <v>2685</v>
      </c>
      <c r="N961" s="2">
        <v>246</v>
      </c>
      <c r="Q961" t="s">
        <v>1216</v>
      </c>
      <c r="R961" s="3">
        <v>515.63</v>
      </c>
      <c r="U961" t="s">
        <v>138</v>
      </c>
      <c r="V961" s="3">
        <v>307.77000000000004</v>
      </c>
    </row>
    <row r="962" spans="13:22" x14ac:dyDescent="0.25">
      <c r="M962" t="s">
        <v>1160</v>
      </c>
      <c r="N962" s="2">
        <v>245</v>
      </c>
      <c r="Q962" t="s">
        <v>119</v>
      </c>
      <c r="R962" s="3">
        <v>515.51</v>
      </c>
      <c r="U962" t="s">
        <v>2214</v>
      </c>
      <c r="V962" s="3">
        <v>307.46999999999991</v>
      </c>
    </row>
    <row r="963" spans="13:22" x14ac:dyDescent="0.25">
      <c r="M963" t="s">
        <v>2162</v>
      </c>
      <c r="N963" s="2">
        <v>245</v>
      </c>
      <c r="Q963" t="s">
        <v>2125</v>
      </c>
      <c r="R963" s="3">
        <v>515.17000000000007</v>
      </c>
      <c r="U963" t="s">
        <v>1688</v>
      </c>
      <c r="V963" s="3">
        <v>307.29999999999995</v>
      </c>
    </row>
    <row r="964" spans="13:22" x14ac:dyDescent="0.25">
      <c r="M964" t="s">
        <v>2163</v>
      </c>
      <c r="N964" s="2">
        <v>245</v>
      </c>
      <c r="Q964" t="s">
        <v>2225</v>
      </c>
      <c r="R964" s="3">
        <v>515.11</v>
      </c>
      <c r="U964" t="s">
        <v>1570</v>
      </c>
      <c r="V964" s="3">
        <v>307.27</v>
      </c>
    </row>
    <row r="965" spans="13:22" x14ac:dyDescent="0.25">
      <c r="M965" t="s">
        <v>2164</v>
      </c>
      <c r="N965" s="2">
        <v>245</v>
      </c>
      <c r="Q965" t="s">
        <v>1340</v>
      </c>
      <c r="R965" s="3">
        <v>514.95000000000005</v>
      </c>
      <c r="U965" t="s">
        <v>1000</v>
      </c>
      <c r="V965" s="3">
        <v>307.27</v>
      </c>
    </row>
    <row r="966" spans="13:22" x14ac:dyDescent="0.25">
      <c r="M966" t="s">
        <v>822</v>
      </c>
      <c r="N966" s="2">
        <v>245</v>
      </c>
      <c r="Q966" t="s">
        <v>2215</v>
      </c>
      <c r="R966" s="3">
        <v>514.44000000000005</v>
      </c>
      <c r="U966" t="s">
        <v>1567</v>
      </c>
      <c r="V966" s="3">
        <v>307.2600000000001</v>
      </c>
    </row>
    <row r="967" spans="13:22" x14ac:dyDescent="0.25">
      <c r="M967" t="s">
        <v>2686</v>
      </c>
      <c r="N967" s="2">
        <v>245</v>
      </c>
      <c r="Q967" t="s">
        <v>2214</v>
      </c>
      <c r="R967" s="3">
        <v>514.05999999999995</v>
      </c>
      <c r="U967" t="s">
        <v>543</v>
      </c>
      <c r="V967" s="3">
        <v>307.22000000000003</v>
      </c>
    </row>
    <row r="968" spans="13:22" x14ac:dyDescent="0.25">
      <c r="M968" t="s">
        <v>265</v>
      </c>
      <c r="N968" s="2">
        <v>245</v>
      </c>
      <c r="Q968" t="s">
        <v>475</v>
      </c>
      <c r="R968" s="3">
        <v>513.09999999999991</v>
      </c>
      <c r="U968" t="s">
        <v>1940</v>
      </c>
      <c r="V968" s="3">
        <v>306.97000000000003</v>
      </c>
    </row>
    <row r="969" spans="13:22" x14ac:dyDescent="0.25">
      <c r="M969" t="s">
        <v>1471</v>
      </c>
      <c r="N969" s="2">
        <v>245</v>
      </c>
      <c r="Q969" t="s">
        <v>1957</v>
      </c>
      <c r="R969" s="3">
        <v>512.55000000000007</v>
      </c>
      <c r="U969" t="s">
        <v>2090</v>
      </c>
      <c r="V969" s="3">
        <v>306.96000000000004</v>
      </c>
    </row>
    <row r="970" spans="13:22" x14ac:dyDescent="0.25">
      <c r="M970" t="s">
        <v>1670</v>
      </c>
      <c r="N970" s="2">
        <v>245</v>
      </c>
      <c r="Q970" t="s">
        <v>1265</v>
      </c>
      <c r="R970" s="3">
        <v>512.35</v>
      </c>
      <c r="U970" t="s">
        <v>2164</v>
      </c>
      <c r="V970" s="3">
        <v>306.84999999999997</v>
      </c>
    </row>
    <row r="971" spans="13:22" x14ac:dyDescent="0.25">
      <c r="M971" t="s">
        <v>1631</v>
      </c>
      <c r="N971" s="2">
        <v>245</v>
      </c>
      <c r="Q971" t="s">
        <v>2240</v>
      </c>
      <c r="R971" s="3">
        <v>512.13</v>
      </c>
      <c r="U971" t="s">
        <v>191</v>
      </c>
      <c r="V971" s="3">
        <v>306.81000000000012</v>
      </c>
    </row>
    <row r="972" spans="13:22" x14ac:dyDescent="0.25">
      <c r="M972" t="s">
        <v>1423</v>
      </c>
      <c r="N972" s="2">
        <v>244</v>
      </c>
      <c r="Q972" t="s">
        <v>1943</v>
      </c>
      <c r="R972" s="3">
        <v>511.96000000000004</v>
      </c>
      <c r="U972" t="s">
        <v>2240</v>
      </c>
      <c r="V972" s="3">
        <v>306.27999999999997</v>
      </c>
    </row>
    <row r="973" spans="13:22" x14ac:dyDescent="0.25">
      <c r="M973" t="s">
        <v>1534</v>
      </c>
      <c r="N973" s="2">
        <v>244</v>
      </c>
      <c r="Q973" t="s">
        <v>1747</v>
      </c>
      <c r="R973" s="3">
        <v>511.95000000000005</v>
      </c>
      <c r="U973" t="s">
        <v>2290</v>
      </c>
      <c r="V973" s="3">
        <v>306.11</v>
      </c>
    </row>
    <row r="974" spans="13:22" x14ac:dyDescent="0.25">
      <c r="M974" t="s">
        <v>1880</v>
      </c>
      <c r="N974" s="2">
        <v>244</v>
      </c>
      <c r="Q974" t="s">
        <v>2163</v>
      </c>
      <c r="R974" s="3">
        <v>511.88</v>
      </c>
      <c r="U974" t="s">
        <v>935</v>
      </c>
      <c r="V974" s="3">
        <v>306.05999999999995</v>
      </c>
    </row>
    <row r="975" spans="13:22" x14ac:dyDescent="0.25">
      <c r="M975" t="s">
        <v>2687</v>
      </c>
      <c r="N975" s="2">
        <v>244</v>
      </c>
      <c r="Q975" t="s">
        <v>1386</v>
      </c>
      <c r="R975" s="3">
        <v>511.5</v>
      </c>
      <c r="U975" t="s">
        <v>902</v>
      </c>
      <c r="V975" s="3">
        <v>305.88</v>
      </c>
    </row>
    <row r="976" spans="13:22" x14ac:dyDescent="0.25">
      <c r="M976" t="s">
        <v>56</v>
      </c>
      <c r="N976" s="2">
        <v>244</v>
      </c>
      <c r="Q976" t="s">
        <v>830</v>
      </c>
      <c r="R976" s="3">
        <v>511.38</v>
      </c>
      <c r="U976" t="s">
        <v>1108</v>
      </c>
      <c r="V976" s="3">
        <v>305.70999999999992</v>
      </c>
    </row>
    <row r="977" spans="13:22" x14ac:dyDescent="0.25">
      <c r="M977" t="s">
        <v>416</v>
      </c>
      <c r="N977" s="2">
        <v>243</v>
      </c>
      <c r="Q977" t="s">
        <v>2178</v>
      </c>
      <c r="R977" s="3">
        <v>511.27000000000004</v>
      </c>
      <c r="U977" t="s">
        <v>1559</v>
      </c>
      <c r="V977" s="3">
        <v>305.64000000000004</v>
      </c>
    </row>
    <row r="978" spans="13:22" x14ac:dyDescent="0.25">
      <c r="M978" t="s">
        <v>1257</v>
      </c>
      <c r="N978" s="2">
        <v>243</v>
      </c>
      <c r="Q978" t="s">
        <v>2170</v>
      </c>
      <c r="R978" s="3">
        <v>511.15999999999997</v>
      </c>
      <c r="U978" t="s">
        <v>2106</v>
      </c>
      <c r="V978" s="3">
        <v>305.39000000000004</v>
      </c>
    </row>
    <row r="979" spans="13:22" x14ac:dyDescent="0.25">
      <c r="M979" t="s">
        <v>1936</v>
      </c>
      <c r="N979" s="2">
        <v>243</v>
      </c>
      <c r="Q979" t="s">
        <v>1623</v>
      </c>
      <c r="R979" s="3">
        <v>510.87000000000006</v>
      </c>
      <c r="U979" t="s">
        <v>1943</v>
      </c>
      <c r="V979" s="3">
        <v>305.35000000000002</v>
      </c>
    </row>
    <row r="980" spans="13:22" x14ac:dyDescent="0.25">
      <c r="M980" t="s">
        <v>314</v>
      </c>
      <c r="N980" s="2">
        <v>243</v>
      </c>
      <c r="Q980" t="s">
        <v>1862</v>
      </c>
      <c r="R980" s="3">
        <v>510.72</v>
      </c>
      <c r="U980" t="s">
        <v>1479</v>
      </c>
      <c r="V980" s="3">
        <v>304.98000000000008</v>
      </c>
    </row>
    <row r="981" spans="13:22" x14ac:dyDescent="0.25">
      <c r="M981" t="s">
        <v>2165</v>
      </c>
      <c r="N981" s="2">
        <v>243</v>
      </c>
      <c r="Q981" t="s">
        <v>2106</v>
      </c>
      <c r="R981" s="3">
        <v>510.6</v>
      </c>
      <c r="U981" t="s">
        <v>2238</v>
      </c>
      <c r="V981" s="3">
        <v>304.88000000000005</v>
      </c>
    </row>
    <row r="982" spans="13:22" x14ac:dyDescent="0.25">
      <c r="M982" t="s">
        <v>221</v>
      </c>
      <c r="N982" s="2">
        <v>243</v>
      </c>
      <c r="Q982" t="s">
        <v>2220</v>
      </c>
      <c r="R982" s="3">
        <v>510.36</v>
      </c>
      <c r="U982" t="s">
        <v>14</v>
      </c>
      <c r="V982" s="3">
        <v>304.04999999999995</v>
      </c>
    </row>
    <row r="983" spans="13:22" x14ac:dyDescent="0.25">
      <c r="M983" t="s">
        <v>101</v>
      </c>
      <c r="N983" s="2">
        <v>243</v>
      </c>
      <c r="Q983" t="s">
        <v>1940</v>
      </c>
      <c r="R983" s="3">
        <v>510.35</v>
      </c>
      <c r="U983" t="s">
        <v>497</v>
      </c>
      <c r="V983" s="3">
        <v>303.80000000000007</v>
      </c>
    </row>
    <row r="984" spans="13:22" x14ac:dyDescent="0.25">
      <c r="M984" t="s">
        <v>1152</v>
      </c>
      <c r="N984" s="2">
        <v>243</v>
      </c>
      <c r="Q984" t="s">
        <v>945</v>
      </c>
      <c r="R984" s="3">
        <v>509.85</v>
      </c>
      <c r="U984" t="s">
        <v>830</v>
      </c>
      <c r="V984" s="3">
        <v>303.7</v>
      </c>
    </row>
    <row r="985" spans="13:22" x14ac:dyDescent="0.25">
      <c r="M985" t="s">
        <v>508</v>
      </c>
      <c r="N985" s="2">
        <v>242</v>
      </c>
      <c r="Q985" t="s">
        <v>2090</v>
      </c>
      <c r="R985" s="3">
        <v>508.94000000000005</v>
      </c>
      <c r="U985" t="s">
        <v>420</v>
      </c>
      <c r="V985" s="3">
        <v>303.62</v>
      </c>
    </row>
    <row r="986" spans="13:22" x14ac:dyDescent="0.25">
      <c r="M986" t="s">
        <v>1025</v>
      </c>
      <c r="N986" s="2">
        <v>242</v>
      </c>
      <c r="Q986" t="s">
        <v>1037</v>
      </c>
      <c r="R986" s="3">
        <v>508.65</v>
      </c>
      <c r="U986" t="s">
        <v>2685</v>
      </c>
      <c r="V986" s="3">
        <v>303.08000000000004</v>
      </c>
    </row>
    <row r="987" spans="13:22" x14ac:dyDescent="0.25">
      <c r="M987" t="s">
        <v>1118</v>
      </c>
      <c r="N987" s="2">
        <v>242</v>
      </c>
      <c r="Q987" t="s">
        <v>1152</v>
      </c>
      <c r="R987" s="3">
        <v>508.00000000000006</v>
      </c>
      <c r="U987" t="s">
        <v>1012</v>
      </c>
      <c r="V987" s="3">
        <v>302.72999999999996</v>
      </c>
    </row>
    <row r="988" spans="13:22" x14ac:dyDescent="0.25">
      <c r="M988" t="s">
        <v>59</v>
      </c>
      <c r="N988" s="2">
        <v>242</v>
      </c>
      <c r="Q988" t="s">
        <v>221</v>
      </c>
      <c r="R988" s="3">
        <v>507.91999999999996</v>
      </c>
      <c r="U988" t="s">
        <v>1731</v>
      </c>
      <c r="V988" s="3">
        <v>302.41999999999996</v>
      </c>
    </row>
    <row r="989" spans="13:22" x14ac:dyDescent="0.25">
      <c r="M989" t="s">
        <v>475</v>
      </c>
      <c r="N989" s="2">
        <v>241</v>
      </c>
      <c r="Q989" t="s">
        <v>2296</v>
      </c>
      <c r="R989" s="3">
        <v>507.9</v>
      </c>
      <c r="U989" t="s">
        <v>73</v>
      </c>
      <c r="V989" s="3">
        <v>302.31000000000006</v>
      </c>
    </row>
    <row r="990" spans="13:22" x14ac:dyDescent="0.25">
      <c r="M990" t="s">
        <v>2688</v>
      </c>
      <c r="N990" s="2">
        <v>241</v>
      </c>
      <c r="Q990" t="s">
        <v>1737</v>
      </c>
      <c r="R990" s="3">
        <v>507.74</v>
      </c>
      <c r="U990" t="s">
        <v>2721</v>
      </c>
      <c r="V990" s="3">
        <v>301.86000000000007</v>
      </c>
    </row>
    <row r="991" spans="13:22" x14ac:dyDescent="0.25">
      <c r="M991" t="s">
        <v>462</v>
      </c>
      <c r="N991" s="2">
        <v>241</v>
      </c>
      <c r="Q991" t="s">
        <v>243</v>
      </c>
      <c r="R991" s="3">
        <v>507.68999999999994</v>
      </c>
      <c r="U991" t="s">
        <v>475</v>
      </c>
      <c r="V991" s="3">
        <v>301.42999999999989</v>
      </c>
    </row>
    <row r="992" spans="13:22" x14ac:dyDescent="0.25">
      <c r="M992" t="s">
        <v>437</v>
      </c>
      <c r="N992" s="2">
        <v>241</v>
      </c>
      <c r="Q992" t="s">
        <v>1520</v>
      </c>
      <c r="R992" s="3">
        <v>507.58000000000004</v>
      </c>
      <c r="U992" t="s">
        <v>1870</v>
      </c>
      <c r="V992" s="3">
        <v>301.26</v>
      </c>
    </row>
    <row r="993" spans="13:22" x14ac:dyDescent="0.25">
      <c r="M993" t="s">
        <v>2166</v>
      </c>
      <c r="N993" s="2">
        <v>241</v>
      </c>
      <c r="Q993" t="s">
        <v>160</v>
      </c>
      <c r="R993" s="3">
        <v>505.98</v>
      </c>
      <c r="U993" t="s">
        <v>2688</v>
      </c>
      <c r="V993" s="3">
        <v>300.92000000000007</v>
      </c>
    </row>
    <row r="994" spans="13:22" x14ac:dyDescent="0.25">
      <c r="M994" t="s">
        <v>379</v>
      </c>
      <c r="N994" s="2">
        <v>241</v>
      </c>
      <c r="Q994" t="s">
        <v>1708</v>
      </c>
      <c r="R994" s="3">
        <v>505.84999999999997</v>
      </c>
      <c r="U994" t="s">
        <v>1866</v>
      </c>
      <c r="V994" s="3">
        <v>300.89999999999998</v>
      </c>
    </row>
    <row r="995" spans="13:22" x14ac:dyDescent="0.25">
      <c r="M995" t="s">
        <v>1737</v>
      </c>
      <c r="N995" s="2">
        <v>241</v>
      </c>
      <c r="Q995" t="s">
        <v>2164</v>
      </c>
      <c r="R995" s="3">
        <v>505.71999999999997</v>
      </c>
      <c r="U995" t="s">
        <v>1862</v>
      </c>
      <c r="V995" s="3">
        <v>300.89</v>
      </c>
    </row>
    <row r="996" spans="13:22" x14ac:dyDescent="0.25">
      <c r="M996" t="s">
        <v>1986</v>
      </c>
      <c r="N996" s="2">
        <v>241</v>
      </c>
      <c r="Q996" t="s">
        <v>2688</v>
      </c>
      <c r="R996" s="3">
        <v>505.64000000000004</v>
      </c>
      <c r="U996" t="s">
        <v>1286</v>
      </c>
      <c r="V996" s="3">
        <v>300.82999999999993</v>
      </c>
    </row>
    <row r="997" spans="13:22" x14ac:dyDescent="0.25">
      <c r="M997" t="s">
        <v>2167</v>
      </c>
      <c r="N997" s="2">
        <v>241</v>
      </c>
      <c r="Q997" t="s">
        <v>1050</v>
      </c>
      <c r="R997" s="3">
        <v>505.35999999999996</v>
      </c>
      <c r="U997" t="s">
        <v>297</v>
      </c>
      <c r="V997" s="3">
        <v>300.77</v>
      </c>
    </row>
    <row r="998" spans="13:22" x14ac:dyDescent="0.25">
      <c r="M998" t="s">
        <v>1292</v>
      </c>
      <c r="N998" s="2">
        <v>241</v>
      </c>
      <c r="Q998" t="s">
        <v>297</v>
      </c>
      <c r="R998" s="3">
        <v>505.15</v>
      </c>
      <c r="U998" t="s">
        <v>367</v>
      </c>
      <c r="V998" s="3">
        <v>300.61</v>
      </c>
    </row>
    <row r="999" spans="13:22" x14ac:dyDescent="0.25">
      <c r="M999" t="s">
        <v>1082</v>
      </c>
      <c r="N999" s="2">
        <v>241</v>
      </c>
      <c r="Q999" t="s">
        <v>462</v>
      </c>
      <c r="R999" s="3">
        <v>505.11</v>
      </c>
      <c r="U999" t="s">
        <v>2669</v>
      </c>
      <c r="V999" s="3">
        <v>300.59000000000003</v>
      </c>
    </row>
    <row r="1000" spans="13:22" x14ac:dyDescent="0.25">
      <c r="M1000" t="s">
        <v>451</v>
      </c>
      <c r="N1000" s="2">
        <v>240</v>
      </c>
      <c r="Q1000" t="s">
        <v>935</v>
      </c>
      <c r="R1000" s="3">
        <v>503.90999999999997</v>
      </c>
      <c r="U1000" t="s">
        <v>1794</v>
      </c>
      <c r="V1000" s="3">
        <v>300.55999999999989</v>
      </c>
    </row>
    <row r="1001" spans="13:22" x14ac:dyDescent="0.25">
      <c r="M1001" t="s">
        <v>1242</v>
      </c>
      <c r="N1001" s="2">
        <v>240</v>
      </c>
      <c r="Q1001" t="s">
        <v>1898</v>
      </c>
      <c r="R1001" s="3">
        <v>503.26</v>
      </c>
      <c r="U1001" t="s">
        <v>854</v>
      </c>
      <c r="V1001" s="3">
        <v>300.35999999999996</v>
      </c>
    </row>
    <row r="1002" spans="13:22" x14ac:dyDescent="0.25">
      <c r="M1002" t="s">
        <v>2168</v>
      </c>
      <c r="N1002" s="2">
        <v>240</v>
      </c>
      <c r="Q1002" t="s">
        <v>2162</v>
      </c>
      <c r="R1002" s="3">
        <v>503.13</v>
      </c>
      <c r="U1002" t="s">
        <v>1336</v>
      </c>
      <c r="V1002" s="3">
        <v>299.95999999999992</v>
      </c>
    </row>
    <row r="1003" spans="13:22" x14ac:dyDescent="0.25">
      <c r="M1003" t="s">
        <v>2169</v>
      </c>
      <c r="N1003" s="2">
        <v>240</v>
      </c>
      <c r="Q1003" t="s">
        <v>1870</v>
      </c>
      <c r="R1003" s="3">
        <v>502.96999999999997</v>
      </c>
      <c r="U1003" t="s">
        <v>2148</v>
      </c>
      <c r="V1003" s="3">
        <v>299.91999999999996</v>
      </c>
    </row>
    <row r="1004" spans="13:22" x14ac:dyDescent="0.25">
      <c r="M1004" t="s">
        <v>1597</v>
      </c>
      <c r="N1004" s="2">
        <v>240</v>
      </c>
      <c r="Q1004" t="s">
        <v>1777</v>
      </c>
      <c r="R1004" s="3">
        <v>502.75</v>
      </c>
      <c r="U1004" t="s">
        <v>2346</v>
      </c>
      <c r="V1004" s="3">
        <v>299.63999999999993</v>
      </c>
    </row>
    <row r="1005" spans="13:22" x14ac:dyDescent="0.25">
      <c r="M1005" t="s">
        <v>2170</v>
      </c>
      <c r="N1005" s="2">
        <v>240</v>
      </c>
      <c r="Q1005" t="s">
        <v>1114</v>
      </c>
      <c r="R1005" s="3">
        <v>502.54</v>
      </c>
      <c r="U1005" t="s">
        <v>1070</v>
      </c>
      <c r="V1005" s="3">
        <v>299.58999999999997</v>
      </c>
    </row>
    <row r="1006" spans="13:22" x14ac:dyDescent="0.25">
      <c r="M1006" t="s">
        <v>133</v>
      </c>
      <c r="N1006" s="2">
        <v>240</v>
      </c>
      <c r="Q1006" t="s">
        <v>535</v>
      </c>
      <c r="R1006" s="3">
        <v>502.40999999999997</v>
      </c>
      <c r="U1006" t="s">
        <v>160</v>
      </c>
      <c r="V1006" s="3">
        <v>299.47000000000003</v>
      </c>
    </row>
    <row r="1007" spans="13:22" x14ac:dyDescent="0.25">
      <c r="M1007" t="s">
        <v>1870</v>
      </c>
      <c r="N1007" s="2">
        <v>239</v>
      </c>
      <c r="Q1007" t="s">
        <v>2734</v>
      </c>
      <c r="R1007" s="3">
        <v>502.18000000000006</v>
      </c>
      <c r="U1007" t="s">
        <v>2311</v>
      </c>
      <c r="V1007" s="3">
        <v>299.43</v>
      </c>
    </row>
    <row r="1008" spans="13:22" x14ac:dyDescent="0.25">
      <c r="M1008" t="s">
        <v>1887</v>
      </c>
      <c r="N1008" s="2">
        <v>239</v>
      </c>
      <c r="Q1008" t="s">
        <v>1189</v>
      </c>
      <c r="R1008" s="3">
        <v>502.03</v>
      </c>
      <c r="U1008" t="s">
        <v>1957</v>
      </c>
      <c r="V1008" s="3">
        <v>299.41000000000008</v>
      </c>
    </row>
    <row r="1009" spans="13:22" x14ac:dyDescent="0.25">
      <c r="M1009" t="s">
        <v>673</v>
      </c>
      <c r="N1009" s="2">
        <v>239</v>
      </c>
      <c r="Q1009" t="s">
        <v>2238</v>
      </c>
      <c r="R1009" s="3">
        <v>501.73</v>
      </c>
      <c r="U1009" t="s">
        <v>1623</v>
      </c>
      <c r="V1009" s="3">
        <v>299.33000000000004</v>
      </c>
    </row>
    <row r="1010" spans="13:22" x14ac:dyDescent="0.25">
      <c r="M1010" t="s">
        <v>1701</v>
      </c>
      <c r="N1010" s="2">
        <v>239</v>
      </c>
      <c r="Q1010" t="s">
        <v>1570</v>
      </c>
      <c r="R1010" s="3">
        <v>501.04</v>
      </c>
      <c r="U1010" t="s">
        <v>2726</v>
      </c>
      <c r="V1010" s="3">
        <v>299.11</v>
      </c>
    </row>
    <row r="1011" spans="13:22" x14ac:dyDescent="0.25">
      <c r="M1011" t="s">
        <v>160</v>
      </c>
      <c r="N1011" s="2">
        <v>239</v>
      </c>
      <c r="Q1011" t="s">
        <v>2233</v>
      </c>
      <c r="R1011" s="3">
        <v>500.56</v>
      </c>
      <c r="U1011" t="s">
        <v>1257</v>
      </c>
      <c r="V1011" s="3">
        <v>298.64999999999998</v>
      </c>
    </row>
    <row r="1012" spans="13:22" x14ac:dyDescent="0.25">
      <c r="M1012" t="s">
        <v>231</v>
      </c>
      <c r="N1012" s="2">
        <v>239</v>
      </c>
      <c r="Q1012" t="s">
        <v>1282</v>
      </c>
      <c r="R1012" s="3">
        <v>499.94999999999993</v>
      </c>
      <c r="U1012" t="s">
        <v>816</v>
      </c>
      <c r="V1012" s="3">
        <v>298.64999999999998</v>
      </c>
    </row>
    <row r="1013" spans="13:22" x14ac:dyDescent="0.25">
      <c r="M1013" t="s">
        <v>1120</v>
      </c>
      <c r="N1013" s="2">
        <v>239</v>
      </c>
      <c r="Q1013" t="s">
        <v>1082</v>
      </c>
      <c r="R1013" s="3">
        <v>499.66</v>
      </c>
      <c r="U1013" t="s">
        <v>884</v>
      </c>
      <c r="V1013" s="3">
        <v>298.62999999999994</v>
      </c>
    </row>
    <row r="1014" spans="13:22" x14ac:dyDescent="0.25">
      <c r="M1014" t="s">
        <v>1846</v>
      </c>
      <c r="N1014" s="2">
        <v>238</v>
      </c>
      <c r="Q1014" t="s">
        <v>816</v>
      </c>
      <c r="R1014" s="3">
        <v>498.47999999999996</v>
      </c>
      <c r="U1014" t="s">
        <v>1142</v>
      </c>
      <c r="V1014" s="3">
        <v>298.19000000000005</v>
      </c>
    </row>
    <row r="1015" spans="13:22" x14ac:dyDescent="0.25">
      <c r="M1015" t="s">
        <v>1848</v>
      </c>
      <c r="N1015" s="2">
        <v>238</v>
      </c>
      <c r="Q1015" t="s">
        <v>865</v>
      </c>
      <c r="R1015" s="3">
        <v>498.41999999999996</v>
      </c>
      <c r="U1015" t="s">
        <v>1425</v>
      </c>
      <c r="V1015" s="3">
        <v>297.86</v>
      </c>
    </row>
    <row r="1016" spans="13:22" x14ac:dyDescent="0.25">
      <c r="M1016" t="s">
        <v>289</v>
      </c>
      <c r="N1016" s="2">
        <v>238</v>
      </c>
      <c r="Q1016" t="s">
        <v>1425</v>
      </c>
      <c r="R1016" s="3">
        <v>498.24</v>
      </c>
      <c r="U1016" t="s">
        <v>1282</v>
      </c>
      <c r="V1016" s="3">
        <v>297.77999999999997</v>
      </c>
    </row>
    <row r="1017" spans="13:22" x14ac:dyDescent="0.25">
      <c r="M1017" t="s">
        <v>981</v>
      </c>
      <c r="N1017" s="2">
        <v>238</v>
      </c>
      <c r="Q1017" t="s">
        <v>291</v>
      </c>
      <c r="R1017" s="3">
        <v>497.96000000000004</v>
      </c>
      <c r="U1017" t="s">
        <v>2202</v>
      </c>
      <c r="V1017" s="3">
        <v>297.75000000000006</v>
      </c>
    </row>
    <row r="1018" spans="13:22" x14ac:dyDescent="0.25">
      <c r="M1018" t="s">
        <v>1784</v>
      </c>
      <c r="N1018" s="2">
        <v>238</v>
      </c>
      <c r="Q1018" t="s">
        <v>1395</v>
      </c>
      <c r="R1018" s="3">
        <v>497.78999999999996</v>
      </c>
      <c r="U1018" t="s">
        <v>2162</v>
      </c>
      <c r="V1018" s="3">
        <v>297.64</v>
      </c>
    </row>
    <row r="1019" spans="13:22" x14ac:dyDescent="0.25">
      <c r="M1019" t="s">
        <v>1247</v>
      </c>
      <c r="N1019" s="2">
        <v>237</v>
      </c>
      <c r="Q1019" t="s">
        <v>2096</v>
      </c>
      <c r="R1019" s="3">
        <v>497.60999999999996</v>
      </c>
      <c r="U1019" t="s">
        <v>378</v>
      </c>
      <c r="V1019" s="3">
        <v>297.63000000000005</v>
      </c>
    </row>
    <row r="1020" spans="13:22" x14ac:dyDescent="0.25">
      <c r="M1020" t="s">
        <v>481</v>
      </c>
      <c r="N1020" s="2">
        <v>237</v>
      </c>
      <c r="Q1020" t="s">
        <v>1402</v>
      </c>
      <c r="R1020" s="3">
        <v>497.40999999999997</v>
      </c>
      <c r="U1020" t="s">
        <v>1002</v>
      </c>
      <c r="V1020" s="3">
        <v>297.21000000000004</v>
      </c>
    </row>
    <row r="1021" spans="13:22" x14ac:dyDescent="0.25">
      <c r="M1021" t="s">
        <v>2689</v>
      </c>
      <c r="N1021" s="2">
        <v>237</v>
      </c>
      <c r="Q1021" t="s">
        <v>809</v>
      </c>
      <c r="R1021" s="3">
        <v>497.33999999999992</v>
      </c>
      <c r="U1021" t="s">
        <v>1209</v>
      </c>
      <c r="V1021" s="3">
        <v>297.15000000000003</v>
      </c>
    </row>
    <row r="1022" spans="13:22" x14ac:dyDescent="0.25">
      <c r="M1022" t="s">
        <v>1702</v>
      </c>
      <c r="N1022" s="2">
        <v>237</v>
      </c>
      <c r="Q1022" t="s">
        <v>1257</v>
      </c>
      <c r="R1022" s="3">
        <v>496.74</v>
      </c>
      <c r="U1022" t="s">
        <v>180</v>
      </c>
      <c r="V1022" s="3">
        <v>296.94</v>
      </c>
    </row>
    <row r="1023" spans="13:22" x14ac:dyDescent="0.25">
      <c r="M1023" t="s">
        <v>70</v>
      </c>
      <c r="N1023" s="2">
        <v>237</v>
      </c>
      <c r="Q1023" t="s">
        <v>423</v>
      </c>
      <c r="R1023" s="3">
        <v>496.28999999999991</v>
      </c>
      <c r="U1023" t="s">
        <v>203</v>
      </c>
      <c r="V1023" s="3">
        <v>296.92999999999995</v>
      </c>
    </row>
    <row r="1024" spans="13:22" x14ac:dyDescent="0.25">
      <c r="M1024" t="s">
        <v>2171</v>
      </c>
      <c r="N1024" s="2">
        <v>236</v>
      </c>
      <c r="Q1024" t="s">
        <v>1336</v>
      </c>
      <c r="R1024" s="3">
        <v>496.12999999999994</v>
      </c>
      <c r="U1024" t="s">
        <v>1829</v>
      </c>
      <c r="V1024" s="3">
        <v>296.75</v>
      </c>
    </row>
    <row r="1025" spans="13:22" x14ac:dyDescent="0.25">
      <c r="M1025" t="s">
        <v>2172</v>
      </c>
      <c r="N1025" s="2">
        <v>236</v>
      </c>
      <c r="Q1025" t="s">
        <v>2290</v>
      </c>
      <c r="R1025" s="3">
        <v>496.11000000000007</v>
      </c>
      <c r="U1025" t="s">
        <v>2170</v>
      </c>
      <c r="V1025" s="3">
        <v>296.70999999999998</v>
      </c>
    </row>
    <row r="1026" spans="13:22" x14ac:dyDescent="0.25">
      <c r="M1026" t="s">
        <v>1230</v>
      </c>
      <c r="N1026" s="2">
        <v>236</v>
      </c>
      <c r="Q1026" t="s">
        <v>1070</v>
      </c>
      <c r="R1026" s="3">
        <v>495.63</v>
      </c>
      <c r="U1026" t="s">
        <v>865</v>
      </c>
      <c r="V1026" s="3">
        <v>295.69999999999993</v>
      </c>
    </row>
    <row r="1027" spans="13:22" x14ac:dyDescent="0.25">
      <c r="M1027" t="s">
        <v>1662</v>
      </c>
      <c r="N1027" s="2">
        <v>236</v>
      </c>
      <c r="Q1027" t="s">
        <v>2285</v>
      </c>
      <c r="R1027" s="3">
        <v>495.38</v>
      </c>
      <c r="U1027" t="s">
        <v>56</v>
      </c>
      <c r="V1027" s="3">
        <v>295.57000000000005</v>
      </c>
    </row>
    <row r="1028" spans="13:22" x14ac:dyDescent="0.25">
      <c r="M1028" t="s">
        <v>1571</v>
      </c>
      <c r="N1028" s="2">
        <v>235</v>
      </c>
      <c r="Q1028" t="s">
        <v>51</v>
      </c>
      <c r="R1028" s="3">
        <v>494.73</v>
      </c>
      <c r="U1028" t="s">
        <v>1340</v>
      </c>
      <c r="V1028" s="3">
        <v>295.55000000000007</v>
      </c>
    </row>
    <row r="1029" spans="13:22" x14ac:dyDescent="0.25">
      <c r="M1029" t="s">
        <v>1731</v>
      </c>
      <c r="N1029" s="2">
        <v>235</v>
      </c>
      <c r="Q1029" t="s">
        <v>2346</v>
      </c>
      <c r="R1029" s="3">
        <v>494.55999999999995</v>
      </c>
      <c r="U1029" t="s">
        <v>1935</v>
      </c>
      <c r="V1029" s="3">
        <v>295.28000000000003</v>
      </c>
    </row>
    <row r="1030" spans="13:22" x14ac:dyDescent="0.25">
      <c r="M1030" t="s">
        <v>543</v>
      </c>
      <c r="N1030" s="2">
        <v>235</v>
      </c>
      <c r="Q1030" t="s">
        <v>1113</v>
      </c>
      <c r="R1030" s="3">
        <v>494.1</v>
      </c>
      <c r="U1030" t="s">
        <v>766</v>
      </c>
      <c r="V1030" s="3">
        <v>295.11</v>
      </c>
    </row>
    <row r="1031" spans="13:22" x14ac:dyDescent="0.25">
      <c r="M1031" t="s">
        <v>1153</v>
      </c>
      <c r="N1031" s="2">
        <v>235</v>
      </c>
      <c r="Q1031" t="s">
        <v>1731</v>
      </c>
      <c r="R1031" s="3">
        <v>493.62</v>
      </c>
      <c r="U1031" t="s">
        <v>2684</v>
      </c>
      <c r="V1031" s="3">
        <v>295.06</v>
      </c>
    </row>
    <row r="1032" spans="13:22" x14ac:dyDescent="0.25">
      <c r="M1032" t="s">
        <v>1007</v>
      </c>
      <c r="N1032" s="2">
        <v>235</v>
      </c>
      <c r="Q1032" t="s">
        <v>543</v>
      </c>
      <c r="R1032" s="3">
        <v>492.34000000000003</v>
      </c>
      <c r="U1032" t="s">
        <v>1402</v>
      </c>
      <c r="V1032" s="3">
        <v>294.95999999999992</v>
      </c>
    </row>
    <row r="1033" spans="13:22" x14ac:dyDescent="0.25">
      <c r="M1033" t="s">
        <v>2173</v>
      </c>
      <c r="N1033" s="2">
        <v>235</v>
      </c>
      <c r="Q1033" t="s">
        <v>2210</v>
      </c>
      <c r="R1033" s="3">
        <v>491.87</v>
      </c>
      <c r="U1033" t="s">
        <v>221</v>
      </c>
      <c r="V1033" s="3">
        <v>294.71999999999991</v>
      </c>
    </row>
    <row r="1034" spans="13:22" x14ac:dyDescent="0.25">
      <c r="M1034" t="s">
        <v>2174</v>
      </c>
      <c r="N1034" s="2">
        <v>234</v>
      </c>
      <c r="Q1034" t="s">
        <v>2682</v>
      </c>
      <c r="R1034" s="3">
        <v>491.6</v>
      </c>
      <c r="U1034" t="s">
        <v>446</v>
      </c>
      <c r="V1034" s="3">
        <v>294.37000000000006</v>
      </c>
    </row>
    <row r="1035" spans="13:22" x14ac:dyDescent="0.25">
      <c r="M1035" t="s">
        <v>2175</v>
      </c>
      <c r="N1035" s="2">
        <v>234</v>
      </c>
      <c r="Q1035" t="s">
        <v>2195</v>
      </c>
      <c r="R1035" s="3">
        <v>491.52000000000004</v>
      </c>
      <c r="U1035" t="s">
        <v>898</v>
      </c>
      <c r="V1035" s="3">
        <v>294.08</v>
      </c>
    </row>
    <row r="1036" spans="13:22" x14ac:dyDescent="0.25">
      <c r="M1036" t="s">
        <v>1303</v>
      </c>
      <c r="N1036" s="2">
        <v>234</v>
      </c>
      <c r="Q1036" t="s">
        <v>206</v>
      </c>
      <c r="R1036" s="3">
        <v>491.03999999999996</v>
      </c>
      <c r="U1036" t="s">
        <v>494</v>
      </c>
      <c r="V1036" s="3">
        <v>293.98</v>
      </c>
    </row>
    <row r="1037" spans="13:22" x14ac:dyDescent="0.25">
      <c r="M1037" t="s">
        <v>2176</v>
      </c>
      <c r="N1037" s="2">
        <v>234</v>
      </c>
      <c r="Q1037" t="s">
        <v>138</v>
      </c>
      <c r="R1037" s="3">
        <v>490.42</v>
      </c>
      <c r="U1037" t="s">
        <v>1631</v>
      </c>
      <c r="V1037" s="3">
        <v>293.52999999999997</v>
      </c>
    </row>
    <row r="1038" spans="13:22" x14ac:dyDescent="0.25">
      <c r="M1038" t="s">
        <v>1782</v>
      </c>
      <c r="N1038" s="2">
        <v>234</v>
      </c>
      <c r="Q1038" t="s">
        <v>1010</v>
      </c>
      <c r="R1038" s="3">
        <v>490.00999999999993</v>
      </c>
      <c r="U1038" t="s">
        <v>32</v>
      </c>
      <c r="V1038" s="3">
        <v>292.86</v>
      </c>
    </row>
    <row r="1039" spans="13:22" x14ac:dyDescent="0.25">
      <c r="M1039" t="s">
        <v>1655</v>
      </c>
      <c r="N1039" s="2">
        <v>234</v>
      </c>
      <c r="Q1039" t="s">
        <v>14</v>
      </c>
      <c r="R1039" s="3">
        <v>489.96999999999997</v>
      </c>
      <c r="U1039" t="s">
        <v>1152</v>
      </c>
      <c r="V1039" s="3">
        <v>292.69000000000005</v>
      </c>
    </row>
    <row r="1040" spans="13:22" x14ac:dyDescent="0.25">
      <c r="M1040" t="s">
        <v>2177</v>
      </c>
      <c r="N1040" s="2">
        <v>234</v>
      </c>
      <c r="Q1040" t="s">
        <v>416</v>
      </c>
      <c r="R1040" s="3">
        <v>489.54000000000008</v>
      </c>
      <c r="U1040" t="s">
        <v>186</v>
      </c>
      <c r="V1040" s="3">
        <v>292.62000000000006</v>
      </c>
    </row>
    <row r="1041" spans="13:22" x14ac:dyDescent="0.25">
      <c r="M1041" t="s">
        <v>1835</v>
      </c>
      <c r="N1041" s="2">
        <v>234</v>
      </c>
      <c r="Q1041" t="s">
        <v>2087</v>
      </c>
      <c r="R1041" s="3">
        <v>489.41</v>
      </c>
      <c r="U1041" t="s">
        <v>1216</v>
      </c>
      <c r="V1041" s="3">
        <v>292.53999999999996</v>
      </c>
    </row>
    <row r="1042" spans="13:22" x14ac:dyDescent="0.25">
      <c r="M1042" t="s">
        <v>1667</v>
      </c>
      <c r="N1042" s="2">
        <v>233</v>
      </c>
      <c r="Q1042" t="s">
        <v>2200</v>
      </c>
      <c r="R1042" s="3">
        <v>488.77</v>
      </c>
      <c r="U1042" t="s">
        <v>1881</v>
      </c>
      <c r="V1042" s="3">
        <v>292.52000000000004</v>
      </c>
    </row>
    <row r="1043" spans="13:22" x14ac:dyDescent="0.25">
      <c r="M1043" t="s">
        <v>2178</v>
      </c>
      <c r="N1043" s="2">
        <v>233</v>
      </c>
      <c r="Q1043" t="s">
        <v>680</v>
      </c>
      <c r="R1043" s="3">
        <v>487.82000000000011</v>
      </c>
      <c r="U1043" t="s">
        <v>226</v>
      </c>
      <c r="V1043" s="3">
        <v>291.91000000000008</v>
      </c>
    </row>
    <row r="1044" spans="13:22" x14ac:dyDescent="0.25">
      <c r="M1044" t="s">
        <v>1883</v>
      </c>
      <c r="N1044" s="2">
        <v>233</v>
      </c>
      <c r="Q1044" t="s">
        <v>818</v>
      </c>
      <c r="R1044" s="3">
        <v>487.61999999999995</v>
      </c>
      <c r="U1044" t="s">
        <v>1888</v>
      </c>
      <c r="V1044" s="3">
        <v>291.82</v>
      </c>
    </row>
    <row r="1045" spans="13:22" x14ac:dyDescent="0.25">
      <c r="M1045" t="s">
        <v>1665</v>
      </c>
      <c r="N1045" s="2">
        <v>233</v>
      </c>
      <c r="Q1045" t="s">
        <v>2136</v>
      </c>
      <c r="R1045" s="3">
        <v>487.06999999999994</v>
      </c>
      <c r="U1045" t="s">
        <v>206</v>
      </c>
      <c r="V1045" s="3">
        <v>291.57999999999993</v>
      </c>
    </row>
    <row r="1046" spans="13:22" x14ac:dyDescent="0.25">
      <c r="M1046" t="s">
        <v>836</v>
      </c>
      <c r="N1046" s="2">
        <v>233</v>
      </c>
      <c r="Q1046" t="s">
        <v>32</v>
      </c>
      <c r="R1046" s="3">
        <v>486.26000000000005</v>
      </c>
      <c r="U1046" t="s">
        <v>1568</v>
      </c>
      <c r="V1046" s="3">
        <v>290.46999999999991</v>
      </c>
    </row>
    <row r="1047" spans="13:22" x14ac:dyDescent="0.25">
      <c r="M1047" t="s">
        <v>19</v>
      </c>
      <c r="N1047" s="2">
        <v>233</v>
      </c>
      <c r="Q1047" t="s">
        <v>180</v>
      </c>
      <c r="R1047" s="3">
        <v>486.24</v>
      </c>
      <c r="U1047" t="s">
        <v>1395</v>
      </c>
      <c r="V1047" s="3">
        <v>290.39999999999998</v>
      </c>
    </row>
    <row r="1048" spans="13:22" x14ac:dyDescent="0.25">
      <c r="M1048" t="s">
        <v>1739</v>
      </c>
      <c r="N1048" s="2">
        <v>233</v>
      </c>
      <c r="Q1048" t="s">
        <v>940</v>
      </c>
      <c r="R1048" s="3">
        <v>485.95</v>
      </c>
      <c r="U1048" t="s">
        <v>1113</v>
      </c>
      <c r="V1048" s="3">
        <v>290.37</v>
      </c>
    </row>
    <row r="1049" spans="13:22" x14ac:dyDescent="0.25">
      <c r="M1049" t="s">
        <v>1740</v>
      </c>
      <c r="N1049" s="2">
        <v>233</v>
      </c>
      <c r="Q1049" t="s">
        <v>140</v>
      </c>
      <c r="R1049" s="3">
        <v>485.64</v>
      </c>
      <c r="U1049" t="s">
        <v>1010</v>
      </c>
      <c r="V1049" s="3">
        <v>290.29999999999995</v>
      </c>
    </row>
    <row r="1050" spans="13:22" x14ac:dyDescent="0.25">
      <c r="M1050" t="s">
        <v>76</v>
      </c>
      <c r="N1050" s="2">
        <v>233</v>
      </c>
      <c r="Q1050" t="s">
        <v>2218</v>
      </c>
      <c r="R1050" s="3">
        <v>484.96999999999997</v>
      </c>
      <c r="U1050" t="s">
        <v>940</v>
      </c>
      <c r="V1050" s="3">
        <v>290.01</v>
      </c>
    </row>
    <row r="1051" spans="13:22" x14ac:dyDescent="0.25">
      <c r="M1051" t="s">
        <v>1585</v>
      </c>
      <c r="N1051" s="2">
        <v>233</v>
      </c>
      <c r="Q1051" t="s">
        <v>1693</v>
      </c>
      <c r="R1051" s="3">
        <v>484.43</v>
      </c>
      <c r="U1051" t="s">
        <v>2296</v>
      </c>
      <c r="V1051" s="3">
        <v>290</v>
      </c>
    </row>
    <row r="1052" spans="13:22" x14ac:dyDescent="0.25">
      <c r="M1052" t="s">
        <v>1171</v>
      </c>
      <c r="N1052" s="2">
        <v>232</v>
      </c>
      <c r="Q1052" t="s">
        <v>2684</v>
      </c>
      <c r="R1052" s="3">
        <v>484.34000000000003</v>
      </c>
      <c r="U1052" t="s">
        <v>1864</v>
      </c>
      <c r="V1052" s="3">
        <v>289.53999999999996</v>
      </c>
    </row>
    <row r="1053" spans="13:22" x14ac:dyDescent="0.25">
      <c r="M1053" t="s">
        <v>1957</v>
      </c>
      <c r="N1053" s="2">
        <v>232</v>
      </c>
      <c r="Q1053" t="s">
        <v>70</v>
      </c>
      <c r="R1053" s="3">
        <v>484.33</v>
      </c>
      <c r="U1053" t="s">
        <v>2312</v>
      </c>
      <c r="V1053" s="3">
        <v>289.49999999999994</v>
      </c>
    </row>
    <row r="1054" spans="13:22" x14ac:dyDescent="0.25">
      <c r="M1054" t="s">
        <v>424</v>
      </c>
      <c r="N1054" s="2">
        <v>232</v>
      </c>
      <c r="Q1054" t="s">
        <v>2246</v>
      </c>
      <c r="R1054" s="3">
        <v>484.13</v>
      </c>
      <c r="U1054" t="s">
        <v>42</v>
      </c>
      <c r="V1054" s="3">
        <v>289.37</v>
      </c>
    </row>
    <row r="1055" spans="13:22" x14ac:dyDescent="0.25">
      <c r="M1055" t="s">
        <v>479</v>
      </c>
      <c r="N1055" s="2">
        <v>232</v>
      </c>
      <c r="Q1055" t="s">
        <v>1881</v>
      </c>
      <c r="R1055" s="3">
        <v>483.58000000000004</v>
      </c>
      <c r="U1055" t="s">
        <v>2210</v>
      </c>
      <c r="V1055" s="3">
        <v>289.28000000000003</v>
      </c>
    </row>
    <row r="1056" spans="13:22" x14ac:dyDescent="0.25">
      <c r="M1056" t="s">
        <v>2179</v>
      </c>
      <c r="N1056" s="2">
        <v>232</v>
      </c>
      <c r="Q1056" t="s">
        <v>769</v>
      </c>
      <c r="R1056" s="3">
        <v>483.40999999999991</v>
      </c>
      <c r="U1056" t="s">
        <v>165</v>
      </c>
      <c r="V1056" s="3">
        <v>289.21999999999997</v>
      </c>
    </row>
    <row r="1057" spans="13:22" x14ac:dyDescent="0.25">
      <c r="M1057" t="s">
        <v>2180</v>
      </c>
      <c r="N1057" s="2">
        <v>232</v>
      </c>
      <c r="Q1057" t="s">
        <v>2221</v>
      </c>
      <c r="R1057" s="3">
        <v>483.19</v>
      </c>
      <c r="U1057" t="s">
        <v>2241</v>
      </c>
      <c r="V1057" s="3">
        <v>289.20000000000005</v>
      </c>
    </row>
    <row r="1058" spans="13:22" x14ac:dyDescent="0.25">
      <c r="M1058" t="s">
        <v>1271</v>
      </c>
      <c r="N1058" s="2">
        <v>232</v>
      </c>
      <c r="Q1058" t="s">
        <v>1526</v>
      </c>
      <c r="R1058" s="3">
        <v>482.8</v>
      </c>
      <c r="U1058" t="s">
        <v>722</v>
      </c>
      <c r="V1058" s="3">
        <v>289.11000000000007</v>
      </c>
    </row>
    <row r="1059" spans="13:22" x14ac:dyDescent="0.25">
      <c r="M1059" t="s">
        <v>339</v>
      </c>
      <c r="N1059" s="2">
        <v>232</v>
      </c>
      <c r="Q1059" t="s">
        <v>378</v>
      </c>
      <c r="R1059" s="3">
        <v>482.77000000000004</v>
      </c>
      <c r="U1059" t="s">
        <v>1757</v>
      </c>
      <c r="V1059" s="3">
        <v>288.97000000000003</v>
      </c>
    </row>
    <row r="1060" spans="13:22" x14ac:dyDescent="0.25">
      <c r="M1060" t="s">
        <v>2181</v>
      </c>
      <c r="N1060" s="2">
        <v>232</v>
      </c>
      <c r="Q1060" t="s">
        <v>1327</v>
      </c>
      <c r="R1060" s="3">
        <v>482.66999999999996</v>
      </c>
      <c r="U1060" t="s">
        <v>442</v>
      </c>
      <c r="V1060" s="3">
        <v>288.81</v>
      </c>
    </row>
    <row r="1061" spans="13:22" x14ac:dyDescent="0.25">
      <c r="M1061" t="s">
        <v>2182</v>
      </c>
      <c r="N1061" s="2">
        <v>232</v>
      </c>
      <c r="Q1061" t="s">
        <v>62</v>
      </c>
      <c r="R1061" s="3">
        <v>482.40999999999997</v>
      </c>
      <c r="U1061" t="s">
        <v>2087</v>
      </c>
      <c r="V1061" s="3">
        <v>288.28000000000003</v>
      </c>
    </row>
    <row r="1062" spans="13:22" x14ac:dyDescent="0.25">
      <c r="M1062" t="s">
        <v>818</v>
      </c>
      <c r="N1062" s="2">
        <v>232</v>
      </c>
      <c r="Q1062" t="s">
        <v>165</v>
      </c>
      <c r="R1062" s="3">
        <v>482.39</v>
      </c>
      <c r="U1062" t="s">
        <v>2655</v>
      </c>
      <c r="V1062" s="3">
        <v>288.05000000000007</v>
      </c>
    </row>
    <row r="1063" spans="13:22" x14ac:dyDescent="0.25">
      <c r="M1063" t="s">
        <v>2183</v>
      </c>
      <c r="N1063" s="2">
        <v>232</v>
      </c>
      <c r="Q1063" t="s">
        <v>2112</v>
      </c>
      <c r="R1063" s="3">
        <v>481.83</v>
      </c>
      <c r="U1063" t="s">
        <v>2179</v>
      </c>
      <c r="V1063" s="3">
        <v>287.98</v>
      </c>
    </row>
    <row r="1064" spans="13:22" x14ac:dyDescent="0.25">
      <c r="M1064" t="s">
        <v>526</v>
      </c>
      <c r="N1064" s="2">
        <v>231</v>
      </c>
      <c r="Q1064" t="s">
        <v>2252</v>
      </c>
      <c r="R1064" s="3">
        <v>481.74</v>
      </c>
      <c r="U1064" t="s">
        <v>2130</v>
      </c>
      <c r="V1064" s="3">
        <v>287.96000000000004</v>
      </c>
    </row>
    <row r="1065" spans="13:22" x14ac:dyDescent="0.25">
      <c r="M1065" t="s">
        <v>2690</v>
      </c>
      <c r="N1065" s="2">
        <v>231</v>
      </c>
      <c r="Q1065" t="s">
        <v>386</v>
      </c>
      <c r="R1065" s="3">
        <v>481.08</v>
      </c>
      <c r="U1065" t="s">
        <v>416</v>
      </c>
      <c r="V1065" s="3">
        <v>287.7600000000001</v>
      </c>
    </row>
    <row r="1066" spans="13:22" x14ac:dyDescent="0.25">
      <c r="M1066" t="s">
        <v>2691</v>
      </c>
      <c r="N1066" s="2">
        <v>231</v>
      </c>
      <c r="Q1066" t="s">
        <v>203</v>
      </c>
      <c r="R1066" s="3">
        <v>480.97999999999996</v>
      </c>
      <c r="U1066" t="s">
        <v>2711</v>
      </c>
      <c r="V1066" s="3">
        <v>287.58000000000004</v>
      </c>
    </row>
    <row r="1067" spans="13:22" x14ac:dyDescent="0.25">
      <c r="M1067" t="s">
        <v>427</v>
      </c>
      <c r="N1067" s="2">
        <v>231</v>
      </c>
      <c r="Q1067" t="s">
        <v>420</v>
      </c>
      <c r="R1067" s="3">
        <v>480.3</v>
      </c>
      <c r="U1067" t="s">
        <v>2285</v>
      </c>
      <c r="V1067" s="3">
        <v>287.56</v>
      </c>
    </row>
    <row r="1068" spans="13:22" x14ac:dyDescent="0.25">
      <c r="M1068" t="s">
        <v>2692</v>
      </c>
      <c r="N1068" s="2">
        <v>231</v>
      </c>
      <c r="Q1068" t="s">
        <v>2078</v>
      </c>
      <c r="R1068" s="3">
        <v>480.17</v>
      </c>
      <c r="U1068" t="s">
        <v>253</v>
      </c>
      <c r="V1068" s="3">
        <v>287.45000000000005</v>
      </c>
    </row>
    <row r="1069" spans="13:22" x14ac:dyDescent="0.25">
      <c r="M1069" t="s">
        <v>2184</v>
      </c>
      <c r="N1069" s="2">
        <v>231</v>
      </c>
      <c r="Q1069" t="s">
        <v>2232</v>
      </c>
      <c r="R1069" s="3">
        <v>480.15999999999997</v>
      </c>
      <c r="U1069" t="s">
        <v>119</v>
      </c>
      <c r="V1069" s="3">
        <v>287.41999999999996</v>
      </c>
    </row>
    <row r="1070" spans="13:22" x14ac:dyDescent="0.25">
      <c r="M1070" t="s">
        <v>2693</v>
      </c>
      <c r="N1070" s="2">
        <v>231</v>
      </c>
      <c r="Q1070" t="s">
        <v>2262</v>
      </c>
      <c r="R1070" s="3">
        <v>479.97</v>
      </c>
      <c r="U1070" t="s">
        <v>485</v>
      </c>
      <c r="V1070" s="3">
        <v>287.23</v>
      </c>
    </row>
    <row r="1071" spans="13:22" x14ac:dyDescent="0.25">
      <c r="M1071" t="s">
        <v>2185</v>
      </c>
      <c r="N1071" s="2">
        <v>231</v>
      </c>
      <c r="Q1071" t="s">
        <v>1590</v>
      </c>
      <c r="R1071" s="3">
        <v>479.70000000000005</v>
      </c>
      <c r="U1071" t="s">
        <v>2184</v>
      </c>
      <c r="V1071" s="3">
        <v>287.13</v>
      </c>
    </row>
    <row r="1072" spans="13:22" x14ac:dyDescent="0.25">
      <c r="M1072" t="s">
        <v>1509</v>
      </c>
      <c r="N1072" s="2">
        <v>231</v>
      </c>
      <c r="Q1072" t="s">
        <v>226</v>
      </c>
      <c r="R1072" s="3">
        <v>479.5100000000001</v>
      </c>
      <c r="U1072" t="s">
        <v>1386</v>
      </c>
      <c r="V1072" s="3">
        <v>287.06</v>
      </c>
    </row>
    <row r="1073" spans="13:22" x14ac:dyDescent="0.25">
      <c r="M1073" t="s">
        <v>854</v>
      </c>
      <c r="N1073" s="2">
        <v>231</v>
      </c>
      <c r="Q1073" t="s">
        <v>344</v>
      </c>
      <c r="R1073" s="3">
        <v>479.40999999999997</v>
      </c>
      <c r="U1073" t="s">
        <v>2310</v>
      </c>
      <c r="V1073" s="3">
        <v>287.03999999999996</v>
      </c>
    </row>
    <row r="1074" spans="13:22" x14ac:dyDescent="0.25">
      <c r="M1074" t="s">
        <v>2694</v>
      </c>
      <c r="N1074" s="2">
        <v>230</v>
      </c>
      <c r="Q1074" t="s">
        <v>2132</v>
      </c>
      <c r="R1074" s="3">
        <v>479.16</v>
      </c>
      <c r="U1074" t="s">
        <v>2703</v>
      </c>
      <c r="V1074" s="3">
        <v>286.74</v>
      </c>
    </row>
    <row r="1075" spans="13:22" x14ac:dyDescent="0.25">
      <c r="M1075" t="s">
        <v>1226</v>
      </c>
      <c r="N1075" s="2">
        <v>230</v>
      </c>
      <c r="Q1075" t="s">
        <v>155</v>
      </c>
      <c r="R1075" s="3">
        <v>478.92000000000007</v>
      </c>
      <c r="U1075" t="s">
        <v>218</v>
      </c>
      <c r="V1075" s="3">
        <v>286.59000000000003</v>
      </c>
    </row>
    <row r="1076" spans="13:22" x14ac:dyDescent="0.25">
      <c r="M1076" t="s">
        <v>1306</v>
      </c>
      <c r="N1076" s="2">
        <v>230</v>
      </c>
      <c r="Q1076" t="s">
        <v>1986</v>
      </c>
      <c r="R1076" s="3">
        <v>478.58</v>
      </c>
      <c r="U1076" t="s">
        <v>1560</v>
      </c>
      <c r="V1076" s="3">
        <v>286.52</v>
      </c>
    </row>
    <row r="1077" spans="13:22" x14ac:dyDescent="0.25">
      <c r="M1077" t="s">
        <v>1862</v>
      </c>
      <c r="N1077" s="2">
        <v>230</v>
      </c>
      <c r="Q1077" t="s">
        <v>426</v>
      </c>
      <c r="R1077" s="3">
        <v>477.96</v>
      </c>
      <c r="U1077" t="s">
        <v>1028</v>
      </c>
      <c r="V1077" s="3">
        <v>286.28000000000003</v>
      </c>
    </row>
    <row r="1078" spans="13:22" x14ac:dyDescent="0.25">
      <c r="M1078" t="s">
        <v>1395</v>
      </c>
      <c r="N1078" s="2">
        <v>230</v>
      </c>
      <c r="Q1078" t="s">
        <v>2261</v>
      </c>
      <c r="R1078" s="3">
        <v>477.81</v>
      </c>
      <c r="U1078" t="s">
        <v>1229</v>
      </c>
      <c r="V1078" s="3">
        <v>286.08</v>
      </c>
    </row>
    <row r="1079" spans="13:22" x14ac:dyDescent="0.25">
      <c r="M1079" t="s">
        <v>1777</v>
      </c>
      <c r="N1079" s="2">
        <v>230</v>
      </c>
      <c r="Q1079" t="s">
        <v>1007</v>
      </c>
      <c r="R1079" s="3">
        <v>477.06000000000006</v>
      </c>
      <c r="U1079" t="s">
        <v>142</v>
      </c>
      <c r="V1079" s="3">
        <v>285.87</v>
      </c>
    </row>
    <row r="1080" spans="13:22" x14ac:dyDescent="0.25">
      <c r="M1080" t="s">
        <v>236</v>
      </c>
      <c r="N1080" s="2">
        <v>230</v>
      </c>
      <c r="Q1080" t="s">
        <v>2255</v>
      </c>
      <c r="R1080" s="3">
        <v>476.92999999999995</v>
      </c>
      <c r="U1080" t="s">
        <v>1339</v>
      </c>
      <c r="V1080" s="3">
        <v>285.66999999999996</v>
      </c>
    </row>
    <row r="1081" spans="13:22" x14ac:dyDescent="0.25">
      <c r="M1081" t="s">
        <v>1073</v>
      </c>
      <c r="N1081" s="2">
        <v>230</v>
      </c>
      <c r="Q1081" t="s">
        <v>2192</v>
      </c>
      <c r="R1081" s="3">
        <v>476.29999999999995</v>
      </c>
      <c r="U1081" t="s">
        <v>680</v>
      </c>
      <c r="V1081" s="3">
        <v>285.6400000000001</v>
      </c>
    </row>
    <row r="1082" spans="13:22" x14ac:dyDescent="0.25">
      <c r="M1082" t="s">
        <v>2695</v>
      </c>
      <c r="N1082" s="2">
        <v>230</v>
      </c>
      <c r="Q1082" t="s">
        <v>218</v>
      </c>
      <c r="R1082" s="3">
        <v>475.99</v>
      </c>
      <c r="U1082" t="s">
        <v>335</v>
      </c>
      <c r="V1082" s="3">
        <v>285.12</v>
      </c>
    </row>
    <row r="1083" spans="13:22" x14ac:dyDescent="0.25">
      <c r="M1083" t="s">
        <v>1287</v>
      </c>
      <c r="N1083" s="2">
        <v>230</v>
      </c>
      <c r="Q1083" t="s">
        <v>367</v>
      </c>
      <c r="R1083" s="3">
        <v>475.62</v>
      </c>
      <c r="U1083" t="s">
        <v>2163</v>
      </c>
      <c r="V1083" s="3">
        <v>284.90999999999997</v>
      </c>
    </row>
    <row r="1084" spans="13:22" x14ac:dyDescent="0.25">
      <c r="M1084" t="s">
        <v>2186</v>
      </c>
      <c r="N1084" s="2">
        <v>229</v>
      </c>
      <c r="Q1084" t="s">
        <v>1484</v>
      </c>
      <c r="R1084" s="3">
        <v>475.19</v>
      </c>
      <c r="U1084" t="s">
        <v>445</v>
      </c>
      <c r="V1084" s="3">
        <v>284.89</v>
      </c>
    </row>
    <row r="1085" spans="13:22" x14ac:dyDescent="0.25">
      <c r="M1085" t="s">
        <v>2187</v>
      </c>
      <c r="N1085" s="2">
        <v>229</v>
      </c>
      <c r="Q1085" t="s">
        <v>1612</v>
      </c>
      <c r="R1085" s="3">
        <v>474.78999999999996</v>
      </c>
      <c r="U1085" t="s">
        <v>1044</v>
      </c>
      <c r="V1085" s="3">
        <v>284.85000000000002</v>
      </c>
    </row>
    <row r="1086" spans="13:22" x14ac:dyDescent="0.25">
      <c r="M1086" t="s">
        <v>335</v>
      </c>
      <c r="N1086" s="2">
        <v>229</v>
      </c>
      <c r="Q1086" t="s">
        <v>335</v>
      </c>
      <c r="R1086" s="3">
        <v>474.6</v>
      </c>
      <c r="U1086" t="s">
        <v>1782</v>
      </c>
      <c r="V1086" s="3">
        <v>284.69</v>
      </c>
    </row>
    <row r="1087" spans="13:22" x14ac:dyDescent="0.25">
      <c r="M1087" t="s">
        <v>1825</v>
      </c>
      <c r="N1087" s="2">
        <v>229</v>
      </c>
      <c r="Q1087" t="s">
        <v>1471</v>
      </c>
      <c r="R1087" s="3">
        <v>473.80000000000007</v>
      </c>
      <c r="U1087" t="s">
        <v>2215</v>
      </c>
      <c r="V1087" s="3">
        <v>284.23</v>
      </c>
    </row>
    <row r="1088" spans="13:22" x14ac:dyDescent="0.25">
      <c r="M1088" t="s">
        <v>2190</v>
      </c>
      <c r="N1088" s="2">
        <v>229</v>
      </c>
      <c r="Q1088" t="s">
        <v>1541</v>
      </c>
      <c r="R1088" s="3">
        <v>473.44</v>
      </c>
      <c r="U1088" t="s">
        <v>182</v>
      </c>
      <c r="V1088" s="3">
        <v>283.73</v>
      </c>
    </row>
    <row r="1089" spans="13:22" x14ac:dyDescent="0.25">
      <c r="M1089" t="s">
        <v>180</v>
      </c>
      <c r="N1089" s="2">
        <v>229</v>
      </c>
      <c r="Q1089" t="s">
        <v>2703</v>
      </c>
      <c r="R1089" s="3">
        <v>473.38000000000005</v>
      </c>
      <c r="U1089" t="s">
        <v>1986</v>
      </c>
      <c r="V1089" s="3">
        <v>283.35000000000002</v>
      </c>
    </row>
    <row r="1090" spans="13:22" x14ac:dyDescent="0.25">
      <c r="M1090" t="s">
        <v>1134</v>
      </c>
      <c r="N1090" s="2">
        <v>229</v>
      </c>
      <c r="Q1090" t="s">
        <v>1888</v>
      </c>
      <c r="R1090" s="3">
        <v>473.34999999999997</v>
      </c>
      <c r="U1090" t="s">
        <v>1136</v>
      </c>
      <c r="V1090" s="3">
        <v>283.18999999999994</v>
      </c>
    </row>
    <row r="1091" spans="13:22" x14ac:dyDescent="0.25">
      <c r="M1091" t="s">
        <v>2188</v>
      </c>
      <c r="N1091" s="2">
        <v>229</v>
      </c>
      <c r="Q1091" t="s">
        <v>1210</v>
      </c>
      <c r="R1091" s="3">
        <v>473.25999999999993</v>
      </c>
      <c r="U1091" t="s">
        <v>882</v>
      </c>
      <c r="V1091" s="3">
        <v>283.10000000000002</v>
      </c>
    </row>
    <row r="1092" spans="13:22" x14ac:dyDescent="0.25">
      <c r="M1092" t="s">
        <v>2189</v>
      </c>
      <c r="N1092" s="2">
        <v>229</v>
      </c>
      <c r="Q1092" t="s">
        <v>485</v>
      </c>
      <c r="R1092" s="3">
        <v>472.90000000000003</v>
      </c>
      <c r="U1092" t="s">
        <v>2192</v>
      </c>
      <c r="V1092" s="3">
        <v>283.09999999999991</v>
      </c>
    </row>
    <row r="1093" spans="13:22" x14ac:dyDescent="0.25">
      <c r="M1093" t="s">
        <v>700</v>
      </c>
      <c r="N1093" s="2">
        <v>229</v>
      </c>
      <c r="Q1093" t="s">
        <v>1229</v>
      </c>
      <c r="R1093" s="3">
        <v>472.9</v>
      </c>
      <c r="U1093" t="s">
        <v>1007</v>
      </c>
      <c r="V1093" s="3">
        <v>282.95000000000005</v>
      </c>
    </row>
    <row r="1094" spans="13:22" x14ac:dyDescent="0.25">
      <c r="M1094" t="s">
        <v>27</v>
      </c>
      <c r="N1094" s="2">
        <v>229</v>
      </c>
      <c r="Q1094" t="s">
        <v>1144</v>
      </c>
      <c r="R1094" s="3">
        <v>472.47999999999996</v>
      </c>
      <c r="U1094" t="s">
        <v>1747</v>
      </c>
      <c r="V1094" s="3">
        <v>282.8900000000001</v>
      </c>
    </row>
    <row r="1095" spans="13:22" x14ac:dyDescent="0.25">
      <c r="M1095" t="s">
        <v>1648</v>
      </c>
      <c r="N1095" s="2">
        <v>228</v>
      </c>
      <c r="Q1095" t="s">
        <v>1002</v>
      </c>
      <c r="R1095" s="3">
        <v>472.33</v>
      </c>
      <c r="U1095" t="s">
        <v>1686</v>
      </c>
      <c r="V1095" s="3">
        <v>282.83000000000004</v>
      </c>
    </row>
    <row r="1096" spans="13:22" x14ac:dyDescent="0.25">
      <c r="M1096" t="s">
        <v>2191</v>
      </c>
      <c r="N1096" s="2">
        <v>228</v>
      </c>
      <c r="Q1096" t="s">
        <v>1757</v>
      </c>
      <c r="R1096" s="3">
        <v>472.32</v>
      </c>
      <c r="U1096" t="s">
        <v>1768</v>
      </c>
      <c r="V1096" s="3">
        <v>282.71000000000004</v>
      </c>
    </row>
    <row r="1097" spans="13:22" x14ac:dyDescent="0.25">
      <c r="M1097" t="s">
        <v>2192</v>
      </c>
      <c r="N1097" s="2">
        <v>228</v>
      </c>
      <c r="Q1097" t="s">
        <v>2219</v>
      </c>
      <c r="R1097" s="3">
        <v>472.25</v>
      </c>
      <c r="U1097" t="s">
        <v>1597</v>
      </c>
      <c r="V1097" s="3">
        <v>282.07</v>
      </c>
    </row>
    <row r="1098" spans="13:22" x14ac:dyDescent="0.25">
      <c r="M1098" t="s">
        <v>382</v>
      </c>
      <c r="N1098" s="2">
        <v>228</v>
      </c>
      <c r="Q1098" t="s">
        <v>1136</v>
      </c>
      <c r="R1098" s="3">
        <v>471.69</v>
      </c>
      <c r="U1098" t="s">
        <v>809</v>
      </c>
      <c r="V1098" s="3">
        <v>281.99999999999989</v>
      </c>
    </row>
    <row r="1099" spans="13:22" x14ac:dyDescent="0.25">
      <c r="M1099" t="s">
        <v>1245</v>
      </c>
      <c r="N1099" s="2">
        <v>228</v>
      </c>
      <c r="Q1099" t="s">
        <v>1866</v>
      </c>
      <c r="R1099" s="3">
        <v>471.5</v>
      </c>
      <c r="U1099" t="s">
        <v>1526</v>
      </c>
      <c r="V1099" s="3">
        <v>281.99</v>
      </c>
    </row>
    <row r="1100" spans="13:22" x14ac:dyDescent="0.25">
      <c r="M1100" t="s">
        <v>739</v>
      </c>
      <c r="N1100" s="2">
        <v>228</v>
      </c>
      <c r="Q1100" t="s">
        <v>2241</v>
      </c>
      <c r="R1100" s="3">
        <v>471.42000000000007</v>
      </c>
      <c r="U1100" t="s">
        <v>503</v>
      </c>
      <c r="V1100" s="3">
        <v>281.89</v>
      </c>
    </row>
    <row r="1101" spans="13:22" x14ac:dyDescent="0.25">
      <c r="M1101" t="s">
        <v>1030</v>
      </c>
      <c r="N1101" s="2">
        <v>227</v>
      </c>
      <c r="Q1101" t="s">
        <v>182</v>
      </c>
      <c r="R1101" s="3">
        <v>470.92</v>
      </c>
      <c r="U1101" t="s">
        <v>1151</v>
      </c>
      <c r="V1101" s="3">
        <v>281.64999999999998</v>
      </c>
    </row>
    <row r="1102" spans="13:22" x14ac:dyDescent="0.25">
      <c r="M1102" t="s">
        <v>341</v>
      </c>
      <c r="N1102" s="2">
        <v>227</v>
      </c>
      <c r="Q1102" t="s">
        <v>186</v>
      </c>
      <c r="R1102" s="3">
        <v>470.57000000000005</v>
      </c>
      <c r="U1102" t="s">
        <v>2252</v>
      </c>
      <c r="V1102" s="3">
        <v>281.37</v>
      </c>
    </row>
    <row r="1103" spans="13:22" x14ac:dyDescent="0.25">
      <c r="M1103" t="s">
        <v>767</v>
      </c>
      <c r="N1103" s="2">
        <v>227</v>
      </c>
      <c r="Q1103" t="s">
        <v>1490</v>
      </c>
      <c r="R1103" s="3">
        <v>470.49</v>
      </c>
      <c r="U1103" t="s">
        <v>1494</v>
      </c>
      <c r="V1103" s="3">
        <v>281.35999999999996</v>
      </c>
    </row>
    <row r="1104" spans="13:22" x14ac:dyDescent="0.25">
      <c r="M1104" t="s">
        <v>2193</v>
      </c>
      <c r="N1104" s="2">
        <v>227</v>
      </c>
      <c r="Q1104" t="s">
        <v>1699</v>
      </c>
      <c r="R1104" s="3">
        <v>470.49</v>
      </c>
      <c r="U1104" t="s">
        <v>2186</v>
      </c>
      <c r="V1104" s="3">
        <v>281.35000000000002</v>
      </c>
    </row>
    <row r="1105" spans="13:22" x14ac:dyDescent="0.25">
      <c r="M1105" t="s">
        <v>1562</v>
      </c>
      <c r="N1105" s="2">
        <v>227</v>
      </c>
      <c r="Q1105" t="s">
        <v>2222</v>
      </c>
      <c r="R1105" s="3">
        <v>470.4</v>
      </c>
      <c r="U1105" t="s">
        <v>1114</v>
      </c>
      <c r="V1105" s="3">
        <v>281.20000000000005</v>
      </c>
    </row>
    <row r="1106" spans="13:22" x14ac:dyDescent="0.25">
      <c r="M1106" t="s">
        <v>782</v>
      </c>
      <c r="N1106" s="2">
        <v>227</v>
      </c>
      <c r="Q1106" t="s">
        <v>1995</v>
      </c>
      <c r="R1106" s="3">
        <v>470.31</v>
      </c>
      <c r="U1106" t="s">
        <v>819</v>
      </c>
      <c r="V1106" s="3">
        <v>281.17</v>
      </c>
    </row>
    <row r="1107" spans="13:22" x14ac:dyDescent="0.25">
      <c r="M1107" t="s">
        <v>1000</v>
      </c>
      <c r="N1107" s="2">
        <v>227</v>
      </c>
      <c r="Q1107" t="s">
        <v>442</v>
      </c>
      <c r="R1107" s="3">
        <v>470.3</v>
      </c>
      <c r="U1107" t="s">
        <v>155</v>
      </c>
      <c r="V1107" s="3">
        <v>281.12000000000006</v>
      </c>
    </row>
    <row r="1108" spans="13:22" x14ac:dyDescent="0.25">
      <c r="M1108" t="s">
        <v>1491</v>
      </c>
      <c r="N1108" s="2">
        <v>227</v>
      </c>
      <c r="Q1108" t="s">
        <v>142</v>
      </c>
      <c r="R1108" s="3">
        <v>469.76</v>
      </c>
      <c r="U1108" t="s">
        <v>2141</v>
      </c>
      <c r="V1108" s="3">
        <v>280.98999999999995</v>
      </c>
    </row>
    <row r="1109" spans="13:22" x14ac:dyDescent="0.25">
      <c r="M1109" t="s">
        <v>1831</v>
      </c>
      <c r="N1109" s="2">
        <v>226</v>
      </c>
      <c r="Q1109" t="s">
        <v>2196</v>
      </c>
      <c r="R1109" s="3">
        <v>469.6</v>
      </c>
      <c r="U1109" t="s">
        <v>1410</v>
      </c>
      <c r="V1109" s="3">
        <v>280.96000000000004</v>
      </c>
    </row>
    <row r="1110" spans="13:22" x14ac:dyDescent="0.25">
      <c r="M1110" t="s">
        <v>831</v>
      </c>
      <c r="N1110" s="2">
        <v>226</v>
      </c>
      <c r="Q1110" t="s">
        <v>1028</v>
      </c>
      <c r="R1110" s="3">
        <v>469.46000000000004</v>
      </c>
      <c r="U1110" t="s">
        <v>2218</v>
      </c>
      <c r="V1110" s="3">
        <v>280.5</v>
      </c>
    </row>
    <row r="1111" spans="13:22" x14ac:dyDescent="0.25">
      <c r="M1111" t="s">
        <v>2194</v>
      </c>
      <c r="N1111" s="2">
        <v>226</v>
      </c>
      <c r="Q1111" t="s">
        <v>76</v>
      </c>
      <c r="R1111" s="3">
        <v>469.33</v>
      </c>
      <c r="U1111" t="s">
        <v>1671</v>
      </c>
      <c r="V1111" s="3">
        <v>280.45999999999992</v>
      </c>
    </row>
    <row r="1112" spans="13:22" x14ac:dyDescent="0.25">
      <c r="M1112" t="s">
        <v>253</v>
      </c>
      <c r="N1112" s="2">
        <v>226</v>
      </c>
      <c r="Q1112" t="s">
        <v>1771</v>
      </c>
      <c r="R1112" s="3">
        <v>469.32</v>
      </c>
      <c r="U1112" t="s">
        <v>2219</v>
      </c>
      <c r="V1112" s="3">
        <v>280.36</v>
      </c>
    </row>
    <row r="1113" spans="13:22" x14ac:dyDescent="0.25">
      <c r="M1113" t="s">
        <v>32</v>
      </c>
      <c r="N1113" s="2">
        <v>226</v>
      </c>
      <c r="Q1113" t="s">
        <v>56</v>
      </c>
      <c r="R1113" s="3">
        <v>469.24</v>
      </c>
      <c r="U1113" t="s">
        <v>2731</v>
      </c>
      <c r="V1113" s="3">
        <v>280.32</v>
      </c>
    </row>
    <row r="1114" spans="13:22" x14ac:dyDescent="0.25">
      <c r="M1114" t="s">
        <v>458</v>
      </c>
      <c r="N1114" s="2">
        <v>225</v>
      </c>
      <c r="Q1114" t="s">
        <v>1724</v>
      </c>
      <c r="R1114" s="3">
        <v>469.18</v>
      </c>
      <c r="U1114" t="s">
        <v>1648</v>
      </c>
      <c r="V1114" s="3">
        <v>280.28000000000003</v>
      </c>
    </row>
    <row r="1115" spans="13:22" x14ac:dyDescent="0.25">
      <c r="M1115" t="s">
        <v>1490</v>
      </c>
      <c r="N1115" s="2">
        <v>225</v>
      </c>
      <c r="Q1115" t="s">
        <v>2184</v>
      </c>
      <c r="R1115" s="3">
        <v>468.87</v>
      </c>
      <c r="U1115" t="s">
        <v>2205</v>
      </c>
      <c r="V1115" s="3">
        <v>280.25</v>
      </c>
    </row>
    <row r="1116" spans="13:22" x14ac:dyDescent="0.25">
      <c r="M1116" t="s">
        <v>1636</v>
      </c>
      <c r="N1116" s="2">
        <v>225</v>
      </c>
      <c r="Q1116" t="s">
        <v>1864</v>
      </c>
      <c r="R1116" s="3">
        <v>468.76</v>
      </c>
      <c r="U1116" t="s">
        <v>916</v>
      </c>
      <c r="V1116" s="3">
        <v>280.03000000000009</v>
      </c>
    </row>
    <row r="1117" spans="13:22" x14ac:dyDescent="0.25">
      <c r="M1117" t="s">
        <v>394</v>
      </c>
      <c r="N1117" s="2">
        <v>225</v>
      </c>
      <c r="Q1117" t="s">
        <v>1209</v>
      </c>
      <c r="R1117" s="3">
        <v>468.73</v>
      </c>
      <c r="U1117" t="s">
        <v>1655</v>
      </c>
      <c r="V1117" s="3">
        <v>280</v>
      </c>
    </row>
    <row r="1118" spans="13:22" x14ac:dyDescent="0.25">
      <c r="M1118" t="s">
        <v>2195</v>
      </c>
      <c r="N1118" s="2">
        <v>225</v>
      </c>
      <c r="Q1118" t="s">
        <v>1655</v>
      </c>
      <c r="R1118" s="3">
        <v>468.13</v>
      </c>
      <c r="U1118" t="s">
        <v>487</v>
      </c>
      <c r="V1118" s="3">
        <v>279.80999999999995</v>
      </c>
    </row>
    <row r="1119" spans="13:22" x14ac:dyDescent="0.25">
      <c r="M1119" t="s">
        <v>1849</v>
      </c>
      <c r="N1119" s="2">
        <v>225</v>
      </c>
      <c r="Q1119" t="s">
        <v>722</v>
      </c>
      <c r="R1119" s="3">
        <v>467.81000000000006</v>
      </c>
      <c r="U1119" t="s">
        <v>2173</v>
      </c>
      <c r="V1119" s="3">
        <v>279.50000000000006</v>
      </c>
    </row>
    <row r="1120" spans="13:22" x14ac:dyDescent="0.25">
      <c r="M1120" t="s">
        <v>1717</v>
      </c>
      <c r="N1120" s="2">
        <v>225</v>
      </c>
      <c r="Q1120" t="s">
        <v>342</v>
      </c>
      <c r="R1120" s="3">
        <v>466.93999999999994</v>
      </c>
      <c r="U1120" t="s">
        <v>1490</v>
      </c>
      <c r="V1120" s="3">
        <v>279.03000000000003</v>
      </c>
    </row>
    <row r="1121" spans="13:22" x14ac:dyDescent="0.25">
      <c r="M1121" t="s">
        <v>2696</v>
      </c>
      <c r="N1121" s="2">
        <v>225</v>
      </c>
      <c r="Q1121" t="s">
        <v>2727</v>
      </c>
      <c r="R1121" s="3">
        <v>466.90000000000003</v>
      </c>
      <c r="U1121" t="s">
        <v>1414</v>
      </c>
      <c r="V1121" s="3">
        <v>279.01</v>
      </c>
    </row>
    <row r="1122" spans="13:22" x14ac:dyDescent="0.25">
      <c r="M1122" t="s">
        <v>1086</v>
      </c>
      <c r="N1122" s="2">
        <v>224</v>
      </c>
      <c r="Q1122" t="s">
        <v>2287</v>
      </c>
      <c r="R1122" s="3">
        <v>466.74</v>
      </c>
      <c r="U1122" t="s">
        <v>447</v>
      </c>
      <c r="V1122" s="3">
        <v>278.93999999999994</v>
      </c>
    </row>
    <row r="1123" spans="13:22" x14ac:dyDescent="0.25">
      <c r="M1123" t="s">
        <v>1864</v>
      </c>
      <c r="N1123" s="2">
        <v>224</v>
      </c>
      <c r="Q1123" t="s">
        <v>2084</v>
      </c>
      <c r="R1123" s="3">
        <v>466.43</v>
      </c>
      <c r="U1123" t="s">
        <v>316</v>
      </c>
      <c r="V1123" s="3">
        <v>278.88999999999993</v>
      </c>
    </row>
    <row r="1124" spans="13:22" x14ac:dyDescent="0.25">
      <c r="M1124" t="s">
        <v>494</v>
      </c>
      <c r="N1124" s="2">
        <v>224</v>
      </c>
      <c r="Q1124" t="s">
        <v>1829</v>
      </c>
      <c r="R1124" s="3">
        <v>465.76</v>
      </c>
      <c r="U1124" t="s">
        <v>44</v>
      </c>
      <c r="V1124" s="3">
        <v>278.64999999999998</v>
      </c>
    </row>
    <row r="1125" spans="13:22" x14ac:dyDescent="0.25">
      <c r="M1125" t="s">
        <v>2196</v>
      </c>
      <c r="N1125" s="2">
        <v>224</v>
      </c>
      <c r="Q1125" t="s">
        <v>2655</v>
      </c>
      <c r="R1125" s="3">
        <v>465.35</v>
      </c>
      <c r="U1125" t="s">
        <v>2710</v>
      </c>
      <c r="V1125" s="3">
        <v>278.64</v>
      </c>
    </row>
    <row r="1126" spans="13:22" x14ac:dyDescent="0.25">
      <c r="M1126" t="s">
        <v>2697</v>
      </c>
      <c r="N1126" s="2">
        <v>224</v>
      </c>
      <c r="Q1126" t="s">
        <v>503</v>
      </c>
      <c r="R1126" s="3">
        <v>465.18</v>
      </c>
      <c r="U1126" t="s">
        <v>2154</v>
      </c>
      <c r="V1126" s="3">
        <v>278.63</v>
      </c>
    </row>
    <row r="1127" spans="13:22" x14ac:dyDescent="0.25">
      <c r="M1127" t="s">
        <v>1868</v>
      </c>
      <c r="N1127" s="2">
        <v>224</v>
      </c>
      <c r="Q1127" t="s">
        <v>188</v>
      </c>
      <c r="R1127" s="3">
        <v>464.98999999999995</v>
      </c>
      <c r="U1127" t="s">
        <v>1038</v>
      </c>
      <c r="V1127" s="3">
        <v>278.07999999999993</v>
      </c>
    </row>
    <row r="1128" spans="13:22" x14ac:dyDescent="0.25">
      <c r="M1128" t="s">
        <v>1837</v>
      </c>
      <c r="N1128" s="2">
        <v>224</v>
      </c>
      <c r="Q1128" t="s">
        <v>884</v>
      </c>
      <c r="R1128" s="3">
        <v>464.80999999999995</v>
      </c>
      <c r="U1128" t="s">
        <v>1265</v>
      </c>
      <c r="V1128" s="3">
        <v>277.91000000000008</v>
      </c>
    </row>
    <row r="1129" spans="13:22" x14ac:dyDescent="0.25">
      <c r="M1129" t="s">
        <v>1286</v>
      </c>
      <c r="N1129" s="2">
        <v>224</v>
      </c>
      <c r="Q1129" t="s">
        <v>792</v>
      </c>
      <c r="R1129" s="3">
        <v>464.78000000000009</v>
      </c>
      <c r="U1129" t="s">
        <v>2246</v>
      </c>
      <c r="V1129" s="3">
        <v>277.58</v>
      </c>
    </row>
    <row r="1130" spans="13:22" x14ac:dyDescent="0.25">
      <c r="M1130" t="s">
        <v>1334</v>
      </c>
      <c r="N1130" s="2">
        <v>224</v>
      </c>
      <c r="Q1130" t="s">
        <v>2212</v>
      </c>
      <c r="R1130" s="3">
        <v>464.34000000000003</v>
      </c>
      <c r="U1130" t="s">
        <v>76</v>
      </c>
      <c r="V1130" s="3">
        <v>277.39999999999998</v>
      </c>
    </row>
    <row r="1131" spans="13:22" x14ac:dyDescent="0.25">
      <c r="M1131" t="s">
        <v>245</v>
      </c>
      <c r="N1131" s="2">
        <v>224</v>
      </c>
      <c r="Q1131" t="s">
        <v>447</v>
      </c>
      <c r="R1131" s="3">
        <v>464.28999999999996</v>
      </c>
      <c r="U1131" t="s">
        <v>2263</v>
      </c>
      <c r="V1131" s="3">
        <v>277.36</v>
      </c>
    </row>
    <row r="1132" spans="13:22" x14ac:dyDescent="0.25">
      <c r="M1132" t="s">
        <v>2197</v>
      </c>
      <c r="N1132" s="2">
        <v>224</v>
      </c>
      <c r="Q1132" t="s">
        <v>1967</v>
      </c>
      <c r="R1132" s="3">
        <v>463.93000000000006</v>
      </c>
      <c r="U1132" t="s">
        <v>2221</v>
      </c>
      <c r="V1132" s="3">
        <v>277.12</v>
      </c>
    </row>
    <row r="1133" spans="13:22" x14ac:dyDescent="0.25">
      <c r="M1133" t="s">
        <v>1472</v>
      </c>
      <c r="N1133" s="2">
        <v>223</v>
      </c>
      <c r="Q1133" t="s">
        <v>316</v>
      </c>
      <c r="R1133" s="3">
        <v>463.68999999999994</v>
      </c>
      <c r="U1133" t="s">
        <v>2156</v>
      </c>
      <c r="V1133" s="3">
        <v>277.02999999999997</v>
      </c>
    </row>
    <row r="1134" spans="13:22" x14ac:dyDescent="0.25">
      <c r="M1134" t="s">
        <v>1863</v>
      </c>
      <c r="N1134" s="2">
        <v>223</v>
      </c>
      <c r="Q1134" t="s">
        <v>2310</v>
      </c>
      <c r="R1134" s="3">
        <v>463.66999999999996</v>
      </c>
      <c r="U1134" t="s">
        <v>140</v>
      </c>
      <c r="V1134" s="3">
        <v>276.85999999999996</v>
      </c>
    </row>
    <row r="1135" spans="13:22" x14ac:dyDescent="0.25">
      <c r="M1135" t="s">
        <v>291</v>
      </c>
      <c r="N1135" s="2">
        <v>223</v>
      </c>
      <c r="Q1135" t="s">
        <v>487</v>
      </c>
      <c r="R1135" s="3">
        <v>463.53999999999996</v>
      </c>
      <c r="U1135" t="s">
        <v>1189</v>
      </c>
      <c r="V1135" s="3">
        <v>276.80999999999995</v>
      </c>
    </row>
    <row r="1136" spans="13:22" x14ac:dyDescent="0.25">
      <c r="M1136" t="s">
        <v>2698</v>
      </c>
      <c r="N1136" s="2">
        <v>223</v>
      </c>
      <c r="Q1136" t="s">
        <v>1270</v>
      </c>
      <c r="R1136" s="3">
        <v>463.47999999999996</v>
      </c>
      <c r="U1136" t="s">
        <v>230</v>
      </c>
      <c r="V1136" s="3">
        <v>276.78999999999996</v>
      </c>
    </row>
    <row r="1137" spans="13:22" x14ac:dyDescent="0.25">
      <c r="M1137" t="s">
        <v>145</v>
      </c>
      <c r="N1137" s="2">
        <v>223</v>
      </c>
      <c r="Q1137" t="s">
        <v>1560</v>
      </c>
      <c r="R1137" s="3">
        <v>463.44</v>
      </c>
      <c r="U1137" t="s">
        <v>344</v>
      </c>
      <c r="V1137" s="3">
        <v>276.70999999999998</v>
      </c>
    </row>
    <row r="1138" spans="13:22" x14ac:dyDescent="0.25">
      <c r="M1138" t="s">
        <v>2198</v>
      </c>
      <c r="N1138" s="2">
        <v>223</v>
      </c>
      <c r="Q1138" t="s">
        <v>1597</v>
      </c>
      <c r="R1138" s="3">
        <v>463.32</v>
      </c>
      <c r="U1138" t="s">
        <v>750</v>
      </c>
      <c r="V1138" s="3">
        <v>276.64</v>
      </c>
    </row>
    <row r="1139" spans="13:22" x14ac:dyDescent="0.25">
      <c r="M1139" t="s">
        <v>2199</v>
      </c>
      <c r="N1139" s="2">
        <v>223</v>
      </c>
      <c r="Q1139" t="s">
        <v>1410</v>
      </c>
      <c r="R1139" s="3">
        <v>463.18</v>
      </c>
      <c r="U1139" t="s">
        <v>1612</v>
      </c>
      <c r="V1139" s="3">
        <v>276.57999999999993</v>
      </c>
    </row>
    <row r="1140" spans="13:22" x14ac:dyDescent="0.25">
      <c r="M1140" t="s">
        <v>2699</v>
      </c>
      <c r="N1140" s="2">
        <v>222</v>
      </c>
      <c r="Q1140" t="s">
        <v>2731</v>
      </c>
      <c r="R1140" s="3">
        <v>463.05</v>
      </c>
      <c r="U1140" t="s">
        <v>1144</v>
      </c>
      <c r="V1140" s="3">
        <v>276.52</v>
      </c>
    </row>
    <row r="1141" spans="13:22" x14ac:dyDescent="0.25">
      <c r="M1141" t="s">
        <v>497</v>
      </c>
      <c r="N1141" s="2">
        <v>222</v>
      </c>
      <c r="Q1141" t="s">
        <v>1930</v>
      </c>
      <c r="R1141" s="3">
        <v>462.89000000000004</v>
      </c>
      <c r="U1141" t="s">
        <v>2695</v>
      </c>
      <c r="V1141" s="3">
        <v>276.4799999999999</v>
      </c>
    </row>
    <row r="1142" spans="13:22" x14ac:dyDescent="0.25">
      <c r="M1142" t="s">
        <v>2200</v>
      </c>
      <c r="N1142" s="2">
        <v>222</v>
      </c>
      <c r="Q1142" t="s">
        <v>73</v>
      </c>
      <c r="R1142" s="3">
        <v>462.81000000000006</v>
      </c>
      <c r="U1142" t="s">
        <v>1724</v>
      </c>
      <c r="V1142" s="3">
        <v>276.15999999999997</v>
      </c>
    </row>
    <row r="1143" spans="13:22" x14ac:dyDescent="0.25">
      <c r="M1143" t="s">
        <v>2700</v>
      </c>
      <c r="N1143" s="2">
        <v>222</v>
      </c>
      <c r="Q1143" t="s">
        <v>2186</v>
      </c>
      <c r="R1143" s="3">
        <v>462.79</v>
      </c>
      <c r="U1143" t="s">
        <v>2261</v>
      </c>
      <c r="V1143" s="3">
        <v>276.03999999999996</v>
      </c>
    </row>
    <row r="1144" spans="13:22" x14ac:dyDescent="0.25">
      <c r="M1144" t="s">
        <v>1855</v>
      </c>
      <c r="N1144" s="2">
        <v>222</v>
      </c>
      <c r="Q1144" t="s">
        <v>1038</v>
      </c>
      <c r="R1144" s="3">
        <v>462.71</v>
      </c>
      <c r="U1144" t="s">
        <v>1544</v>
      </c>
      <c r="V1144" s="3">
        <v>275.88</v>
      </c>
    </row>
    <row r="1145" spans="13:22" x14ac:dyDescent="0.25">
      <c r="M1145" t="s">
        <v>1917</v>
      </c>
      <c r="N1145" s="2">
        <v>222</v>
      </c>
      <c r="Q1145" t="s">
        <v>1701</v>
      </c>
      <c r="R1145" s="3">
        <v>462.28</v>
      </c>
      <c r="U1145" t="s">
        <v>2161</v>
      </c>
      <c r="V1145" s="3">
        <v>275.66000000000008</v>
      </c>
    </row>
    <row r="1146" spans="13:22" x14ac:dyDescent="0.25">
      <c r="M1146" t="s">
        <v>866</v>
      </c>
      <c r="N1146" s="2">
        <v>222</v>
      </c>
      <c r="Q1146" t="s">
        <v>2710</v>
      </c>
      <c r="R1146" s="3">
        <v>461.7</v>
      </c>
      <c r="U1146" t="s">
        <v>2233</v>
      </c>
      <c r="V1146" s="3">
        <v>275.64</v>
      </c>
    </row>
    <row r="1147" spans="13:22" x14ac:dyDescent="0.25">
      <c r="M1147" t="s">
        <v>1570</v>
      </c>
      <c r="N1147" s="2">
        <v>222</v>
      </c>
      <c r="Q1147" t="s">
        <v>227</v>
      </c>
      <c r="R1147" s="3">
        <v>461.66</v>
      </c>
      <c r="U1147" t="s">
        <v>2121</v>
      </c>
      <c r="V1147" s="3">
        <v>275.61</v>
      </c>
    </row>
    <row r="1148" spans="13:22" x14ac:dyDescent="0.25">
      <c r="M1148" t="s">
        <v>1875</v>
      </c>
      <c r="N1148" s="2">
        <v>222</v>
      </c>
      <c r="Q1148" t="s">
        <v>248</v>
      </c>
      <c r="R1148" s="3">
        <v>461.52</v>
      </c>
      <c r="U1148" t="s">
        <v>2330</v>
      </c>
      <c r="V1148" s="3">
        <v>275.49999999999994</v>
      </c>
    </row>
    <row r="1149" spans="13:22" x14ac:dyDescent="0.25">
      <c r="M1149" t="s">
        <v>1793</v>
      </c>
      <c r="N1149" s="2">
        <v>222</v>
      </c>
      <c r="Q1149" t="s">
        <v>494</v>
      </c>
      <c r="R1149" s="3">
        <v>461.15</v>
      </c>
      <c r="U1149" t="s">
        <v>2715</v>
      </c>
      <c r="V1149" s="3">
        <v>274.32999999999993</v>
      </c>
    </row>
    <row r="1150" spans="13:22" x14ac:dyDescent="0.25">
      <c r="M1150" t="s">
        <v>2201</v>
      </c>
      <c r="N1150" s="2">
        <v>222</v>
      </c>
      <c r="Q1150" t="s">
        <v>2156</v>
      </c>
      <c r="R1150" s="3">
        <v>460.97</v>
      </c>
      <c r="U1150" t="s">
        <v>1878</v>
      </c>
      <c r="V1150" s="3">
        <v>274.32</v>
      </c>
    </row>
    <row r="1151" spans="13:22" x14ac:dyDescent="0.25">
      <c r="M1151" t="s">
        <v>449</v>
      </c>
      <c r="N1151" s="2">
        <v>221</v>
      </c>
      <c r="Q1151" t="s">
        <v>1739</v>
      </c>
      <c r="R1151" s="3">
        <v>460.94000000000005</v>
      </c>
      <c r="U1151" t="s">
        <v>818</v>
      </c>
      <c r="V1151" s="3">
        <v>274.29999999999995</v>
      </c>
    </row>
    <row r="1152" spans="13:22" x14ac:dyDescent="0.25">
      <c r="M1152" t="s">
        <v>166</v>
      </c>
      <c r="N1152" s="2">
        <v>221</v>
      </c>
      <c r="Q1152" t="s">
        <v>1496</v>
      </c>
      <c r="R1152" s="3">
        <v>459.53</v>
      </c>
      <c r="U1152" t="s">
        <v>2123</v>
      </c>
      <c r="V1152" s="3">
        <v>274.28999999999996</v>
      </c>
    </row>
    <row r="1153" spans="13:22" x14ac:dyDescent="0.25">
      <c r="M1153" t="s">
        <v>2202</v>
      </c>
      <c r="N1153" s="2">
        <v>221</v>
      </c>
      <c r="Q1153" t="s">
        <v>750</v>
      </c>
      <c r="R1153" s="3">
        <v>459.45</v>
      </c>
      <c r="U1153" t="s">
        <v>1210</v>
      </c>
      <c r="V1153" s="3">
        <v>274.00999999999993</v>
      </c>
    </row>
    <row r="1154" spans="13:22" x14ac:dyDescent="0.25">
      <c r="M1154" t="s">
        <v>888</v>
      </c>
      <c r="N1154" s="2">
        <v>221</v>
      </c>
      <c r="Q1154" t="s">
        <v>1782</v>
      </c>
      <c r="R1154" s="3">
        <v>459.17</v>
      </c>
      <c r="U1154" t="s">
        <v>2190</v>
      </c>
      <c r="V1154" s="3">
        <v>273.95000000000005</v>
      </c>
    </row>
    <row r="1155" spans="13:22" x14ac:dyDescent="0.25">
      <c r="M1155" t="s">
        <v>2203</v>
      </c>
      <c r="N1155" s="2">
        <v>220</v>
      </c>
      <c r="Q1155" t="s">
        <v>2704</v>
      </c>
      <c r="R1155" s="3">
        <v>458.76</v>
      </c>
      <c r="U1155" t="s">
        <v>2222</v>
      </c>
      <c r="V1155" s="3">
        <v>273.87</v>
      </c>
    </row>
    <row r="1156" spans="13:22" x14ac:dyDescent="0.25">
      <c r="M1156" t="s">
        <v>1567</v>
      </c>
      <c r="N1156" s="2">
        <v>220</v>
      </c>
      <c r="Q1156" t="s">
        <v>1671</v>
      </c>
      <c r="R1156" s="3">
        <v>458.60999999999996</v>
      </c>
      <c r="U1156" t="s">
        <v>1484</v>
      </c>
      <c r="V1156" s="3">
        <v>273.69000000000005</v>
      </c>
    </row>
    <row r="1157" spans="13:22" x14ac:dyDescent="0.25">
      <c r="M1157" t="s">
        <v>809</v>
      </c>
      <c r="N1157" s="2">
        <v>220</v>
      </c>
      <c r="Q1157" t="s">
        <v>2726</v>
      </c>
      <c r="R1157" s="3">
        <v>458.5</v>
      </c>
      <c r="U1157" t="s">
        <v>1327</v>
      </c>
      <c r="V1157" s="3">
        <v>273.49</v>
      </c>
    </row>
    <row r="1158" spans="13:22" x14ac:dyDescent="0.25">
      <c r="M1158" t="s">
        <v>165</v>
      </c>
      <c r="N1158" s="2">
        <v>220</v>
      </c>
      <c r="Q1158" t="s">
        <v>2311</v>
      </c>
      <c r="R1158" s="3">
        <v>457.79</v>
      </c>
      <c r="U1158" t="s">
        <v>353</v>
      </c>
      <c r="V1158" s="3">
        <v>273.23</v>
      </c>
    </row>
    <row r="1159" spans="13:22" x14ac:dyDescent="0.25">
      <c r="M1159" t="s">
        <v>2204</v>
      </c>
      <c r="N1159" s="2">
        <v>220</v>
      </c>
      <c r="Q1159" t="s">
        <v>1334</v>
      </c>
      <c r="R1159" s="3">
        <v>457.78000000000003</v>
      </c>
      <c r="U1159" t="s">
        <v>1995</v>
      </c>
      <c r="V1159" s="3">
        <v>272.97000000000003</v>
      </c>
    </row>
    <row r="1160" spans="13:22" x14ac:dyDescent="0.25">
      <c r="M1160" t="s">
        <v>106</v>
      </c>
      <c r="N1160" s="2">
        <v>220</v>
      </c>
      <c r="Q1160" t="s">
        <v>1470</v>
      </c>
      <c r="R1160" s="3">
        <v>457.56</v>
      </c>
      <c r="U1160" t="s">
        <v>2216</v>
      </c>
      <c r="V1160" s="3">
        <v>272.95000000000005</v>
      </c>
    </row>
    <row r="1161" spans="13:22" x14ac:dyDescent="0.25">
      <c r="M1161" t="s">
        <v>1270</v>
      </c>
      <c r="N1161" s="2">
        <v>220</v>
      </c>
      <c r="Q1161" t="s">
        <v>1768</v>
      </c>
      <c r="R1161" s="3">
        <v>457.23</v>
      </c>
      <c r="U1161" t="s">
        <v>1967</v>
      </c>
      <c r="V1161" s="3">
        <v>272.95000000000005</v>
      </c>
    </row>
    <row r="1162" spans="13:22" x14ac:dyDescent="0.25">
      <c r="M1162" t="s">
        <v>114</v>
      </c>
      <c r="N1162" s="2">
        <v>220</v>
      </c>
      <c r="Q1162" t="s">
        <v>1151</v>
      </c>
      <c r="R1162" s="3">
        <v>457.03</v>
      </c>
      <c r="U1162" t="s">
        <v>1086</v>
      </c>
      <c r="V1162" s="3">
        <v>272.93999999999994</v>
      </c>
    </row>
    <row r="1163" spans="13:22" x14ac:dyDescent="0.25">
      <c r="M1163" t="s">
        <v>2205</v>
      </c>
      <c r="N1163" s="2">
        <v>219</v>
      </c>
      <c r="Q1163" t="s">
        <v>1613</v>
      </c>
      <c r="R1163" s="3">
        <v>456.01</v>
      </c>
      <c r="U1163" t="s">
        <v>769</v>
      </c>
      <c r="V1163" s="3">
        <v>272.6099999999999</v>
      </c>
    </row>
    <row r="1164" spans="13:22" x14ac:dyDescent="0.25">
      <c r="M1164" t="s">
        <v>2206</v>
      </c>
      <c r="N1164" s="2">
        <v>219</v>
      </c>
      <c r="Q1164" t="s">
        <v>2711</v>
      </c>
      <c r="R1164" s="3">
        <v>455.54000000000008</v>
      </c>
      <c r="U1164" t="s">
        <v>2727</v>
      </c>
      <c r="V1164" s="3">
        <v>272.49</v>
      </c>
    </row>
    <row r="1165" spans="13:22" x14ac:dyDescent="0.25">
      <c r="M1165" t="s">
        <v>467</v>
      </c>
      <c r="N1165" s="2">
        <v>219</v>
      </c>
      <c r="Q1165" t="s">
        <v>1645</v>
      </c>
      <c r="R1165" s="3">
        <v>455.02</v>
      </c>
      <c r="U1165" t="s">
        <v>2379</v>
      </c>
      <c r="V1165" s="3">
        <v>272.43</v>
      </c>
    </row>
    <row r="1166" spans="13:22" x14ac:dyDescent="0.25">
      <c r="M1166" t="s">
        <v>657</v>
      </c>
      <c r="N1166" s="2">
        <v>219</v>
      </c>
      <c r="Q1166" t="s">
        <v>1116</v>
      </c>
      <c r="R1166" s="3">
        <v>454.97999999999996</v>
      </c>
      <c r="U1166" t="s">
        <v>1270</v>
      </c>
      <c r="V1166" s="3">
        <v>272.39999999999998</v>
      </c>
    </row>
    <row r="1167" spans="13:22" x14ac:dyDescent="0.25">
      <c r="M1167" t="s">
        <v>750</v>
      </c>
      <c r="N1167" s="2">
        <v>219</v>
      </c>
      <c r="Q1167" t="s">
        <v>2379</v>
      </c>
      <c r="R1167" s="3">
        <v>454.89</v>
      </c>
      <c r="U1167" t="s">
        <v>236</v>
      </c>
      <c r="V1167" s="3">
        <v>272.36</v>
      </c>
    </row>
    <row r="1168" spans="13:22" x14ac:dyDescent="0.25">
      <c r="M1168" t="s">
        <v>2207</v>
      </c>
      <c r="N1168" s="2">
        <v>219</v>
      </c>
      <c r="Q1168" t="s">
        <v>58</v>
      </c>
      <c r="R1168" s="3">
        <v>454.81000000000006</v>
      </c>
      <c r="U1168" t="s">
        <v>1292</v>
      </c>
      <c r="V1168" s="3">
        <v>272.18</v>
      </c>
    </row>
    <row r="1169" spans="13:22" x14ac:dyDescent="0.25">
      <c r="M1169" t="s">
        <v>902</v>
      </c>
      <c r="N1169" s="2">
        <v>219</v>
      </c>
      <c r="Q1169" t="s">
        <v>814</v>
      </c>
      <c r="R1169" s="3">
        <v>454.70000000000005</v>
      </c>
      <c r="U1169" t="s">
        <v>188</v>
      </c>
      <c r="V1169" s="3">
        <v>272.03999999999996</v>
      </c>
    </row>
    <row r="1170" spans="13:22" x14ac:dyDescent="0.25">
      <c r="M1170" t="s">
        <v>1310</v>
      </c>
      <c r="N1170" s="2">
        <v>219</v>
      </c>
      <c r="Q1170" t="s">
        <v>458</v>
      </c>
      <c r="R1170" s="3">
        <v>454.68000000000006</v>
      </c>
      <c r="U1170" t="s">
        <v>1693</v>
      </c>
      <c r="V1170" s="3">
        <v>271.64999999999998</v>
      </c>
    </row>
    <row r="1171" spans="13:22" x14ac:dyDescent="0.25">
      <c r="M1171" t="s">
        <v>1046</v>
      </c>
      <c r="N1171" s="2">
        <v>219</v>
      </c>
      <c r="Q1171" t="s">
        <v>2312</v>
      </c>
      <c r="R1171" s="3">
        <v>454.56999999999994</v>
      </c>
      <c r="U1171" t="s">
        <v>458</v>
      </c>
      <c r="V1171" s="3">
        <v>271.6400000000001</v>
      </c>
    </row>
    <row r="1172" spans="13:22" x14ac:dyDescent="0.25">
      <c r="M1172" t="s">
        <v>2208</v>
      </c>
      <c r="N1172" s="2">
        <v>218</v>
      </c>
      <c r="Q1172" t="s">
        <v>766</v>
      </c>
      <c r="R1172" s="3">
        <v>454.36</v>
      </c>
      <c r="U1172" t="s">
        <v>2270</v>
      </c>
      <c r="V1172" s="3">
        <v>271.53999999999996</v>
      </c>
    </row>
    <row r="1173" spans="13:22" x14ac:dyDescent="0.25">
      <c r="M1173" t="s">
        <v>859</v>
      </c>
      <c r="N1173" s="2">
        <v>218</v>
      </c>
      <c r="Q1173" t="s">
        <v>2330</v>
      </c>
      <c r="R1173" s="3">
        <v>453.91999999999996</v>
      </c>
      <c r="U1173" t="s">
        <v>1121</v>
      </c>
      <c r="V1173" s="3">
        <v>271.44999999999993</v>
      </c>
    </row>
    <row r="1174" spans="13:22" x14ac:dyDescent="0.25">
      <c r="M1174" t="s">
        <v>2701</v>
      </c>
      <c r="N1174" s="2">
        <v>218</v>
      </c>
      <c r="Q1174" t="s">
        <v>2154</v>
      </c>
      <c r="R1174" s="3">
        <v>453.74</v>
      </c>
      <c r="U1174" t="s">
        <v>2204</v>
      </c>
      <c r="V1174" s="3">
        <v>271.39</v>
      </c>
    </row>
    <row r="1175" spans="13:22" x14ac:dyDescent="0.25">
      <c r="M1175" t="s">
        <v>865</v>
      </c>
      <c r="N1175" s="2">
        <v>218</v>
      </c>
      <c r="Q1175" t="s">
        <v>2673</v>
      </c>
      <c r="R1175" s="3">
        <v>453.53000000000003</v>
      </c>
      <c r="U1175" t="s">
        <v>2196</v>
      </c>
      <c r="V1175" s="3">
        <v>271.12</v>
      </c>
    </row>
    <row r="1176" spans="13:22" x14ac:dyDescent="0.25">
      <c r="M1176" t="s">
        <v>1324</v>
      </c>
      <c r="N1176" s="2">
        <v>218</v>
      </c>
      <c r="Q1176" t="s">
        <v>230</v>
      </c>
      <c r="R1176" s="3">
        <v>453.24999999999994</v>
      </c>
      <c r="U1176" t="s">
        <v>1645</v>
      </c>
      <c r="V1176" s="3">
        <v>270.86999999999995</v>
      </c>
    </row>
    <row r="1177" spans="13:22" x14ac:dyDescent="0.25">
      <c r="M1177" t="s">
        <v>371</v>
      </c>
      <c r="N1177" s="2">
        <v>218</v>
      </c>
      <c r="Q1177" t="s">
        <v>2695</v>
      </c>
      <c r="R1177" s="3">
        <v>453.06999999999994</v>
      </c>
      <c r="U1177" t="s">
        <v>1930</v>
      </c>
      <c r="V1177" s="3">
        <v>270.83000000000004</v>
      </c>
    </row>
    <row r="1178" spans="13:22" x14ac:dyDescent="0.25">
      <c r="M1178" t="s">
        <v>2209</v>
      </c>
      <c r="N1178" s="2">
        <v>218</v>
      </c>
      <c r="Q1178" t="s">
        <v>882</v>
      </c>
      <c r="R1178" s="3">
        <v>452.65</v>
      </c>
      <c r="U1178" t="s">
        <v>342</v>
      </c>
      <c r="V1178" s="3">
        <v>270.81999999999994</v>
      </c>
    </row>
    <row r="1179" spans="13:22" x14ac:dyDescent="0.25">
      <c r="M1179" t="s">
        <v>2702</v>
      </c>
      <c r="N1179" s="2">
        <v>218</v>
      </c>
      <c r="Q1179" t="s">
        <v>2161</v>
      </c>
      <c r="R1179" s="3">
        <v>452.59000000000009</v>
      </c>
      <c r="U1179" t="s">
        <v>2112</v>
      </c>
      <c r="V1179" s="3">
        <v>270.73999999999995</v>
      </c>
    </row>
    <row r="1180" spans="13:22" x14ac:dyDescent="0.25">
      <c r="M1180" t="s">
        <v>1967</v>
      </c>
      <c r="N1180" s="2">
        <v>218</v>
      </c>
      <c r="Q1180" t="s">
        <v>1086</v>
      </c>
      <c r="R1180" s="3">
        <v>452.46999999999997</v>
      </c>
      <c r="U1180" t="s">
        <v>2183</v>
      </c>
      <c r="V1180" s="3">
        <v>270.72000000000003</v>
      </c>
    </row>
    <row r="1181" spans="13:22" x14ac:dyDescent="0.25">
      <c r="M1181" t="s">
        <v>1023</v>
      </c>
      <c r="N1181" s="2">
        <v>218</v>
      </c>
      <c r="Q1181" t="s">
        <v>1686</v>
      </c>
      <c r="R1181" s="3">
        <v>452.37000000000006</v>
      </c>
      <c r="U1181" t="s">
        <v>2278</v>
      </c>
      <c r="V1181" s="3">
        <v>270.61999999999989</v>
      </c>
    </row>
    <row r="1182" spans="13:22" x14ac:dyDescent="0.25">
      <c r="M1182" t="s">
        <v>63</v>
      </c>
      <c r="N1182" s="2">
        <v>218</v>
      </c>
      <c r="Q1182" t="s">
        <v>1242</v>
      </c>
      <c r="R1182" s="3">
        <v>452.3</v>
      </c>
      <c r="U1182" t="s">
        <v>1100</v>
      </c>
      <c r="V1182" s="3">
        <v>270.43999999999994</v>
      </c>
    </row>
    <row r="1183" spans="13:22" x14ac:dyDescent="0.25">
      <c r="M1183" t="s">
        <v>14</v>
      </c>
      <c r="N1183" s="2">
        <v>218</v>
      </c>
      <c r="Q1183" t="s">
        <v>1648</v>
      </c>
      <c r="R1183" s="3">
        <v>451.85</v>
      </c>
      <c r="U1183" t="s">
        <v>1539</v>
      </c>
      <c r="V1183" s="3">
        <v>270.33999999999992</v>
      </c>
    </row>
    <row r="1184" spans="13:22" x14ac:dyDescent="0.25">
      <c r="M1184" t="s">
        <v>2210</v>
      </c>
      <c r="N1184" s="2">
        <v>217</v>
      </c>
      <c r="Q1184" t="s">
        <v>2130</v>
      </c>
      <c r="R1184" s="3">
        <v>451.64000000000004</v>
      </c>
      <c r="U1184" t="s">
        <v>2266</v>
      </c>
      <c r="V1184" s="3">
        <v>270.18</v>
      </c>
    </row>
    <row r="1185" spans="13:22" x14ac:dyDescent="0.25">
      <c r="M1185" t="s">
        <v>1210</v>
      </c>
      <c r="N1185" s="2">
        <v>217</v>
      </c>
      <c r="Q1185" t="s">
        <v>2263</v>
      </c>
      <c r="R1185" s="3">
        <v>451.6</v>
      </c>
      <c r="U1185" t="s">
        <v>1360</v>
      </c>
      <c r="V1185" s="3">
        <v>270.06999999999994</v>
      </c>
    </row>
    <row r="1186" spans="13:22" x14ac:dyDescent="0.25">
      <c r="M1186" t="s">
        <v>1215</v>
      </c>
      <c r="N1186" s="2">
        <v>217</v>
      </c>
      <c r="Q1186" t="s">
        <v>1574</v>
      </c>
      <c r="R1186" s="3">
        <v>450.96999999999997</v>
      </c>
      <c r="U1186" t="s">
        <v>2211</v>
      </c>
      <c r="V1186" s="3">
        <v>269.94000000000005</v>
      </c>
    </row>
    <row r="1187" spans="13:22" x14ac:dyDescent="0.25">
      <c r="M1187" t="s">
        <v>1840</v>
      </c>
      <c r="N1187" s="2">
        <v>217</v>
      </c>
      <c r="Q1187" t="s">
        <v>1292</v>
      </c>
      <c r="R1187" s="3">
        <v>450.87</v>
      </c>
      <c r="U1187" t="s">
        <v>1981</v>
      </c>
      <c r="V1187" s="3">
        <v>269.79999999999995</v>
      </c>
    </row>
    <row r="1188" spans="13:22" x14ac:dyDescent="0.25">
      <c r="M1188" t="s">
        <v>2211</v>
      </c>
      <c r="N1188" s="2">
        <v>217</v>
      </c>
      <c r="Q1188" t="s">
        <v>1339</v>
      </c>
      <c r="R1188" s="3">
        <v>450.84999999999997</v>
      </c>
      <c r="U1188" t="s">
        <v>1116</v>
      </c>
      <c r="V1188" s="3">
        <v>269.40999999999997</v>
      </c>
    </row>
    <row r="1189" spans="13:22" x14ac:dyDescent="0.25">
      <c r="M1189" t="s">
        <v>1776</v>
      </c>
      <c r="N1189" s="2">
        <v>216</v>
      </c>
      <c r="Q1189" t="s">
        <v>2141</v>
      </c>
      <c r="R1189" s="3">
        <v>450.54999999999995</v>
      </c>
      <c r="U1189" t="s">
        <v>2707</v>
      </c>
      <c r="V1189" s="3">
        <v>269.36</v>
      </c>
    </row>
    <row r="1190" spans="13:22" x14ac:dyDescent="0.25">
      <c r="M1190" t="s">
        <v>397</v>
      </c>
      <c r="N1190" s="2">
        <v>216</v>
      </c>
      <c r="Q1190" t="s">
        <v>2270</v>
      </c>
      <c r="R1190" s="3">
        <v>449.64</v>
      </c>
      <c r="U1190" t="s">
        <v>2194</v>
      </c>
      <c r="V1190" s="3">
        <v>269.19999999999993</v>
      </c>
    </row>
    <row r="1191" spans="13:22" x14ac:dyDescent="0.25">
      <c r="M1191" t="s">
        <v>238</v>
      </c>
      <c r="N1191" s="2">
        <v>216</v>
      </c>
      <c r="Q1191" t="s">
        <v>59</v>
      </c>
      <c r="R1191" s="3">
        <v>449.64</v>
      </c>
      <c r="U1191" t="s">
        <v>1699</v>
      </c>
      <c r="V1191" s="3">
        <v>269.16000000000003</v>
      </c>
    </row>
    <row r="1192" spans="13:22" x14ac:dyDescent="0.25">
      <c r="M1192" t="s">
        <v>2703</v>
      </c>
      <c r="N1192" s="2">
        <v>216</v>
      </c>
      <c r="Q1192" t="s">
        <v>1045</v>
      </c>
      <c r="R1192" s="3">
        <v>449.25</v>
      </c>
      <c r="U1192" t="s">
        <v>2262</v>
      </c>
      <c r="V1192" s="3">
        <v>269.02</v>
      </c>
    </row>
    <row r="1193" spans="13:22" x14ac:dyDescent="0.25">
      <c r="M1193" t="s">
        <v>42</v>
      </c>
      <c r="N1193" s="2">
        <v>216</v>
      </c>
      <c r="Q1193" t="s">
        <v>2294</v>
      </c>
      <c r="R1193" s="3">
        <v>449.14</v>
      </c>
      <c r="U1193" t="s">
        <v>792</v>
      </c>
      <c r="V1193" s="3">
        <v>268.99000000000007</v>
      </c>
    </row>
    <row r="1194" spans="13:22" x14ac:dyDescent="0.25">
      <c r="M1194" t="s">
        <v>2212</v>
      </c>
      <c r="N1194" s="2">
        <v>215</v>
      </c>
      <c r="Q1194" t="s">
        <v>1539</v>
      </c>
      <c r="R1194" s="3">
        <v>448.80999999999995</v>
      </c>
      <c r="U1194" t="s">
        <v>511</v>
      </c>
      <c r="V1194" s="3">
        <v>268.87</v>
      </c>
    </row>
    <row r="1195" spans="13:22" x14ac:dyDescent="0.25">
      <c r="M1195" t="s">
        <v>2213</v>
      </c>
      <c r="N1195" s="2">
        <v>215</v>
      </c>
      <c r="Q1195" t="s">
        <v>2705</v>
      </c>
      <c r="R1195" s="3">
        <v>448.78999999999996</v>
      </c>
      <c r="U1195" t="s">
        <v>265</v>
      </c>
      <c r="V1195" s="3">
        <v>268.75</v>
      </c>
    </row>
    <row r="1196" spans="13:22" x14ac:dyDescent="0.25">
      <c r="M1196" t="s">
        <v>1284</v>
      </c>
      <c r="N1196" s="2">
        <v>215</v>
      </c>
      <c r="Q1196" t="s">
        <v>1121</v>
      </c>
      <c r="R1196" s="3">
        <v>448.47999999999996</v>
      </c>
      <c r="U1196" t="s">
        <v>1183</v>
      </c>
      <c r="V1196" s="3">
        <v>268.5200000000001</v>
      </c>
    </row>
    <row r="1197" spans="13:22" x14ac:dyDescent="0.25">
      <c r="M1197" t="s">
        <v>803</v>
      </c>
      <c r="N1197" s="2">
        <v>215</v>
      </c>
      <c r="Q1197" t="s">
        <v>55</v>
      </c>
      <c r="R1197" s="3">
        <v>448.1699999999999</v>
      </c>
      <c r="U1197" t="s">
        <v>2078</v>
      </c>
      <c r="V1197" s="3">
        <v>268.24</v>
      </c>
    </row>
    <row r="1198" spans="13:22" x14ac:dyDescent="0.25">
      <c r="M1198" t="s">
        <v>246</v>
      </c>
      <c r="N1198" s="2">
        <v>215</v>
      </c>
      <c r="Q1198" t="s">
        <v>2362</v>
      </c>
      <c r="R1198" s="3">
        <v>447.75000000000006</v>
      </c>
      <c r="U1198" t="s">
        <v>1334</v>
      </c>
      <c r="V1198" s="3">
        <v>268.22000000000003</v>
      </c>
    </row>
    <row r="1199" spans="13:22" x14ac:dyDescent="0.25">
      <c r="M1199" t="s">
        <v>2704</v>
      </c>
      <c r="N1199" s="2">
        <v>215</v>
      </c>
      <c r="Q1199" t="s">
        <v>2179</v>
      </c>
      <c r="R1199" s="3">
        <v>446.34</v>
      </c>
      <c r="U1199" t="s">
        <v>1740</v>
      </c>
      <c r="V1199" s="3">
        <v>268.21999999999997</v>
      </c>
    </row>
    <row r="1200" spans="13:22" x14ac:dyDescent="0.25">
      <c r="M1200" t="s">
        <v>1724</v>
      </c>
      <c r="N1200" s="2">
        <v>215</v>
      </c>
      <c r="Q1200" t="s">
        <v>445</v>
      </c>
      <c r="R1200" s="3">
        <v>446.28</v>
      </c>
      <c r="U1200" t="s">
        <v>1471</v>
      </c>
      <c r="V1200" s="3">
        <v>268.0200000000001</v>
      </c>
    </row>
    <row r="1201" spans="13:22" x14ac:dyDescent="0.25">
      <c r="M1201" t="s">
        <v>2214</v>
      </c>
      <c r="N1201" s="2">
        <v>215</v>
      </c>
      <c r="Q1201" t="s">
        <v>1568</v>
      </c>
      <c r="R1201" s="3">
        <v>446.16999999999996</v>
      </c>
      <c r="U1201" t="s">
        <v>2705</v>
      </c>
      <c r="V1201" s="3">
        <v>267.89</v>
      </c>
    </row>
    <row r="1202" spans="13:22" x14ac:dyDescent="0.25">
      <c r="M1202" t="s">
        <v>1319</v>
      </c>
      <c r="N1202" s="2">
        <v>214</v>
      </c>
      <c r="Q1202" t="s">
        <v>2123</v>
      </c>
      <c r="R1202" s="3">
        <v>445.42999999999995</v>
      </c>
      <c r="U1202" t="s">
        <v>2255</v>
      </c>
      <c r="V1202" s="3">
        <v>267.80999999999995</v>
      </c>
    </row>
    <row r="1203" spans="13:22" x14ac:dyDescent="0.25">
      <c r="M1203" t="s">
        <v>2215</v>
      </c>
      <c r="N1203" s="2">
        <v>214</v>
      </c>
      <c r="Q1203" t="s">
        <v>2079</v>
      </c>
      <c r="R1203" s="3">
        <v>445.24000000000007</v>
      </c>
      <c r="U1203" t="s">
        <v>1739</v>
      </c>
      <c r="V1203" s="3">
        <v>267.34000000000003</v>
      </c>
    </row>
    <row r="1204" spans="13:22" x14ac:dyDescent="0.25">
      <c r="M1204" t="s">
        <v>414</v>
      </c>
      <c r="N1204" s="2">
        <v>214</v>
      </c>
      <c r="Q1204" t="s">
        <v>453</v>
      </c>
      <c r="R1204" s="3">
        <v>445.14</v>
      </c>
      <c r="U1204" t="s">
        <v>58</v>
      </c>
      <c r="V1204" s="3">
        <v>267.34000000000003</v>
      </c>
    </row>
    <row r="1205" spans="13:22" x14ac:dyDescent="0.25">
      <c r="M1205" t="s">
        <v>1268</v>
      </c>
      <c r="N1205" s="2">
        <v>214</v>
      </c>
      <c r="Q1205" t="s">
        <v>2234</v>
      </c>
      <c r="R1205" s="3">
        <v>444.9799999999999</v>
      </c>
      <c r="U1205" t="s">
        <v>2084</v>
      </c>
      <c r="V1205" s="3">
        <v>266.31000000000006</v>
      </c>
    </row>
    <row r="1206" spans="13:22" x14ac:dyDescent="0.25">
      <c r="M1206" t="s">
        <v>353</v>
      </c>
      <c r="N1206" s="2">
        <v>214</v>
      </c>
      <c r="Q1206" t="s">
        <v>1030</v>
      </c>
      <c r="R1206" s="3">
        <v>444.45</v>
      </c>
      <c r="U1206" t="s">
        <v>1718</v>
      </c>
      <c r="V1206" s="3">
        <v>266.16000000000003</v>
      </c>
    </row>
    <row r="1207" spans="13:22" x14ac:dyDescent="0.25">
      <c r="M1207" t="s">
        <v>2216</v>
      </c>
      <c r="N1207" s="2">
        <v>214</v>
      </c>
      <c r="Q1207" t="s">
        <v>1044</v>
      </c>
      <c r="R1207" s="3">
        <v>444.36</v>
      </c>
      <c r="U1207" t="s">
        <v>2136</v>
      </c>
      <c r="V1207" s="3">
        <v>266.00999999999993</v>
      </c>
    </row>
    <row r="1208" spans="13:22" x14ac:dyDescent="0.25">
      <c r="M1208" t="s">
        <v>1327</v>
      </c>
      <c r="N1208" s="2">
        <v>214</v>
      </c>
      <c r="Q1208" t="s">
        <v>1494</v>
      </c>
      <c r="R1208" s="3">
        <v>444.33</v>
      </c>
      <c r="U1208" t="s">
        <v>248</v>
      </c>
      <c r="V1208" s="3">
        <v>264.76</v>
      </c>
    </row>
    <row r="1209" spans="13:22" x14ac:dyDescent="0.25">
      <c r="M1209" t="s">
        <v>2217</v>
      </c>
      <c r="N1209" s="2">
        <v>213</v>
      </c>
      <c r="Q1209" t="s">
        <v>1544</v>
      </c>
      <c r="R1209" s="3">
        <v>444.31</v>
      </c>
      <c r="U1209" t="s">
        <v>2111</v>
      </c>
      <c r="V1209" s="3">
        <v>264.67000000000007</v>
      </c>
    </row>
    <row r="1210" spans="13:22" x14ac:dyDescent="0.25">
      <c r="M1210" t="s">
        <v>1898</v>
      </c>
      <c r="N1210" s="2">
        <v>213</v>
      </c>
      <c r="Q1210" t="s">
        <v>734</v>
      </c>
      <c r="R1210" s="3">
        <v>444.15</v>
      </c>
      <c r="U1210" t="s">
        <v>2236</v>
      </c>
      <c r="V1210" s="3">
        <v>264.45999999999998</v>
      </c>
    </row>
    <row r="1211" spans="13:22" x14ac:dyDescent="0.25">
      <c r="M1211" t="s">
        <v>2218</v>
      </c>
      <c r="N1211" s="2">
        <v>213</v>
      </c>
      <c r="Q1211" t="s">
        <v>1212</v>
      </c>
      <c r="R1211" s="3">
        <v>443.90999999999997</v>
      </c>
      <c r="U1211" t="s">
        <v>463</v>
      </c>
      <c r="V1211" s="3">
        <v>264.29999999999995</v>
      </c>
    </row>
    <row r="1212" spans="13:22" x14ac:dyDescent="0.25">
      <c r="M1212" t="s">
        <v>1756</v>
      </c>
      <c r="N1212" s="2">
        <v>213</v>
      </c>
      <c r="Q1212" t="s">
        <v>2204</v>
      </c>
      <c r="R1212" s="3">
        <v>443.52</v>
      </c>
      <c r="U1212" t="s">
        <v>1470</v>
      </c>
      <c r="V1212" s="3">
        <v>263.92</v>
      </c>
    </row>
    <row r="1213" spans="13:22" x14ac:dyDescent="0.25">
      <c r="M1213" t="s">
        <v>760</v>
      </c>
      <c r="N1213" s="2">
        <v>213</v>
      </c>
      <c r="Q1213" t="s">
        <v>2307</v>
      </c>
      <c r="R1213" s="3">
        <v>443.45000000000005</v>
      </c>
      <c r="U1213" t="s">
        <v>1230</v>
      </c>
      <c r="V1213" s="3">
        <v>263.83000000000004</v>
      </c>
    </row>
    <row r="1214" spans="13:22" x14ac:dyDescent="0.25">
      <c r="M1214" t="s">
        <v>1424</v>
      </c>
      <c r="N1214" s="2">
        <v>213</v>
      </c>
      <c r="Q1214" t="s">
        <v>190</v>
      </c>
      <c r="R1214" s="3">
        <v>443.43</v>
      </c>
      <c r="U1214" t="s">
        <v>2294</v>
      </c>
      <c r="V1214" s="3">
        <v>263.83</v>
      </c>
    </row>
    <row r="1215" spans="13:22" x14ac:dyDescent="0.25">
      <c r="M1215" t="s">
        <v>1708</v>
      </c>
      <c r="N1215" s="2">
        <v>213</v>
      </c>
      <c r="Q1215" t="s">
        <v>802</v>
      </c>
      <c r="R1215" s="3">
        <v>442.97999999999996</v>
      </c>
      <c r="U1215" t="s">
        <v>1264</v>
      </c>
      <c r="V1215" s="3">
        <v>263.58999999999997</v>
      </c>
    </row>
    <row r="1216" spans="13:22" x14ac:dyDescent="0.25">
      <c r="M1216" t="s">
        <v>1854</v>
      </c>
      <c r="N1216" s="2">
        <v>213</v>
      </c>
      <c r="Q1216" t="s">
        <v>2216</v>
      </c>
      <c r="R1216" s="3">
        <v>442.92</v>
      </c>
      <c r="U1216" t="s">
        <v>70</v>
      </c>
      <c r="V1216" s="3">
        <v>263.47000000000003</v>
      </c>
    </row>
    <row r="1217" spans="13:22" x14ac:dyDescent="0.25">
      <c r="M1217" t="s">
        <v>2219</v>
      </c>
      <c r="N1217" s="2">
        <v>213</v>
      </c>
      <c r="Q1217" t="s">
        <v>748</v>
      </c>
      <c r="R1217" s="3">
        <v>442.74</v>
      </c>
      <c r="U1217" t="s">
        <v>2307</v>
      </c>
      <c r="V1217" s="3">
        <v>263.37000000000006</v>
      </c>
    </row>
    <row r="1218" spans="13:22" x14ac:dyDescent="0.25">
      <c r="M1218" t="s">
        <v>2705</v>
      </c>
      <c r="N1218" s="2">
        <v>212</v>
      </c>
      <c r="Q1218" t="s">
        <v>1981</v>
      </c>
      <c r="R1218" s="3">
        <v>442.46</v>
      </c>
      <c r="U1218" t="s">
        <v>2378</v>
      </c>
      <c r="V1218" s="3">
        <v>263.09000000000009</v>
      </c>
    </row>
    <row r="1219" spans="13:22" x14ac:dyDescent="0.25">
      <c r="M1219" t="s">
        <v>769</v>
      </c>
      <c r="N1219" s="2">
        <v>212</v>
      </c>
      <c r="Q1219" t="s">
        <v>44</v>
      </c>
      <c r="R1219" s="3">
        <v>442.39</v>
      </c>
      <c r="U1219" t="s">
        <v>2169</v>
      </c>
      <c r="V1219" s="3">
        <v>262.2299999999999</v>
      </c>
    </row>
    <row r="1220" spans="13:22" x14ac:dyDescent="0.25">
      <c r="M1220" t="s">
        <v>410</v>
      </c>
      <c r="N1220" s="2">
        <v>212</v>
      </c>
      <c r="Q1220" t="s">
        <v>1230</v>
      </c>
      <c r="R1220" s="3">
        <v>441.62000000000006</v>
      </c>
      <c r="U1220" t="s">
        <v>1771</v>
      </c>
      <c r="V1220" s="3">
        <v>261.89</v>
      </c>
    </row>
    <row r="1221" spans="13:22" x14ac:dyDescent="0.25">
      <c r="M1221" t="s">
        <v>1705</v>
      </c>
      <c r="N1221" s="2">
        <v>212</v>
      </c>
      <c r="Q1221" t="s">
        <v>2173</v>
      </c>
      <c r="R1221" s="3">
        <v>440.92000000000007</v>
      </c>
      <c r="U1221" t="s">
        <v>1701</v>
      </c>
      <c r="V1221" s="3">
        <v>261.88</v>
      </c>
    </row>
    <row r="1222" spans="13:22" x14ac:dyDescent="0.25">
      <c r="M1222" t="s">
        <v>1794</v>
      </c>
      <c r="N1222" s="2">
        <v>211</v>
      </c>
      <c r="Q1222" t="s">
        <v>1873</v>
      </c>
      <c r="R1222" s="3">
        <v>440.78999999999996</v>
      </c>
      <c r="U1222" t="s">
        <v>2232</v>
      </c>
      <c r="V1222" s="3">
        <v>261.82999999999993</v>
      </c>
    </row>
    <row r="1223" spans="13:22" x14ac:dyDescent="0.25">
      <c r="M1223" t="s">
        <v>513</v>
      </c>
      <c r="N1223" s="2">
        <v>211</v>
      </c>
      <c r="Q1223" t="s">
        <v>207</v>
      </c>
      <c r="R1223" s="3">
        <v>440.58000000000004</v>
      </c>
      <c r="U1223" t="s">
        <v>2706</v>
      </c>
      <c r="V1223" s="3">
        <v>261.43000000000006</v>
      </c>
    </row>
    <row r="1224" spans="13:22" x14ac:dyDescent="0.25">
      <c r="M1224" t="s">
        <v>1921</v>
      </c>
      <c r="N1224" s="2">
        <v>211</v>
      </c>
      <c r="Q1224" t="s">
        <v>1183</v>
      </c>
      <c r="R1224" s="3">
        <v>440.43000000000006</v>
      </c>
      <c r="U1224" t="s">
        <v>1030</v>
      </c>
      <c r="V1224" s="3">
        <v>261.12</v>
      </c>
    </row>
    <row r="1225" spans="13:22" x14ac:dyDescent="0.25">
      <c r="M1225" t="s">
        <v>1506</v>
      </c>
      <c r="N1225" s="2">
        <v>211</v>
      </c>
      <c r="Q1225" t="s">
        <v>1325</v>
      </c>
      <c r="R1225" s="3">
        <v>440.09</v>
      </c>
      <c r="U1225" t="s">
        <v>2079</v>
      </c>
      <c r="V1225" s="3">
        <v>261.09000000000003</v>
      </c>
    </row>
    <row r="1226" spans="13:22" x14ac:dyDescent="0.25">
      <c r="M1226" t="s">
        <v>1845</v>
      </c>
      <c r="N1226" s="2">
        <v>211</v>
      </c>
      <c r="Q1226" t="s">
        <v>2121</v>
      </c>
      <c r="R1226" s="3">
        <v>440.02</v>
      </c>
      <c r="U1226" t="s">
        <v>1781</v>
      </c>
      <c r="V1226" s="3">
        <v>261.07000000000005</v>
      </c>
    </row>
    <row r="1227" spans="13:22" x14ac:dyDescent="0.25">
      <c r="M1227" t="s">
        <v>1990</v>
      </c>
      <c r="N1227" s="2">
        <v>211</v>
      </c>
      <c r="Q1227" t="s">
        <v>1973</v>
      </c>
      <c r="R1227" s="3">
        <v>439.7</v>
      </c>
      <c r="U1227" t="s">
        <v>379</v>
      </c>
      <c r="V1227" s="3">
        <v>260.81</v>
      </c>
    </row>
    <row r="1228" spans="13:22" x14ac:dyDescent="0.25">
      <c r="M1228" t="s">
        <v>83</v>
      </c>
      <c r="N1228" s="2">
        <v>211</v>
      </c>
      <c r="Q1228" t="s">
        <v>819</v>
      </c>
      <c r="R1228" s="3">
        <v>439.68</v>
      </c>
      <c r="U1228" t="s">
        <v>55</v>
      </c>
      <c r="V1228" s="3">
        <v>260.7399999999999</v>
      </c>
    </row>
    <row r="1229" spans="13:22" x14ac:dyDescent="0.25">
      <c r="M1229" t="s">
        <v>2706</v>
      </c>
      <c r="N1229" s="2">
        <v>211</v>
      </c>
      <c r="Q1229" t="s">
        <v>145</v>
      </c>
      <c r="R1229" s="3">
        <v>438.24</v>
      </c>
      <c r="U1229" t="s">
        <v>1590</v>
      </c>
      <c r="V1229" s="3">
        <v>260.73000000000008</v>
      </c>
    </row>
    <row r="1230" spans="13:22" x14ac:dyDescent="0.25">
      <c r="M1230" t="s">
        <v>487</v>
      </c>
      <c r="N1230" s="2">
        <v>210</v>
      </c>
      <c r="Q1230" t="s">
        <v>2378</v>
      </c>
      <c r="R1230" s="3">
        <v>437.79000000000008</v>
      </c>
      <c r="U1230" t="s">
        <v>1658</v>
      </c>
      <c r="V1230" s="3">
        <v>260.07</v>
      </c>
    </row>
    <row r="1231" spans="13:22" x14ac:dyDescent="0.25">
      <c r="M1231" t="s">
        <v>2220</v>
      </c>
      <c r="N1231" s="2">
        <v>210</v>
      </c>
      <c r="Q1231" t="s">
        <v>1495</v>
      </c>
      <c r="R1231" s="3">
        <v>437.12</v>
      </c>
      <c r="U1231" t="s">
        <v>1045</v>
      </c>
      <c r="V1231" s="3">
        <v>259.98</v>
      </c>
    </row>
    <row r="1232" spans="13:22" x14ac:dyDescent="0.25">
      <c r="M1232" t="s">
        <v>916</v>
      </c>
      <c r="N1232" s="2">
        <v>210</v>
      </c>
      <c r="Q1232" t="s">
        <v>2169</v>
      </c>
      <c r="R1232" s="3">
        <v>436.80999999999995</v>
      </c>
      <c r="U1232" t="s">
        <v>227</v>
      </c>
      <c r="V1232" s="3">
        <v>259.82000000000005</v>
      </c>
    </row>
    <row r="1233" spans="13:22" x14ac:dyDescent="0.25">
      <c r="M1233" t="s">
        <v>1658</v>
      </c>
      <c r="N1233" s="2">
        <v>210</v>
      </c>
      <c r="Q1233" t="s">
        <v>2111</v>
      </c>
      <c r="R1233" s="3">
        <v>436.51000000000005</v>
      </c>
      <c r="U1233" t="s">
        <v>814</v>
      </c>
      <c r="V1233" s="3">
        <v>259.78000000000003</v>
      </c>
    </row>
    <row r="1234" spans="13:22" x14ac:dyDescent="0.25">
      <c r="M1234" t="s">
        <v>189</v>
      </c>
      <c r="N1234" s="2">
        <v>210</v>
      </c>
      <c r="Q1234" t="s">
        <v>2715</v>
      </c>
      <c r="R1234" s="3">
        <v>436.11999999999995</v>
      </c>
      <c r="U1234" t="s">
        <v>2224</v>
      </c>
      <c r="V1234" s="3">
        <v>259.39</v>
      </c>
    </row>
    <row r="1235" spans="13:22" x14ac:dyDescent="0.25">
      <c r="M1235" t="s">
        <v>230</v>
      </c>
      <c r="N1235" s="2">
        <v>210</v>
      </c>
      <c r="Q1235" t="s">
        <v>806</v>
      </c>
      <c r="R1235" s="3">
        <v>435.67</v>
      </c>
      <c r="U1235" t="s">
        <v>2324</v>
      </c>
      <c r="V1235" s="3">
        <v>259.24</v>
      </c>
    </row>
    <row r="1236" spans="13:22" x14ac:dyDescent="0.25">
      <c r="M1236" t="s">
        <v>1866</v>
      </c>
      <c r="N1236" s="2">
        <v>209</v>
      </c>
      <c r="Q1236" t="s">
        <v>2243</v>
      </c>
      <c r="R1236" s="3">
        <v>435.25</v>
      </c>
      <c r="U1236" t="s">
        <v>1613</v>
      </c>
      <c r="V1236" s="3">
        <v>259.11</v>
      </c>
    </row>
    <row r="1237" spans="13:22" x14ac:dyDescent="0.25">
      <c r="M1237" t="s">
        <v>2221</v>
      </c>
      <c r="N1237" s="2">
        <v>209</v>
      </c>
      <c r="Q1237" t="s">
        <v>1717</v>
      </c>
      <c r="R1237" s="3">
        <v>434.87000000000006</v>
      </c>
      <c r="U1237" t="s">
        <v>35</v>
      </c>
      <c r="V1237" s="3">
        <v>258.94</v>
      </c>
    </row>
    <row r="1238" spans="13:22" x14ac:dyDescent="0.25">
      <c r="M1238" t="s">
        <v>201</v>
      </c>
      <c r="N1238" s="2">
        <v>209</v>
      </c>
      <c r="Q1238" t="s">
        <v>2190</v>
      </c>
      <c r="R1238" s="3">
        <v>434.16000000000008</v>
      </c>
      <c r="U1238" t="s">
        <v>207</v>
      </c>
      <c r="V1238" s="3">
        <v>258.85000000000002</v>
      </c>
    </row>
    <row r="1239" spans="13:22" x14ac:dyDescent="0.25">
      <c r="M1239" t="s">
        <v>2222</v>
      </c>
      <c r="N1239" s="2">
        <v>209</v>
      </c>
      <c r="Q1239" t="s">
        <v>782</v>
      </c>
      <c r="R1239" s="3">
        <v>434.03999999999996</v>
      </c>
      <c r="U1239" t="s">
        <v>1774</v>
      </c>
      <c r="V1239" s="3">
        <v>258.77</v>
      </c>
    </row>
    <row r="1240" spans="13:22" x14ac:dyDescent="0.25">
      <c r="M1240" t="s">
        <v>2223</v>
      </c>
      <c r="N1240" s="2">
        <v>209</v>
      </c>
      <c r="Q1240" t="s">
        <v>2140</v>
      </c>
      <c r="R1240" s="3">
        <v>433.94999999999993</v>
      </c>
      <c r="U1240" t="s">
        <v>63</v>
      </c>
      <c r="V1240" s="3">
        <v>258.73</v>
      </c>
    </row>
    <row r="1241" spans="13:22" x14ac:dyDescent="0.25">
      <c r="M1241" t="s">
        <v>2224</v>
      </c>
      <c r="N1241" s="2">
        <v>208</v>
      </c>
      <c r="Q1241" t="s">
        <v>2194</v>
      </c>
      <c r="R1241" s="3">
        <v>433.91999999999996</v>
      </c>
      <c r="U1241" t="s">
        <v>1745</v>
      </c>
      <c r="V1241" s="3">
        <v>258.09000000000003</v>
      </c>
    </row>
    <row r="1242" spans="13:22" x14ac:dyDescent="0.25">
      <c r="M1242" t="s">
        <v>2226</v>
      </c>
      <c r="N1242" s="2">
        <v>208</v>
      </c>
      <c r="Q1242" t="s">
        <v>2404</v>
      </c>
      <c r="R1242" s="3">
        <v>432.85</v>
      </c>
      <c r="U1242" t="s">
        <v>453</v>
      </c>
      <c r="V1242" s="3">
        <v>258.06</v>
      </c>
    </row>
    <row r="1243" spans="13:22" x14ac:dyDescent="0.25">
      <c r="M1243" t="s">
        <v>2228</v>
      </c>
      <c r="N1243" s="2">
        <v>208</v>
      </c>
      <c r="Q1243" t="s">
        <v>2679</v>
      </c>
      <c r="R1243" s="3">
        <v>432.31</v>
      </c>
      <c r="U1243" t="s">
        <v>2704</v>
      </c>
      <c r="V1243" s="3">
        <v>257.98</v>
      </c>
    </row>
    <row r="1244" spans="13:22" x14ac:dyDescent="0.25">
      <c r="M1244" t="s">
        <v>2225</v>
      </c>
      <c r="N1244" s="2">
        <v>208</v>
      </c>
      <c r="Q1244" t="s">
        <v>463</v>
      </c>
      <c r="R1244" s="3">
        <v>432.10999999999996</v>
      </c>
      <c r="U1244" t="s">
        <v>1242</v>
      </c>
      <c r="V1244" s="3">
        <v>257.71000000000004</v>
      </c>
    </row>
    <row r="1245" spans="13:22" x14ac:dyDescent="0.25">
      <c r="M1245" t="s">
        <v>2227</v>
      </c>
      <c r="N1245" s="2">
        <v>208</v>
      </c>
      <c r="Q1245" t="s">
        <v>2165</v>
      </c>
      <c r="R1245" s="3">
        <v>431.81</v>
      </c>
      <c r="U1245" t="s">
        <v>2693</v>
      </c>
      <c r="V1245" s="3">
        <v>257.61</v>
      </c>
    </row>
    <row r="1246" spans="13:22" x14ac:dyDescent="0.25">
      <c r="M1246" t="s">
        <v>1572</v>
      </c>
      <c r="N1246" s="2">
        <v>208</v>
      </c>
      <c r="Q1246" t="s">
        <v>1740</v>
      </c>
      <c r="R1246" s="3">
        <v>431.39</v>
      </c>
      <c r="U1246" t="s">
        <v>2206</v>
      </c>
      <c r="V1246" s="3">
        <v>257.44999999999993</v>
      </c>
    </row>
    <row r="1247" spans="13:22" x14ac:dyDescent="0.25">
      <c r="M1247" t="s">
        <v>2229</v>
      </c>
      <c r="N1247" s="2">
        <v>208</v>
      </c>
      <c r="Q1247" t="s">
        <v>1884</v>
      </c>
      <c r="R1247" s="3">
        <v>431.25</v>
      </c>
      <c r="U1247" t="s">
        <v>806</v>
      </c>
      <c r="V1247" s="3">
        <v>257.39999999999998</v>
      </c>
    </row>
    <row r="1248" spans="13:22" x14ac:dyDescent="0.25">
      <c r="M1248" t="s">
        <v>1269</v>
      </c>
      <c r="N1248" s="2">
        <v>208</v>
      </c>
      <c r="Q1248" t="s">
        <v>1774</v>
      </c>
      <c r="R1248" s="3">
        <v>430.74</v>
      </c>
      <c r="U1248" t="s">
        <v>59</v>
      </c>
      <c r="V1248" s="3">
        <v>257.22999999999996</v>
      </c>
    </row>
    <row r="1249" spans="13:22" x14ac:dyDescent="0.25">
      <c r="M1249" t="s">
        <v>178</v>
      </c>
      <c r="N1249" s="2">
        <v>208</v>
      </c>
      <c r="Q1249" t="s">
        <v>1781</v>
      </c>
      <c r="R1249" s="3">
        <v>430.72</v>
      </c>
      <c r="U1249" t="s">
        <v>2128</v>
      </c>
      <c r="V1249" s="3">
        <v>257.22000000000003</v>
      </c>
    </row>
    <row r="1250" spans="13:22" x14ac:dyDescent="0.25">
      <c r="M1250" t="s">
        <v>2707</v>
      </c>
      <c r="N1250" s="2">
        <v>208</v>
      </c>
      <c r="Q1250" t="s">
        <v>236</v>
      </c>
      <c r="R1250" s="3">
        <v>430.55</v>
      </c>
      <c r="U1250" t="s">
        <v>734</v>
      </c>
      <c r="V1250" s="3">
        <v>257.08999999999992</v>
      </c>
    </row>
    <row r="1251" spans="13:22" x14ac:dyDescent="0.25">
      <c r="M1251" t="s">
        <v>1623</v>
      </c>
      <c r="N1251" s="2">
        <v>208</v>
      </c>
      <c r="Q1251" t="s">
        <v>1793</v>
      </c>
      <c r="R1251" s="3">
        <v>430.48</v>
      </c>
      <c r="U1251" t="s">
        <v>2362</v>
      </c>
      <c r="V1251" s="3">
        <v>257.03000000000009</v>
      </c>
    </row>
    <row r="1252" spans="13:22" x14ac:dyDescent="0.25">
      <c r="M1252" t="s">
        <v>1398</v>
      </c>
      <c r="N1252" s="2">
        <v>208</v>
      </c>
      <c r="Q1252" t="s">
        <v>187</v>
      </c>
      <c r="R1252" s="3">
        <v>430.40000000000003</v>
      </c>
      <c r="U1252" t="s">
        <v>1481</v>
      </c>
      <c r="V1252" s="3">
        <v>256.94000000000005</v>
      </c>
    </row>
    <row r="1253" spans="13:22" x14ac:dyDescent="0.25">
      <c r="M1253" t="s">
        <v>531</v>
      </c>
      <c r="N1253" s="2">
        <v>207</v>
      </c>
      <c r="Q1253" t="s">
        <v>836</v>
      </c>
      <c r="R1253" s="3">
        <v>430.35</v>
      </c>
      <c r="U1253" t="s">
        <v>504</v>
      </c>
      <c r="V1253" s="3">
        <v>256.82</v>
      </c>
    </row>
    <row r="1254" spans="13:22" x14ac:dyDescent="0.25">
      <c r="M1254" t="s">
        <v>1817</v>
      </c>
      <c r="N1254" s="2">
        <v>207</v>
      </c>
      <c r="Q1254" t="s">
        <v>2395</v>
      </c>
      <c r="R1254" s="3">
        <v>429.85</v>
      </c>
      <c r="U1254" t="s">
        <v>2212</v>
      </c>
      <c r="V1254" s="3">
        <v>256.78000000000003</v>
      </c>
    </row>
    <row r="1255" spans="13:22" x14ac:dyDescent="0.25">
      <c r="M1255" t="s">
        <v>2231</v>
      </c>
      <c r="N1255" s="2">
        <v>207</v>
      </c>
      <c r="Q1255" t="s">
        <v>481</v>
      </c>
      <c r="R1255" s="3">
        <v>429.81</v>
      </c>
      <c r="U1255" t="s">
        <v>145</v>
      </c>
      <c r="V1255" s="3">
        <v>256.62</v>
      </c>
    </row>
    <row r="1256" spans="13:22" x14ac:dyDescent="0.25">
      <c r="M1256" t="s">
        <v>2230</v>
      </c>
      <c r="N1256" s="2">
        <v>207</v>
      </c>
      <c r="Q1256" t="s">
        <v>952</v>
      </c>
      <c r="R1256" s="3">
        <v>429.72</v>
      </c>
      <c r="U1256" t="s">
        <v>952</v>
      </c>
      <c r="V1256" s="3">
        <v>256.59000000000003</v>
      </c>
    </row>
    <row r="1257" spans="13:22" x14ac:dyDescent="0.25">
      <c r="M1257" t="s">
        <v>952</v>
      </c>
      <c r="N1257" s="2">
        <v>207</v>
      </c>
      <c r="Q1257" t="s">
        <v>2278</v>
      </c>
      <c r="R1257" s="3">
        <v>429.46999999999991</v>
      </c>
      <c r="U1257" t="s">
        <v>782</v>
      </c>
      <c r="V1257" s="3">
        <v>256.48999999999995</v>
      </c>
    </row>
    <row r="1258" spans="13:22" x14ac:dyDescent="0.25">
      <c r="M1258" t="s">
        <v>50</v>
      </c>
      <c r="N1258" s="2">
        <v>207</v>
      </c>
      <c r="Q1258" t="s">
        <v>2284</v>
      </c>
      <c r="R1258" s="3">
        <v>429.39000000000004</v>
      </c>
      <c r="U1258" t="s">
        <v>187</v>
      </c>
      <c r="V1258" s="3">
        <v>256.13000000000005</v>
      </c>
    </row>
    <row r="1259" spans="13:22" x14ac:dyDescent="0.25">
      <c r="M1259" t="s">
        <v>2232</v>
      </c>
      <c r="N1259" s="2">
        <v>207</v>
      </c>
      <c r="Q1259" t="s">
        <v>2299</v>
      </c>
      <c r="R1259" s="3">
        <v>429.22</v>
      </c>
      <c r="U1259" t="s">
        <v>1495</v>
      </c>
      <c r="V1259" s="3">
        <v>255.93</v>
      </c>
    </row>
    <row r="1260" spans="13:22" x14ac:dyDescent="0.25">
      <c r="M1260" t="s">
        <v>1066</v>
      </c>
      <c r="N1260" s="2">
        <v>207</v>
      </c>
      <c r="Q1260" t="s">
        <v>960</v>
      </c>
      <c r="R1260" s="3">
        <v>429.16</v>
      </c>
      <c r="U1260" t="s">
        <v>1973</v>
      </c>
      <c r="V1260" s="3">
        <v>255.67</v>
      </c>
    </row>
    <row r="1261" spans="13:22" x14ac:dyDescent="0.25">
      <c r="M1261" t="s">
        <v>2233</v>
      </c>
      <c r="N1261" s="2">
        <v>206</v>
      </c>
      <c r="Q1261" t="s">
        <v>1878</v>
      </c>
      <c r="R1261" s="3">
        <v>428.76</v>
      </c>
      <c r="U1261" t="s">
        <v>2673</v>
      </c>
      <c r="V1261" s="3">
        <v>255.56</v>
      </c>
    </row>
    <row r="1262" spans="13:22" x14ac:dyDescent="0.25">
      <c r="M1262" t="s">
        <v>1664</v>
      </c>
      <c r="N1262" s="2">
        <v>206</v>
      </c>
      <c r="Q1262" t="s">
        <v>1316</v>
      </c>
      <c r="R1262" s="3">
        <v>428.26000000000005</v>
      </c>
      <c r="U1262" t="s">
        <v>1496</v>
      </c>
      <c r="V1262" s="3">
        <v>255.34999999999997</v>
      </c>
    </row>
    <row r="1263" spans="13:22" x14ac:dyDescent="0.25">
      <c r="M1263" t="s">
        <v>2708</v>
      </c>
      <c r="N1263" s="2">
        <v>206</v>
      </c>
      <c r="Q1263" t="s">
        <v>353</v>
      </c>
      <c r="R1263" s="3">
        <v>428.2</v>
      </c>
      <c r="U1263" t="s">
        <v>2165</v>
      </c>
      <c r="V1263" s="3">
        <v>255.31</v>
      </c>
    </row>
    <row r="1264" spans="13:22" x14ac:dyDescent="0.25">
      <c r="M1264" t="s">
        <v>2709</v>
      </c>
      <c r="N1264" s="2">
        <v>206</v>
      </c>
      <c r="Q1264" t="s">
        <v>265</v>
      </c>
      <c r="R1264" s="3">
        <v>428.09</v>
      </c>
      <c r="U1264" t="s">
        <v>2152</v>
      </c>
      <c r="V1264" s="3">
        <v>255.31</v>
      </c>
    </row>
    <row r="1265" spans="13:22" x14ac:dyDescent="0.25">
      <c r="M1265" t="s">
        <v>2234</v>
      </c>
      <c r="N1265" s="2">
        <v>206</v>
      </c>
      <c r="Q1265" t="s">
        <v>1718</v>
      </c>
      <c r="R1265" s="3">
        <v>428.01000000000005</v>
      </c>
      <c r="U1265" t="s">
        <v>2719</v>
      </c>
      <c r="V1265" s="3">
        <v>255.11999999999998</v>
      </c>
    </row>
    <row r="1266" spans="13:22" x14ac:dyDescent="0.25">
      <c r="M1266" t="s">
        <v>1138</v>
      </c>
      <c r="N1266" s="2">
        <v>205</v>
      </c>
      <c r="Q1266" t="s">
        <v>403</v>
      </c>
      <c r="R1266" s="3">
        <v>427.83999999999992</v>
      </c>
      <c r="U1266" t="s">
        <v>467</v>
      </c>
      <c r="V1266" s="3">
        <v>254.80999999999995</v>
      </c>
    </row>
    <row r="1267" spans="13:22" x14ac:dyDescent="0.25">
      <c r="M1267" t="s">
        <v>156</v>
      </c>
      <c r="N1267" s="2">
        <v>205</v>
      </c>
      <c r="Q1267" t="s">
        <v>379</v>
      </c>
      <c r="R1267" s="3">
        <v>427.75</v>
      </c>
      <c r="U1267" t="s">
        <v>403</v>
      </c>
      <c r="V1267" s="3">
        <v>254.67999999999989</v>
      </c>
    </row>
    <row r="1268" spans="13:22" x14ac:dyDescent="0.25">
      <c r="M1268" t="s">
        <v>2235</v>
      </c>
      <c r="N1268" s="2">
        <v>205</v>
      </c>
      <c r="Q1268" t="s">
        <v>2091</v>
      </c>
      <c r="R1268" s="3">
        <v>427.55</v>
      </c>
      <c r="U1268" t="s">
        <v>1715</v>
      </c>
      <c r="V1268" s="3">
        <v>254.46999999999997</v>
      </c>
    </row>
    <row r="1269" spans="13:22" x14ac:dyDescent="0.25">
      <c r="M1269" t="s">
        <v>2236</v>
      </c>
      <c r="N1269" s="2">
        <v>205</v>
      </c>
      <c r="Q1269" t="s">
        <v>1562</v>
      </c>
      <c r="R1269" s="3">
        <v>427.21000000000004</v>
      </c>
      <c r="U1269" t="s">
        <v>1574</v>
      </c>
      <c r="V1269" s="3">
        <v>254.38</v>
      </c>
    </row>
    <row r="1270" spans="13:22" x14ac:dyDescent="0.25">
      <c r="M1270" t="s">
        <v>2710</v>
      </c>
      <c r="N1270" s="2">
        <v>205</v>
      </c>
      <c r="Q1270" t="s">
        <v>1488</v>
      </c>
      <c r="R1270" s="3">
        <v>427.01</v>
      </c>
      <c r="U1270" t="s">
        <v>2237</v>
      </c>
      <c r="V1270" s="3">
        <v>254.11000000000004</v>
      </c>
    </row>
    <row r="1271" spans="13:22" x14ac:dyDescent="0.25">
      <c r="M1271" t="s">
        <v>315</v>
      </c>
      <c r="N1271" s="2">
        <v>204</v>
      </c>
      <c r="Q1271" t="s">
        <v>99</v>
      </c>
      <c r="R1271" s="3">
        <v>425.15000000000003</v>
      </c>
      <c r="U1271" t="s">
        <v>1139</v>
      </c>
      <c r="V1271" s="3">
        <v>253.51</v>
      </c>
    </row>
    <row r="1272" spans="13:22" x14ac:dyDescent="0.25">
      <c r="M1272" t="s">
        <v>1781</v>
      </c>
      <c r="N1272" s="2">
        <v>204</v>
      </c>
      <c r="Q1272" t="s">
        <v>1715</v>
      </c>
      <c r="R1272" s="3">
        <v>425.01</v>
      </c>
      <c r="U1272" t="s">
        <v>2264</v>
      </c>
      <c r="V1272" s="3">
        <v>253.19</v>
      </c>
    </row>
    <row r="1273" spans="13:22" x14ac:dyDescent="0.25">
      <c r="M1273" t="s">
        <v>313</v>
      </c>
      <c r="N1273" s="2">
        <v>204</v>
      </c>
      <c r="Q1273" t="s">
        <v>1414</v>
      </c>
      <c r="R1273" s="3">
        <v>424.78</v>
      </c>
      <c r="U1273" t="s">
        <v>1873</v>
      </c>
      <c r="V1273" s="3">
        <v>253.18999999999997</v>
      </c>
    </row>
    <row r="1274" spans="13:22" x14ac:dyDescent="0.25">
      <c r="M1274" t="s">
        <v>344</v>
      </c>
      <c r="N1274" s="2">
        <v>204</v>
      </c>
      <c r="Q1274" t="s">
        <v>2696</v>
      </c>
      <c r="R1274" s="3">
        <v>424.75</v>
      </c>
      <c r="U1274" t="s">
        <v>285</v>
      </c>
      <c r="V1274" s="3">
        <v>253.16000000000003</v>
      </c>
    </row>
    <row r="1275" spans="13:22" x14ac:dyDescent="0.25">
      <c r="M1275" t="s">
        <v>1771</v>
      </c>
      <c r="N1275" s="2">
        <v>204</v>
      </c>
      <c r="Q1275" t="s">
        <v>2264</v>
      </c>
      <c r="R1275" s="3">
        <v>424.61</v>
      </c>
      <c r="U1275" t="s">
        <v>2283</v>
      </c>
      <c r="V1275" s="3">
        <v>252.59000000000009</v>
      </c>
    </row>
    <row r="1276" spans="13:22" x14ac:dyDescent="0.25">
      <c r="M1276" t="s">
        <v>2237</v>
      </c>
      <c r="N1276" s="2">
        <v>204</v>
      </c>
      <c r="Q1276" t="s">
        <v>2707</v>
      </c>
      <c r="R1276" s="3">
        <v>424.51</v>
      </c>
      <c r="U1276" t="s">
        <v>2395</v>
      </c>
      <c r="V1276" s="3">
        <v>252.41000000000003</v>
      </c>
    </row>
    <row r="1277" spans="13:22" x14ac:dyDescent="0.25">
      <c r="M1277" t="s">
        <v>2711</v>
      </c>
      <c r="N1277" s="2">
        <v>204</v>
      </c>
      <c r="Q1277" t="s">
        <v>2291</v>
      </c>
      <c r="R1277" s="3">
        <v>424.50999999999993</v>
      </c>
      <c r="U1277" t="s">
        <v>2696</v>
      </c>
      <c r="V1277" s="3">
        <v>252.33</v>
      </c>
    </row>
    <row r="1278" spans="13:22" x14ac:dyDescent="0.25">
      <c r="M1278" t="s">
        <v>2238</v>
      </c>
      <c r="N1278" s="2">
        <v>204</v>
      </c>
      <c r="Q1278" t="s">
        <v>1139</v>
      </c>
      <c r="R1278" s="3">
        <v>423.93</v>
      </c>
      <c r="U1278" t="s">
        <v>1059</v>
      </c>
      <c r="V1278" s="3">
        <v>252.10999999999999</v>
      </c>
    </row>
    <row r="1279" spans="13:22" x14ac:dyDescent="0.25">
      <c r="M1279" t="s">
        <v>1646</v>
      </c>
      <c r="N1279" s="2">
        <v>204</v>
      </c>
      <c r="Q1279" t="s">
        <v>2248</v>
      </c>
      <c r="R1279" s="3">
        <v>423.76</v>
      </c>
      <c r="U1279" t="s">
        <v>1705</v>
      </c>
      <c r="V1279" s="3">
        <v>252.04999999999998</v>
      </c>
    </row>
    <row r="1280" spans="13:22" x14ac:dyDescent="0.25">
      <c r="M1280" t="s">
        <v>2240</v>
      </c>
      <c r="N1280" s="2">
        <v>203</v>
      </c>
      <c r="Q1280" t="s">
        <v>1745</v>
      </c>
      <c r="R1280" s="3">
        <v>423.70000000000005</v>
      </c>
      <c r="U1280" t="s">
        <v>2140</v>
      </c>
      <c r="V1280" s="3">
        <v>251.85999999999993</v>
      </c>
    </row>
    <row r="1281" spans="13:22" x14ac:dyDescent="0.25">
      <c r="M1281" t="s">
        <v>2239</v>
      </c>
      <c r="N1281" s="2">
        <v>203</v>
      </c>
      <c r="Q1281" t="s">
        <v>1258</v>
      </c>
      <c r="R1281" s="3">
        <v>423.62</v>
      </c>
      <c r="U1281" t="s">
        <v>1677</v>
      </c>
      <c r="V1281" s="3">
        <v>251.84000000000003</v>
      </c>
    </row>
    <row r="1282" spans="13:22" x14ac:dyDescent="0.25">
      <c r="M1282" t="s">
        <v>301</v>
      </c>
      <c r="N1282" s="2">
        <v>203</v>
      </c>
      <c r="Q1282" t="s">
        <v>511</v>
      </c>
      <c r="R1282" s="3">
        <v>423.35</v>
      </c>
      <c r="U1282" t="s">
        <v>426</v>
      </c>
      <c r="V1282" s="3">
        <v>251.83999999999997</v>
      </c>
    </row>
    <row r="1283" spans="13:22" x14ac:dyDescent="0.25">
      <c r="M1283" t="s">
        <v>1410</v>
      </c>
      <c r="N1283" s="2">
        <v>203</v>
      </c>
      <c r="Q1283" t="s">
        <v>2719</v>
      </c>
      <c r="R1283" s="3">
        <v>423.34</v>
      </c>
      <c r="U1283" t="s">
        <v>368</v>
      </c>
      <c r="V1283" s="3">
        <v>251.63000000000005</v>
      </c>
    </row>
    <row r="1284" spans="13:22" x14ac:dyDescent="0.25">
      <c r="M1284" t="s">
        <v>174</v>
      </c>
      <c r="N1284" s="2">
        <v>203</v>
      </c>
      <c r="Q1284" t="s">
        <v>2183</v>
      </c>
      <c r="R1284" s="3">
        <v>423.20000000000005</v>
      </c>
      <c r="U1284" t="s">
        <v>2234</v>
      </c>
      <c r="V1284" s="3">
        <v>251.58999999999992</v>
      </c>
    </row>
    <row r="1285" spans="13:22" x14ac:dyDescent="0.25">
      <c r="M1285" t="s">
        <v>2241</v>
      </c>
      <c r="N1285" s="2">
        <v>203</v>
      </c>
      <c r="Q1285" t="s">
        <v>1658</v>
      </c>
      <c r="R1285" s="3">
        <v>422.13</v>
      </c>
      <c r="U1285" t="s">
        <v>761</v>
      </c>
      <c r="V1285" s="3">
        <v>251.48999999999995</v>
      </c>
    </row>
    <row r="1286" spans="13:22" x14ac:dyDescent="0.25">
      <c r="M1286" t="s">
        <v>871</v>
      </c>
      <c r="N1286" s="2">
        <v>203</v>
      </c>
      <c r="Q1286" t="s">
        <v>2702</v>
      </c>
      <c r="R1286" s="3">
        <v>421.69999999999993</v>
      </c>
      <c r="U1286" t="s">
        <v>1717</v>
      </c>
      <c r="V1286" s="3">
        <v>251.46000000000006</v>
      </c>
    </row>
    <row r="1287" spans="13:22" x14ac:dyDescent="0.25">
      <c r="M1287" t="s">
        <v>958</v>
      </c>
      <c r="N1287" s="2">
        <v>203</v>
      </c>
      <c r="Q1287" t="s">
        <v>482</v>
      </c>
      <c r="R1287" s="3">
        <v>421.68</v>
      </c>
      <c r="U1287" t="s">
        <v>2746</v>
      </c>
      <c r="V1287" s="3">
        <v>251.42000000000002</v>
      </c>
    </row>
    <row r="1288" spans="13:22" x14ac:dyDescent="0.25">
      <c r="M1288" t="s">
        <v>1142</v>
      </c>
      <c r="N1288" s="2">
        <v>203</v>
      </c>
      <c r="Q1288" t="s">
        <v>1359</v>
      </c>
      <c r="R1288" s="3">
        <v>421.57999999999993</v>
      </c>
      <c r="U1288" t="s">
        <v>748</v>
      </c>
      <c r="V1288" s="3">
        <v>251.3</v>
      </c>
    </row>
    <row r="1289" spans="13:22" x14ac:dyDescent="0.25">
      <c r="M1289" t="s">
        <v>2712</v>
      </c>
      <c r="N1289" s="2">
        <v>203</v>
      </c>
      <c r="Q1289" t="s">
        <v>1100</v>
      </c>
      <c r="R1289" s="3">
        <v>420.46</v>
      </c>
      <c r="U1289" t="s">
        <v>2248</v>
      </c>
      <c r="V1289" s="3">
        <v>251.25</v>
      </c>
    </row>
    <row r="1290" spans="13:22" x14ac:dyDescent="0.25">
      <c r="M1290" t="s">
        <v>2242</v>
      </c>
      <c r="N1290" s="2">
        <v>203</v>
      </c>
      <c r="Q1290" t="s">
        <v>35</v>
      </c>
      <c r="R1290" s="3">
        <v>420.25</v>
      </c>
      <c r="U1290" t="s">
        <v>973</v>
      </c>
      <c r="V1290" s="3">
        <v>251.11999999999992</v>
      </c>
    </row>
    <row r="1291" spans="13:22" x14ac:dyDescent="0.25">
      <c r="M1291" t="s">
        <v>2713</v>
      </c>
      <c r="N1291" s="2">
        <v>202</v>
      </c>
      <c r="Q1291" t="s">
        <v>2168</v>
      </c>
      <c r="R1291" s="3">
        <v>420.09000000000003</v>
      </c>
      <c r="U1291" t="s">
        <v>1123</v>
      </c>
      <c r="V1291" s="3">
        <v>250.76</v>
      </c>
    </row>
    <row r="1292" spans="13:22" x14ac:dyDescent="0.25">
      <c r="M1292" t="s">
        <v>297</v>
      </c>
      <c r="N1292" s="2">
        <v>202</v>
      </c>
      <c r="Q1292" t="s">
        <v>2180</v>
      </c>
      <c r="R1292" s="3">
        <v>419.94</v>
      </c>
      <c r="U1292" t="s">
        <v>306</v>
      </c>
      <c r="V1292" s="3">
        <v>250.41000000000003</v>
      </c>
    </row>
    <row r="1293" spans="13:22" x14ac:dyDescent="0.25">
      <c r="M1293" t="s">
        <v>1413</v>
      </c>
      <c r="N1293" s="2">
        <v>202</v>
      </c>
      <c r="Q1293" t="s">
        <v>1921</v>
      </c>
      <c r="R1293" s="3">
        <v>419.84999999999997</v>
      </c>
      <c r="U1293" t="s">
        <v>516</v>
      </c>
      <c r="V1293" s="3">
        <v>250.35000000000002</v>
      </c>
    </row>
    <row r="1294" spans="13:22" x14ac:dyDescent="0.25">
      <c r="M1294" t="s">
        <v>1745</v>
      </c>
      <c r="N1294" s="2">
        <v>202</v>
      </c>
      <c r="Q1294" t="s">
        <v>2699</v>
      </c>
      <c r="R1294" s="3">
        <v>419.53999999999996</v>
      </c>
      <c r="U1294" t="s">
        <v>1541</v>
      </c>
      <c r="V1294" s="3">
        <v>250.14</v>
      </c>
    </row>
    <row r="1295" spans="13:22" x14ac:dyDescent="0.25">
      <c r="M1295" t="s">
        <v>2243</v>
      </c>
      <c r="N1295" s="2">
        <v>202</v>
      </c>
      <c r="Q1295" t="s">
        <v>2236</v>
      </c>
      <c r="R1295" s="3">
        <v>419.37</v>
      </c>
      <c r="U1295" t="s">
        <v>2291</v>
      </c>
      <c r="V1295" s="3">
        <v>250.05999999999995</v>
      </c>
    </row>
    <row r="1296" spans="13:22" x14ac:dyDescent="0.25">
      <c r="M1296" t="s">
        <v>1574</v>
      </c>
      <c r="N1296" s="2">
        <v>202</v>
      </c>
      <c r="Q1296" t="s">
        <v>762</v>
      </c>
      <c r="R1296" s="3">
        <v>418.26</v>
      </c>
      <c r="U1296" t="s">
        <v>405</v>
      </c>
      <c r="V1296" s="3">
        <v>249.99999999999997</v>
      </c>
    </row>
    <row r="1297" spans="13:22" x14ac:dyDescent="0.25">
      <c r="M1297" t="s">
        <v>182</v>
      </c>
      <c r="N1297" s="2">
        <v>202</v>
      </c>
      <c r="Q1297" t="s">
        <v>2733</v>
      </c>
      <c r="R1297" s="3">
        <v>418.15999999999997</v>
      </c>
      <c r="U1297" t="s">
        <v>2392</v>
      </c>
      <c r="V1297" s="3">
        <v>249.89000000000001</v>
      </c>
    </row>
    <row r="1298" spans="13:22" x14ac:dyDescent="0.25">
      <c r="M1298" t="s">
        <v>2244</v>
      </c>
      <c r="N1298" s="2">
        <v>202</v>
      </c>
      <c r="Q1298" t="s">
        <v>1725</v>
      </c>
      <c r="R1298" s="3">
        <v>418.05</v>
      </c>
      <c r="U1298" t="s">
        <v>1831</v>
      </c>
      <c r="V1298" s="3">
        <v>249.74</v>
      </c>
    </row>
    <row r="1299" spans="13:22" x14ac:dyDescent="0.25">
      <c r="M1299" t="s">
        <v>2245</v>
      </c>
      <c r="N1299" s="2">
        <v>202</v>
      </c>
      <c r="Q1299" t="s">
        <v>2128</v>
      </c>
      <c r="R1299" s="3">
        <v>417.99</v>
      </c>
      <c r="U1299" t="s">
        <v>960</v>
      </c>
      <c r="V1299" s="3">
        <v>249.60000000000002</v>
      </c>
    </row>
    <row r="1300" spans="13:22" x14ac:dyDescent="0.25">
      <c r="M1300" t="s">
        <v>2247</v>
      </c>
      <c r="N1300" s="2">
        <v>202</v>
      </c>
      <c r="Q1300" t="s">
        <v>2324</v>
      </c>
      <c r="R1300" s="3">
        <v>417.95</v>
      </c>
      <c r="U1300" t="s">
        <v>1561</v>
      </c>
      <c r="V1300" s="3">
        <v>249.29999999999998</v>
      </c>
    </row>
    <row r="1301" spans="13:22" x14ac:dyDescent="0.25">
      <c r="M1301" t="s">
        <v>2246</v>
      </c>
      <c r="N1301" s="2">
        <v>202</v>
      </c>
      <c r="Q1301" t="s">
        <v>2392</v>
      </c>
      <c r="R1301" s="3">
        <v>417.92</v>
      </c>
      <c r="U1301" t="s">
        <v>1212</v>
      </c>
      <c r="V1301" s="3">
        <v>249.04</v>
      </c>
    </row>
    <row r="1302" spans="13:22" x14ac:dyDescent="0.25">
      <c r="M1302" t="s">
        <v>2248</v>
      </c>
      <c r="N1302" s="2">
        <v>202</v>
      </c>
      <c r="Q1302" t="s">
        <v>888</v>
      </c>
      <c r="R1302" s="3">
        <v>417.88999999999993</v>
      </c>
      <c r="U1302" t="s">
        <v>1617</v>
      </c>
      <c r="V1302" s="3">
        <v>248.68000000000009</v>
      </c>
    </row>
    <row r="1303" spans="13:22" x14ac:dyDescent="0.25">
      <c r="M1303" t="s">
        <v>2249</v>
      </c>
      <c r="N1303" s="2">
        <v>201</v>
      </c>
      <c r="Q1303" t="s">
        <v>1647</v>
      </c>
      <c r="R1303" s="3">
        <v>417.85</v>
      </c>
      <c r="U1303" t="s">
        <v>2243</v>
      </c>
      <c r="V1303" s="3">
        <v>248.63</v>
      </c>
    </row>
    <row r="1304" spans="13:22" x14ac:dyDescent="0.25">
      <c r="M1304" t="s">
        <v>1470</v>
      </c>
      <c r="N1304" s="2">
        <v>201</v>
      </c>
      <c r="Q1304" t="s">
        <v>2224</v>
      </c>
      <c r="R1304" s="3">
        <v>417.78</v>
      </c>
      <c r="U1304" t="s">
        <v>2168</v>
      </c>
      <c r="V1304" s="3">
        <v>248.62000000000003</v>
      </c>
    </row>
    <row r="1305" spans="13:22" x14ac:dyDescent="0.25">
      <c r="M1305" t="s">
        <v>1056</v>
      </c>
      <c r="N1305" s="2">
        <v>201</v>
      </c>
      <c r="Q1305" t="s">
        <v>433</v>
      </c>
      <c r="R1305" s="3">
        <v>417.74</v>
      </c>
      <c r="U1305" t="s">
        <v>2287</v>
      </c>
      <c r="V1305" s="3">
        <v>248.60000000000002</v>
      </c>
    </row>
    <row r="1306" spans="13:22" x14ac:dyDescent="0.25">
      <c r="M1306" t="s">
        <v>1236</v>
      </c>
      <c r="N1306" s="2">
        <v>201</v>
      </c>
      <c r="Q1306" t="s">
        <v>1360</v>
      </c>
      <c r="R1306" s="3">
        <v>417.57999999999993</v>
      </c>
      <c r="U1306" t="s">
        <v>18</v>
      </c>
      <c r="V1306" s="3">
        <v>248.11999999999998</v>
      </c>
    </row>
    <row r="1307" spans="13:22" x14ac:dyDescent="0.25">
      <c r="M1307" t="s">
        <v>1922</v>
      </c>
      <c r="N1307" s="2">
        <v>201</v>
      </c>
      <c r="Q1307" t="s">
        <v>504</v>
      </c>
      <c r="R1307" s="3">
        <v>417.01</v>
      </c>
      <c r="U1307" t="s">
        <v>397</v>
      </c>
      <c r="V1307" s="3">
        <v>247.87999999999997</v>
      </c>
    </row>
    <row r="1308" spans="13:22" x14ac:dyDescent="0.25">
      <c r="M1308" t="s">
        <v>175</v>
      </c>
      <c r="N1308" s="2">
        <v>201</v>
      </c>
      <c r="Q1308" t="s">
        <v>1831</v>
      </c>
      <c r="R1308" s="3">
        <v>416.08000000000004</v>
      </c>
      <c r="U1308" t="s">
        <v>1191</v>
      </c>
      <c r="V1308" s="3">
        <v>247.57999999999996</v>
      </c>
    </row>
    <row r="1309" spans="13:22" x14ac:dyDescent="0.25">
      <c r="M1309" t="s">
        <v>161</v>
      </c>
      <c r="N1309" s="2">
        <v>201</v>
      </c>
      <c r="Q1309" t="s">
        <v>2226</v>
      </c>
      <c r="R1309" s="3">
        <v>415.78</v>
      </c>
      <c r="U1309" t="s">
        <v>2280</v>
      </c>
      <c r="V1309" s="3">
        <v>247.54999999999998</v>
      </c>
    </row>
    <row r="1310" spans="13:22" x14ac:dyDescent="0.25">
      <c r="M1310" t="s">
        <v>1166</v>
      </c>
      <c r="N1310" s="2">
        <v>201</v>
      </c>
      <c r="Q1310" t="s">
        <v>1226</v>
      </c>
      <c r="R1310" s="3">
        <v>415.7</v>
      </c>
      <c r="U1310" t="s">
        <v>1258</v>
      </c>
      <c r="V1310" s="3">
        <v>247.32</v>
      </c>
    </row>
    <row r="1311" spans="13:22" x14ac:dyDescent="0.25">
      <c r="M1311" t="s">
        <v>1335</v>
      </c>
      <c r="N1311" s="2">
        <v>201</v>
      </c>
      <c r="Q1311" t="s">
        <v>1863</v>
      </c>
      <c r="R1311" s="3">
        <v>415.15999999999997</v>
      </c>
      <c r="U1311" t="s">
        <v>2404</v>
      </c>
      <c r="V1311" s="3">
        <v>247.11000000000004</v>
      </c>
    </row>
    <row r="1312" spans="13:22" x14ac:dyDescent="0.25">
      <c r="M1312" t="s">
        <v>2250</v>
      </c>
      <c r="N1312" s="2">
        <v>201</v>
      </c>
      <c r="Q1312" t="s">
        <v>2693</v>
      </c>
      <c r="R1312" s="3">
        <v>414.92</v>
      </c>
      <c r="U1312" t="s">
        <v>802</v>
      </c>
      <c r="V1312" s="3">
        <v>247.01999999999995</v>
      </c>
    </row>
    <row r="1313" spans="13:22" x14ac:dyDescent="0.25">
      <c r="M1313" t="s">
        <v>1617</v>
      </c>
      <c r="N1313" s="2">
        <v>200</v>
      </c>
      <c r="Q1313" t="s">
        <v>2129</v>
      </c>
      <c r="R1313" s="3">
        <v>414.92</v>
      </c>
      <c r="U1313" t="s">
        <v>202</v>
      </c>
      <c r="V1313" s="3">
        <v>246.94000000000005</v>
      </c>
    </row>
    <row r="1314" spans="13:22" x14ac:dyDescent="0.25">
      <c r="M1314" t="s">
        <v>2251</v>
      </c>
      <c r="N1314" s="2">
        <v>200</v>
      </c>
      <c r="Q1314" t="s">
        <v>2321</v>
      </c>
      <c r="R1314" s="3">
        <v>414.53</v>
      </c>
      <c r="U1314" t="s">
        <v>99</v>
      </c>
      <c r="V1314" s="3">
        <v>246.85000000000002</v>
      </c>
    </row>
    <row r="1315" spans="13:22" x14ac:dyDescent="0.25">
      <c r="M1315" t="s">
        <v>2714</v>
      </c>
      <c r="N1315" s="2">
        <v>200</v>
      </c>
      <c r="Q1315" t="s">
        <v>1917</v>
      </c>
      <c r="R1315" s="3">
        <v>414.43</v>
      </c>
      <c r="U1315" t="s">
        <v>1537</v>
      </c>
      <c r="V1315" s="3">
        <v>246.48999999999998</v>
      </c>
    </row>
    <row r="1316" spans="13:22" x14ac:dyDescent="0.25">
      <c r="M1316" t="s">
        <v>1775</v>
      </c>
      <c r="N1316" s="2">
        <v>200</v>
      </c>
      <c r="Q1316" t="s">
        <v>1238</v>
      </c>
      <c r="R1316" s="3">
        <v>414.18000000000006</v>
      </c>
      <c r="U1316" t="s">
        <v>1359</v>
      </c>
      <c r="V1316" s="3">
        <v>246.41999999999993</v>
      </c>
    </row>
    <row r="1317" spans="13:22" x14ac:dyDescent="0.25">
      <c r="M1317" t="s">
        <v>2252</v>
      </c>
      <c r="N1317" s="2">
        <v>200</v>
      </c>
      <c r="Q1317" t="s">
        <v>63</v>
      </c>
      <c r="R1317" s="3">
        <v>413.66</v>
      </c>
      <c r="U1317" t="s">
        <v>1325</v>
      </c>
      <c r="V1317" s="3">
        <v>246.09999999999997</v>
      </c>
    </row>
    <row r="1318" spans="13:22" x14ac:dyDescent="0.25">
      <c r="M1318" t="s">
        <v>1988</v>
      </c>
      <c r="N1318" s="2">
        <v>200</v>
      </c>
      <c r="Q1318" t="s">
        <v>1191</v>
      </c>
      <c r="R1318" s="3">
        <v>413.29999999999995</v>
      </c>
      <c r="U1318" t="s">
        <v>1215</v>
      </c>
      <c r="V1318" s="3">
        <v>246.05</v>
      </c>
    </row>
    <row r="1319" spans="13:22" x14ac:dyDescent="0.25">
      <c r="M1319" t="s">
        <v>2253</v>
      </c>
      <c r="N1319" s="2">
        <v>200</v>
      </c>
      <c r="Q1319" t="s">
        <v>2266</v>
      </c>
      <c r="R1319" s="3">
        <v>412.5</v>
      </c>
      <c r="U1319" t="s">
        <v>1647</v>
      </c>
      <c r="V1319" s="3">
        <v>245.78000000000003</v>
      </c>
    </row>
    <row r="1320" spans="13:22" x14ac:dyDescent="0.25">
      <c r="M1320" t="s">
        <v>1930</v>
      </c>
      <c r="N1320" s="2">
        <v>200</v>
      </c>
      <c r="Q1320" t="s">
        <v>368</v>
      </c>
      <c r="R1320" s="3">
        <v>412.47</v>
      </c>
      <c r="U1320" t="s">
        <v>296</v>
      </c>
      <c r="V1320" s="3">
        <v>245.47000000000003</v>
      </c>
    </row>
    <row r="1321" spans="13:22" x14ac:dyDescent="0.25">
      <c r="M1321" t="s">
        <v>2715</v>
      </c>
      <c r="N1321" s="2">
        <v>199</v>
      </c>
      <c r="Q1321" t="s">
        <v>2206</v>
      </c>
      <c r="R1321" s="3">
        <v>412.42999999999995</v>
      </c>
      <c r="U1321" t="s">
        <v>1987</v>
      </c>
      <c r="V1321" s="3">
        <v>245.35999999999999</v>
      </c>
    </row>
    <row r="1322" spans="13:22" x14ac:dyDescent="0.25">
      <c r="M1322" t="s">
        <v>542</v>
      </c>
      <c r="N1322" s="2">
        <v>199</v>
      </c>
      <c r="Q1322" t="s">
        <v>1840</v>
      </c>
      <c r="R1322" s="3">
        <v>412.22</v>
      </c>
      <c r="U1322" t="s">
        <v>1921</v>
      </c>
      <c r="V1322" s="3">
        <v>244.98999999999998</v>
      </c>
    </row>
    <row r="1323" spans="13:22" x14ac:dyDescent="0.25">
      <c r="M1323" t="s">
        <v>2716</v>
      </c>
      <c r="N1323" s="2">
        <v>199</v>
      </c>
      <c r="Q1323" t="s">
        <v>2211</v>
      </c>
      <c r="R1323" s="3">
        <v>411.58000000000004</v>
      </c>
      <c r="U1323" t="s">
        <v>762</v>
      </c>
      <c r="V1323" s="3">
        <v>244.91</v>
      </c>
    </row>
    <row r="1324" spans="13:22" x14ac:dyDescent="0.25">
      <c r="M1324" t="s">
        <v>1645</v>
      </c>
      <c r="N1324" s="2">
        <v>199</v>
      </c>
      <c r="Q1324" t="s">
        <v>2142</v>
      </c>
      <c r="R1324" s="3">
        <v>411.48000000000008</v>
      </c>
      <c r="U1324" t="s">
        <v>2119</v>
      </c>
      <c r="V1324" s="3">
        <v>244.82000000000005</v>
      </c>
    </row>
    <row r="1325" spans="13:22" x14ac:dyDescent="0.25">
      <c r="M1325" t="s">
        <v>2254</v>
      </c>
      <c r="N1325" s="2">
        <v>199</v>
      </c>
      <c r="Q1325" t="s">
        <v>2303</v>
      </c>
      <c r="R1325" s="3">
        <v>410.86</v>
      </c>
      <c r="U1325" t="s">
        <v>2360</v>
      </c>
      <c r="V1325" s="3">
        <v>244.76</v>
      </c>
    </row>
    <row r="1326" spans="13:22" x14ac:dyDescent="0.25">
      <c r="M1326" t="s">
        <v>2255</v>
      </c>
      <c r="N1326" s="2">
        <v>199</v>
      </c>
      <c r="Q1326" t="s">
        <v>2283</v>
      </c>
      <c r="R1326" s="3">
        <v>410.69000000000005</v>
      </c>
      <c r="U1326" t="s">
        <v>2749</v>
      </c>
      <c r="V1326" s="3">
        <v>244.64000000000004</v>
      </c>
    </row>
    <row r="1327" spans="13:22" x14ac:dyDescent="0.25">
      <c r="M1327" t="s">
        <v>1678</v>
      </c>
      <c r="N1327" s="2">
        <v>199</v>
      </c>
      <c r="Q1327" t="s">
        <v>2347</v>
      </c>
      <c r="R1327" s="3">
        <v>410.45000000000005</v>
      </c>
      <c r="U1327" t="s">
        <v>2208</v>
      </c>
      <c r="V1327" s="3">
        <v>244.63999999999993</v>
      </c>
    </row>
    <row r="1328" spans="13:22" x14ac:dyDescent="0.25">
      <c r="M1328" t="s">
        <v>503</v>
      </c>
      <c r="N1328" s="2">
        <v>198</v>
      </c>
      <c r="Q1328" t="s">
        <v>1702</v>
      </c>
      <c r="R1328" s="3">
        <v>410.44000000000005</v>
      </c>
      <c r="U1328" t="s">
        <v>1046</v>
      </c>
      <c r="V1328" s="3">
        <v>244.58999999999995</v>
      </c>
    </row>
    <row r="1329" spans="13:22" x14ac:dyDescent="0.25">
      <c r="M1329" t="s">
        <v>1791</v>
      </c>
      <c r="N1329" s="2">
        <v>198</v>
      </c>
      <c r="Q1329" t="s">
        <v>1415</v>
      </c>
      <c r="R1329" s="3">
        <v>410.30000000000007</v>
      </c>
      <c r="U1329" t="s">
        <v>1296</v>
      </c>
      <c r="V1329" s="3">
        <v>244.56</v>
      </c>
    </row>
    <row r="1330" spans="13:22" x14ac:dyDescent="0.25">
      <c r="M1330" t="s">
        <v>1377</v>
      </c>
      <c r="N1330" s="2">
        <v>198</v>
      </c>
      <c r="Q1330" t="s">
        <v>1617</v>
      </c>
      <c r="R1330" s="3">
        <v>410.29000000000008</v>
      </c>
      <c r="U1330" t="s">
        <v>433</v>
      </c>
      <c r="V1330" s="3">
        <v>244.54000000000002</v>
      </c>
    </row>
    <row r="1331" spans="13:22" x14ac:dyDescent="0.25">
      <c r="M1331" t="s">
        <v>748</v>
      </c>
      <c r="N1331" s="2">
        <v>198</v>
      </c>
      <c r="Q1331" t="s">
        <v>443</v>
      </c>
      <c r="R1331" s="3">
        <v>410.01</v>
      </c>
      <c r="U1331" t="s">
        <v>1411</v>
      </c>
      <c r="V1331" s="3">
        <v>244.31</v>
      </c>
    </row>
    <row r="1332" spans="13:22" x14ac:dyDescent="0.25">
      <c r="M1332" t="s">
        <v>1661</v>
      </c>
      <c r="N1332" s="2">
        <v>198</v>
      </c>
      <c r="Q1332" t="s">
        <v>467</v>
      </c>
      <c r="R1332" s="3">
        <v>409.54999999999995</v>
      </c>
      <c r="U1332" t="s">
        <v>1488</v>
      </c>
      <c r="V1332" s="3">
        <v>244.09</v>
      </c>
    </row>
    <row r="1333" spans="13:22" x14ac:dyDescent="0.25">
      <c r="M1333" t="s">
        <v>93</v>
      </c>
      <c r="N1333" s="2">
        <v>198</v>
      </c>
      <c r="Q1333" t="s">
        <v>1215</v>
      </c>
      <c r="R1333" s="3">
        <v>409.2</v>
      </c>
      <c r="U1333" t="s">
        <v>481</v>
      </c>
      <c r="V1333" s="3">
        <v>243.86</v>
      </c>
    </row>
    <row r="1334" spans="13:22" x14ac:dyDescent="0.25">
      <c r="M1334" t="s">
        <v>2256</v>
      </c>
      <c r="N1334" s="2">
        <v>197</v>
      </c>
      <c r="Q1334" t="s">
        <v>1264</v>
      </c>
      <c r="R1334" s="3">
        <v>408.64</v>
      </c>
      <c r="U1334" t="s">
        <v>1793</v>
      </c>
      <c r="V1334" s="3">
        <v>243.61</v>
      </c>
    </row>
    <row r="1335" spans="13:22" x14ac:dyDescent="0.25">
      <c r="M1335" t="s">
        <v>2258</v>
      </c>
      <c r="N1335" s="2">
        <v>197</v>
      </c>
      <c r="Q1335" t="s">
        <v>1296</v>
      </c>
      <c r="R1335" s="3">
        <v>408.37</v>
      </c>
      <c r="U1335" t="s">
        <v>2327</v>
      </c>
      <c r="V1335" s="3">
        <v>243.46999999999997</v>
      </c>
    </row>
    <row r="1336" spans="13:22" x14ac:dyDescent="0.25">
      <c r="M1336" t="s">
        <v>2257</v>
      </c>
      <c r="N1336" s="2">
        <v>197</v>
      </c>
      <c r="Q1336" t="s">
        <v>761</v>
      </c>
      <c r="R1336" s="3">
        <v>408.36999999999995</v>
      </c>
      <c r="U1336" t="s">
        <v>850</v>
      </c>
      <c r="V1336" s="3">
        <v>242.98000000000005</v>
      </c>
    </row>
    <row r="1337" spans="13:22" x14ac:dyDescent="0.25">
      <c r="M1337" t="s">
        <v>1759</v>
      </c>
      <c r="N1337" s="2">
        <v>197</v>
      </c>
      <c r="Q1337" t="s">
        <v>1481</v>
      </c>
      <c r="R1337" s="3">
        <v>407.83000000000004</v>
      </c>
      <c r="U1337" t="s">
        <v>151</v>
      </c>
      <c r="V1337" s="3">
        <v>242.82</v>
      </c>
    </row>
    <row r="1338" spans="13:22" x14ac:dyDescent="0.25">
      <c r="M1338" t="s">
        <v>355</v>
      </c>
      <c r="N1338" s="2">
        <v>197</v>
      </c>
      <c r="Q1338" t="s">
        <v>1799</v>
      </c>
      <c r="R1338" s="3">
        <v>407.53</v>
      </c>
      <c r="U1338" t="s">
        <v>1791</v>
      </c>
      <c r="V1338" s="3">
        <v>242.53</v>
      </c>
    </row>
    <row r="1339" spans="13:22" x14ac:dyDescent="0.25">
      <c r="M1339" t="s">
        <v>1761</v>
      </c>
      <c r="N1339" s="2">
        <v>197</v>
      </c>
      <c r="Q1339" t="s">
        <v>1175</v>
      </c>
      <c r="R1339" s="3">
        <v>406.79</v>
      </c>
      <c r="U1339" t="s">
        <v>2321</v>
      </c>
      <c r="V1339" s="3">
        <v>242.36999999999998</v>
      </c>
    </row>
    <row r="1340" spans="13:22" x14ac:dyDescent="0.25">
      <c r="M1340" t="s">
        <v>2717</v>
      </c>
      <c r="N1340" s="2">
        <v>197</v>
      </c>
      <c r="Q1340" t="s">
        <v>767</v>
      </c>
      <c r="R1340" s="3">
        <v>406.32000000000005</v>
      </c>
      <c r="U1340" t="s">
        <v>1863</v>
      </c>
      <c r="V1340" s="3">
        <v>242.22999999999996</v>
      </c>
    </row>
    <row r="1341" spans="13:22" x14ac:dyDescent="0.25">
      <c r="M1341" t="s">
        <v>1915</v>
      </c>
      <c r="N1341" s="2">
        <v>197</v>
      </c>
      <c r="Q1341" t="s">
        <v>1397</v>
      </c>
      <c r="R1341" s="3">
        <v>406.14999999999992</v>
      </c>
      <c r="U1341" t="s">
        <v>2226</v>
      </c>
      <c r="V1341" s="3">
        <v>242.19999999999996</v>
      </c>
    </row>
    <row r="1342" spans="13:22" x14ac:dyDescent="0.25">
      <c r="M1342" t="s">
        <v>779</v>
      </c>
      <c r="N1342" s="2">
        <v>197</v>
      </c>
      <c r="Q1342" t="s">
        <v>1557</v>
      </c>
      <c r="R1342" s="3">
        <v>405.88</v>
      </c>
      <c r="U1342" t="s">
        <v>525</v>
      </c>
      <c r="V1342" s="3">
        <v>241.99999999999994</v>
      </c>
    </row>
    <row r="1343" spans="13:22" x14ac:dyDescent="0.25">
      <c r="M1343" t="s">
        <v>766</v>
      </c>
      <c r="N1343" s="2">
        <v>196</v>
      </c>
      <c r="Q1343" t="s">
        <v>483</v>
      </c>
      <c r="R1343" s="3">
        <v>405.56</v>
      </c>
      <c r="U1343" t="s">
        <v>2284</v>
      </c>
      <c r="V1343" s="3">
        <v>241.86000000000004</v>
      </c>
    </row>
    <row r="1344" spans="13:22" x14ac:dyDescent="0.25">
      <c r="M1344" t="s">
        <v>460</v>
      </c>
      <c r="N1344" s="2">
        <v>196</v>
      </c>
      <c r="Q1344" t="s">
        <v>2265</v>
      </c>
      <c r="R1344" s="3">
        <v>405.45</v>
      </c>
      <c r="U1344" t="s">
        <v>1324</v>
      </c>
      <c r="V1344" s="3">
        <v>241.75</v>
      </c>
    </row>
    <row r="1345" spans="13:22" x14ac:dyDescent="0.25">
      <c r="M1345" t="s">
        <v>523</v>
      </c>
      <c r="N1345" s="2">
        <v>196</v>
      </c>
      <c r="Q1345" t="s">
        <v>2360</v>
      </c>
      <c r="R1345" s="3">
        <v>405.11</v>
      </c>
      <c r="U1345" t="s">
        <v>1562</v>
      </c>
      <c r="V1345" s="3">
        <v>241.73000000000002</v>
      </c>
    </row>
    <row r="1346" spans="13:22" x14ac:dyDescent="0.25">
      <c r="M1346" t="s">
        <v>294</v>
      </c>
      <c r="N1346" s="2">
        <v>196</v>
      </c>
      <c r="Q1346" t="s">
        <v>1972</v>
      </c>
      <c r="R1346" s="3">
        <v>405.06000000000006</v>
      </c>
      <c r="U1346" t="s">
        <v>858</v>
      </c>
      <c r="V1346" s="3">
        <v>241.73000000000002</v>
      </c>
    </row>
    <row r="1347" spans="13:22" x14ac:dyDescent="0.25">
      <c r="M1347" t="s">
        <v>1159</v>
      </c>
      <c r="N1347" s="2">
        <v>195</v>
      </c>
      <c r="Q1347" t="s">
        <v>1424</v>
      </c>
      <c r="R1347" s="3">
        <v>404.91</v>
      </c>
      <c r="U1347" t="s">
        <v>2242</v>
      </c>
      <c r="V1347" s="3">
        <v>241.70999999999998</v>
      </c>
    </row>
    <row r="1348" spans="13:22" x14ac:dyDescent="0.25">
      <c r="M1348" t="s">
        <v>433</v>
      </c>
      <c r="N1348" s="2">
        <v>195</v>
      </c>
      <c r="Q1348" t="s">
        <v>1922</v>
      </c>
      <c r="R1348" s="3">
        <v>404.7700000000001</v>
      </c>
      <c r="U1348" t="s">
        <v>2129</v>
      </c>
      <c r="V1348" s="3">
        <v>241.63000000000005</v>
      </c>
    </row>
    <row r="1349" spans="13:22" x14ac:dyDescent="0.25">
      <c r="M1349" t="s">
        <v>2718</v>
      </c>
      <c r="N1349" s="2">
        <v>195</v>
      </c>
      <c r="Q1349" t="s">
        <v>654</v>
      </c>
      <c r="R1349" s="3">
        <v>404.21000000000004</v>
      </c>
      <c r="U1349" t="s">
        <v>654</v>
      </c>
      <c r="V1349" s="3">
        <v>241.52000000000004</v>
      </c>
    </row>
    <row r="1350" spans="13:22" x14ac:dyDescent="0.25">
      <c r="M1350" t="s">
        <v>1879</v>
      </c>
      <c r="N1350" s="2">
        <v>195</v>
      </c>
      <c r="Q1350" t="s">
        <v>1705</v>
      </c>
      <c r="R1350" s="3">
        <v>404</v>
      </c>
      <c r="U1350" t="s">
        <v>2180</v>
      </c>
      <c r="V1350" s="3">
        <v>241.19</v>
      </c>
    </row>
    <row r="1351" spans="13:22" x14ac:dyDescent="0.25">
      <c r="M1351" t="s">
        <v>316</v>
      </c>
      <c r="N1351" s="2">
        <v>195</v>
      </c>
      <c r="Q1351" t="s">
        <v>973</v>
      </c>
      <c r="R1351" s="3">
        <v>403.76999999999992</v>
      </c>
      <c r="U1351" t="s">
        <v>414</v>
      </c>
      <c r="V1351" s="3">
        <v>240.79999999999995</v>
      </c>
    </row>
    <row r="1352" spans="13:22" x14ac:dyDescent="0.25">
      <c r="M1352" t="s">
        <v>2260</v>
      </c>
      <c r="N1352" s="2">
        <v>195</v>
      </c>
      <c r="Q1352" t="s">
        <v>2327</v>
      </c>
      <c r="R1352" s="3">
        <v>403.26</v>
      </c>
      <c r="U1352" t="s">
        <v>483</v>
      </c>
      <c r="V1352" s="3">
        <v>240.72</v>
      </c>
    </row>
    <row r="1353" spans="13:22" x14ac:dyDescent="0.25">
      <c r="M1353" t="s">
        <v>2259</v>
      </c>
      <c r="N1353" s="2">
        <v>195</v>
      </c>
      <c r="Q1353" t="s">
        <v>296</v>
      </c>
      <c r="R1353" s="3">
        <v>403.14000000000004</v>
      </c>
      <c r="U1353" t="s">
        <v>531</v>
      </c>
      <c r="V1353" s="3">
        <v>240.32</v>
      </c>
    </row>
    <row r="1354" spans="13:22" x14ac:dyDescent="0.25">
      <c r="M1354" t="s">
        <v>1770</v>
      </c>
      <c r="N1354" s="2">
        <v>195</v>
      </c>
      <c r="Q1354" t="s">
        <v>1323</v>
      </c>
      <c r="R1354" s="3">
        <v>402.96000000000004</v>
      </c>
      <c r="U1354" t="s">
        <v>1557</v>
      </c>
      <c r="V1354" s="3">
        <v>240.3</v>
      </c>
    </row>
    <row r="1355" spans="13:22" x14ac:dyDescent="0.25">
      <c r="M1355" t="s">
        <v>2261</v>
      </c>
      <c r="N1355" s="2">
        <v>194</v>
      </c>
      <c r="Q1355" t="s">
        <v>2208</v>
      </c>
      <c r="R1355" s="3">
        <v>402.91999999999996</v>
      </c>
      <c r="U1355" t="s">
        <v>542</v>
      </c>
      <c r="V1355" s="3">
        <v>240.18</v>
      </c>
    </row>
    <row r="1356" spans="13:22" x14ac:dyDescent="0.25">
      <c r="M1356" t="s">
        <v>2719</v>
      </c>
      <c r="N1356" s="2">
        <v>194</v>
      </c>
      <c r="Q1356" t="s">
        <v>2119</v>
      </c>
      <c r="R1356" s="3">
        <v>402.84000000000003</v>
      </c>
      <c r="U1356" t="s">
        <v>201</v>
      </c>
      <c r="V1356" s="3">
        <v>239.90999999999994</v>
      </c>
    </row>
    <row r="1357" spans="13:22" x14ac:dyDescent="0.25">
      <c r="M1357" t="s">
        <v>1685</v>
      </c>
      <c r="N1357" s="2">
        <v>194</v>
      </c>
      <c r="Q1357" t="s">
        <v>2328</v>
      </c>
      <c r="R1357" s="3">
        <v>402.45</v>
      </c>
      <c r="U1357" t="s">
        <v>1917</v>
      </c>
      <c r="V1357" s="3">
        <v>239.78</v>
      </c>
    </row>
    <row r="1358" spans="13:22" x14ac:dyDescent="0.25">
      <c r="M1358" t="s">
        <v>272</v>
      </c>
      <c r="N1358" s="2">
        <v>194</v>
      </c>
      <c r="Q1358" t="s">
        <v>1056</v>
      </c>
      <c r="R1358" s="3">
        <v>402.29999999999995</v>
      </c>
      <c r="U1358" t="s">
        <v>190</v>
      </c>
      <c r="V1358" s="3">
        <v>239.32999999999998</v>
      </c>
    </row>
    <row r="1359" spans="13:22" x14ac:dyDescent="0.25">
      <c r="M1359" t="s">
        <v>2262</v>
      </c>
      <c r="N1359" s="2">
        <v>194</v>
      </c>
      <c r="Q1359" t="s">
        <v>27</v>
      </c>
      <c r="R1359" s="3">
        <v>402.01</v>
      </c>
      <c r="U1359" t="s">
        <v>2298</v>
      </c>
      <c r="V1359" s="3">
        <v>239.11999999999995</v>
      </c>
    </row>
    <row r="1360" spans="13:22" x14ac:dyDescent="0.25">
      <c r="M1360" t="s">
        <v>2263</v>
      </c>
      <c r="N1360" s="2">
        <v>194</v>
      </c>
      <c r="Q1360" t="s">
        <v>531</v>
      </c>
      <c r="R1360" s="3">
        <v>401.63</v>
      </c>
      <c r="U1360" t="s">
        <v>1323</v>
      </c>
      <c r="V1360" s="3">
        <v>239.04000000000002</v>
      </c>
    </row>
    <row r="1361" spans="13:22" x14ac:dyDescent="0.25">
      <c r="M1361" t="s">
        <v>2264</v>
      </c>
      <c r="N1361" s="2">
        <v>194</v>
      </c>
      <c r="Q1361" t="s">
        <v>371</v>
      </c>
      <c r="R1361" s="3">
        <v>401.54</v>
      </c>
      <c r="U1361" t="s">
        <v>283</v>
      </c>
      <c r="V1361" s="3">
        <v>239.03</v>
      </c>
    </row>
    <row r="1362" spans="13:22" x14ac:dyDescent="0.25">
      <c r="M1362" t="s">
        <v>909</v>
      </c>
      <c r="N1362" s="2">
        <v>194</v>
      </c>
      <c r="Q1362" t="s">
        <v>2286</v>
      </c>
      <c r="R1362" s="3">
        <v>401.53999999999996</v>
      </c>
      <c r="U1362" t="s">
        <v>2275</v>
      </c>
      <c r="V1362" s="3">
        <v>239.02</v>
      </c>
    </row>
    <row r="1363" spans="13:22" x14ac:dyDescent="0.25">
      <c r="M1363" t="s">
        <v>116</v>
      </c>
      <c r="N1363" s="2">
        <v>194</v>
      </c>
      <c r="Q1363" t="s">
        <v>1411</v>
      </c>
      <c r="R1363" s="3">
        <v>401.25</v>
      </c>
      <c r="U1363" t="s">
        <v>1219</v>
      </c>
      <c r="V1363" s="3">
        <v>239.00000000000003</v>
      </c>
    </row>
    <row r="1364" spans="13:22" x14ac:dyDescent="0.25">
      <c r="M1364" t="s">
        <v>2265</v>
      </c>
      <c r="N1364" s="2">
        <v>193</v>
      </c>
      <c r="Q1364" t="s">
        <v>1478</v>
      </c>
      <c r="R1364" s="3">
        <v>401.11</v>
      </c>
      <c r="U1364" t="s">
        <v>486</v>
      </c>
      <c r="V1364" s="3">
        <v>238.85999999999996</v>
      </c>
    </row>
    <row r="1365" spans="13:22" x14ac:dyDescent="0.25">
      <c r="M1365" t="s">
        <v>2720</v>
      </c>
      <c r="N1365" s="2">
        <v>193</v>
      </c>
      <c r="Q1365" t="s">
        <v>1909</v>
      </c>
      <c r="R1365" s="3">
        <v>401.09000000000003</v>
      </c>
      <c r="U1365" t="s">
        <v>2729</v>
      </c>
      <c r="V1365" s="3">
        <v>238.76999999999998</v>
      </c>
    </row>
    <row r="1366" spans="13:22" x14ac:dyDescent="0.25">
      <c r="M1366" t="s">
        <v>1799</v>
      </c>
      <c r="N1366" s="2">
        <v>193</v>
      </c>
      <c r="Q1366" t="s">
        <v>2242</v>
      </c>
      <c r="R1366" s="3">
        <v>400.90999999999997</v>
      </c>
      <c r="U1366" t="s">
        <v>2328</v>
      </c>
      <c r="V1366" s="3">
        <v>238.69</v>
      </c>
    </row>
    <row r="1367" spans="13:22" x14ac:dyDescent="0.25">
      <c r="M1367" t="s">
        <v>1191</v>
      </c>
      <c r="N1367" s="2">
        <v>193</v>
      </c>
      <c r="Q1367" t="s">
        <v>2213</v>
      </c>
      <c r="R1367" s="3">
        <v>400.54</v>
      </c>
      <c r="U1367" t="s">
        <v>471</v>
      </c>
      <c r="V1367" s="3">
        <v>238.62999999999997</v>
      </c>
    </row>
    <row r="1368" spans="13:22" x14ac:dyDescent="0.25">
      <c r="M1368" t="s">
        <v>1325</v>
      </c>
      <c r="N1368" s="2">
        <v>193</v>
      </c>
      <c r="Q1368" t="s">
        <v>1579</v>
      </c>
      <c r="R1368" s="3">
        <v>400.41999999999996</v>
      </c>
      <c r="U1368" t="s">
        <v>359</v>
      </c>
      <c r="V1368" s="3">
        <v>238.49</v>
      </c>
    </row>
    <row r="1369" spans="13:22" x14ac:dyDescent="0.25">
      <c r="M1369" t="s">
        <v>850</v>
      </c>
      <c r="N1369" s="2">
        <v>193</v>
      </c>
      <c r="Q1369" t="s">
        <v>18</v>
      </c>
      <c r="R1369" s="3">
        <v>400.01</v>
      </c>
      <c r="U1369" t="s">
        <v>1988</v>
      </c>
      <c r="V1369" s="3">
        <v>238.49</v>
      </c>
    </row>
    <row r="1370" spans="13:22" x14ac:dyDescent="0.25">
      <c r="M1370" t="s">
        <v>2266</v>
      </c>
      <c r="N1370" s="2">
        <v>193</v>
      </c>
      <c r="Q1370" t="s">
        <v>484</v>
      </c>
      <c r="R1370" s="3">
        <v>399.95</v>
      </c>
      <c r="U1370" t="s">
        <v>1579</v>
      </c>
      <c r="V1370" s="3">
        <v>238.47999999999996</v>
      </c>
    </row>
    <row r="1371" spans="13:22" x14ac:dyDescent="0.25">
      <c r="M1371" t="s">
        <v>1360</v>
      </c>
      <c r="N1371" s="2">
        <v>193</v>
      </c>
      <c r="Q1371" t="s">
        <v>2353</v>
      </c>
      <c r="R1371" s="3">
        <v>399.47999999999996</v>
      </c>
      <c r="U1371" t="s">
        <v>2299</v>
      </c>
      <c r="V1371" s="3">
        <v>238.22000000000003</v>
      </c>
    </row>
    <row r="1372" spans="13:22" x14ac:dyDescent="0.25">
      <c r="M1372" t="s">
        <v>761</v>
      </c>
      <c r="N1372" s="2">
        <v>193</v>
      </c>
      <c r="Q1372" t="s">
        <v>448</v>
      </c>
      <c r="R1372" s="3">
        <v>399.31</v>
      </c>
      <c r="U1372" t="s">
        <v>448</v>
      </c>
      <c r="V1372" s="3">
        <v>237.98000000000002</v>
      </c>
    </row>
    <row r="1373" spans="13:22" x14ac:dyDescent="0.25">
      <c r="M1373" t="s">
        <v>2267</v>
      </c>
      <c r="N1373" s="2">
        <v>193</v>
      </c>
      <c r="Q1373" t="s">
        <v>465</v>
      </c>
      <c r="R1373" s="3">
        <v>399.1</v>
      </c>
      <c r="U1373" t="s">
        <v>1316</v>
      </c>
      <c r="V1373" s="3">
        <v>237.57000000000005</v>
      </c>
    </row>
    <row r="1374" spans="13:22" x14ac:dyDescent="0.25">
      <c r="M1374" t="s">
        <v>1659</v>
      </c>
      <c r="N1374" s="2">
        <v>192</v>
      </c>
      <c r="Q1374" t="s">
        <v>1894</v>
      </c>
      <c r="R1374" s="3">
        <v>398.70000000000005</v>
      </c>
      <c r="U1374" t="s">
        <v>657</v>
      </c>
      <c r="V1374" s="3">
        <v>237.42000000000004</v>
      </c>
    </row>
    <row r="1375" spans="13:22" x14ac:dyDescent="0.25">
      <c r="M1375" t="s">
        <v>443</v>
      </c>
      <c r="N1375" s="2">
        <v>192</v>
      </c>
      <c r="Q1375" t="s">
        <v>2013</v>
      </c>
      <c r="R1375" s="3">
        <v>398.67</v>
      </c>
      <c r="U1375" t="s">
        <v>1415</v>
      </c>
      <c r="V1375" s="3">
        <v>237.19000000000008</v>
      </c>
    </row>
    <row r="1376" spans="13:22" x14ac:dyDescent="0.25">
      <c r="M1376" t="s">
        <v>533</v>
      </c>
      <c r="N1376" s="2">
        <v>192</v>
      </c>
      <c r="Q1376" t="s">
        <v>2367</v>
      </c>
      <c r="R1376" s="3">
        <v>398.65999999999997</v>
      </c>
      <c r="U1376" t="s">
        <v>1884</v>
      </c>
      <c r="V1376" s="3">
        <v>237.14</v>
      </c>
    </row>
    <row r="1377" spans="13:22" x14ac:dyDescent="0.25">
      <c r="M1377" t="s">
        <v>1183</v>
      </c>
      <c r="N1377" s="2">
        <v>192</v>
      </c>
      <c r="Q1377" t="s">
        <v>201</v>
      </c>
      <c r="R1377" s="3">
        <v>398.30999999999995</v>
      </c>
      <c r="U1377" t="s">
        <v>1636</v>
      </c>
      <c r="V1377" s="3">
        <v>237.08999999999997</v>
      </c>
    </row>
    <row r="1378" spans="13:22" x14ac:dyDescent="0.25">
      <c r="M1378" t="s">
        <v>1774</v>
      </c>
      <c r="N1378" s="2">
        <v>192</v>
      </c>
      <c r="Q1378" t="s">
        <v>1767</v>
      </c>
      <c r="R1378" s="3">
        <v>397.93000000000006</v>
      </c>
      <c r="U1378" t="s">
        <v>1702</v>
      </c>
      <c r="V1378" s="3">
        <v>237.07000000000008</v>
      </c>
    </row>
    <row r="1379" spans="13:22" x14ac:dyDescent="0.25">
      <c r="M1379" t="s">
        <v>431</v>
      </c>
      <c r="N1379" s="2">
        <v>192</v>
      </c>
      <c r="Q1379" t="s">
        <v>1876</v>
      </c>
      <c r="R1379" s="3">
        <v>397.71000000000004</v>
      </c>
      <c r="U1379" t="s">
        <v>89</v>
      </c>
      <c r="V1379" s="3">
        <v>236.81999999999996</v>
      </c>
    </row>
    <row r="1380" spans="13:22" x14ac:dyDescent="0.25">
      <c r="M1380" t="s">
        <v>516</v>
      </c>
      <c r="N1380" s="2">
        <v>192</v>
      </c>
      <c r="Q1380" t="s">
        <v>471</v>
      </c>
      <c r="R1380" s="3">
        <v>397.39</v>
      </c>
      <c r="U1380" t="s">
        <v>220</v>
      </c>
      <c r="V1380" s="3">
        <v>236.76999999999998</v>
      </c>
    </row>
    <row r="1381" spans="13:22" x14ac:dyDescent="0.25">
      <c r="M1381" t="s">
        <v>2268</v>
      </c>
      <c r="N1381" s="2">
        <v>192</v>
      </c>
      <c r="Q1381" t="s">
        <v>1791</v>
      </c>
      <c r="R1381" s="3">
        <v>397.25</v>
      </c>
      <c r="U1381" t="s">
        <v>836</v>
      </c>
      <c r="V1381" s="3">
        <v>236.63000000000005</v>
      </c>
    </row>
    <row r="1382" spans="13:22" x14ac:dyDescent="0.25">
      <c r="M1382" t="s">
        <v>1316</v>
      </c>
      <c r="N1382" s="2">
        <v>192</v>
      </c>
      <c r="Q1382" t="s">
        <v>397</v>
      </c>
      <c r="R1382" s="3">
        <v>397.03</v>
      </c>
      <c r="U1382" t="s">
        <v>1172</v>
      </c>
      <c r="V1382" s="3">
        <v>236.59999999999997</v>
      </c>
    </row>
    <row r="1383" spans="13:22" x14ac:dyDescent="0.25">
      <c r="M1383" t="s">
        <v>1100</v>
      </c>
      <c r="N1383" s="2">
        <v>192</v>
      </c>
      <c r="Q1383" t="s">
        <v>1059</v>
      </c>
      <c r="R1383" s="3">
        <v>396.89</v>
      </c>
      <c r="U1383" t="s">
        <v>831</v>
      </c>
      <c r="V1383" s="3">
        <v>236.42999999999998</v>
      </c>
    </row>
    <row r="1384" spans="13:22" x14ac:dyDescent="0.25">
      <c r="M1384" t="s">
        <v>2269</v>
      </c>
      <c r="N1384" s="2">
        <v>192</v>
      </c>
      <c r="Q1384" t="s">
        <v>151</v>
      </c>
      <c r="R1384" s="3">
        <v>396.53</v>
      </c>
      <c r="U1384" t="s">
        <v>1894</v>
      </c>
      <c r="V1384" s="3">
        <v>236.26000000000005</v>
      </c>
    </row>
    <row r="1385" spans="13:22" x14ac:dyDescent="0.25">
      <c r="M1385" t="s">
        <v>1520</v>
      </c>
      <c r="N1385" s="2">
        <v>192</v>
      </c>
      <c r="Q1385" t="s">
        <v>2691</v>
      </c>
      <c r="R1385" s="3">
        <v>396.11</v>
      </c>
      <c r="U1385" t="s">
        <v>1725</v>
      </c>
      <c r="V1385" s="3">
        <v>236.17000000000002</v>
      </c>
    </row>
    <row r="1386" spans="13:22" x14ac:dyDescent="0.25">
      <c r="M1386" t="s">
        <v>18</v>
      </c>
      <c r="N1386" s="2">
        <v>192</v>
      </c>
      <c r="Q1386" t="s">
        <v>1537</v>
      </c>
      <c r="R1386" s="3">
        <v>395.96</v>
      </c>
      <c r="U1386" t="s">
        <v>2305</v>
      </c>
      <c r="V1386" s="3">
        <v>235.76999999999998</v>
      </c>
    </row>
    <row r="1387" spans="13:22" x14ac:dyDescent="0.25">
      <c r="M1387" t="s">
        <v>44</v>
      </c>
      <c r="N1387" s="2">
        <v>192</v>
      </c>
      <c r="Q1387" t="s">
        <v>863</v>
      </c>
      <c r="R1387" s="3">
        <v>395.89</v>
      </c>
      <c r="U1387" t="s">
        <v>1834</v>
      </c>
      <c r="V1387" s="3">
        <v>235.75000000000009</v>
      </c>
    </row>
    <row r="1388" spans="13:22" x14ac:dyDescent="0.25">
      <c r="M1388" t="s">
        <v>1196</v>
      </c>
      <c r="N1388" s="2">
        <v>192</v>
      </c>
      <c r="Q1388" t="s">
        <v>2280</v>
      </c>
      <c r="R1388" s="3">
        <v>395.75</v>
      </c>
      <c r="U1388" t="s">
        <v>1909</v>
      </c>
      <c r="V1388" s="3">
        <v>235.68</v>
      </c>
    </row>
    <row r="1389" spans="13:22" x14ac:dyDescent="0.25">
      <c r="M1389" t="s">
        <v>2721</v>
      </c>
      <c r="N1389" s="2">
        <v>192</v>
      </c>
      <c r="Q1389" t="s">
        <v>523</v>
      </c>
      <c r="R1389" s="3">
        <v>395.4</v>
      </c>
      <c r="U1389" t="s">
        <v>2714</v>
      </c>
      <c r="V1389" s="3">
        <v>235.65</v>
      </c>
    </row>
    <row r="1390" spans="13:22" x14ac:dyDescent="0.25">
      <c r="M1390" t="s">
        <v>1995</v>
      </c>
      <c r="N1390" s="2">
        <v>192</v>
      </c>
      <c r="Q1390" t="s">
        <v>1324</v>
      </c>
      <c r="R1390" s="3">
        <v>395.24</v>
      </c>
      <c r="U1390" t="s">
        <v>685</v>
      </c>
      <c r="V1390" s="3">
        <v>235.56</v>
      </c>
    </row>
    <row r="1391" spans="13:22" x14ac:dyDescent="0.25">
      <c r="M1391" t="s">
        <v>2270</v>
      </c>
      <c r="N1391" s="2">
        <v>191</v>
      </c>
      <c r="Q1391" t="s">
        <v>1107</v>
      </c>
      <c r="R1391" s="3">
        <v>395.03</v>
      </c>
      <c r="U1391" t="s">
        <v>2251</v>
      </c>
      <c r="V1391" s="3">
        <v>235.37999999999994</v>
      </c>
    </row>
    <row r="1392" spans="13:22" x14ac:dyDescent="0.25">
      <c r="M1392" t="s">
        <v>2271</v>
      </c>
      <c r="N1392" s="2">
        <v>191</v>
      </c>
      <c r="Q1392" t="s">
        <v>1046</v>
      </c>
      <c r="R1392" s="3">
        <v>394.98999999999995</v>
      </c>
      <c r="U1392" t="s">
        <v>1226</v>
      </c>
      <c r="V1392" s="3">
        <v>235.04999999999998</v>
      </c>
    </row>
    <row r="1393" spans="13:22" x14ac:dyDescent="0.25">
      <c r="M1393" t="s">
        <v>530</v>
      </c>
      <c r="N1393" s="2">
        <v>191</v>
      </c>
      <c r="Q1393" t="s">
        <v>1988</v>
      </c>
      <c r="R1393" s="3">
        <v>394.39</v>
      </c>
      <c r="U1393" t="s">
        <v>484</v>
      </c>
      <c r="V1393" s="3">
        <v>234.93999999999997</v>
      </c>
    </row>
    <row r="1394" spans="13:22" x14ac:dyDescent="0.25">
      <c r="M1394" t="s">
        <v>2272</v>
      </c>
      <c r="N1394" s="2">
        <v>191</v>
      </c>
      <c r="Q1394" t="s">
        <v>1928</v>
      </c>
      <c r="R1394" s="3">
        <v>393.85999999999996</v>
      </c>
      <c r="U1394" t="s">
        <v>2679</v>
      </c>
      <c r="V1394" s="3">
        <v>234.84</v>
      </c>
    </row>
    <row r="1395" spans="13:22" x14ac:dyDescent="0.25">
      <c r="M1395" t="s">
        <v>762</v>
      </c>
      <c r="N1395" s="2">
        <v>191</v>
      </c>
      <c r="Q1395" t="s">
        <v>1506</v>
      </c>
      <c r="R1395" s="3">
        <v>393.36</v>
      </c>
      <c r="U1395" t="s">
        <v>266</v>
      </c>
      <c r="V1395" s="3">
        <v>234.79999999999998</v>
      </c>
    </row>
    <row r="1396" spans="13:22" x14ac:dyDescent="0.25">
      <c r="M1396" t="s">
        <v>2273</v>
      </c>
      <c r="N1396" s="2">
        <v>191</v>
      </c>
      <c r="Q1396" t="s">
        <v>1219</v>
      </c>
      <c r="R1396" s="3">
        <v>392.78000000000003</v>
      </c>
      <c r="U1396" t="s">
        <v>1972</v>
      </c>
      <c r="V1396" s="3">
        <v>234.65000000000006</v>
      </c>
    </row>
    <row r="1397" spans="13:22" x14ac:dyDescent="0.25">
      <c r="M1397" t="s">
        <v>1258</v>
      </c>
      <c r="N1397" s="2">
        <v>191</v>
      </c>
      <c r="Q1397" t="s">
        <v>657</v>
      </c>
      <c r="R1397" s="3">
        <v>392.76000000000005</v>
      </c>
      <c r="U1397" t="s">
        <v>2139</v>
      </c>
      <c r="V1397" s="3">
        <v>234.57999999999998</v>
      </c>
    </row>
    <row r="1398" spans="13:22" x14ac:dyDescent="0.25">
      <c r="M1398" t="s">
        <v>2274</v>
      </c>
      <c r="N1398" s="2">
        <v>191</v>
      </c>
      <c r="Q1398" t="s">
        <v>2714</v>
      </c>
      <c r="R1398" s="3">
        <v>392.65</v>
      </c>
      <c r="U1398" t="s">
        <v>262</v>
      </c>
      <c r="V1398" s="3">
        <v>234.45</v>
      </c>
    </row>
    <row r="1399" spans="13:22" x14ac:dyDescent="0.25">
      <c r="M1399" t="s">
        <v>1718</v>
      </c>
      <c r="N1399" s="2">
        <v>191</v>
      </c>
      <c r="Q1399" t="s">
        <v>2369</v>
      </c>
      <c r="R1399" s="3">
        <v>392.51</v>
      </c>
      <c r="U1399" t="s">
        <v>1397</v>
      </c>
      <c r="V1399" s="3">
        <v>234.25999999999991</v>
      </c>
    </row>
    <row r="1400" spans="13:22" x14ac:dyDescent="0.25">
      <c r="M1400" t="s">
        <v>441</v>
      </c>
      <c r="N1400" s="2">
        <v>190</v>
      </c>
      <c r="Q1400" t="s">
        <v>1221</v>
      </c>
      <c r="R1400" s="3">
        <v>392.37</v>
      </c>
      <c r="U1400" t="s">
        <v>1799</v>
      </c>
      <c r="V1400" s="3">
        <v>234.20999999999998</v>
      </c>
    </row>
    <row r="1401" spans="13:22" x14ac:dyDescent="0.25">
      <c r="M1401" t="s">
        <v>1738</v>
      </c>
      <c r="N1401" s="2">
        <v>190</v>
      </c>
      <c r="Q1401" t="s">
        <v>2343</v>
      </c>
      <c r="R1401" s="3">
        <v>392.01</v>
      </c>
      <c r="U1401" t="s">
        <v>2091</v>
      </c>
      <c r="V1401" s="3">
        <v>234.09000000000003</v>
      </c>
    </row>
    <row r="1402" spans="13:22" x14ac:dyDescent="0.25">
      <c r="M1402" t="s">
        <v>2275</v>
      </c>
      <c r="N1402" s="2">
        <v>190</v>
      </c>
      <c r="Q1402" t="s">
        <v>2237</v>
      </c>
      <c r="R1402" s="3">
        <v>391.84000000000003</v>
      </c>
      <c r="U1402" t="s">
        <v>1170</v>
      </c>
      <c r="V1402" s="3">
        <v>234.03999999999996</v>
      </c>
    </row>
    <row r="1403" spans="13:22" x14ac:dyDescent="0.25">
      <c r="M1403" t="s">
        <v>288</v>
      </c>
      <c r="N1403" s="2">
        <v>190</v>
      </c>
      <c r="Q1403" t="s">
        <v>2706</v>
      </c>
      <c r="R1403" s="3">
        <v>391.84000000000003</v>
      </c>
      <c r="U1403" t="s">
        <v>443</v>
      </c>
      <c r="V1403" s="3">
        <v>233.9</v>
      </c>
    </row>
    <row r="1404" spans="13:22" x14ac:dyDescent="0.25">
      <c r="M1404" t="s">
        <v>86</v>
      </c>
      <c r="N1404" s="2">
        <v>190</v>
      </c>
      <c r="Q1404" t="s">
        <v>2152</v>
      </c>
      <c r="R1404" s="3">
        <v>391.78</v>
      </c>
      <c r="U1404" t="s">
        <v>2265</v>
      </c>
      <c r="V1404" s="3">
        <v>233.89</v>
      </c>
    </row>
    <row r="1405" spans="13:22" x14ac:dyDescent="0.25">
      <c r="M1405" t="s">
        <v>1397</v>
      </c>
      <c r="N1405" s="2">
        <v>189</v>
      </c>
      <c r="Q1405" t="s">
        <v>283</v>
      </c>
      <c r="R1405" s="3">
        <v>391.39</v>
      </c>
      <c r="U1405" t="s">
        <v>2142</v>
      </c>
      <c r="V1405" s="3">
        <v>233.88000000000008</v>
      </c>
    </row>
    <row r="1406" spans="13:22" x14ac:dyDescent="0.25">
      <c r="M1406" t="s">
        <v>2722</v>
      </c>
      <c r="N1406" s="2">
        <v>189</v>
      </c>
      <c r="Q1406" t="s">
        <v>202</v>
      </c>
      <c r="R1406" s="3">
        <v>391.33000000000004</v>
      </c>
      <c r="U1406" t="s">
        <v>2716</v>
      </c>
      <c r="V1406" s="3">
        <v>233.72</v>
      </c>
    </row>
    <row r="1407" spans="13:22" x14ac:dyDescent="0.25">
      <c r="M1407" t="s">
        <v>2276</v>
      </c>
      <c r="N1407" s="2">
        <v>189</v>
      </c>
      <c r="Q1407" t="s">
        <v>1677</v>
      </c>
      <c r="R1407" s="3">
        <v>390.03000000000003</v>
      </c>
      <c r="U1407" t="s">
        <v>273</v>
      </c>
      <c r="V1407" s="3">
        <v>233.61999999999995</v>
      </c>
    </row>
    <row r="1408" spans="13:22" x14ac:dyDescent="0.25">
      <c r="M1408" t="s">
        <v>1732</v>
      </c>
      <c r="N1408" s="2">
        <v>189</v>
      </c>
      <c r="Q1408" t="s">
        <v>220</v>
      </c>
      <c r="R1408" s="3">
        <v>389.83</v>
      </c>
      <c r="U1408" t="s">
        <v>1928</v>
      </c>
      <c r="V1408" s="3">
        <v>233.60999999999996</v>
      </c>
    </row>
    <row r="1409" spans="13:22" x14ac:dyDescent="0.25">
      <c r="M1409" t="s">
        <v>1911</v>
      </c>
      <c r="N1409" s="2">
        <v>189</v>
      </c>
      <c r="Q1409" t="s">
        <v>542</v>
      </c>
      <c r="R1409" s="3">
        <v>389.35</v>
      </c>
      <c r="U1409" t="s">
        <v>523</v>
      </c>
      <c r="V1409" s="3">
        <v>233.48999999999998</v>
      </c>
    </row>
    <row r="1410" spans="13:22" x14ac:dyDescent="0.25">
      <c r="M1410" t="s">
        <v>57</v>
      </c>
      <c r="N1410" s="2">
        <v>189</v>
      </c>
      <c r="Q1410" t="s">
        <v>1923</v>
      </c>
      <c r="R1410" s="3">
        <v>388.57000000000005</v>
      </c>
      <c r="U1410" t="s">
        <v>2364</v>
      </c>
      <c r="V1410" s="3">
        <v>233.44</v>
      </c>
    </row>
    <row r="1411" spans="13:22" x14ac:dyDescent="0.25">
      <c r="M1411" t="s">
        <v>2277</v>
      </c>
      <c r="N1411" s="2">
        <v>189</v>
      </c>
      <c r="Q1411" t="s">
        <v>831</v>
      </c>
      <c r="R1411" s="3">
        <v>388.53</v>
      </c>
      <c r="U1411" t="s">
        <v>371</v>
      </c>
      <c r="V1411" s="3">
        <v>233.42000000000002</v>
      </c>
    </row>
    <row r="1412" spans="13:22" x14ac:dyDescent="0.25">
      <c r="M1412" t="s">
        <v>2278</v>
      </c>
      <c r="N1412" s="2">
        <v>188</v>
      </c>
      <c r="Q1412" t="s">
        <v>2361</v>
      </c>
      <c r="R1412" s="3">
        <v>388.48999999999995</v>
      </c>
      <c r="U1412" t="s">
        <v>1840</v>
      </c>
      <c r="V1412" s="3">
        <v>233.39000000000004</v>
      </c>
    </row>
    <row r="1413" spans="13:22" x14ac:dyDescent="0.25">
      <c r="M1413" t="s">
        <v>1884</v>
      </c>
      <c r="N1413" s="2">
        <v>188</v>
      </c>
      <c r="Q1413" t="s">
        <v>1284</v>
      </c>
      <c r="R1413" s="3">
        <v>388.15</v>
      </c>
      <c r="U1413" t="s">
        <v>69</v>
      </c>
      <c r="V1413" s="3">
        <v>232.70999999999998</v>
      </c>
    </row>
    <row r="1414" spans="13:22" x14ac:dyDescent="0.25">
      <c r="M1414" t="s">
        <v>1981</v>
      </c>
      <c r="N1414" s="2">
        <v>188</v>
      </c>
      <c r="Q1414" t="s">
        <v>936</v>
      </c>
      <c r="R1414" s="3">
        <v>387.1</v>
      </c>
      <c r="U1414" t="s">
        <v>2733</v>
      </c>
      <c r="V1414" s="3">
        <v>232.55999999999997</v>
      </c>
    </row>
    <row r="1415" spans="13:22" x14ac:dyDescent="0.25">
      <c r="M1415" t="s">
        <v>1216</v>
      </c>
      <c r="N1415" s="2">
        <v>188</v>
      </c>
      <c r="Q1415" t="s">
        <v>956</v>
      </c>
      <c r="R1415" s="3">
        <v>386.74</v>
      </c>
      <c r="U1415" t="s">
        <v>2691</v>
      </c>
      <c r="V1415" s="3">
        <v>232.34</v>
      </c>
    </row>
    <row r="1416" spans="13:22" x14ac:dyDescent="0.25">
      <c r="M1416" t="s">
        <v>968</v>
      </c>
      <c r="N1416" s="2">
        <v>188</v>
      </c>
      <c r="Q1416" t="s">
        <v>359</v>
      </c>
      <c r="R1416" s="3">
        <v>386.7</v>
      </c>
      <c r="U1416" t="s">
        <v>767</v>
      </c>
      <c r="V1416" s="3">
        <v>231.39000000000004</v>
      </c>
    </row>
    <row r="1417" spans="13:22" x14ac:dyDescent="0.25">
      <c r="M1417" t="s">
        <v>43</v>
      </c>
      <c r="N1417" s="2">
        <v>188</v>
      </c>
      <c r="Q1417" t="s">
        <v>2275</v>
      </c>
      <c r="R1417" s="3">
        <v>386.63</v>
      </c>
      <c r="U1417" t="s">
        <v>2702</v>
      </c>
      <c r="V1417" s="3">
        <v>230.64999999999995</v>
      </c>
    </row>
    <row r="1418" spans="13:22" x14ac:dyDescent="0.25">
      <c r="M1418" t="s">
        <v>463</v>
      </c>
      <c r="N1418" s="2">
        <v>187</v>
      </c>
      <c r="Q1418" t="s">
        <v>1636</v>
      </c>
      <c r="R1418" s="3">
        <v>386.60999999999996</v>
      </c>
      <c r="U1418" t="s">
        <v>1735</v>
      </c>
      <c r="V1418" s="3">
        <v>230.48000000000002</v>
      </c>
    </row>
    <row r="1419" spans="13:22" x14ac:dyDescent="0.25">
      <c r="M1419" t="s">
        <v>342</v>
      </c>
      <c r="N1419" s="2">
        <v>187</v>
      </c>
      <c r="Q1419" t="s">
        <v>1268</v>
      </c>
      <c r="R1419" s="3">
        <v>386.59999999999997</v>
      </c>
      <c r="U1419" t="s">
        <v>956</v>
      </c>
      <c r="V1419" s="3">
        <v>230.4</v>
      </c>
    </row>
    <row r="1420" spans="13:22" x14ac:dyDescent="0.25">
      <c r="M1420" t="s">
        <v>1488</v>
      </c>
      <c r="N1420" s="2">
        <v>187</v>
      </c>
      <c r="Q1420" t="s">
        <v>516</v>
      </c>
      <c r="R1420" s="3">
        <v>386.23</v>
      </c>
      <c r="U1420" t="s">
        <v>2361</v>
      </c>
      <c r="V1420" s="3">
        <v>230.32999999999996</v>
      </c>
    </row>
    <row r="1421" spans="13:22" x14ac:dyDescent="0.25">
      <c r="M1421" t="s">
        <v>2279</v>
      </c>
      <c r="N1421" s="2">
        <v>187</v>
      </c>
      <c r="Q1421" t="s">
        <v>2282</v>
      </c>
      <c r="R1421" s="3">
        <v>386.02</v>
      </c>
      <c r="U1421" t="s">
        <v>1694</v>
      </c>
      <c r="V1421" s="3">
        <v>230.31000000000003</v>
      </c>
    </row>
    <row r="1422" spans="13:22" x14ac:dyDescent="0.25">
      <c r="M1422" t="s">
        <v>1237</v>
      </c>
      <c r="N1422" s="2">
        <v>187</v>
      </c>
      <c r="Q1422" t="s">
        <v>2729</v>
      </c>
      <c r="R1422" s="3">
        <v>386.02</v>
      </c>
      <c r="U1422" t="s">
        <v>1237</v>
      </c>
      <c r="V1422" s="3">
        <v>230.29000000000002</v>
      </c>
    </row>
    <row r="1423" spans="13:22" x14ac:dyDescent="0.25">
      <c r="M1423" t="s">
        <v>2280</v>
      </c>
      <c r="N1423" s="2">
        <v>187</v>
      </c>
      <c r="Q1423" t="s">
        <v>1916</v>
      </c>
      <c r="R1423" s="3">
        <v>385.6</v>
      </c>
      <c r="U1423" t="s">
        <v>2699</v>
      </c>
      <c r="V1423" s="3">
        <v>230.00999999999993</v>
      </c>
    </row>
    <row r="1424" spans="13:22" x14ac:dyDescent="0.25">
      <c r="M1424" t="s">
        <v>13</v>
      </c>
      <c r="N1424" s="2">
        <v>187</v>
      </c>
      <c r="Q1424" t="s">
        <v>285</v>
      </c>
      <c r="R1424" s="3">
        <v>385.29</v>
      </c>
      <c r="U1424" t="s">
        <v>2282</v>
      </c>
      <c r="V1424" s="3">
        <v>229.97999999999996</v>
      </c>
    </row>
    <row r="1425" spans="13:22" x14ac:dyDescent="0.25">
      <c r="M1425" t="s">
        <v>87</v>
      </c>
      <c r="N1425" s="2">
        <v>187</v>
      </c>
      <c r="Q1425" t="s">
        <v>2295</v>
      </c>
      <c r="R1425" s="3">
        <v>385.24</v>
      </c>
      <c r="U1425" t="s">
        <v>1767</v>
      </c>
      <c r="V1425" s="3">
        <v>229.72000000000006</v>
      </c>
    </row>
    <row r="1426" spans="13:22" x14ac:dyDescent="0.25">
      <c r="M1426" t="s">
        <v>1980</v>
      </c>
      <c r="N1426" s="2">
        <v>186</v>
      </c>
      <c r="Q1426" t="s">
        <v>967</v>
      </c>
      <c r="R1426" s="3">
        <v>385.23</v>
      </c>
      <c r="U1426" t="s">
        <v>482</v>
      </c>
      <c r="V1426" s="3">
        <v>229.48000000000002</v>
      </c>
    </row>
    <row r="1427" spans="13:22" x14ac:dyDescent="0.25">
      <c r="M1427" t="s">
        <v>1478</v>
      </c>
      <c r="N1427" s="2">
        <v>186</v>
      </c>
      <c r="Q1427" t="s">
        <v>262</v>
      </c>
      <c r="R1427" s="3">
        <v>385.07</v>
      </c>
      <c r="U1427" t="s">
        <v>1854</v>
      </c>
      <c r="V1427" s="3">
        <v>229.28000000000003</v>
      </c>
    </row>
    <row r="1428" spans="13:22" x14ac:dyDescent="0.25">
      <c r="M1428" t="s">
        <v>328</v>
      </c>
      <c r="N1428" s="2">
        <v>186</v>
      </c>
      <c r="Q1428" t="s">
        <v>1604</v>
      </c>
      <c r="R1428" s="3">
        <v>384.98</v>
      </c>
      <c r="U1428" t="s">
        <v>294</v>
      </c>
      <c r="V1428" s="3">
        <v>228.97999999999996</v>
      </c>
    </row>
    <row r="1429" spans="13:22" x14ac:dyDescent="0.25">
      <c r="M1429" t="s">
        <v>1671</v>
      </c>
      <c r="N1429" s="2">
        <v>186</v>
      </c>
      <c r="Q1429" t="s">
        <v>1335</v>
      </c>
      <c r="R1429" s="3">
        <v>384.74</v>
      </c>
      <c r="U1429" t="s">
        <v>2741</v>
      </c>
      <c r="V1429" s="3">
        <v>228.71000000000004</v>
      </c>
    </row>
    <row r="1430" spans="13:22" x14ac:dyDescent="0.25">
      <c r="M1430" t="s">
        <v>1539</v>
      </c>
      <c r="N1430" s="2">
        <v>186</v>
      </c>
      <c r="Q1430" t="s">
        <v>2250</v>
      </c>
      <c r="R1430" s="3">
        <v>384.65000000000003</v>
      </c>
      <c r="U1430" t="s">
        <v>1478</v>
      </c>
      <c r="V1430" s="3">
        <v>228.68000000000004</v>
      </c>
    </row>
    <row r="1431" spans="13:22" x14ac:dyDescent="0.25">
      <c r="M1431" t="s">
        <v>2281</v>
      </c>
      <c r="N1431" s="2">
        <v>186</v>
      </c>
      <c r="Q1431" t="s">
        <v>1014</v>
      </c>
      <c r="R1431" s="3">
        <v>384.41</v>
      </c>
      <c r="U1431" t="s">
        <v>2253</v>
      </c>
      <c r="V1431" s="3">
        <v>228.68000000000004</v>
      </c>
    </row>
    <row r="1432" spans="13:22" x14ac:dyDescent="0.25">
      <c r="M1432" t="s">
        <v>190</v>
      </c>
      <c r="N1432" s="2">
        <v>186</v>
      </c>
      <c r="Q1432" t="s">
        <v>2160</v>
      </c>
      <c r="R1432" s="3">
        <v>384.38</v>
      </c>
      <c r="U1432" t="s">
        <v>465</v>
      </c>
      <c r="V1432" s="3">
        <v>228.56000000000003</v>
      </c>
    </row>
    <row r="1433" spans="13:22" x14ac:dyDescent="0.25">
      <c r="M1433" t="s">
        <v>1414</v>
      </c>
      <c r="N1433" s="2">
        <v>186</v>
      </c>
      <c r="Q1433" t="s">
        <v>858</v>
      </c>
      <c r="R1433" s="3">
        <v>383.35</v>
      </c>
      <c r="U1433" t="s">
        <v>2303</v>
      </c>
      <c r="V1433" s="3">
        <v>228.5</v>
      </c>
    </row>
    <row r="1434" spans="13:22" x14ac:dyDescent="0.25">
      <c r="M1434" t="s">
        <v>16</v>
      </c>
      <c r="N1434" s="2">
        <v>186</v>
      </c>
      <c r="Q1434" t="s">
        <v>2371</v>
      </c>
      <c r="R1434" s="3">
        <v>383.01</v>
      </c>
      <c r="U1434" t="s">
        <v>1916</v>
      </c>
      <c r="V1434" s="3">
        <v>228.06</v>
      </c>
    </row>
    <row r="1435" spans="13:22" x14ac:dyDescent="0.25">
      <c r="M1435" t="s">
        <v>1045</v>
      </c>
      <c r="N1435" s="2">
        <v>186</v>
      </c>
      <c r="Q1435" t="s">
        <v>2144</v>
      </c>
      <c r="R1435" s="3">
        <v>382.61</v>
      </c>
      <c r="U1435" t="s">
        <v>888</v>
      </c>
      <c r="V1435" s="3">
        <v>227.89999999999995</v>
      </c>
    </row>
    <row r="1436" spans="13:22" x14ac:dyDescent="0.25">
      <c r="M1436" t="s">
        <v>2282</v>
      </c>
      <c r="N1436" s="2">
        <v>185</v>
      </c>
      <c r="Q1436" t="s">
        <v>292</v>
      </c>
      <c r="R1436" s="3">
        <v>382.45999999999992</v>
      </c>
      <c r="U1436" t="s">
        <v>1604</v>
      </c>
      <c r="V1436" s="3">
        <v>227.38</v>
      </c>
    </row>
    <row r="1437" spans="13:22" x14ac:dyDescent="0.25">
      <c r="M1437" t="s">
        <v>2723</v>
      </c>
      <c r="N1437" s="2">
        <v>185</v>
      </c>
      <c r="Q1437" t="s">
        <v>1915</v>
      </c>
      <c r="R1437" s="3">
        <v>382.12</v>
      </c>
      <c r="U1437" t="s">
        <v>1269</v>
      </c>
      <c r="V1437" s="3">
        <v>227.19</v>
      </c>
    </row>
    <row r="1438" spans="13:22" x14ac:dyDescent="0.25">
      <c r="M1438" t="s">
        <v>2724</v>
      </c>
      <c r="N1438" s="2">
        <v>185</v>
      </c>
      <c r="Q1438" t="s">
        <v>333</v>
      </c>
      <c r="R1438" s="3">
        <v>382.03999999999996</v>
      </c>
      <c r="U1438" t="s">
        <v>1583</v>
      </c>
      <c r="V1438" s="3">
        <v>227.14999999999998</v>
      </c>
    </row>
    <row r="1439" spans="13:22" x14ac:dyDescent="0.25">
      <c r="M1439" t="s">
        <v>324</v>
      </c>
      <c r="N1439" s="2">
        <v>185</v>
      </c>
      <c r="Q1439" t="s">
        <v>2305</v>
      </c>
      <c r="R1439" s="3">
        <v>382.02</v>
      </c>
      <c r="U1439" t="s">
        <v>1534</v>
      </c>
      <c r="V1439" s="3">
        <v>226.95999999999998</v>
      </c>
    </row>
    <row r="1440" spans="13:22" x14ac:dyDescent="0.25">
      <c r="M1440" t="s">
        <v>841</v>
      </c>
      <c r="N1440" s="2">
        <v>185</v>
      </c>
      <c r="Q1440" t="s">
        <v>2746</v>
      </c>
      <c r="R1440" s="3">
        <v>381.78000000000003</v>
      </c>
      <c r="U1440" t="s">
        <v>245</v>
      </c>
      <c r="V1440" s="3">
        <v>226.93999999999994</v>
      </c>
    </row>
    <row r="1441" spans="13:22" x14ac:dyDescent="0.25">
      <c r="M1441" t="s">
        <v>1694</v>
      </c>
      <c r="N1441" s="2">
        <v>185</v>
      </c>
      <c r="Q1441" t="s">
        <v>530</v>
      </c>
      <c r="R1441" s="3">
        <v>381.31000000000006</v>
      </c>
      <c r="U1441" t="s">
        <v>784</v>
      </c>
      <c r="V1441" s="3">
        <v>226.89999999999992</v>
      </c>
    </row>
    <row r="1442" spans="13:22" x14ac:dyDescent="0.25">
      <c r="M1442" t="s">
        <v>2283</v>
      </c>
      <c r="N1442" s="2">
        <v>185</v>
      </c>
      <c r="Q1442" t="s">
        <v>414</v>
      </c>
      <c r="R1442" s="3">
        <v>381.17999999999995</v>
      </c>
      <c r="U1442" t="s">
        <v>1915</v>
      </c>
      <c r="V1442" s="3">
        <v>226.27</v>
      </c>
    </row>
    <row r="1443" spans="13:22" x14ac:dyDescent="0.25">
      <c r="M1443" t="s">
        <v>1096</v>
      </c>
      <c r="N1443" s="2">
        <v>185</v>
      </c>
      <c r="Q1443" t="s">
        <v>89</v>
      </c>
      <c r="R1443" s="3">
        <v>380.41999999999996</v>
      </c>
      <c r="U1443" t="s">
        <v>2013</v>
      </c>
      <c r="V1443" s="3">
        <v>225.99</v>
      </c>
    </row>
    <row r="1444" spans="13:22" x14ac:dyDescent="0.25">
      <c r="M1444" t="s">
        <v>2285</v>
      </c>
      <c r="N1444" s="2">
        <v>185</v>
      </c>
      <c r="Q1444" t="s">
        <v>2253</v>
      </c>
      <c r="R1444" s="3">
        <v>380.29</v>
      </c>
      <c r="U1444" t="s">
        <v>1335</v>
      </c>
      <c r="V1444" s="3">
        <v>225.99</v>
      </c>
    </row>
    <row r="1445" spans="13:22" x14ac:dyDescent="0.25">
      <c r="M1445" t="s">
        <v>2284</v>
      </c>
      <c r="N1445" s="2">
        <v>185</v>
      </c>
      <c r="Q1445" t="s">
        <v>273</v>
      </c>
      <c r="R1445" s="3">
        <v>380.19999999999993</v>
      </c>
      <c r="U1445" t="s">
        <v>2353</v>
      </c>
      <c r="V1445" s="3">
        <v>225.94999999999996</v>
      </c>
    </row>
    <row r="1446" spans="13:22" x14ac:dyDescent="0.25">
      <c r="M1446" t="s">
        <v>1189</v>
      </c>
      <c r="N1446" s="2">
        <v>185</v>
      </c>
      <c r="Q1446" t="s">
        <v>2749</v>
      </c>
      <c r="R1446" s="3">
        <v>380.19000000000005</v>
      </c>
      <c r="U1446" t="s">
        <v>936</v>
      </c>
      <c r="V1446" s="3">
        <v>225.87000000000006</v>
      </c>
    </row>
    <row r="1447" spans="13:22" x14ac:dyDescent="0.25">
      <c r="M1447" t="s">
        <v>1238</v>
      </c>
      <c r="N1447" s="2">
        <v>184</v>
      </c>
      <c r="Q1447" t="s">
        <v>2011</v>
      </c>
      <c r="R1447" s="3">
        <v>380.15999999999997</v>
      </c>
      <c r="U1447" t="s">
        <v>2277</v>
      </c>
      <c r="V1447" s="3">
        <v>225.79</v>
      </c>
    </row>
    <row r="1448" spans="13:22" x14ac:dyDescent="0.25">
      <c r="M1448" t="s">
        <v>814</v>
      </c>
      <c r="N1448" s="2">
        <v>184</v>
      </c>
      <c r="Q1448" t="s">
        <v>1170</v>
      </c>
      <c r="R1448" s="3">
        <v>380.04999999999995</v>
      </c>
      <c r="U1448" t="s">
        <v>2343</v>
      </c>
      <c r="V1448" s="3">
        <v>225.65999999999997</v>
      </c>
    </row>
    <row r="1449" spans="13:22" x14ac:dyDescent="0.25">
      <c r="M1449" t="s">
        <v>482</v>
      </c>
      <c r="N1449" s="2">
        <v>184</v>
      </c>
      <c r="Q1449" t="s">
        <v>1123</v>
      </c>
      <c r="R1449" s="3">
        <v>379.75</v>
      </c>
      <c r="U1449" t="s">
        <v>1014</v>
      </c>
      <c r="V1449" s="3">
        <v>225.49000000000004</v>
      </c>
    </row>
    <row r="1450" spans="13:22" x14ac:dyDescent="0.25">
      <c r="M1450" t="s">
        <v>1789</v>
      </c>
      <c r="N1450" s="2">
        <v>184</v>
      </c>
      <c r="Q1450" t="s">
        <v>2700</v>
      </c>
      <c r="R1450" s="3">
        <v>379.72999999999996</v>
      </c>
      <c r="U1450" t="s">
        <v>721</v>
      </c>
      <c r="V1450" s="3">
        <v>225.12000000000003</v>
      </c>
    </row>
    <row r="1451" spans="13:22" x14ac:dyDescent="0.25">
      <c r="M1451" t="s">
        <v>306</v>
      </c>
      <c r="N1451" s="2">
        <v>184</v>
      </c>
      <c r="Q1451" t="s">
        <v>525</v>
      </c>
      <c r="R1451" s="3">
        <v>379.68999999999994</v>
      </c>
      <c r="U1451" t="s">
        <v>1477</v>
      </c>
      <c r="V1451" s="3">
        <v>225.03000000000003</v>
      </c>
    </row>
    <row r="1452" spans="13:22" x14ac:dyDescent="0.25">
      <c r="M1452" t="s">
        <v>2286</v>
      </c>
      <c r="N1452" s="2">
        <v>184</v>
      </c>
      <c r="Q1452" t="s">
        <v>431</v>
      </c>
      <c r="R1452" s="3">
        <v>378.62</v>
      </c>
      <c r="U1452" t="s">
        <v>1982</v>
      </c>
      <c r="V1452" s="3">
        <v>224.96</v>
      </c>
    </row>
    <row r="1453" spans="13:22" x14ac:dyDescent="0.25">
      <c r="M1453" t="s">
        <v>188</v>
      </c>
      <c r="N1453" s="2">
        <v>184</v>
      </c>
      <c r="Q1453" t="s">
        <v>721</v>
      </c>
      <c r="R1453" s="3">
        <v>378.46000000000004</v>
      </c>
      <c r="U1453" t="s">
        <v>1235</v>
      </c>
      <c r="V1453" s="3">
        <v>224.95999999999998</v>
      </c>
    </row>
    <row r="1454" spans="13:22" x14ac:dyDescent="0.25">
      <c r="M1454" t="s">
        <v>148</v>
      </c>
      <c r="N1454" s="2">
        <v>184</v>
      </c>
      <c r="Q1454" t="s">
        <v>306</v>
      </c>
      <c r="R1454" s="3">
        <v>378.34000000000003</v>
      </c>
      <c r="U1454" t="s">
        <v>1238</v>
      </c>
      <c r="V1454" s="3">
        <v>224.94000000000008</v>
      </c>
    </row>
    <row r="1455" spans="13:22" x14ac:dyDescent="0.25">
      <c r="M1455" t="s">
        <v>2288</v>
      </c>
      <c r="N1455" s="2">
        <v>184</v>
      </c>
      <c r="Q1455" t="s">
        <v>1987</v>
      </c>
      <c r="R1455" s="3">
        <v>378.33</v>
      </c>
      <c r="U1455" t="s">
        <v>1089</v>
      </c>
      <c r="V1455" s="3">
        <v>224.66000000000003</v>
      </c>
    </row>
    <row r="1456" spans="13:22" x14ac:dyDescent="0.25">
      <c r="M1456" t="s">
        <v>2287</v>
      </c>
      <c r="N1456" s="2">
        <v>184</v>
      </c>
      <c r="Q1456" t="s">
        <v>131</v>
      </c>
      <c r="R1456" s="3">
        <v>378.05999999999995</v>
      </c>
      <c r="U1456" t="s">
        <v>1284</v>
      </c>
      <c r="V1456" s="3">
        <v>224.57</v>
      </c>
    </row>
    <row r="1457" spans="13:22" x14ac:dyDescent="0.25">
      <c r="M1457" t="s">
        <v>973</v>
      </c>
      <c r="N1457" s="2">
        <v>184</v>
      </c>
      <c r="Q1457" t="s">
        <v>2274</v>
      </c>
      <c r="R1457" s="3">
        <v>377.93</v>
      </c>
      <c r="U1457" t="s">
        <v>1262</v>
      </c>
      <c r="V1457" s="3">
        <v>224.53999999999996</v>
      </c>
    </row>
    <row r="1458" spans="13:22" x14ac:dyDescent="0.25">
      <c r="M1458" t="s">
        <v>2725</v>
      </c>
      <c r="N1458" s="2">
        <v>183</v>
      </c>
      <c r="Q1458" t="s">
        <v>685</v>
      </c>
      <c r="R1458" s="3">
        <v>377.74</v>
      </c>
      <c r="U1458" t="s">
        <v>1221</v>
      </c>
      <c r="V1458" s="3">
        <v>224.49</v>
      </c>
    </row>
    <row r="1459" spans="13:22" x14ac:dyDescent="0.25">
      <c r="M1459" t="s">
        <v>727</v>
      </c>
      <c r="N1459" s="2">
        <v>183</v>
      </c>
      <c r="Q1459" t="s">
        <v>1694</v>
      </c>
      <c r="R1459" s="3">
        <v>377.55</v>
      </c>
      <c r="U1459" t="s">
        <v>1640</v>
      </c>
      <c r="V1459" s="3">
        <v>224.45999999999998</v>
      </c>
    </row>
    <row r="1460" spans="13:22" x14ac:dyDescent="0.25">
      <c r="M1460" t="s">
        <v>442</v>
      </c>
      <c r="N1460" s="2">
        <v>183</v>
      </c>
      <c r="Q1460" t="s">
        <v>2304</v>
      </c>
      <c r="R1460" s="3">
        <v>377.38</v>
      </c>
      <c r="U1460" t="s">
        <v>1271</v>
      </c>
      <c r="V1460" s="3">
        <v>224.38000000000002</v>
      </c>
    </row>
    <row r="1461" spans="13:22" x14ac:dyDescent="0.25">
      <c r="M1461" t="s">
        <v>1296</v>
      </c>
      <c r="N1461" s="2">
        <v>183</v>
      </c>
      <c r="Q1461" t="s">
        <v>2354</v>
      </c>
      <c r="R1461" s="3">
        <v>377.22</v>
      </c>
      <c r="U1461" t="s">
        <v>2371</v>
      </c>
      <c r="V1461" s="3">
        <v>224.27</v>
      </c>
    </row>
    <row r="1462" spans="13:22" x14ac:dyDescent="0.25">
      <c r="M1462" t="s">
        <v>357</v>
      </c>
      <c r="N1462" s="2">
        <v>183</v>
      </c>
      <c r="Q1462" t="s">
        <v>1854</v>
      </c>
      <c r="R1462" s="3">
        <v>377.1</v>
      </c>
      <c r="U1462" t="s">
        <v>382</v>
      </c>
      <c r="V1462" s="3">
        <v>224.24</v>
      </c>
    </row>
    <row r="1463" spans="13:22" x14ac:dyDescent="0.25">
      <c r="M1463" t="s">
        <v>1176</v>
      </c>
      <c r="N1463" s="2">
        <v>183</v>
      </c>
      <c r="Q1463" t="s">
        <v>1237</v>
      </c>
      <c r="R1463" s="3">
        <v>376.85</v>
      </c>
      <c r="U1463" t="s">
        <v>1056</v>
      </c>
      <c r="V1463" s="3">
        <v>224.16999999999996</v>
      </c>
    </row>
    <row r="1464" spans="13:22" x14ac:dyDescent="0.25">
      <c r="M1464" t="s">
        <v>858</v>
      </c>
      <c r="N1464" s="2">
        <v>183</v>
      </c>
      <c r="Q1464" t="s">
        <v>1235</v>
      </c>
      <c r="R1464" s="3">
        <v>376.78</v>
      </c>
      <c r="U1464" t="s">
        <v>863</v>
      </c>
      <c r="V1464" s="3">
        <v>223.95999999999998</v>
      </c>
    </row>
    <row r="1465" spans="13:22" x14ac:dyDescent="0.25">
      <c r="M1465" t="s">
        <v>1872</v>
      </c>
      <c r="N1465" s="2">
        <v>182</v>
      </c>
      <c r="Q1465" t="s">
        <v>2251</v>
      </c>
      <c r="R1465" s="3">
        <v>376.67999999999995</v>
      </c>
      <c r="U1465" t="s">
        <v>1872</v>
      </c>
      <c r="V1465" s="3">
        <v>223.54</v>
      </c>
    </row>
    <row r="1466" spans="13:22" x14ac:dyDescent="0.25">
      <c r="M1466" t="s">
        <v>2726</v>
      </c>
      <c r="N1466" s="2">
        <v>182</v>
      </c>
      <c r="Q1466" t="s">
        <v>2414</v>
      </c>
      <c r="R1466" s="3">
        <v>376.57000000000005</v>
      </c>
      <c r="U1466" t="s">
        <v>2338</v>
      </c>
      <c r="V1466" s="3">
        <v>223.33999999999995</v>
      </c>
    </row>
    <row r="1467" spans="13:22" x14ac:dyDescent="0.25">
      <c r="M1467" t="s">
        <v>2727</v>
      </c>
      <c r="N1467" s="2">
        <v>182</v>
      </c>
      <c r="Q1467" t="s">
        <v>1735</v>
      </c>
      <c r="R1467" s="3">
        <v>375.35</v>
      </c>
      <c r="U1467" t="s">
        <v>2369</v>
      </c>
      <c r="V1467" s="3">
        <v>223.14</v>
      </c>
    </row>
    <row r="1468" spans="13:22" x14ac:dyDescent="0.25">
      <c r="M1468" t="s">
        <v>884</v>
      </c>
      <c r="N1468" s="2">
        <v>182</v>
      </c>
      <c r="Q1468" t="s">
        <v>69</v>
      </c>
      <c r="R1468" s="3">
        <v>375.34</v>
      </c>
      <c r="U1468" t="s">
        <v>1344</v>
      </c>
      <c r="V1468" s="3">
        <v>223.01999999999998</v>
      </c>
    </row>
    <row r="1469" spans="13:22" x14ac:dyDescent="0.25">
      <c r="M1469" t="s">
        <v>229</v>
      </c>
      <c r="N1469" s="2">
        <v>182</v>
      </c>
      <c r="Q1469" t="s">
        <v>1269</v>
      </c>
      <c r="R1469" s="3">
        <v>375.2</v>
      </c>
      <c r="U1469" t="s">
        <v>517</v>
      </c>
      <c r="V1469" s="3">
        <v>222.90000000000003</v>
      </c>
    </row>
    <row r="1470" spans="13:22" x14ac:dyDescent="0.25">
      <c r="M1470" t="s">
        <v>956</v>
      </c>
      <c r="N1470" s="2">
        <v>181</v>
      </c>
      <c r="Q1470" t="s">
        <v>2474</v>
      </c>
      <c r="R1470" s="3">
        <v>374.82</v>
      </c>
      <c r="U1470" t="s">
        <v>2160</v>
      </c>
      <c r="V1470" s="3">
        <v>222.9</v>
      </c>
    </row>
    <row r="1471" spans="13:22" x14ac:dyDescent="0.25">
      <c r="M1471" t="s">
        <v>453</v>
      </c>
      <c r="N1471" s="2">
        <v>181</v>
      </c>
      <c r="Q1471" t="s">
        <v>266</v>
      </c>
      <c r="R1471" s="3">
        <v>374.63</v>
      </c>
      <c r="U1471" t="s">
        <v>1236</v>
      </c>
      <c r="V1471" s="3">
        <v>222.44000000000003</v>
      </c>
    </row>
    <row r="1472" spans="13:22" x14ac:dyDescent="0.25">
      <c r="M1472" t="s">
        <v>1768</v>
      </c>
      <c r="N1472" s="2">
        <v>181</v>
      </c>
      <c r="Q1472" t="s">
        <v>486</v>
      </c>
      <c r="R1472" s="3">
        <v>374.52</v>
      </c>
      <c r="U1472" t="s">
        <v>1158</v>
      </c>
      <c r="V1472" s="3">
        <v>222.40999999999997</v>
      </c>
    </row>
    <row r="1473" spans="13:22" x14ac:dyDescent="0.25">
      <c r="M1473" t="s">
        <v>2728</v>
      </c>
      <c r="N1473" s="2">
        <v>181</v>
      </c>
      <c r="Q1473" t="s">
        <v>405</v>
      </c>
      <c r="R1473" s="3">
        <v>374.52</v>
      </c>
      <c r="U1473" t="s">
        <v>27</v>
      </c>
      <c r="V1473" s="3">
        <v>221.90999999999997</v>
      </c>
    </row>
    <row r="1474" spans="13:22" x14ac:dyDescent="0.25">
      <c r="M1474" t="s">
        <v>2289</v>
      </c>
      <c r="N1474" s="2">
        <v>181</v>
      </c>
      <c r="Q1474" t="s">
        <v>2716</v>
      </c>
      <c r="R1474" s="3">
        <v>374.25</v>
      </c>
      <c r="U1474" t="s">
        <v>939</v>
      </c>
      <c r="V1474" s="3">
        <v>221.69000000000003</v>
      </c>
    </row>
    <row r="1475" spans="13:22" x14ac:dyDescent="0.25">
      <c r="M1475" t="s">
        <v>1537</v>
      </c>
      <c r="N1475" s="2">
        <v>181</v>
      </c>
      <c r="Q1475" t="s">
        <v>1625</v>
      </c>
      <c r="R1475" s="3">
        <v>374.1</v>
      </c>
      <c r="U1475" t="s">
        <v>2274</v>
      </c>
      <c r="V1475" s="3">
        <v>221.61</v>
      </c>
    </row>
    <row r="1476" spans="13:22" x14ac:dyDescent="0.25">
      <c r="M1476" t="s">
        <v>151</v>
      </c>
      <c r="N1476" s="2">
        <v>181</v>
      </c>
      <c r="Q1476" t="s">
        <v>850</v>
      </c>
      <c r="R1476" s="3">
        <v>373.70000000000005</v>
      </c>
      <c r="U1476" t="s">
        <v>1821</v>
      </c>
      <c r="V1476" s="3">
        <v>221.51000000000005</v>
      </c>
    </row>
    <row r="1477" spans="13:22" x14ac:dyDescent="0.25">
      <c r="M1477" t="s">
        <v>2290</v>
      </c>
      <c r="N1477" s="2">
        <v>181</v>
      </c>
      <c r="Q1477" t="s">
        <v>1561</v>
      </c>
      <c r="R1477" s="3">
        <v>373.51</v>
      </c>
      <c r="U1477" t="s">
        <v>1759</v>
      </c>
      <c r="V1477" s="3">
        <v>221.29999999999998</v>
      </c>
    </row>
    <row r="1478" spans="13:22" x14ac:dyDescent="0.25">
      <c r="M1478" t="s">
        <v>1821</v>
      </c>
      <c r="N1478" s="2">
        <v>181</v>
      </c>
      <c r="Q1478" t="s">
        <v>229</v>
      </c>
      <c r="R1478" s="3">
        <v>373.02000000000004</v>
      </c>
      <c r="U1478" t="s">
        <v>994</v>
      </c>
      <c r="V1478" s="3">
        <v>221.05</v>
      </c>
    </row>
    <row r="1479" spans="13:22" x14ac:dyDescent="0.25">
      <c r="M1479" t="s">
        <v>1037</v>
      </c>
      <c r="N1479" s="2">
        <v>181</v>
      </c>
      <c r="Q1479" t="s">
        <v>1158</v>
      </c>
      <c r="R1479" s="3">
        <v>371.73999999999995</v>
      </c>
      <c r="U1479" t="s">
        <v>1790</v>
      </c>
      <c r="V1479" s="3">
        <v>220.57999999999996</v>
      </c>
    </row>
    <row r="1480" spans="13:22" x14ac:dyDescent="0.25">
      <c r="M1480" t="s">
        <v>1753</v>
      </c>
      <c r="N1480" s="2">
        <v>181</v>
      </c>
      <c r="Q1480" t="s">
        <v>2364</v>
      </c>
      <c r="R1480" s="3">
        <v>371.68</v>
      </c>
      <c r="U1480" t="s">
        <v>2250</v>
      </c>
      <c r="V1480" s="3">
        <v>220.55</v>
      </c>
    </row>
    <row r="1481" spans="13:22" x14ac:dyDescent="0.25">
      <c r="M1481" t="s">
        <v>2291</v>
      </c>
      <c r="N1481" s="2">
        <v>181</v>
      </c>
      <c r="Q1481" t="s">
        <v>1583</v>
      </c>
      <c r="R1481" s="3">
        <v>371.65999999999997</v>
      </c>
      <c r="U1481" t="s">
        <v>2736</v>
      </c>
      <c r="V1481" s="3">
        <v>220.46999999999997</v>
      </c>
    </row>
    <row r="1482" spans="13:22" x14ac:dyDescent="0.25">
      <c r="M1482" t="s">
        <v>1713</v>
      </c>
      <c r="N1482" s="2">
        <v>180</v>
      </c>
      <c r="Q1482" t="s">
        <v>2139</v>
      </c>
      <c r="R1482" s="3">
        <v>371.39</v>
      </c>
      <c r="U1482" t="s">
        <v>2286</v>
      </c>
      <c r="V1482" s="3">
        <v>220.35999999999996</v>
      </c>
    </row>
    <row r="1483" spans="13:22" x14ac:dyDescent="0.25">
      <c r="M1483" t="s">
        <v>2292</v>
      </c>
      <c r="N1483" s="2">
        <v>180</v>
      </c>
      <c r="Q1483" t="s">
        <v>1271</v>
      </c>
      <c r="R1483" s="3">
        <v>371.26</v>
      </c>
      <c r="U1483" t="s">
        <v>2367</v>
      </c>
      <c r="V1483" s="3">
        <v>220.06999999999996</v>
      </c>
    </row>
    <row r="1484" spans="13:22" x14ac:dyDescent="0.25">
      <c r="M1484" t="s">
        <v>426</v>
      </c>
      <c r="N1484" s="2">
        <v>180</v>
      </c>
      <c r="Q1484" t="s">
        <v>299</v>
      </c>
      <c r="R1484" s="3">
        <v>371.01</v>
      </c>
      <c r="U1484" t="s">
        <v>2213</v>
      </c>
      <c r="V1484" s="3">
        <v>220.05</v>
      </c>
    </row>
    <row r="1485" spans="13:22" x14ac:dyDescent="0.25">
      <c r="M1485" t="s">
        <v>2293</v>
      </c>
      <c r="N1485" s="2">
        <v>180</v>
      </c>
      <c r="Q1485" t="s">
        <v>1477</v>
      </c>
      <c r="R1485" s="3">
        <v>370.93</v>
      </c>
      <c r="U1485" t="s">
        <v>1268</v>
      </c>
      <c r="V1485" s="3">
        <v>220.01999999999995</v>
      </c>
    </row>
    <row r="1486" spans="13:22" x14ac:dyDescent="0.25">
      <c r="M1486" t="s">
        <v>2729</v>
      </c>
      <c r="N1486" s="2">
        <v>180</v>
      </c>
      <c r="Q1486" t="s">
        <v>2298</v>
      </c>
      <c r="R1486" s="3">
        <v>370.54999999999995</v>
      </c>
      <c r="U1486" t="s">
        <v>131</v>
      </c>
      <c r="V1486" s="3">
        <v>219.75999999999993</v>
      </c>
    </row>
    <row r="1487" spans="13:22" x14ac:dyDescent="0.25">
      <c r="M1487" t="s">
        <v>2294</v>
      </c>
      <c r="N1487" s="2">
        <v>180</v>
      </c>
      <c r="Q1487" t="s">
        <v>410</v>
      </c>
      <c r="R1487" s="3">
        <v>370</v>
      </c>
      <c r="U1487" t="s">
        <v>2011</v>
      </c>
      <c r="V1487" s="3">
        <v>219.55999999999997</v>
      </c>
    </row>
    <row r="1488" spans="13:22" x14ac:dyDescent="0.25">
      <c r="M1488" t="s">
        <v>128</v>
      </c>
      <c r="N1488" s="2">
        <v>180</v>
      </c>
      <c r="Q1488" t="s">
        <v>2181</v>
      </c>
      <c r="R1488" s="3">
        <v>369.80999999999995</v>
      </c>
      <c r="U1488" t="s">
        <v>727</v>
      </c>
      <c r="V1488" s="3">
        <v>219.42</v>
      </c>
    </row>
    <row r="1489" spans="13:22" x14ac:dyDescent="0.25">
      <c r="M1489" t="s">
        <v>2295</v>
      </c>
      <c r="N1489" s="2">
        <v>179</v>
      </c>
      <c r="Q1489" t="s">
        <v>2334</v>
      </c>
      <c r="R1489" s="3">
        <v>369.62</v>
      </c>
      <c r="U1489" t="s">
        <v>1826</v>
      </c>
      <c r="V1489" s="3">
        <v>219.35999999999996</v>
      </c>
    </row>
    <row r="1490" spans="13:22" x14ac:dyDescent="0.25">
      <c r="M1490" t="s">
        <v>1323</v>
      </c>
      <c r="N1490" s="2">
        <v>179</v>
      </c>
      <c r="Q1490" t="s">
        <v>1534</v>
      </c>
      <c r="R1490" s="3">
        <v>368.95</v>
      </c>
      <c r="U1490" t="s">
        <v>2329</v>
      </c>
      <c r="V1490" s="3">
        <v>219.22000000000003</v>
      </c>
    </row>
    <row r="1491" spans="13:22" x14ac:dyDescent="0.25">
      <c r="M1491" t="s">
        <v>1342</v>
      </c>
      <c r="N1491" s="2">
        <v>179</v>
      </c>
      <c r="Q1491" t="s">
        <v>1344</v>
      </c>
      <c r="R1491" s="3">
        <v>367.83</v>
      </c>
      <c r="U1491" t="s">
        <v>2700</v>
      </c>
      <c r="V1491" s="3">
        <v>218.95999999999995</v>
      </c>
    </row>
    <row r="1492" spans="13:22" x14ac:dyDescent="0.25">
      <c r="M1492" t="s">
        <v>2730</v>
      </c>
      <c r="N1492" s="2">
        <v>179</v>
      </c>
      <c r="Q1492" t="s">
        <v>2300</v>
      </c>
      <c r="R1492" s="3">
        <v>367.65000000000003</v>
      </c>
      <c r="U1492" t="s">
        <v>2295</v>
      </c>
      <c r="V1492" s="3">
        <v>218.95000000000002</v>
      </c>
    </row>
    <row r="1493" spans="13:22" x14ac:dyDescent="0.25">
      <c r="M1493" t="s">
        <v>2296</v>
      </c>
      <c r="N1493" s="2">
        <v>178</v>
      </c>
      <c r="Q1493" t="s">
        <v>968</v>
      </c>
      <c r="R1493" s="3">
        <v>366.83</v>
      </c>
      <c r="U1493" t="s">
        <v>313</v>
      </c>
      <c r="V1493" s="3">
        <v>218.81999999999996</v>
      </c>
    </row>
    <row r="1494" spans="13:22" x14ac:dyDescent="0.25">
      <c r="M1494" t="s">
        <v>2297</v>
      </c>
      <c r="N1494" s="2">
        <v>178</v>
      </c>
      <c r="Q1494" t="s">
        <v>726</v>
      </c>
      <c r="R1494" s="3">
        <v>366.61</v>
      </c>
      <c r="U1494" t="s">
        <v>2418</v>
      </c>
      <c r="V1494" s="3">
        <v>218.42</v>
      </c>
    </row>
    <row r="1495" spans="13:22" x14ac:dyDescent="0.25">
      <c r="M1495" t="s">
        <v>1612</v>
      </c>
      <c r="N1495" s="2">
        <v>178</v>
      </c>
      <c r="Q1495" t="s">
        <v>2338</v>
      </c>
      <c r="R1495" s="3">
        <v>366.49999999999994</v>
      </c>
      <c r="U1495" t="s">
        <v>2157</v>
      </c>
      <c r="V1495" s="3">
        <v>218.10999999999996</v>
      </c>
    </row>
    <row r="1496" spans="13:22" x14ac:dyDescent="0.25">
      <c r="M1496" t="s">
        <v>2298</v>
      </c>
      <c r="N1496" s="2">
        <v>178</v>
      </c>
      <c r="Q1496" t="s">
        <v>1172</v>
      </c>
      <c r="R1496" s="3">
        <v>366.21</v>
      </c>
      <c r="U1496" t="s">
        <v>1073</v>
      </c>
      <c r="V1496" s="3">
        <v>218.07</v>
      </c>
    </row>
    <row r="1497" spans="13:22" x14ac:dyDescent="0.25">
      <c r="M1497" t="s">
        <v>85</v>
      </c>
      <c r="N1497" s="2">
        <v>178</v>
      </c>
      <c r="Q1497" t="s">
        <v>382</v>
      </c>
      <c r="R1497" s="3">
        <v>366.13</v>
      </c>
      <c r="U1497" t="s">
        <v>1107</v>
      </c>
      <c r="V1497" s="3">
        <v>218.06999999999996</v>
      </c>
    </row>
    <row r="1498" spans="13:22" x14ac:dyDescent="0.25">
      <c r="M1498" t="s">
        <v>1587</v>
      </c>
      <c r="N1498" s="2">
        <v>178</v>
      </c>
      <c r="Q1498" t="s">
        <v>2277</v>
      </c>
      <c r="R1498" s="3">
        <v>365.74</v>
      </c>
      <c r="U1498" t="s">
        <v>1922</v>
      </c>
      <c r="V1498" s="3">
        <v>217.90000000000006</v>
      </c>
    </row>
    <row r="1499" spans="13:22" x14ac:dyDescent="0.25">
      <c r="M1499" t="s">
        <v>2299</v>
      </c>
      <c r="N1499" s="2">
        <v>178</v>
      </c>
      <c r="Q1499" t="s">
        <v>2268</v>
      </c>
      <c r="R1499" s="3">
        <v>365.64000000000004</v>
      </c>
      <c r="U1499" t="s">
        <v>166</v>
      </c>
      <c r="V1499" s="3">
        <v>217.52999999999997</v>
      </c>
    </row>
    <row r="1500" spans="13:22" x14ac:dyDescent="0.25">
      <c r="M1500" t="s">
        <v>2300</v>
      </c>
      <c r="N1500" s="2">
        <v>177</v>
      </c>
      <c r="Q1500" t="s">
        <v>2314</v>
      </c>
      <c r="R1500" s="3">
        <v>365.03999999999996</v>
      </c>
      <c r="U1500" t="s">
        <v>2288</v>
      </c>
      <c r="V1500" s="3">
        <v>217.47999999999996</v>
      </c>
    </row>
    <row r="1501" spans="13:22" x14ac:dyDescent="0.25">
      <c r="M1501" t="s">
        <v>2731</v>
      </c>
      <c r="N1501" s="2">
        <v>177</v>
      </c>
      <c r="Q1501" t="s">
        <v>1593</v>
      </c>
      <c r="R1501" s="3">
        <v>364.96000000000004</v>
      </c>
      <c r="U1501" t="s">
        <v>1692</v>
      </c>
      <c r="V1501" s="3">
        <v>217.12</v>
      </c>
    </row>
    <row r="1502" spans="13:22" x14ac:dyDescent="0.25">
      <c r="M1502" t="s">
        <v>273</v>
      </c>
      <c r="N1502" s="2">
        <v>177</v>
      </c>
      <c r="Q1502" t="s">
        <v>2273</v>
      </c>
      <c r="R1502" s="3">
        <v>364.82000000000005</v>
      </c>
      <c r="U1502" t="s">
        <v>2770</v>
      </c>
      <c r="V1502" s="3">
        <v>216.76999999999998</v>
      </c>
    </row>
    <row r="1503" spans="13:22" x14ac:dyDescent="0.25">
      <c r="M1503" t="s">
        <v>808</v>
      </c>
      <c r="N1503" s="2">
        <v>177</v>
      </c>
      <c r="Q1503" t="s">
        <v>245</v>
      </c>
      <c r="R1503" s="3">
        <v>364.81999999999994</v>
      </c>
      <c r="U1503" t="s">
        <v>2273</v>
      </c>
      <c r="V1503" s="3">
        <v>216.40000000000003</v>
      </c>
    </row>
    <row r="1504" spans="13:22" x14ac:dyDescent="0.25">
      <c r="M1504" t="s">
        <v>1832</v>
      </c>
      <c r="N1504" s="2">
        <v>177</v>
      </c>
      <c r="Q1504" t="s">
        <v>1834</v>
      </c>
      <c r="R1504" s="3">
        <v>363.91000000000008</v>
      </c>
      <c r="U1504" t="s">
        <v>1029</v>
      </c>
      <c r="V1504" s="3">
        <v>216.35000000000008</v>
      </c>
    </row>
    <row r="1505" spans="13:22" x14ac:dyDescent="0.25">
      <c r="M1505" t="s">
        <v>2301</v>
      </c>
      <c r="N1505" s="2">
        <v>177</v>
      </c>
      <c r="Q1505" t="s">
        <v>727</v>
      </c>
      <c r="R1505" s="3">
        <v>363.12</v>
      </c>
      <c r="U1505" t="s">
        <v>2304</v>
      </c>
      <c r="V1505" s="3">
        <v>216.31</v>
      </c>
    </row>
    <row r="1506" spans="13:22" x14ac:dyDescent="0.25">
      <c r="M1506" t="s">
        <v>1819</v>
      </c>
      <c r="N1506" s="2">
        <v>177</v>
      </c>
      <c r="Q1506" t="s">
        <v>2256</v>
      </c>
      <c r="R1506" s="3">
        <v>362.08</v>
      </c>
      <c r="U1506" t="s">
        <v>331</v>
      </c>
      <c r="V1506" s="3">
        <v>216.24000000000004</v>
      </c>
    </row>
    <row r="1507" spans="13:22" x14ac:dyDescent="0.25">
      <c r="M1507" t="s">
        <v>2732</v>
      </c>
      <c r="N1507" s="2">
        <v>177</v>
      </c>
      <c r="Q1507" t="s">
        <v>1640</v>
      </c>
      <c r="R1507" s="3">
        <v>362.02</v>
      </c>
      <c r="U1507" t="s">
        <v>279</v>
      </c>
      <c r="V1507" s="3">
        <v>216.24</v>
      </c>
    </row>
    <row r="1508" spans="13:22" x14ac:dyDescent="0.25">
      <c r="M1508" t="s">
        <v>1611</v>
      </c>
      <c r="N1508" s="2">
        <v>177</v>
      </c>
      <c r="Q1508" t="s">
        <v>1790</v>
      </c>
      <c r="R1508" s="3">
        <v>361.91999999999996</v>
      </c>
      <c r="U1508" t="s">
        <v>292</v>
      </c>
      <c r="V1508" s="3">
        <v>216.2299999999999</v>
      </c>
    </row>
    <row r="1509" spans="13:22" x14ac:dyDescent="0.25">
      <c r="M1509" t="s">
        <v>1878</v>
      </c>
      <c r="N1509" s="2">
        <v>176</v>
      </c>
      <c r="Q1509" t="s">
        <v>2359</v>
      </c>
      <c r="R1509" s="3">
        <v>361.81000000000006</v>
      </c>
      <c r="U1509" t="s">
        <v>760</v>
      </c>
      <c r="V1509" s="3">
        <v>216.14000000000001</v>
      </c>
    </row>
    <row r="1510" spans="13:22" x14ac:dyDescent="0.25">
      <c r="M1510" t="s">
        <v>2302</v>
      </c>
      <c r="N1510" s="2">
        <v>176</v>
      </c>
      <c r="Q1510" t="s">
        <v>1646</v>
      </c>
      <c r="R1510" s="3">
        <v>361.34999999999997</v>
      </c>
      <c r="U1510" t="s">
        <v>237</v>
      </c>
      <c r="V1510" s="3">
        <v>216.09</v>
      </c>
    </row>
    <row r="1511" spans="13:22" x14ac:dyDescent="0.25">
      <c r="M1511" t="s">
        <v>1262</v>
      </c>
      <c r="N1511" s="2">
        <v>176</v>
      </c>
      <c r="Q1511" t="s">
        <v>294</v>
      </c>
      <c r="R1511" s="3">
        <v>360.53999999999996</v>
      </c>
      <c r="U1511" t="s">
        <v>839</v>
      </c>
      <c r="V1511" s="3">
        <v>215.79999999999998</v>
      </c>
    </row>
    <row r="1512" spans="13:22" x14ac:dyDescent="0.25">
      <c r="M1512" t="s">
        <v>296</v>
      </c>
      <c r="N1512" s="2">
        <v>176</v>
      </c>
      <c r="Q1512" t="s">
        <v>1849</v>
      </c>
      <c r="R1512" s="3">
        <v>359.9</v>
      </c>
      <c r="U1512" t="s">
        <v>967</v>
      </c>
      <c r="V1512" s="3">
        <v>215.73000000000002</v>
      </c>
    </row>
    <row r="1513" spans="13:22" x14ac:dyDescent="0.25">
      <c r="M1513" t="s">
        <v>2303</v>
      </c>
      <c r="N1513" s="2">
        <v>176</v>
      </c>
      <c r="Q1513" t="s">
        <v>1819</v>
      </c>
      <c r="R1513" s="3">
        <v>359.84999999999997</v>
      </c>
      <c r="U1513" t="s">
        <v>1424</v>
      </c>
      <c r="V1513" s="3">
        <v>215.63</v>
      </c>
    </row>
    <row r="1514" spans="13:22" x14ac:dyDescent="0.25">
      <c r="M1514" t="s">
        <v>333</v>
      </c>
      <c r="N1514" s="2">
        <v>176</v>
      </c>
      <c r="Q1514" t="s">
        <v>1545</v>
      </c>
      <c r="R1514" s="3">
        <v>359.61</v>
      </c>
      <c r="U1514" t="s">
        <v>1175</v>
      </c>
      <c r="V1514" s="3">
        <v>215.46000000000004</v>
      </c>
    </row>
    <row r="1515" spans="13:22" x14ac:dyDescent="0.25">
      <c r="M1515" t="s">
        <v>1578</v>
      </c>
      <c r="N1515" s="2">
        <v>176</v>
      </c>
      <c r="Q1515" t="s">
        <v>1491</v>
      </c>
      <c r="R1515" s="3">
        <v>359.5</v>
      </c>
      <c r="U1515" t="s">
        <v>2144</v>
      </c>
      <c r="V1515" s="3">
        <v>215.45000000000005</v>
      </c>
    </row>
    <row r="1516" spans="13:22" x14ac:dyDescent="0.25">
      <c r="M1516" t="s">
        <v>2304</v>
      </c>
      <c r="N1516" s="2">
        <v>176</v>
      </c>
      <c r="Q1516" t="s">
        <v>2736</v>
      </c>
      <c r="R1516" s="3">
        <v>359.36999999999995</v>
      </c>
      <c r="U1516" t="s">
        <v>2235</v>
      </c>
      <c r="V1516" s="3">
        <v>215.30000000000004</v>
      </c>
    </row>
    <row r="1517" spans="13:22" x14ac:dyDescent="0.25">
      <c r="M1517" t="s">
        <v>940</v>
      </c>
      <c r="N1517" s="2">
        <v>176</v>
      </c>
      <c r="Q1517" t="s">
        <v>784</v>
      </c>
      <c r="R1517" s="3">
        <v>359.25999999999993</v>
      </c>
      <c r="U1517" t="s">
        <v>2407</v>
      </c>
      <c r="V1517" s="3">
        <v>214.84</v>
      </c>
    </row>
    <row r="1518" spans="13:22" x14ac:dyDescent="0.25">
      <c r="M1518" t="s">
        <v>261</v>
      </c>
      <c r="N1518" s="2">
        <v>176</v>
      </c>
      <c r="Q1518" t="s">
        <v>2670</v>
      </c>
      <c r="R1518" s="3">
        <v>358.96999999999997</v>
      </c>
      <c r="U1518" t="s">
        <v>2302</v>
      </c>
      <c r="V1518" s="3">
        <v>214.82000000000005</v>
      </c>
    </row>
    <row r="1519" spans="13:22" x14ac:dyDescent="0.25">
      <c r="M1519" t="s">
        <v>2305</v>
      </c>
      <c r="N1519" s="2">
        <v>176</v>
      </c>
      <c r="Q1519" t="s">
        <v>331</v>
      </c>
      <c r="R1519" s="3">
        <v>358.96000000000004</v>
      </c>
      <c r="U1519" t="s">
        <v>530</v>
      </c>
      <c r="V1519" s="3">
        <v>214.7700000000001</v>
      </c>
    </row>
    <row r="1520" spans="13:22" x14ac:dyDescent="0.25">
      <c r="M1520" t="s">
        <v>89</v>
      </c>
      <c r="N1520" s="2">
        <v>176</v>
      </c>
      <c r="Q1520" t="s">
        <v>1228</v>
      </c>
      <c r="R1520" s="3">
        <v>358.54</v>
      </c>
      <c r="U1520" t="s">
        <v>2181</v>
      </c>
      <c r="V1520" s="3">
        <v>214.56999999999996</v>
      </c>
    </row>
    <row r="1521" spans="13:22" x14ac:dyDescent="0.25">
      <c r="M1521" t="s">
        <v>1942</v>
      </c>
      <c r="N1521" s="2">
        <v>176</v>
      </c>
      <c r="Q1521" t="s">
        <v>1278</v>
      </c>
      <c r="R1521" s="3">
        <v>358.46</v>
      </c>
      <c r="U1521" t="s">
        <v>299</v>
      </c>
      <c r="V1521" s="3">
        <v>213.96999999999997</v>
      </c>
    </row>
    <row r="1522" spans="13:22" x14ac:dyDescent="0.25">
      <c r="M1522" t="s">
        <v>1235</v>
      </c>
      <c r="N1522" s="2">
        <v>175</v>
      </c>
      <c r="Q1522" t="s">
        <v>1578</v>
      </c>
      <c r="R1522" s="3">
        <v>358.21</v>
      </c>
      <c r="U1522" t="s">
        <v>968</v>
      </c>
      <c r="V1522" s="3">
        <v>213.96999999999997</v>
      </c>
    </row>
    <row r="1523" spans="13:22" x14ac:dyDescent="0.25">
      <c r="M1523" t="s">
        <v>2306</v>
      </c>
      <c r="N1523" s="2">
        <v>175</v>
      </c>
      <c r="Q1523" t="s">
        <v>166</v>
      </c>
      <c r="R1523" s="3">
        <v>358.02</v>
      </c>
      <c r="U1523" t="s">
        <v>2354</v>
      </c>
      <c r="V1523" s="3">
        <v>213.66000000000003</v>
      </c>
    </row>
    <row r="1524" spans="13:22" x14ac:dyDescent="0.25">
      <c r="M1524" t="s">
        <v>1909</v>
      </c>
      <c r="N1524" s="2">
        <v>175</v>
      </c>
      <c r="Q1524" t="s">
        <v>2254</v>
      </c>
      <c r="R1524" s="3">
        <v>357.67</v>
      </c>
      <c r="U1524" t="s">
        <v>1664</v>
      </c>
      <c r="V1524" s="3">
        <v>213.32999999999996</v>
      </c>
    </row>
    <row r="1525" spans="13:22" x14ac:dyDescent="0.25">
      <c r="M1525" t="s">
        <v>1959</v>
      </c>
      <c r="N1525" s="2">
        <v>175</v>
      </c>
      <c r="Q1525" t="s">
        <v>1089</v>
      </c>
      <c r="R1525" s="3">
        <v>357.33000000000004</v>
      </c>
      <c r="U1525" t="s">
        <v>1506</v>
      </c>
      <c r="V1525" s="3">
        <v>213.29999999999998</v>
      </c>
    </row>
    <row r="1526" spans="13:22" x14ac:dyDescent="0.25">
      <c r="M1526" t="s">
        <v>2733</v>
      </c>
      <c r="N1526" s="2">
        <v>175</v>
      </c>
      <c r="Q1526" t="s">
        <v>1982</v>
      </c>
      <c r="R1526" s="3">
        <v>356.87</v>
      </c>
      <c r="U1526" t="s">
        <v>1876</v>
      </c>
      <c r="V1526" s="3">
        <v>213.28000000000003</v>
      </c>
    </row>
    <row r="1527" spans="13:22" x14ac:dyDescent="0.25">
      <c r="M1527" t="s">
        <v>1885</v>
      </c>
      <c r="N1527" s="2">
        <v>175</v>
      </c>
      <c r="Q1527" t="s">
        <v>1073</v>
      </c>
      <c r="R1527" s="3">
        <v>356.62</v>
      </c>
      <c r="U1527" t="s">
        <v>1278</v>
      </c>
      <c r="V1527" s="3">
        <v>213.26999999999998</v>
      </c>
    </row>
    <row r="1528" spans="13:22" x14ac:dyDescent="0.25">
      <c r="M1528" t="s">
        <v>1725</v>
      </c>
      <c r="N1528" s="2">
        <v>175</v>
      </c>
      <c r="Q1528" t="s">
        <v>1611</v>
      </c>
      <c r="R1528" s="3">
        <v>356.28999999999996</v>
      </c>
      <c r="U1528" t="s">
        <v>2414</v>
      </c>
      <c r="V1528" s="3">
        <v>212.21000000000004</v>
      </c>
    </row>
    <row r="1529" spans="13:22" x14ac:dyDescent="0.25">
      <c r="M1529" t="s">
        <v>164</v>
      </c>
      <c r="N1529" s="2">
        <v>175</v>
      </c>
      <c r="Q1529" t="s">
        <v>517</v>
      </c>
      <c r="R1529" s="3">
        <v>356.15000000000003</v>
      </c>
      <c r="U1529" t="s">
        <v>229</v>
      </c>
      <c r="V1529" s="3">
        <v>212.17000000000004</v>
      </c>
    </row>
    <row r="1530" spans="13:22" x14ac:dyDescent="0.25">
      <c r="M1530" t="s">
        <v>1321</v>
      </c>
      <c r="N1530" s="2">
        <v>175</v>
      </c>
      <c r="Q1530" t="s">
        <v>2182</v>
      </c>
      <c r="R1530" s="3">
        <v>355.90999999999997</v>
      </c>
      <c r="U1530" t="s">
        <v>1902</v>
      </c>
      <c r="V1530" s="3">
        <v>212.07000000000011</v>
      </c>
    </row>
    <row r="1531" spans="13:22" x14ac:dyDescent="0.25">
      <c r="M1531" t="s">
        <v>2308</v>
      </c>
      <c r="N1531" s="2">
        <v>175</v>
      </c>
      <c r="Q1531" t="s">
        <v>939</v>
      </c>
      <c r="R1531" s="3">
        <v>355.89000000000004</v>
      </c>
      <c r="U1531" t="s">
        <v>431</v>
      </c>
      <c r="V1531" s="3">
        <v>211.82</v>
      </c>
    </row>
    <row r="1532" spans="13:22" x14ac:dyDescent="0.25">
      <c r="M1532" t="s">
        <v>37</v>
      </c>
      <c r="N1532" s="2">
        <v>175</v>
      </c>
      <c r="Q1532" t="s">
        <v>1710</v>
      </c>
      <c r="R1532" s="3">
        <v>355.50000000000006</v>
      </c>
      <c r="U1532" t="s">
        <v>804</v>
      </c>
      <c r="V1532" s="3">
        <v>211.55</v>
      </c>
    </row>
    <row r="1533" spans="13:22" x14ac:dyDescent="0.25">
      <c r="M1533" t="s">
        <v>2307</v>
      </c>
      <c r="N1533" s="2">
        <v>175</v>
      </c>
      <c r="Q1533" t="s">
        <v>237</v>
      </c>
      <c r="R1533" s="3">
        <v>355.08</v>
      </c>
      <c r="U1533" t="s">
        <v>189</v>
      </c>
      <c r="V1533" s="3">
        <v>211.55</v>
      </c>
    </row>
    <row r="1534" spans="13:22" x14ac:dyDescent="0.25">
      <c r="M1534" t="s">
        <v>492</v>
      </c>
      <c r="N1534" s="2">
        <v>174</v>
      </c>
      <c r="Q1534" t="s">
        <v>2409</v>
      </c>
      <c r="R1534" s="3">
        <v>354.84</v>
      </c>
      <c r="U1534" t="s">
        <v>1491</v>
      </c>
      <c r="V1534" s="3">
        <v>211.37</v>
      </c>
    </row>
    <row r="1535" spans="13:22" x14ac:dyDescent="0.25">
      <c r="M1535" t="s">
        <v>2309</v>
      </c>
      <c r="N1535" s="2">
        <v>174</v>
      </c>
      <c r="Q1535" t="s">
        <v>2697</v>
      </c>
      <c r="R1535" s="3">
        <v>354.78999999999996</v>
      </c>
      <c r="U1535" t="s">
        <v>2678</v>
      </c>
      <c r="V1535" s="3">
        <v>211.33000000000007</v>
      </c>
    </row>
    <row r="1536" spans="13:22" x14ac:dyDescent="0.25">
      <c r="M1536" t="s">
        <v>722</v>
      </c>
      <c r="N1536" s="2">
        <v>174</v>
      </c>
      <c r="Q1536" t="s">
        <v>1951</v>
      </c>
      <c r="R1536" s="3">
        <v>354.49</v>
      </c>
      <c r="U1536" t="s">
        <v>1710</v>
      </c>
      <c r="V1536" s="3">
        <v>211.25000000000006</v>
      </c>
    </row>
    <row r="1537" spans="13:22" x14ac:dyDescent="0.25">
      <c r="M1537" t="s">
        <v>1229</v>
      </c>
      <c r="N1537" s="2">
        <v>174</v>
      </c>
      <c r="Q1537" t="s">
        <v>2434</v>
      </c>
      <c r="R1537" s="3">
        <v>354.38</v>
      </c>
      <c r="U1537" t="s">
        <v>2339</v>
      </c>
      <c r="V1537" s="3">
        <v>211.17999999999995</v>
      </c>
    </row>
    <row r="1538" spans="13:22" x14ac:dyDescent="0.25">
      <c r="M1538" t="s">
        <v>2310</v>
      </c>
      <c r="N1538" s="2">
        <v>174</v>
      </c>
      <c r="Q1538" t="s">
        <v>1872</v>
      </c>
      <c r="R1538" s="3">
        <v>354.2</v>
      </c>
      <c r="U1538" t="s">
        <v>2347</v>
      </c>
      <c r="V1538" s="3">
        <v>211.04000000000005</v>
      </c>
    </row>
    <row r="1539" spans="13:22" x14ac:dyDescent="0.25">
      <c r="M1539" t="s">
        <v>2734</v>
      </c>
      <c r="N1539" s="2">
        <v>173</v>
      </c>
      <c r="Q1539" t="s">
        <v>1236</v>
      </c>
      <c r="R1539" s="3">
        <v>353.23</v>
      </c>
      <c r="U1539" t="s">
        <v>1533</v>
      </c>
      <c r="V1539" s="3">
        <v>211.01</v>
      </c>
    </row>
    <row r="1540" spans="13:22" x14ac:dyDescent="0.25">
      <c r="M1540" t="s">
        <v>1699</v>
      </c>
      <c r="N1540" s="2">
        <v>173</v>
      </c>
      <c r="Q1540" t="s">
        <v>2678</v>
      </c>
      <c r="R1540" s="3">
        <v>353.14000000000004</v>
      </c>
      <c r="U1540" t="s">
        <v>2409</v>
      </c>
      <c r="V1540" s="3">
        <v>210.98999999999998</v>
      </c>
    </row>
    <row r="1541" spans="13:22" x14ac:dyDescent="0.25">
      <c r="M1541" t="s">
        <v>2311</v>
      </c>
      <c r="N1541" s="2">
        <v>173</v>
      </c>
      <c r="Q1541" t="s">
        <v>2342</v>
      </c>
      <c r="R1541" s="3">
        <v>353.08000000000004</v>
      </c>
      <c r="U1541" t="s">
        <v>653</v>
      </c>
      <c r="V1541" s="3">
        <v>210.84999999999997</v>
      </c>
    </row>
    <row r="1542" spans="13:22" x14ac:dyDescent="0.25">
      <c r="M1542" t="s">
        <v>2312</v>
      </c>
      <c r="N1542" s="2">
        <v>173</v>
      </c>
      <c r="Q1542" t="s">
        <v>2288</v>
      </c>
      <c r="R1542" s="3">
        <v>353.03999999999996</v>
      </c>
      <c r="U1542" t="s">
        <v>2306</v>
      </c>
      <c r="V1542" s="3">
        <v>210.82000000000002</v>
      </c>
    </row>
    <row r="1543" spans="13:22" x14ac:dyDescent="0.25">
      <c r="M1543" t="s">
        <v>364</v>
      </c>
      <c r="N1543" s="2">
        <v>173</v>
      </c>
      <c r="Q1543" t="s">
        <v>1959</v>
      </c>
      <c r="R1543" s="3">
        <v>353</v>
      </c>
      <c r="U1543" t="s">
        <v>2750</v>
      </c>
      <c r="V1543" s="3">
        <v>210.49</v>
      </c>
    </row>
    <row r="1544" spans="13:22" x14ac:dyDescent="0.25">
      <c r="M1544" t="s">
        <v>2735</v>
      </c>
      <c r="N1544" s="2">
        <v>173</v>
      </c>
      <c r="Q1544" t="s">
        <v>2771</v>
      </c>
      <c r="R1544" s="3">
        <v>352.46000000000004</v>
      </c>
      <c r="U1544" t="s">
        <v>2008</v>
      </c>
      <c r="V1544" s="3">
        <v>210.39000000000001</v>
      </c>
    </row>
    <row r="1545" spans="13:22" x14ac:dyDescent="0.25">
      <c r="M1545" t="s">
        <v>1581</v>
      </c>
      <c r="N1545" s="2">
        <v>173</v>
      </c>
      <c r="Q1545" t="s">
        <v>1661</v>
      </c>
      <c r="R1545" s="3">
        <v>352.38</v>
      </c>
      <c r="U1545" t="s">
        <v>2342</v>
      </c>
      <c r="V1545" s="3">
        <v>209.78000000000003</v>
      </c>
    </row>
    <row r="1546" spans="13:22" x14ac:dyDescent="0.25">
      <c r="M1546" t="s">
        <v>1494</v>
      </c>
      <c r="N1546" s="2">
        <v>173</v>
      </c>
      <c r="Q1546" t="s">
        <v>2432</v>
      </c>
      <c r="R1546" s="3">
        <v>351.99</v>
      </c>
      <c r="U1546" t="s">
        <v>37</v>
      </c>
      <c r="V1546" s="3">
        <v>209.57000000000002</v>
      </c>
    </row>
    <row r="1547" spans="13:22" x14ac:dyDescent="0.25">
      <c r="M1547" t="s">
        <v>54</v>
      </c>
      <c r="N1547" s="2">
        <v>173</v>
      </c>
      <c r="Q1547" t="s">
        <v>1245</v>
      </c>
      <c r="R1547" s="3">
        <v>351.96999999999997</v>
      </c>
      <c r="U1547" t="s">
        <v>2228</v>
      </c>
      <c r="V1547" s="3">
        <v>209.48000000000008</v>
      </c>
    </row>
    <row r="1548" spans="13:22" x14ac:dyDescent="0.25">
      <c r="M1548" t="s">
        <v>2313</v>
      </c>
      <c r="N1548" s="2">
        <v>173</v>
      </c>
      <c r="Q1548" t="s">
        <v>1262</v>
      </c>
      <c r="R1548" s="3">
        <v>351.34999999999997</v>
      </c>
      <c r="U1548" t="s">
        <v>1545</v>
      </c>
      <c r="V1548" s="3">
        <v>209.20000000000002</v>
      </c>
    </row>
    <row r="1549" spans="13:22" x14ac:dyDescent="0.25">
      <c r="M1549" t="s">
        <v>2314</v>
      </c>
      <c r="N1549" s="2">
        <v>173</v>
      </c>
      <c r="Q1549" t="s">
        <v>1664</v>
      </c>
      <c r="R1549" s="3">
        <v>350.83</v>
      </c>
      <c r="U1549" t="s">
        <v>93</v>
      </c>
      <c r="V1549" s="3">
        <v>208.83999999999997</v>
      </c>
    </row>
    <row r="1550" spans="13:22" x14ac:dyDescent="0.25">
      <c r="M1550" t="s">
        <v>1089</v>
      </c>
      <c r="N1550" s="2">
        <v>173</v>
      </c>
      <c r="Q1550" t="s">
        <v>2267</v>
      </c>
      <c r="R1550" s="3">
        <v>350.76</v>
      </c>
      <c r="U1550" t="s">
        <v>1923</v>
      </c>
      <c r="V1550" s="3">
        <v>208.74000000000007</v>
      </c>
    </row>
    <row r="1551" spans="13:22" x14ac:dyDescent="0.25">
      <c r="M1551" t="s">
        <v>466</v>
      </c>
      <c r="N1551" s="2">
        <v>172</v>
      </c>
      <c r="Q1551" t="s">
        <v>1231</v>
      </c>
      <c r="R1551" s="3">
        <v>350.62</v>
      </c>
      <c r="U1551" t="s">
        <v>955</v>
      </c>
      <c r="V1551" s="3">
        <v>208.74</v>
      </c>
    </row>
    <row r="1552" spans="13:22" x14ac:dyDescent="0.25">
      <c r="M1552" t="s">
        <v>511</v>
      </c>
      <c r="N1552" s="2">
        <v>172</v>
      </c>
      <c r="Q1552" t="s">
        <v>1418</v>
      </c>
      <c r="R1552" s="3">
        <v>350.5</v>
      </c>
      <c r="U1552" t="s">
        <v>43</v>
      </c>
      <c r="V1552" s="3">
        <v>208.64</v>
      </c>
    </row>
    <row r="1553" spans="13:22" x14ac:dyDescent="0.25">
      <c r="M1553" t="s">
        <v>933</v>
      </c>
      <c r="N1553" s="2">
        <v>172</v>
      </c>
      <c r="Q1553" t="s">
        <v>1821</v>
      </c>
      <c r="R1553" s="3">
        <v>350.17</v>
      </c>
      <c r="U1553" t="s">
        <v>717</v>
      </c>
      <c r="V1553" s="3">
        <v>208.62</v>
      </c>
    </row>
    <row r="1554" spans="13:22" x14ac:dyDescent="0.25">
      <c r="M1554" t="s">
        <v>1873</v>
      </c>
      <c r="N1554" s="2">
        <v>172</v>
      </c>
      <c r="Q1554" t="s">
        <v>2713</v>
      </c>
      <c r="R1554" s="3">
        <v>350.14</v>
      </c>
      <c r="U1554" t="s">
        <v>726</v>
      </c>
      <c r="V1554" s="3">
        <v>208.54000000000002</v>
      </c>
    </row>
    <row r="1555" spans="13:22" x14ac:dyDescent="0.25">
      <c r="M1555" t="s">
        <v>1593</v>
      </c>
      <c r="N1555" s="2">
        <v>172</v>
      </c>
      <c r="Q1555" t="s">
        <v>2326</v>
      </c>
      <c r="R1555" s="3">
        <v>349.13</v>
      </c>
      <c r="U1555" t="s">
        <v>1228</v>
      </c>
      <c r="V1555" s="3">
        <v>208.43</v>
      </c>
    </row>
    <row r="1556" spans="13:22" x14ac:dyDescent="0.25">
      <c r="M1556" t="s">
        <v>351</v>
      </c>
      <c r="N1556" s="2">
        <v>172</v>
      </c>
      <c r="Q1556" t="s">
        <v>742</v>
      </c>
      <c r="R1556" s="3">
        <v>348.8</v>
      </c>
      <c r="U1556" t="s">
        <v>130</v>
      </c>
      <c r="V1556" s="3">
        <v>208.39</v>
      </c>
    </row>
    <row r="1557" spans="13:22" x14ac:dyDescent="0.25">
      <c r="M1557" t="s">
        <v>773</v>
      </c>
      <c r="N1557" s="2">
        <v>172</v>
      </c>
      <c r="Q1557" t="s">
        <v>355</v>
      </c>
      <c r="R1557" s="3">
        <v>348.28000000000003</v>
      </c>
      <c r="U1557" t="s">
        <v>2254</v>
      </c>
      <c r="V1557" s="3">
        <v>208.37000000000003</v>
      </c>
    </row>
    <row r="1558" spans="13:22" x14ac:dyDescent="0.25">
      <c r="M1558" t="s">
        <v>207</v>
      </c>
      <c r="N1558" s="2">
        <v>172</v>
      </c>
      <c r="Q1558" t="s">
        <v>839</v>
      </c>
      <c r="R1558" s="3">
        <v>348.2</v>
      </c>
      <c r="U1558" t="s">
        <v>169</v>
      </c>
      <c r="V1558" s="3">
        <v>208.1</v>
      </c>
    </row>
    <row r="1559" spans="13:22" x14ac:dyDescent="0.25">
      <c r="M1559" t="s">
        <v>1688</v>
      </c>
      <c r="N1559" s="2">
        <v>172</v>
      </c>
      <c r="Q1559" t="s">
        <v>2302</v>
      </c>
      <c r="R1559" s="3">
        <v>347.82000000000005</v>
      </c>
      <c r="U1559" t="s">
        <v>1951</v>
      </c>
      <c r="V1559" s="3">
        <v>208.07</v>
      </c>
    </row>
    <row r="1560" spans="13:22" x14ac:dyDescent="0.25">
      <c r="M1560" t="s">
        <v>465</v>
      </c>
      <c r="N1560" s="2">
        <v>171</v>
      </c>
      <c r="Q1560" t="s">
        <v>2407</v>
      </c>
      <c r="R1560" s="3">
        <v>347.81</v>
      </c>
      <c r="U1560" t="s">
        <v>2474</v>
      </c>
      <c r="V1560" s="3">
        <v>207.81</v>
      </c>
    </row>
    <row r="1561" spans="13:22" x14ac:dyDescent="0.25">
      <c r="M1561" t="s">
        <v>1264</v>
      </c>
      <c r="N1561" s="2">
        <v>171</v>
      </c>
      <c r="Q1561" t="s">
        <v>43</v>
      </c>
      <c r="R1561" s="3">
        <v>347.65</v>
      </c>
      <c r="U1561" t="s">
        <v>178</v>
      </c>
      <c r="V1561" s="3">
        <v>207.71999999999997</v>
      </c>
    </row>
    <row r="1562" spans="13:22" x14ac:dyDescent="0.25">
      <c r="M1562" t="s">
        <v>1545</v>
      </c>
      <c r="N1562" s="2">
        <v>171</v>
      </c>
      <c r="Q1562" t="s">
        <v>505</v>
      </c>
      <c r="R1562" s="3">
        <v>347.64</v>
      </c>
      <c r="U1562" t="s">
        <v>1083</v>
      </c>
      <c r="V1562" s="3">
        <v>207.60000000000002</v>
      </c>
    </row>
    <row r="1563" spans="13:22" x14ac:dyDescent="0.25">
      <c r="M1563" t="s">
        <v>1386</v>
      </c>
      <c r="N1563" s="2">
        <v>171</v>
      </c>
      <c r="Q1563" t="s">
        <v>2279</v>
      </c>
      <c r="R1563" s="3">
        <v>347.12</v>
      </c>
      <c r="U1563" t="s">
        <v>1611</v>
      </c>
      <c r="V1563" s="3">
        <v>207.55999999999997</v>
      </c>
    </row>
    <row r="1564" spans="13:22" x14ac:dyDescent="0.25">
      <c r="M1564" t="s">
        <v>1632</v>
      </c>
      <c r="N1564" s="2">
        <v>171</v>
      </c>
      <c r="Q1564" t="s">
        <v>2418</v>
      </c>
      <c r="R1564" s="3">
        <v>346.71</v>
      </c>
      <c r="U1564" t="s">
        <v>2370</v>
      </c>
      <c r="V1564" s="3">
        <v>207.44</v>
      </c>
    </row>
    <row r="1565" spans="13:22" x14ac:dyDescent="0.25">
      <c r="M1565" t="s">
        <v>2315</v>
      </c>
      <c r="N1565" s="2">
        <v>171</v>
      </c>
      <c r="Q1565" t="s">
        <v>246</v>
      </c>
      <c r="R1565" s="3">
        <v>346.7</v>
      </c>
      <c r="U1565" t="s">
        <v>1885</v>
      </c>
      <c r="V1565" s="3">
        <v>207.32</v>
      </c>
    </row>
    <row r="1566" spans="13:22" x14ac:dyDescent="0.25">
      <c r="M1566" t="s">
        <v>274</v>
      </c>
      <c r="N1566" s="2">
        <v>171</v>
      </c>
      <c r="Q1566" t="s">
        <v>313</v>
      </c>
      <c r="R1566" s="3">
        <v>346.65999999999997</v>
      </c>
      <c r="U1566" t="s">
        <v>2697</v>
      </c>
      <c r="V1566" s="3">
        <v>207.28999999999996</v>
      </c>
    </row>
    <row r="1567" spans="13:22" x14ac:dyDescent="0.25">
      <c r="M1567" t="s">
        <v>2317</v>
      </c>
      <c r="N1567" s="2">
        <v>171</v>
      </c>
      <c r="Q1567" t="s">
        <v>1759</v>
      </c>
      <c r="R1567" s="3">
        <v>346.31</v>
      </c>
      <c r="U1567" t="s">
        <v>1418</v>
      </c>
      <c r="V1567" s="3">
        <v>207.05</v>
      </c>
    </row>
    <row r="1568" spans="13:22" x14ac:dyDescent="0.25">
      <c r="M1568" t="s">
        <v>2316</v>
      </c>
      <c r="N1568" s="2">
        <v>171</v>
      </c>
      <c r="Q1568" t="s">
        <v>717</v>
      </c>
      <c r="R1568" s="3">
        <v>346</v>
      </c>
      <c r="U1568" t="s">
        <v>540</v>
      </c>
      <c r="V1568" s="3">
        <v>206.96000000000004</v>
      </c>
    </row>
    <row r="1569" spans="13:22" x14ac:dyDescent="0.25">
      <c r="M1569" t="s">
        <v>2318</v>
      </c>
      <c r="N1569" s="2">
        <v>171</v>
      </c>
      <c r="Q1569" t="s">
        <v>79</v>
      </c>
      <c r="R1569" s="3">
        <v>345.90999999999997</v>
      </c>
      <c r="U1569" t="s">
        <v>2268</v>
      </c>
      <c r="V1569" s="3">
        <v>206.94000000000003</v>
      </c>
    </row>
    <row r="1570" spans="13:22" x14ac:dyDescent="0.25">
      <c r="M1570" t="s">
        <v>1524</v>
      </c>
      <c r="N1570" s="2">
        <v>170</v>
      </c>
      <c r="Q1570" t="s">
        <v>2773</v>
      </c>
      <c r="R1570" s="3">
        <v>345.73</v>
      </c>
      <c r="U1570" t="s">
        <v>2771</v>
      </c>
      <c r="V1570" s="3">
        <v>206.78000000000003</v>
      </c>
    </row>
    <row r="1571" spans="13:22" x14ac:dyDescent="0.25">
      <c r="M1571" t="s">
        <v>1076</v>
      </c>
      <c r="N1571" s="2">
        <v>170</v>
      </c>
      <c r="Q1571" t="s">
        <v>31</v>
      </c>
      <c r="R1571" s="3">
        <v>345.08</v>
      </c>
      <c r="U1571" t="s">
        <v>2713</v>
      </c>
      <c r="V1571" s="3">
        <v>206.60999999999996</v>
      </c>
    </row>
    <row r="1572" spans="13:22" x14ac:dyDescent="0.25">
      <c r="M1572" t="s">
        <v>1071</v>
      </c>
      <c r="N1572" s="2">
        <v>170</v>
      </c>
      <c r="Q1572" t="s">
        <v>1364</v>
      </c>
      <c r="R1572" s="3">
        <v>344.95000000000005</v>
      </c>
      <c r="U1572" t="s">
        <v>545</v>
      </c>
      <c r="V1572" s="3">
        <v>206.54000000000002</v>
      </c>
    </row>
    <row r="1573" spans="13:22" x14ac:dyDescent="0.25">
      <c r="M1573" t="s">
        <v>2319</v>
      </c>
      <c r="N1573" s="2">
        <v>170</v>
      </c>
      <c r="Q1573" t="s">
        <v>93</v>
      </c>
      <c r="R1573" s="3">
        <v>344.78</v>
      </c>
      <c r="U1573" t="s">
        <v>94</v>
      </c>
      <c r="V1573" s="3">
        <v>205.63000000000005</v>
      </c>
    </row>
    <row r="1574" spans="13:22" x14ac:dyDescent="0.25">
      <c r="M1574" t="s">
        <v>2320</v>
      </c>
      <c r="N1574" s="2">
        <v>170</v>
      </c>
      <c r="Q1574" t="s">
        <v>1900</v>
      </c>
      <c r="R1574" s="3">
        <v>344.74</v>
      </c>
      <c r="U1574" t="s">
        <v>246</v>
      </c>
      <c r="V1574" s="3">
        <v>205.60999999999999</v>
      </c>
    </row>
    <row r="1575" spans="13:22" x14ac:dyDescent="0.25">
      <c r="M1575" t="s">
        <v>1481</v>
      </c>
      <c r="N1575" s="2">
        <v>170</v>
      </c>
      <c r="Q1575" t="s">
        <v>2349</v>
      </c>
      <c r="R1575" s="3">
        <v>344.4</v>
      </c>
      <c r="U1575" t="s">
        <v>407</v>
      </c>
      <c r="V1575" s="3">
        <v>205.50000000000003</v>
      </c>
    </row>
    <row r="1576" spans="13:22" x14ac:dyDescent="0.25">
      <c r="M1576" t="s">
        <v>784</v>
      </c>
      <c r="N1576" s="2">
        <v>170</v>
      </c>
      <c r="Q1576" t="s">
        <v>2756</v>
      </c>
      <c r="R1576" s="3">
        <v>344.04</v>
      </c>
      <c r="U1576" t="s">
        <v>2300</v>
      </c>
      <c r="V1576" s="3">
        <v>205.44000000000005</v>
      </c>
    </row>
    <row r="1577" spans="13:22" x14ac:dyDescent="0.25">
      <c r="M1577" t="s">
        <v>1107</v>
      </c>
      <c r="N1577" s="2">
        <v>170</v>
      </c>
      <c r="Q1577" t="s">
        <v>1980</v>
      </c>
      <c r="R1577" s="3">
        <v>343.92</v>
      </c>
      <c r="U1577" t="s">
        <v>1306</v>
      </c>
      <c r="V1577" s="3">
        <v>205.28000000000003</v>
      </c>
    </row>
    <row r="1578" spans="13:22" x14ac:dyDescent="0.25">
      <c r="M1578" t="s">
        <v>1544</v>
      </c>
      <c r="N1578" s="2">
        <v>170</v>
      </c>
      <c r="Q1578" t="s">
        <v>1885</v>
      </c>
      <c r="R1578" s="3">
        <v>343.89</v>
      </c>
      <c r="U1578" t="s">
        <v>1071</v>
      </c>
      <c r="V1578" s="3">
        <v>205.22999999999996</v>
      </c>
    </row>
    <row r="1579" spans="13:22" x14ac:dyDescent="0.25">
      <c r="M1579" t="s">
        <v>1876</v>
      </c>
      <c r="N1579" s="2">
        <v>169</v>
      </c>
      <c r="Q1579" t="s">
        <v>1413</v>
      </c>
      <c r="R1579" s="3">
        <v>343.6</v>
      </c>
      <c r="U1579" t="s">
        <v>1646</v>
      </c>
      <c r="V1579" s="3">
        <v>205.10999999999996</v>
      </c>
    </row>
    <row r="1580" spans="13:22" x14ac:dyDescent="0.25">
      <c r="M1580" t="s">
        <v>2321</v>
      </c>
      <c r="N1580" s="2">
        <v>169</v>
      </c>
      <c r="Q1580" t="s">
        <v>2740</v>
      </c>
      <c r="R1580" s="3">
        <v>343.41999999999996</v>
      </c>
      <c r="U1580" t="s">
        <v>2334</v>
      </c>
      <c r="V1580" s="3">
        <v>205.1</v>
      </c>
    </row>
    <row r="1581" spans="13:22" x14ac:dyDescent="0.25">
      <c r="M1581" t="s">
        <v>2000</v>
      </c>
      <c r="N1581" s="2">
        <v>169</v>
      </c>
      <c r="Q1581" t="s">
        <v>2741</v>
      </c>
      <c r="R1581" s="3">
        <v>343.34000000000003</v>
      </c>
      <c r="U1581" t="s">
        <v>2267</v>
      </c>
      <c r="V1581" s="3">
        <v>204.79</v>
      </c>
    </row>
    <row r="1582" spans="13:22" x14ac:dyDescent="0.25">
      <c r="M1582" t="s">
        <v>1179</v>
      </c>
      <c r="N1582" s="2">
        <v>169</v>
      </c>
      <c r="Q1582" t="s">
        <v>545</v>
      </c>
      <c r="R1582" s="3">
        <v>342.72</v>
      </c>
      <c r="U1582" t="s">
        <v>2314</v>
      </c>
      <c r="V1582" s="3">
        <v>204.61999999999995</v>
      </c>
    </row>
    <row r="1583" spans="13:22" x14ac:dyDescent="0.25">
      <c r="M1583" t="s">
        <v>2322</v>
      </c>
      <c r="N1583" s="2">
        <v>169</v>
      </c>
      <c r="Q1583" t="s">
        <v>1071</v>
      </c>
      <c r="R1583" s="3">
        <v>342.15</v>
      </c>
      <c r="U1583" t="s">
        <v>1849</v>
      </c>
      <c r="V1583" s="3">
        <v>204.54</v>
      </c>
    </row>
    <row r="1584" spans="13:22" x14ac:dyDescent="0.25">
      <c r="M1584" t="s">
        <v>1767</v>
      </c>
      <c r="N1584" s="2">
        <v>169</v>
      </c>
      <c r="Q1584" t="s">
        <v>1057</v>
      </c>
      <c r="R1584" s="3">
        <v>341.78999999999996</v>
      </c>
      <c r="U1584" t="s">
        <v>2405</v>
      </c>
      <c r="V1584" s="3">
        <v>204.47999999999996</v>
      </c>
    </row>
    <row r="1585" spans="13:22" x14ac:dyDescent="0.25">
      <c r="M1585" t="s">
        <v>802</v>
      </c>
      <c r="N1585" s="2">
        <v>169</v>
      </c>
      <c r="Q1585" t="s">
        <v>130</v>
      </c>
      <c r="R1585" s="3">
        <v>341.78</v>
      </c>
      <c r="U1585" t="s">
        <v>2434</v>
      </c>
      <c r="V1585" s="3">
        <v>204.38</v>
      </c>
    </row>
    <row r="1586" spans="13:22" x14ac:dyDescent="0.25">
      <c r="M1586" t="s">
        <v>939</v>
      </c>
      <c r="N1586" s="2">
        <v>169</v>
      </c>
      <c r="Q1586" t="s">
        <v>1029</v>
      </c>
      <c r="R1586" s="3">
        <v>341.74000000000007</v>
      </c>
      <c r="U1586" t="s">
        <v>892</v>
      </c>
      <c r="V1586" s="3">
        <v>204.3</v>
      </c>
    </row>
    <row r="1587" spans="13:22" x14ac:dyDescent="0.25">
      <c r="M1587" t="s">
        <v>1857</v>
      </c>
      <c r="N1587" s="2">
        <v>169</v>
      </c>
      <c r="Q1587" t="s">
        <v>2012</v>
      </c>
      <c r="R1587" s="3">
        <v>341.43</v>
      </c>
      <c r="U1587" t="s">
        <v>1053</v>
      </c>
      <c r="V1587" s="3">
        <v>204.26999999999998</v>
      </c>
    </row>
    <row r="1588" spans="13:22" x14ac:dyDescent="0.25">
      <c r="M1588" t="s">
        <v>2323</v>
      </c>
      <c r="N1588" s="2">
        <v>169</v>
      </c>
      <c r="Q1588" t="s">
        <v>57</v>
      </c>
      <c r="R1588" s="3">
        <v>341.24</v>
      </c>
      <c r="U1588" t="s">
        <v>2423</v>
      </c>
      <c r="V1588" s="3">
        <v>204.23000000000002</v>
      </c>
    </row>
    <row r="1589" spans="13:22" x14ac:dyDescent="0.25">
      <c r="M1589" t="s">
        <v>1313</v>
      </c>
      <c r="N1589" s="2">
        <v>168</v>
      </c>
      <c r="Q1589" t="s">
        <v>2228</v>
      </c>
      <c r="R1589" s="3">
        <v>340.44000000000005</v>
      </c>
      <c r="U1589" t="s">
        <v>1578</v>
      </c>
      <c r="V1589" s="3">
        <v>203.99999999999997</v>
      </c>
    </row>
    <row r="1590" spans="13:22" x14ac:dyDescent="0.25">
      <c r="M1590" t="s">
        <v>1032</v>
      </c>
      <c r="N1590" s="2">
        <v>168</v>
      </c>
      <c r="Q1590" t="s">
        <v>1680</v>
      </c>
      <c r="R1590" s="3">
        <v>340.04999999999995</v>
      </c>
      <c r="U1590" t="s">
        <v>2349</v>
      </c>
      <c r="V1590" s="3">
        <v>203.64999999999998</v>
      </c>
    </row>
    <row r="1591" spans="13:22" x14ac:dyDescent="0.25">
      <c r="M1591" t="s">
        <v>1115</v>
      </c>
      <c r="N1591" s="2">
        <v>168</v>
      </c>
      <c r="Q1591" t="s">
        <v>178</v>
      </c>
      <c r="R1591" s="3">
        <v>339.78</v>
      </c>
      <c r="U1591" t="s">
        <v>2198</v>
      </c>
      <c r="V1591" s="3">
        <v>203.62</v>
      </c>
    </row>
    <row r="1592" spans="13:22" x14ac:dyDescent="0.25">
      <c r="M1592" t="s">
        <v>1751</v>
      </c>
      <c r="N1592" s="2">
        <v>168</v>
      </c>
      <c r="Q1592" t="s">
        <v>804</v>
      </c>
      <c r="R1592" s="3">
        <v>339.51</v>
      </c>
      <c r="U1592" t="s">
        <v>1119</v>
      </c>
      <c r="V1592" s="3">
        <v>203.53000000000003</v>
      </c>
    </row>
    <row r="1593" spans="13:22" x14ac:dyDescent="0.25">
      <c r="M1593" t="s">
        <v>69</v>
      </c>
      <c r="N1593" s="2">
        <v>168</v>
      </c>
      <c r="Q1593" t="s">
        <v>1633</v>
      </c>
      <c r="R1593" s="3">
        <v>339.22</v>
      </c>
      <c r="U1593" t="s">
        <v>2756</v>
      </c>
      <c r="V1593" s="3">
        <v>203.02000000000004</v>
      </c>
    </row>
    <row r="1594" spans="13:22" x14ac:dyDescent="0.25">
      <c r="M1594" t="s">
        <v>1151</v>
      </c>
      <c r="N1594" s="2">
        <v>168</v>
      </c>
      <c r="Q1594" t="s">
        <v>2008</v>
      </c>
      <c r="R1594" s="3">
        <v>338.78000000000003</v>
      </c>
      <c r="U1594" t="s">
        <v>2182</v>
      </c>
      <c r="V1594" s="3">
        <v>202.92</v>
      </c>
    </row>
    <row r="1595" spans="13:22" x14ac:dyDescent="0.25">
      <c r="M1595" t="s">
        <v>1640</v>
      </c>
      <c r="N1595" s="2">
        <v>167</v>
      </c>
      <c r="Q1595" t="s">
        <v>1784</v>
      </c>
      <c r="R1595" s="3">
        <v>338.73</v>
      </c>
      <c r="U1595" t="s">
        <v>2359</v>
      </c>
      <c r="V1595" s="3">
        <v>202.52000000000007</v>
      </c>
    </row>
    <row r="1596" spans="13:22" x14ac:dyDescent="0.25">
      <c r="M1596" t="s">
        <v>1710</v>
      </c>
      <c r="N1596" s="2">
        <v>167</v>
      </c>
      <c r="Q1596" t="s">
        <v>1248</v>
      </c>
      <c r="R1596" s="3">
        <v>338.47999999999996</v>
      </c>
      <c r="U1596" t="s">
        <v>1633</v>
      </c>
      <c r="V1596" s="3">
        <v>202.23000000000002</v>
      </c>
    </row>
    <row r="1597" spans="13:22" x14ac:dyDescent="0.25">
      <c r="M1597" t="s">
        <v>220</v>
      </c>
      <c r="N1597" s="2">
        <v>167</v>
      </c>
      <c r="Q1597" t="s">
        <v>1750</v>
      </c>
      <c r="R1597" s="3">
        <v>338.32000000000005</v>
      </c>
      <c r="U1597" t="s">
        <v>505</v>
      </c>
      <c r="V1597" s="3">
        <v>202.01999999999998</v>
      </c>
    </row>
    <row r="1598" spans="13:22" x14ac:dyDescent="0.25">
      <c r="M1598" t="s">
        <v>1633</v>
      </c>
      <c r="N1598" s="2">
        <v>167</v>
      </c>
      <c r="Q1598" t="s">
        <v>2770</v>
      </c>
      <c r="R1598" s="3">
        <v>338.15</v>
      </c>
      <c r="U1598" t="s">
        <v>1661</v>
      </c>
      <c r="V1598" s="3">
        <v>201.95999999999998</v>
      </c>
    </row>
    <row r="1599" spans="13:22" x14ac:dyDescent="0.25">
      <c r="M1599" t="s">
        <v>2736</v>
      </c>
      <c r="N1599" s="2">
        <v>167</v>
      </c>
      <c r="Q1599" t="s">
        <v>871</v>
      </c>
      <c r="R1599" s="3">
        <v>338.05</v>
      </c>
      <c r="U1599" t="s">
        <v>2752</v>
      </c>
      <c r="V1599" s="3">
        <v>201.95000000000002</v>
      </c>
    </row>
    <row r="1600" spans="13:22" x14ac:dyDescent="0.25">
      <c r="M1600" t="s">
        <v>237</v>
      </c>
      <c r="N1600" s="2">
        <v>167</v>
      </c>
      <c r="Q1600" t="s">
        <v>2235</v>
      </c>
      <c r="R1600" s="3">
        <v>337.96000000000004</v>
      </c>
      <c r="U1600" t="s">
        <v>1248</v>
      </c>
      <c r="V1600" s="3">
        <v>201.77999999999997</v>
      </c>
    </row>
    <row r="1601" spans="13:22" x14ac:dyDescent="0.25">
      <c r="M1601" t="s">
        <v>423</v>
      </c>
      <c r="N1601" s="2">
        <v>166</v>
      </c>
      <c r="Q1601" t="s">
        <v>2150</v>
      </c>
      <c r="R1601" s="3">
        <v>337.84</v>
      </c>
      <c r="U1601" t="s">
        <v>1980</v>
      </c>
      <c r="V1601" s="3">
        <v>201.60000000000002</v>
      </c>
    </row>
    <row r="1602" spans="13:22" x14ac:dyDescent="0.25">
      <c r="M1602" t="s">
        <v>1810</v>
      </c>
      <c r="N1602" s="2">
        <v>166</v>
      </c>
      <c r="Q1602" t="s">
        <v>114</v>
      </c>
      <c r="R1602" s="3">
        <v>337.71</v>
      </c>
      <c r="U1602" t="s">
        <v>1680</v>
      </c>
      <c r="V1602" s="3">
        <v>201.37999999999994</v>
      </c>
    </row>
    <row r="1603" spans="13:22" x14ac:dyDescent="0.25">
      <c r="M1603" t="s">
        <v>2325</v>
      </c>
      <c r="N1603" s="2">
        <v>166</v>
      </c>
      <c r="Q1603" t="s">
        <v>958</v>
      </c>
      <c r="R1603" s="3">
        <v>337.48</v>
      </c>
      <c r="U1603" t="s">
        <v>183</v>
      </c>
      <c r="V1603" s="3">
        <v>201.26999999999998</v>
      </c>
    </row>
    <row r="1604" spans="13:22" x14ac:dyDescent="0.25">
      <c r="M1604" t="s">
        <v>726</v>
      </c>
      <c r="N1604" s="2">
        <v>166</v>
      </c>
      <c r="Q1604" t="s">
        <v>407</v>
      </c>
      <c r="R1604" s="3">
        <v>336.93</v>
      </c>
      <c r="U1604" t="s">
        <v>2737</v>
      </c>
      <c r="V1604" s="3">
        <v>200.79</v>
      </c>
    </row>
    <row r="1605" spans="13:22" x14ac:dyDescent="0.25">
      <c r="M1605" t="s">
        <v>2324</v>
      </c>
      <c r="N1605" s="2">
        <v>166</v>
      </c>
      <c r="Q1605" t="s">
        <v>37</v>
      </c>
      <c r="R1605" s="3">
        <v>336.73</v>
      </c>
      <c r="U1605" t="s">
        <v>1549</v>
      </c>
      <c r="V1605" s="3">
        <v>200.56999999999996</v>
      </c>
    </row>
    <row r="1606" spans="13:22" x14ac:dyDescent="0.25">
      <c r="M1606" t="s">
        <v>1209</v>
      </c>
      <c r="N1606" s="2">
        <v>166</v>
      </c>
      <c r="Q1606" t="s">
        <v>1857</v>
      </c>
      <c r="R1606" s="3">
        <v>336.46000000000004</v>
      </c>
      <c r="U1606" t="s">
        <v>2363</v>
      </c>
      <c r="V1606" s="3">
        <v>200.38000000000005</v>
      </c>
    </row>
    <row r="1607" spans="13:22" x14ac:dyDescent="0.25">
      <c r="M1607" t="s">
        <v>31</v>
      </c>
      <c r="N1607" s="2">
        <v>166</v>
      </c>
      <c r="Q1607" t="s">
        <v>2316</v>
      </c>
      <c r="R1607" s="3">
        <v>336.34999999999997</v>
      </c>
      <c r="U1607" t="s">
        <v>301</v>
      </c>
      <c r="V1607" s="3">
        <v>200.21999999999997</v>
      </c>
    </row>
    <row r="1608" spans="13:22" x14ac:dyDescent="0.25">
      <c r="M1608" t="s">
        <v>445</v>
      </c>
      <c r="N1608" s="2">
        <v>165</v>
      </c>
      <c r="Q1608" t="s">
        <v>81</v>
      </c>
      <c r="R1608" s="3">
        <v>336.26</v>
      </c>
      <c r="U1608" t="s">
        <v>1468</v>
      </c>
      <c r="V1608" s="3">
        <v>200.21999999999997</v>
      </c>
    </row>
    <row r="1609" spans="13:22" x14ac:dyDescent="0.25">
      <c r="M1609" t="s">
        <v>361</v>
      </c>
      <c r="N1609" s="2">
        <v>165</v>
      </c>
      <c r="Q1609" t="s">
        <v>760</v>
      </c>
      <c r="R1609" s="3">
        <v>336.19</v>
      </c>
      <c r="U1609" t="s">
        <v>129</v>
      </c>
      <c r="V1609" s="3">
        <v>200.07</v>
      </c>
    </row>
    <row r="1610" spans="13:22" x14ac:dyDescent="0.25">
      <c r="M1610" t="s">
        <v>1132</v>
      </c>
      <c r="N1610" s="2">
        <v>165</v>
      </c>
      <c r="Q1610" t="s">
        <v>141</v>
      </c>
      <c r="R1610" s="3">
        <v>335.6</v>
      </c>
      <c r="U1610" t="s">
        <v>2256</v>
      </c>
      <c r="V1610" s="3">
        <v>199.95</v>
      </c>
    </row>
    <row r="1611" spans="13:22" x14ac:dyDescent="0.25">
      <c r="M1611" t="s">
        <v>35</v>
      </c>
      <c r="N1611" s="2">
        <v>165</v>
      </c>
      <c r="Q1611" t="s">
        <v>1679</v>
      </c>
      <c r="R1611" s="3">
        <v>335.16</v>
      </c>
      <c r="U1611" t="s">
        <v>2730</v>
      </c>
      <c r="V1611" s="3">
        <v>199.85000000000002</v>
      </c>
    </row>
    <row r="1612" spans="13:22" x14ac:dyDescent="0.25">
      <c r="M1612" t="s">
        <v>73</v>
      </c>
      <c r="N1612" s="2">
        <v>165</v>
      </c>
      <c r="Q1612" t="s">
        <v>1902</v>
      </c>
      <c r="R1612" s="3">
        <v>335.11000000000007</v>
      </c>
      <c r="U1612" t="s">
        <v>81</v>
      </c>
      <c r="V1612" s="3">
        <v>199.74</v>
      </c>
    </row>
    <row r="1613" spans="13:22" x14ac:dyDescent="0.25">
      <c r="M1613" t="s">
        <v>717</v>
      </c>
      <c r="N1613" s="2">
        <v>165</v>
      </c>
      <c r="Q1613" t="s">
        <v>2329</v>
      </c>
      <c r="R1613" s="3">
        <v>334.47</v>
      </c>
      <c r="U1613" t="s">
        <v>1593</v>
      </c>
      <c r="V1613" s="3">
        <v>199.59000000000003</v>
      </c>
    </row>
    <row r="1614" spans="13:22" x14ac:dyDescent="0.25">
      <c r="M1614" t="s">
        <v>498</v>
      </c>
      <c r="N1614" s="2">
        <v>164</v>
      </c>
      <c r="Q1614" t="s">
        <v>892</v>
      </c>
      <c r="R1614" s="3">
        <v>334.38</v>
      </c>
      <c r="U1614" t="s">
        <v>1245</v>
      </c>
      <c r="V1614" s="3">
        <v>199.51999999999998</v>
      </c>
    </row>
    <row r="1615" spans="13:22" x14ac:dyDescent="0.25">
      <c r="M1615" t="s">
        <v>1012</v>
      </c>
      <c r="N1615" s="2">
        <v>164</v>
      </c>
      <c r="Q1615" t="s">
        <v>17</v>
      </c>
      <c r="R1615" s="3">
        <v>334.27</v>
      </c>
      <c r="U1615" t="s">
        <v>1959</v>
      </c>
      <c r="V1615" s="3">
        <v>198.92000000000002</v>
      </c>
    </row>
    <row r="1616" spans="13:22" x14ac:dyDescent="0.25">
      <c r="M1616" t="s">
        <v>359</v>
      </c>
      <c r="N1616" s="2">
        <v>164</v>
      </c>
      <c r="Q1616" t="s">
        <v>1078</v>
      </c>
      <c r="R1616" s="3">
        <v>334.23</v>
      </c>
      <c r="U1616" t="s">
        <v>2740</v>
      </c>
      <c r="V1616" s="3">
        <v>198.71999999999997</v>
      </c>
    </row>
    <row r="1617" spans="13:22" x14ac:dyDescent="0.25">
      <c r="M1617" t="s">
        <v>1744</v>
      </c>
      <c r="N1617" s="2">
        <v>164</v>
      </c>
      <c r="Q1617" t="s">
        <v>1306</v>
      </c>
      <c r="R1617" s="3">
        <v>334.17</v>
      </c>
      <c r="U1617" t="s">
        <v>333</v>
      </c>
      <c r="V1617" s="3">
        <v>198.65999999999994</v>
      </c>
    </row>
    <row r="1618" spans="13:22" x14ac:dyDescent="0.25">
      <c r="M1618" t="s">
        <v>2327</v>
      </c>
      <c r="N1618" s="2">
        <v>164</v>
      </c>
      <c r="Q1618" t="s">
        <v>1826</v>
      </c>
      <c r="R1618" s="3">
        <v>334.09</v>
      </c>
      <c r="U1618" t="s">
        <v>2722</v>
      </c>
      <c r="V1618" s="3">
        <v>198.30000000000007</v>
      </c>
    </row>
    <row r="1619" spans="13:22" x14ac:dyDescent="0.25">
      <c r="M1619" t="s">
        <v>2326</v>
      </c>
      <c r="N1619" s="2">
        <v>164</v>
      </c>
      <c r="Q1619" t="s">
        <v>1387</v>
      </c>
      <c r="R1619" s="3">
        <v>333.68999999999994</v>
      </c>
      <c r="U1619" t="s">
        <v>1732</v>
      </c>
      <c r="V1619" s="3">
        <v>198.25</v>
      </c>
    </row>
    <row r="1620" spans="13:22" x14ac:dyDescent="0.25">
      <c r="M1620" t="s">
        <v>1139</v>
      </c>
      <c r="N1620" s="2">
        <v>163</v>
      </c>
      <c r="Q1620" t="s">
        <v>2249</v>
      </c>
      <c r="R1620" s="3">
        <v>333.23</v>
      </c>
      <c r="U1620" t="s">
        <v>2316</v>
      </c>
      <c r="V1620" s="3">
        <v>198.14999999999998</v>
      </c>
    </row>
    <row r="1621" spans="13:22" x14ac:dyDescent="0.25">
      <c r="M1621" t="s">
        <v>2737</v>
      </c>
      <c r="N1621" s="2">
        <v>163</v>
      </c>
      <c r="Q1621" t="s">
        <v>1942</v>
      </c>
      <c r="R1621" s="3">
        <v>333.17</v>
      </c>
      <c r="U1621" t="s">
        <v>1812</v>
      </c>
      <c r="V1621" s="3">
        <v>198.07999999999998</v>
      </c>
    </row>
    <row r="1622" spans="13:22" x14ac:dyDescent="0.25">
      <c r="M1622" t="s">
        <v>2328</v>
      </c>
      <c r="N1622" s="2">
        <v>163</v>
      </c>
      <c r="Q1622" t="s">
        <v>513</v>
      </c>
      <c r="R1622" s="3">
        <v>332.03999999999996</v>
      </c>
      <c r="U1622" t="s">
        <v>1784</v>
      </c>
      <c r="V1622" s="3">
        <v>197.79</v>
      </c>
    </row>
    <row r="1623" spans="13:22" x14ac:dyDescent="0.25">
      <c r="M1623" t="s">
        <v>1826</v>
      </c>
      <c r="N1623" s="2">
        <v>163</v>
      </c>
      <c r="Q1623" t="s">
        <v>1585</v>
      </c>
      <c r="R1623" s="3">
        <v>331.82</v>
      </c>
      <c r="U1623" t="s">
        <v>508</v>
      </c>
      <c r="V1623" s="3">
        <v>197.51</v>
      </c>
    </row>
    <row r="1624" spans="13:22" x14ac:dyDescent="0.25">
      <c r="M1624" t="s">
        <v>1869</v>
      </c>
      <c r="N1624" s="2">
        <v>163</v>
      </c>
      <c r="Q1624" t="s">
        <v>540</v>
      </c>
      <c r="R1624" s="3">
        <v>331.58000000000004</v>
      </c>
      <c r="U1624" t="s">
        <v>2341</v>
      </c>
      <c r="V1624" s="3">
        <v>197.43</v>
      </c>
    </row>
    <row r="1625" spans="13:22" x14ac:dyDescent="0.25">
      <c r="M1625" t="s">
        <v>1999</v>
      </c>
      <c r="N1625" s="2">
        <v>163</v>
      </c>
      <c r="Q1625" t="s">
        <v>994</v>
      </c>
      <c r="R1625" s="3">
        <v>331.1</v>
      </c>
      <c r="U1625" t="s">
        <v>1387</v>
      </c>
      <c r="V1625" s="3">
        <v>197.18999999999994</v>
      </c>
    </row>
    <row r="1626" spans="13:22" x14ac:dyDescent="0.25">
      <c r="M1626" t="s">
        <v>53</v>
      </c>
      <c r="N1626" s="2">
        <v>163</v>
      </c>
      <c r="Q1626" t="s">
        <v>2341</v>
      </c>
      <c r="R1626" s="3">
        <v>330.85</v>
      </c>
      <c r="U1626" t="s">
        <v>410</v>
      </c>
      <c r="V1626" s="3">
        <v>197.14</v>
      </c>
    </row>
    <row r="1627" spans="13:22" x14ac:dyDescent="0.25">
      <c r="M1627" t="s">
        <v>1308</v>
      </c>
      <c r="N1627" s="2">
        <v>163</v>
      </c>
      <c r="Q1627" t="s">
        <v>1535</v>
      </c>
      <c r="R1627" s="3">
        <v>330.31000000000006</v>
      </c>
      <c r="U1627" t="s">
        <v>2441</v>
      </c>
      <c r="V1627" s="3">
        <v>197.04999999999998</v>
      </c>
    </row>
    <row r="1628" spans="13:22" x14ac:dyDescent="0.25">
      <c r="M1628" t="s">
        <v>1543</v>
      </c>
      <c r="N1628" s="2">
        <v>163</v>
      </c>
      <c r="Q1628" t="s">
        <v>2717</v>
      </c>
      <c r="R1628" s="3">
        <v>329.84000000000003</v>
      </c>
      <c r="U1628" t="s">
        <v>2759</v>
      </c>
      <c r="V1628" s="3">
        <v>196.52</v>
      </c>
    </row>
    <row r="1629" spans="13:22" x14ac:dyDescent="0.25">
      <c r="M1629" t="s">
        <v>2329</v>
      </c>
      <c r="N1629" s="2">
        <v>162</v>
      </c>
      <c r="Q1629" t="s">
        <v>94</v>
      </c>
      <c r="R1629" s="3">
        <v>329.46000000000004</v>
      </c>
      <c r="U1629" t="s">
        <v>2485</v>
      </c>
      <c r="V1629" s="3">
        <v>196.46</v>
      </c>
    </row>
    <row r="1630" spans="13:22" x14ac:dyDescent="0.25">
      <c r="M1630" t="s">
        <v>1144</v>
      </c>
      <c r="N1630" s="2">
        <v>162</v>
      </c>
      <c r="Q1630" t="s">
        <v>2737</v>
      </c>
      <c r="R1630" s="3">
        <v>329.4</v>
      </c>
      <c r="U1630" t="s">
        <v>1585</v>
      </c>
      <c r="V1630" s="3">
        <v>196.38</v>
      </c>
    </row>
    <row r="1631" spans="13:22" x14ac:dyDescent="0.25">
      <c r="M1631" t="s">
        <v>2330</v>
      </c>
      <c r="N1631" s="2">
        <v>162</v>
      </c>
      <c r="Q1631" t="s">
        <v>1053</v>
      </c>
      <c r="R1631" s="3">
        <v>329.39</v>
      </c>
      <c r="U1631" t="s">
        <v>54</v>
      </c>
      <c r="V1631" s="3">
        <v>196.28000000000003</v>
      </c>
    </row>
    <row r="1632" spans="13:22" x14ac:dyDescent="0.25">
      <c r="M1632" t="s">
        <v>1231</v>
      </c>
      <c r="N1632" s="2">
        <v>162</v>
      </c>
      <c r="Q1632" t="s">
        <v>508</v>
      </c>
      <c r="R1632" s="3">
        <v>328.78999999999996</v>
      </c>
      <c r="U1632" t="s">
        <v>958</v>
      </c>
      <c r="V1632" s="3">
        <v>196.00000000000003</v>
      </c>
    </row>
    <row r="1633" spans="13:22" x14ac:dyDescent="0.25">
      <c r="M1633" t="s">
        <v>184</v>
      </c>
      <c r="N1633" s="2">
        <v>162</v>
      </c>
      <c r="Q1633" t="s">
        <v>2306</v>
      </c>
      <c r="R1633" s="3">
        <v>327.97</v>
      </c>
      <c r="U1633" t="s">
        <v>2336</v>
      </c>
      <c r="V1633" s="3">
        <v>195.91999999999996</v>
      </c>
    </row>
    <row r="1634" spans="13:22" x14ac:dyDescent="0.25">
      <c r="M1634" t="s">
        <v>58</v>
      </c>
      <c r="N1634" s="2">
        <v>162</v>
      </c>
      <c r="Q1634" t="s">
        <v>1692</v>
      </c>
      <c r="R1634" s="3">
        <v>327.5</v>
      </c>
      <c r="U1634" t="s">
        <v>167</v>
      </c>
      <c r="V1634" s="3">
        <v>195.78999999999996</v>
      </c>
    </row>
    <row r="1635" spans="13:22" x14ac:dyDescent="0.25">
      <c r="M1635" t="s">
        <v>2331</v>
      </c>
      <c r="N1635" s="2">
        <v>161</v>
      </c>
      <c r="Q1635" t="s">
        <v>2373</v>
      </c>
      <c r="R1635" s="3">
        <v>327.36</v>
      </c>
      <c r="U1635" t="s">
        <v>1535</v>
      </c>
      <c r="V1635" s="3">
        <v>195.71000000000006</v>
      </c>
    </row>
    <row r="1636" spans="13:22" x14ac:dyDescent="0.25">
      <c r="M1636" t="s">
        <v>318</v>
      </c>
      <c r="N1636" s="2">
        <v>161</v>
      </c>
      <c r="Q1636" t="s">
        <v>2198</v>
      </c>
      <c r="R1636" s="3">
        <v>326.94</v>
      </c>
      <c r="U1636" t="s">
        <v>1879</v>
      </c>
      <c r="V1636" s="3">
        <v>195.7</v>
      </c>
    </row>
    <row r="1637" spans="13:22" x14ac:dyDescent="0.25">
      <c r="M1637" t="s">
        <v>330</v>
      </c>
      <c r="N1637" s="2">
        <v>161</v>
      </c>
      <c r="Q1637" t="s">
        <v>2339</v>
      </c>
      <c r="R1637" s="3">
        <v>326.55999999999995</v>
      </c>
      <c r="U1637" t="s">
        <v>1413</v>
      </c>
      <c r="V1637" s="3">
        <v>195.64000000000001</v>
      </c>
    </row>
    <row r="1638" spans="13:22" x14ac:dyDescent="0.25">
      <c r="M1638" t="s">
        <v>2332</v>
      </c>
      <c r="N1638" s="2">
        <v>161</v>
      </c>
      <c r="Q1638" t="s">
        <v>754</v>
      </c>
      <c r="R1638" s="3">
        <v>326.27999999999997</v>
      </c>
      <c r="U1638" t="s">
        <v>513</v>
      </c>
      <c r="V1638" s="3">
        <v>195.47999999999996</v>
      </c>
    </row>
    <row r="1639" spans="13:22" x14ac:dyDescent="0.25">
      <c r="M1639" t="s">
        <v>384</v>
      </c>
      <c r="N1639" s="2">
        <v>161</v>
      </c>
      <c r="Q1639" t="s">
        <v>1551</v>
      </c>
      <c r="R1639" s="3">
        <v>325.79000000000002</v>
      </c>
      <c r="U1639" t="s">
        <v>742</v>
      </c>
      <c r="V1639" s="3">
        <v>195.31</v>
      </c>
    </row>
    <row r="1640" spans="13:22" x14ac:dyDescent="0.25">
      <c r="M1640" t="s">
        <v>266</v>
      </c>
      <c r="N1640" s="2">
        <v>161</v>
      </c>
      <c r="Q1640" t="s">
        <v>2374</v>
      </c>
      <c r="R1640" s="3">
        <v>325.21999999999997</v>
      </c>
      <c r="U1640" t="s">
        <v>1196</v>
      </c>
      <c r="V1640" s="3">
        <v>195.14</v>
      </c>
    </row>
    <row r="1641" spans="13:22" x14ac:dyDescent="0.25">
      <c r="M1641" t="s">
        <v>2333</v>
      </c>
      <c r="N1641" s="2">
        <v>161</v>
      </c>
      <c r="Q1641" t="s">
        <v>2157</v>
      </c>
      <c r="R1641" s="3">
        <v>325.21999999999997</v>
      </c>
      <c r="U1641" t="s">
        <v>1364</v>
      </c>
      <c r="V1641" s="3">
        <v>195.08000000000004</v>
      </c>
    </row>
    <row r="1642" spans="13:22" x14ac:dyDescent="0.25">
      <c r="M1642" t="s">
        <v>1212</v>
      </c>
      <c r="N1642" s="2">
        <v>161</v>
      </c>
      <c r="Q1642" t="s">
        <v>1023</v>
      </c>
      <c r="R1642" s="3">
        <v>324.68</v>
      </c>
      <c r="U1642" t="s">
        <v>2720</v>
      </c>
      <c r="V1642" s="3">
        <v>195.04000000000002</v>
      </c>
    </row>
    <row r="1643" spans="13:22" x14ac:dyDescent="0.25">
      <c r="M1643" t="s">
        <v>1680</v>
      </c>
      <c r="N1643" s="2">
        <v>161</v>
      </c>
      <c r="Q1643" t="s">
        <v>1138</v>
      </c>
      <c r="R1643" s="3">
        <v>324.65999999999997</v>
      </c>
      <c r="U1643" t="s">
        <v>241</v>
      </c>
      <c r="V1643" s="3">
        <v>194.80000000000004</v>
      </c>
    </row>
    <row r="1644" spans="13:22" x14ac:dyDescent="0.25">
      <c r="M1644" t="s">
        <v>540</v>
      </c>
      <c r="N1644" s="2">
        <v>160</v>
      </c>
      <c r="Q1644" t="s">
        <v>1732</v>
      </c>
      <c r="R1644" s="3">
        <v>323.99</v>
      </c>
      <c r="U1644" t="s">
        <v>2453</v>
      </c>
      <c r="V1644" s="3">
        <v>194.69000000000005</v>
      </c>
    </row>
    <row r="1645" spans="13:22" x14ac:dyDescent="0.25">
      <c r="M1645" t="s">
        <v>1916</v>
      </c>
      <c r="N1645" s="2">
        <v>160</v>
      </c>
      <c r="Q1645" t="s">
        <v>169</v>
      </c>
      <c r="R1645" s="3">
        <v>323.94</v>
      </c>
      <c r="U1645" t="s">
        <v>2723</v>
      </c>
      <c r="V1645" s="3">
        <v>194.69</v>
      </c>
    </row>
    <row r="1646" spans="13:22" x14ac:dyDescent="0.25">
      <c r="M1646" t="s">
        <v>2738</v>
      </c>
      <c r="N1646" s="2">
        <v>160</v>
      </c>
      <c r="Q1646" t="s">
        <v>301</v>
      </c>
      <c r="R1646" s="3">
        <v>323.52</v>
      </c>
      <c r="U1646" t="s">
        <v>1023</v>
      </c>
      <c r="V1646" s="3">
        <v>194.54</v>
      </c>
    </row>
    <row r="1647" spans="13:22" x14ac:dyDescent="0.25">
      <c r="M1647" t="s">
        <v>1059</v>
      </c>
      <c r="N1647" s="2">
        <v>160</v>
      </c>
      <c r="Q1647" t="s">
        <v>1549</v>
      </c>
      <c r="R1647" s="3">
        <v>323.09999999999997</v>
      </c>
      <c r="U1647" t="s">
        <v>1625</v>
      </c>
      <c r="V1647" s="3">
        <v>194.5</v>
      </c>
    </row>
    <row r="1648" spans="13:22" x14ac:dyDescent="0.25">
      <c r="M1648" t="s">
        <v>1604</v>
      </c>
      <c r="N1648" s="2">
        <v>160</v>
      </c>
      <c r="Q1648" t="s">
        <v>400</v>
      </c>
      <c r="R1648" s="3">
        <v>322.92</v>
      </c>
      <c r="U1648" t="s">
        <v>1078</v>
      </c>
      <c r="V1648" s="3">
        <v>194.16000000000003</v>
      </c>
    </row>
    <row r="1649" spans="13:22" x14ac:dyDescent="0.25">
      <c r="M1649" t="s">
        <v>2335</v>
      </c>
      <c r="N1649" s="2">
        <v>160</v>
      </c>
      <c r="Q1649" t="s">
        <v>2405</v>
      </c>
      <c r="R1649" s="3">
        <v>321.78999999999996</v>
      </c>
      <c r="U1649" t="s">
        <v>2670</v>
      </c>
      <c r="V1649" s="3">
        <v>194.04999999999995</v>
      </c>
    </row>
    <row r="1650" spans="13:22" x14ac:dyDescent="0.25">
      <c r="M1650" t="s">
        <v>2334</v>
      </c>
      <c r="N1650" s="2">
        <v>160</v>
      </c>
      <c r="Q1650" t="s">
        <v>1398</v>
      </c>
      <c r="R1650" s="3">
        <v>321.69000000000005</v>
      </c>
      <c r="U1650" t="s">
        <v>2150</v>
      </c>
      <c r="V1650" s="3">
        <v>193.7</v>
      </c>
    </row>
    <row r="1651" spans="13:22" x14ac:dyDescent="0.25">
      <c r="M1651" t="s">
        <v>1389</v>
      </c>
      <c r="N1651" s="2">
        <v>159</v>
      </c>
      <c r="Q1651" t="s">
        <v>279</v>
      </c>
      <c r="R1651" s="3">
        <v>321.51</v>
      </c>
      <c r="U1651" t="s">
        <v>1751</v>
      </c>
      <c r="V1651" s="3">
        <v>193.66000000000005</v>
      </c>
    </row>
    <row r="1652" spans="13:22" x14ac:dyDescent="0.25">
      <c r="M1652" t="s">
        <v>1735</v>
      </c>
      <c r="N1652" s="2">
        <v>159</v>
      </c>
      <c r="Q1652" t="s">
        <v>2363</v>
      </c>
      <c r="R1652" s="3">
        <v>321.26000000000005</v>
      </c>
      <c r="U1652" t="s">
        <v>2373</v>
      </c>
      <c r="V1652" s="3">
        <v>193.63000000000002</v>
      </c>
    </row>
    <row r="1653" spans="13:22" x14ac:dyDescent="0.25">
      <c r="M1653" t="s">
        <v>299</v>
      </c>
      <c r="N1653" s="2">
        <v>159</v>
      </c>
      <c r="Q1653" t="s">
        <v>183</v>
      </c>
      <c r="R1653" s="3">
        <v>321.16999999999996</v>
      </c>
      <c r="U1653" t="s">
        <v>1760</v>
      </c>
      <c r="V1653" s="3">
        <v>193.62000000000003</v>
      </c>
    </row>
    <row r="1654" spans="13:22" x14ac:dyDescent="0.25">
      <c r="M1654" t="s">
        <v>2336</v>
      </c>
      <c r="N1654" s="2">
        <v>159</v>
      </c>
      <c r="Q1654" t="s">
        <v>2689</v>
      </c>
      <c r="R1654" s="3">
        <v>321</v>
      </c>
      <c r="U1654" t="s">
        <v>1968</v>
      </c>
      <c r="V1654" s="3">
        <v>193.53</v>
      </c>
    </row>
    <row r="1655" spans="13:22" x14ac:dyDescent="0.25">
      <c r="M1655" t="s">
        <v>2739</v>
      </c>
      <c r="N1655" s="2">
        <v>159</v>
      </c>
      <c r="Q1655" t="s">
        <v>779</v>
      </c>
      <c r="R1655" s="3">
        <v>320.76</v>
      </c>
      <c r="U1655" t="s">
        <v>17</v>
      </c>
      <c r="V1655" s="3">
        <v>193.51999999999998</v>
      </c>
    </row>
    <row r="1656" spans="13:22" x14ac:dyDescent="0.25">
      <c r="M1656" t="s">
        <v>1764</v>
      </c>
      <c r="N1656" s="2">
        <v>159</v>
      </c>
      <c r="Q1656" t="s">
        <v>1476</v>
      </c>
      <c r="R1656" s="3">
        <v>320.70000000000005</v>
      </c>
      <c r="U1656" t="s">
        <v>1900</v>
      </c>
      <c r="V1656" s="3">
        <v>193.28</v>
      </c>
    </row>
    <row r="1657" spans="13:22" x14ac:dyDescent="0.25">
      <c r="M1657" t="s">
        <v>1679</v>
      </c>
      <c r="N1657" s="2">
        <v>159</v>
      </c>
      <c r="Q1657" t="s">
        <v>85</v>
      </c>
      <c r="R1657" s="3">
        <v>320.45000000000005</v>
      </c>
      <c r="U1657" t="s">
        <v>114</v>
      </c>
      <c r="V1657" s="3">
        <v>193.21999999999997</v>
      </c>
    </row>
    <row r="1658" spans="13:22" x14ac:dyDescent="0.25">
      <c r="M1658" t="s">
        <v>1221</v>
      </c>
      <c r="N1658" s="2">
        <v>159</v>
      </c>
      <c r="Q1658" t="s">
        <v>2754</v>
      </c>
      <c r="R1658" s="3">
        <v>320.31</v>
      </c>
      <c r="U1658" t="s">
        <v>1819</v>
      </c>
      <c r="V1658" s="3">
        <v>192.57999999999998</v>
      </c>
    </row>
    <row r="1659" spans="13:22" x14ac:dyDescent="0.25">
      <c r="M1659" t="s">
        <v>1484</v>
      </c>
      <c r="N1659" s="2">
        <v>159</v>
      </c>
      <c r="Q1659" t="s">
        <v>1812</v>
      </c>
      <c r="R1659" s="3">
        <v>320.25</v>
      </c>
      <c r="U1659" t="s">
        <v>2000</v>
      </c>
      <c r="V1659" s="3">
        <v>192.46000000000004</v>
      </c>
    </row>
    <row r="1660" spans="13:22" x14ac:dyDescent="0.25">
      <c r="M1660" t="s">
        <v>1790</v>
      </c>
      <c r="N1660" s="2">
        <v>158</v>
      </c>
      <c r="Q1660" t="s">
        <v>1533</v>
      </c>
      <c r="R1660" s="3">
        <v>320.08</v>
      </c>
      <c r="U1660" t="s">
        <v>1813</v>
      </c>
      <c r="V1660" s="3">
        <v>192.19000000000003</v>
      </c>
    </row>
    <row r="1661" spans="13:22" x14ac:dyDescent="0.25">
      <c r="M1661" t="s">
        <v>2740</v>
      </c>
      <c r="N1661" s="2">
        <v>158</v>
      </c>
      <c r="Q1661" t="s">
        <v>2730</v>
      </c>
      <c r="R1661" s="3">
        <v>319.97000000000003</v>
      </c>
      <c r="U1661" t="s">
        <v>2386</v>
      </c>
      <c r="V1661" s="3">
        <v>192.07999999999998</v>
      </c>
    </row>
    <row r="1662" spans="13:22" x14ac:dyDescent="0.25">
      <c r="M1662" t="s">
        <v>2337</v>
      </c>
      <c r="N1662" s="2">
        <v>158</v>
      </c>
      <c r="Q1662" t="s">
        <v>1119</v>
      </c>
      <c r="R1662" s="3">
        <v>319.61</v>
      </c>
      <c r="U1662" t="s">
        <v>1823</v>
      </c>
      <c r="V1662" s="3">
        <v>191.92999999999998</v>
      </c>
    </row>
    <row r="1663" spans="13:22" x14ac:dyDescent="0.25">
      <c r="M1663" t="s">
        <v>1029</v>
      </c>
      <c r="N1663" s="2">
        <v>157</v>
      </c>
      <c r="Q1663" t="s">
        <v>2350</v>
      </c>
      <c r="R1663" s="3">
        <v>319.5</v>
      </c>
      <c r="U1663" t="s">
        <v>2313</v>
      </c>
      <c r="V1663" s="3">
        <v>191.77999999999997</v>
      </c>
    </row>
    <row r="1664" spans="13:22" x14ac:dyDescent="0.25">
      <c r="M1664" t="s">
        <v>1827</v>
      </c>
      <c r="N1664" s="2">
        <v>157</v>
      </c>
      <c r="Q1664" t="s">
        <v>1083</v>
      </c>
      <c r="R1664" s="3">
        <v>319.41000000000003</v>
      </c>
      <c r="U1664" t="s">
        <v>2773</v>
      </c>
      <c r="V1664" s="3">
        <v>191.48000000000002</v>
      </c>
    </row>
    <row r="1665" spans="13:22" x14ac:dyDescent="0.25">
      <c r="M1665" t="s">
        <v>2338</v>
      </c>
      <c r="N1665" s="2">
        <v>157</v>
      </c>
      <c r="Q1665" t="s">
        <v>2750</v>
      </c>
      <c r="R1665" s="3">
        <v>319.32</v>
      </c>
      <c r="U1665" t="s">
        <v>1750</v>
      </c>
      <c r="V1665" s="3">
        <v>190.89000000000004</v>
      </c>
    </row>
    <row r="1666" spans="13:22" x14ac:dyDescent="0.25">
      <c r="M1666" t="s">
        <v>2741</v>
      </c>
      <c r="N1666" s="2">
        <v>157</v>
      </c>
      <c r="Q1666" t="s">
        <v>2293</v>
      </c>
      <c r="R1666" s="3">
        <v>318.28999999999996</v>
      </c>
      <c r="U1666" t="s">
        <v>754</v>
      </c>
      <c r="V1666" s="3">
        <v>190.62999999999997</v>
      </c>
    </row>
    <row r="1667" spans="13:22" x14ac:dyDescent="0.25">
      <c r="M1667" t="s">
        <v>1627</v>
      </c>
      <c r="N1667" s="2">
        <v>157</v>
      </c>
      <c r="Q1667" t="s">
        <v>1800</v>
      </c>
      <c r="R1667" s="3">
        <v>318.24</v>
      </c>
      <c r="U1667" t="s">
        <v>31</v>
      </c>
      <c r="V1667" s="3">
        <v>190.62999999999997</v>
      </c>
    </row>
    <row r="1668" spans="13:22" x14ac:dyDescent="0.25">
      <c r="M1668" t="s">
        <v>147</v>
      </c>
      <c r="N1668" s="2">
        <v>157</v>
      </c>
      <c r="Q1668" t="s">
        <v>955</v>
      </c>
      <c r="R1668" s="3">
        <v>318.08</v>
      </c>
      <c r="U1668" t="s">
        <v>1398</v>
      </c>
      <c r="V1668" s="3">
        <v>190.55000000000007</v>
      </c>
    </row>
    <row r="1669" spans="13:22" x14ac:dyDescent="0.25">
      <c r="M1669" t="s">
        <v>1052</v>
      </c>
      <c r="N1669" s="2">
        <v>157</v>
      </c>
      <c r="Q1669" t="s">
        <v>460</v>
      </c>
      <c r="R1669" s="3">
        <v>317.87</v>
      </c>
      <c r="U1669" t="s">
        <v>492</v>
      </c>
      <c r="V1669" s="3">
        <v>190.28999999999996</v>
      </c>
    </row>
    <row r="1670" spans="13:22" x14ac:dyDescent="0.25">
      <c r="M1670" t="s">
        <v>804</v>
      </c>
      <c r="N1670" s="2">
        <v>157</v>
      </c>
      <c r="Q1670" t="s">
        <v>54</v>
      </c>
      <c r="R1670" s="3">
        <v>317.73</v>
      </c>
      <c r="U1670" t="s">
        <v>1679</v>
      </c>
      <c r="V1670" s="3">
        <v>190.06000000000003</v>
      </c>
    </row>
    <row r="1671" spans="13:22" x14ac:dyDescent="0.25">
      <c r="M1671" t="s">
        <v>2339</v>
      </c>
      <c r="N1671" s="2">
        <v>157</v>
      </c>
      <c r="Q1671" t="s">
        <v>189</v>
      </c>
      <c r="R1671" s="3">
        <v>316.98</v>
      </c>
      <c r="U1671" t="s">
        <v>1845</v>
      </c>
      <c r="V1671" s="3">
        <v>189.99</v>
      </c>
    </row>
    <row r="1672" spans="13:22" x14ac:dyDescent="0.25">
      <c r="M1672" t="s">
        <v>2340</v>
      </c>
      <c r="N1672" s="2">
        <v>157</v>
      </c>
      <c r="Q1672" t="s">
        <v>2722</v>
      </c>
      <c r="R1672" s="3">
        <v>316.93000000000006</v>
      </c>
      <c r="U1672" t="s">
        <v>1914</v>
      </c>
      <c r="V1672" s="3">
        <v>189.76000000000002</v>
      </c>
    </row>
    <row r="1673" spans="13:22" x14ac:dyDescent="0.25">
      <c r="M1673" t="s">
        <v>2341</v>
      </c>
      <c r="N1673" s="2">
        <v>157</v>
      </c>
      <c r="Q1673" t="s">
        <v>1827</v>
      </c>
      <c r="R1673" s="3">
        <v>316.89999999999998</v>
      </c>
      <c r="U1673" t="s">
        <v>2217</v>
      </c>
      <c r="V1673" s="3">
        <v>189.67000000000002</v>
      </c>
    </row>
    <row r="1674" spans="13:22" x14ac:dyDescent="0.25">
      <c r="M1674" t="s">
        <v>514</v>
      </c>
      <c r="N1674" s="2">
        <v>156</v>
      </c>
      <c r="Q1674" t="s">
        <v>915</v>
      </c>
      <c r="R1674" s="3">
        <v>316.66999999999996</v>
      </c>
      <c r="U1674" t="s">
        <v>1231</v>
      </c>
      <c r="V1674" s="3">
        <v>189.37</v>
      </c>
    </row>
    <row r="1675" spans="13:22" x14ac:dyDescent="0.25">
      <c r="M1675" t="s">
        <v>1177</v>
      </c>
      <c r="N1675" s="2">
        <v>156</v>
      </c>
      <c r="Q1675" t="s">
        <v>2426</v>
      </c>
      <c r="R1675" s="3">
        <v>316.58</v>
      </c>
      <c r="U1675" t="s">
        <v>1827</v>
      </c>
      <c r="V1675" s="3">
        <v>189.32999999999998</v>
      </c>
    </row>
    <row r="1676" spans="13:22" x14ac:dyDescent="0.25">
      <c r="M1676" t="s">
        <v>1715</v>
      </c>
      <c r="N1676" s="2">
        <v>156</v>
      </c>
      <c r="Q1676" t="s">
        <v>2000</v>
      </c>
      <c r="R1676" s="3">
        <v>316.55</v>
      </c>
      <c r="U1676" t="s">
        <v>2432</v>
      </c>
      <c r="V1676" s="3">
        <v>189.27</v>
      </c>
    </row>
    <row r="1677" spans="13:22" x14ac:dyDescent="0.25">
      <c r="M1677" t="s">
        <v>1314</v>
      </c>
      <c r="N1677" s="2">
        <v>156</v>
      </c>
      <c r="Q1677" t="s">
        <v>2325</v>
      </c>
      <c r="R1677" s="3">
        <v>316.40999999999997</v>
      </c>
      <c r="U1677" t="s">
        <v>2279</v>
      </c>
      <c r="V1677" s="3">
        <v>188.90999999999997</v>
      </c>
    </row>
    <row r="1678" spans="13:22" x14ac:dyDescent="0.25">
      <c r="M1678" t="s">
        <v>2342</v>
      </c>
      <c r="N1678" s="2">
        <v>156</v>
      </c>
      <c r="Q1678" t="s">
        <v>452</v>
      </c>
      <c r="R1678" s="3">
        <v>316.35999999999996</v>
      </c>
      <c r="U1678" t="s">
        <v>1057</v>
      </c>
      <c r="V1678" s="3">
        <v>188.85999999999996</v>
      </c>
    </row>
    <row r="1679" spans="13:22" x14ac:dyDescent="0.25">
      <c r="M1679" t="s">
        <v>2343</v>
      </c>
      <c r="N1679" s="2">
        <v>156</v>
      </c>
      <c r="Q1679" t="s">
        <v>1813</v>
      </c>
      <c r="R1679" s="3">
        <v>315.96000000000004</v>
      </c>
      <c r="U1679" t="s">
        <v>141</v>
      </c>
      <c r="V1679" s="3">
        <v>188.82</v>
      </c>
    </row>
    <row r="1680" spans="13:22" x14ac:dyDescent="0.25">
      <c r="M1680" t="s">
        <v>2344</v>
      </c>
      <c r="N1680" s="2">
        <v>156</v>
      </c>
      <c r="Q1680" t="s">
        <v>1845</v>
      </c>
      <c r="R1680" s="3">
        <v>315.63</v>
      </c>
      <c r="U1680" t="s">
        <v>2326</v>
      </c>
      <c r="V1680" s="3">
        <v>188.81</v>
      </c>
    </row>
    <row r="1681" spans="13:22" x14ac:dyDescent="0.25">
      <c r="M1681" t="s">
        <v>2345</v>
      </c>
      <c r="N1681" s="2">
        <v>156</v>
      </c>
      <c r="Q1681" t="s">
        <v>152</v>
      </c>
      <c r="R1681" s="3">
        <v>315.55</v>
      </c>
      <c r="U1681" t="s">
        <v>2365</v>
      </c>
      <c r="V1681" s="3">
        <v>188.75000000000006</v>
      </c>
    </row>
    <row r="1682" spans="13:22" x14ac:dyDescent="0.25">
      <c r="M1682" t="s">
        <v>1381</v>
      </c>
      <c r="N1682" s="2">
        <v>156</v>
      </c>
      <c r="Q1682" t="s">
        <v>2309</v>
      </c>
      <c r="R1682" s="3">
        <v>315.28000000000003</v>
      </c>
      <c r="U1682" t="s">
        <v>1857</v>
      </c>
      <c r="V1682" s="3">
        <v>188.54000000000002</v>
      </c>
    </row>
    <row r="1683" spans="13:22" x14ac:dyDescent="0.25">
      <c r="M1683" t="s">
        <v>2346</v>
      </c>
      <c r="N1683" s="2">
        <v>156</v>
      </c>
      <c r="Q1683" t="s">
        <v>1468</v>
      </c>
      <c r="R1683" s="3">
        <v>314.95</v>
      </c>
      <c r="U1683" t="s">
        <v>1942</v>
      </c>
      <c r="V1683" s="3">
        <v>188.33</v>
      </c>
    </row>
    <row r="1684" spans="13:22" x14ac:dyDescent="0.25">
      <c r="M1684" t="s">
        <v>1902</v>
      </c>
      <c r="N1684" s="2">
        <v>156</v>
      </c>
      <c r="Q1684" t="s">
        <v>653</v>
      </c>
      <c r="R1684" s="3">
        <v>313.95</v>
      </c>
      <c r="U1684" t="s">
        <v>1800</v>
      </c>
      <c r="V1684" s="3">
        <v>188.25</v>
      </c>
    </row>
    <row r="1685" spans="13:22" x14ac:dyDescent="0.25">
      <c r="M1685" t="s">
        <v>52</v>
      </c>
      <c r="N1685" s="2">
        <v>156</v>
      </c>
      <c r="Q1685" t="s">
        <v>2289</v>
      </c>
      <c r="R1685" s="3">
        <v>313.91000000000003</v>
      </c>
      <c r="U1685" t="s">
        <v>355</v>
      </c>
      <c r="V1685" s="3">
        <v>187.98000000000005</v>
      </c>
    </row>
    <row r="1686" spans="13:22" x14ac:dyDescent="0.25">
      <c r="M1686" t="s">
        <v>2347</v>
      </c>
      <c r="N1686" s="2">
        <v>156</v>
      </c>
      <c r="Q1686" t="s">
        <v>965</v>
      </c>
      <c r="R1686" s="3">
        <v>313.75</v>
      </c>
      <c r="U1686" t="s">
        <v>2368</v>
      </c>
      <c r="V1686" s="3">
        <v>187.97999999999996</v>
      </c>
    </row>
    <row r="1687" spans="13:22" x14ac:dyDescent="0.25">
      <c r="M1687" t="s">
        <v>331</v>
      </c>
      <c r="N1687" s="2">
        <v>155</v>
      </c>
      <c r="Q1687" t="s">
        <v>241</v>
      </c>
      <c r="R1687" s="3">
        <v>313.58000000000004</v>
      </c>
      <c r="U1687" t="s">
        <v>2012</v>
      </c>
      <c r="V1687" s="3">
        <v>187.88</v>
      </c>
    </row>
    <row r="1688" spans="13:22" x14ac:dyDescent="0.25">
      <c r="M1688" t="s">
        <v>1200</v>
      </c>
      <c r="N1688" s="2">
        <v>155</v>
      </c>
      <c r="Q1688" t="s">
        <v>2385</v>
      </c>
      <c r="R1688" s="3">
        <v>313.57</v>
      </c>
      <c r="U1688" t="s">
        <v>915</v>
      </c>
      <c r="V1688" s="3">
        <v>187.83999999999995</v>
      </c>
    </row>
    <row r="1689" spans="13:22" x14ac:dyDescent="0.25">
      <c r="M1689" t="s">
        <v>2348</v>
      </c>
      <c r="N1689" s="2">
        <v>155</v>
      </c>
      <c r="Q1689" t="s">
        <v>2315</v>
      </c>
      <c r="R1689" s="3">
        <v>313.52999999999997</v>
      </c>
      <c r="U1689" t="s">
        <v>2348</v>
      </c>
      <c r="V1689" s="3">
        <v>187.81</v>
      </c>
    </row>
    <row r="1690" spans="13:22" x14ac:dyDescent="0.25">
      <c r="M1690" t="s">
        <v>183</v>
      </c>
      <c r="N1690" s="2">
        <v>155</v>
      </c>
      <c r="Q1690" t="s">
        <v>1953</v>
      </c>
      <c r="R1690" s="3">
        <v>313.20999999999998</v>
      </c>
      <c r="U1690" t="s">
        <v>1953</v>
      </c>
      <c r="V1690" s="3">
        <v>187.71999999999997</v>
      </c>
    </row>
    <row r="1691" spans="13:22" x14ac:dyDescent="0.25">
      <c r="M1691" t="s">
        <v>1214</v>
      </c>
      <c r="N1691" s="2">
        <v>155</v>
      </c>
      <c r="Q1691" t="s">
        <v>492</v>
      </c>
      <c r="R1691" s="3">
        <v>313.08999999999997</v>
      </c>
      <c r="U1691" t="s">
        <v>1842</v>
      </c>
      <c r="V1691" s="3">
        <v>187.54000000000005</v>
      </c>
    </row>
    <row r="1692" spans="13:22" x14ac:dyDescent="0.25">
      <c r="M1692" t="s">
        <v>2349</v>
      </c>
      <c r="N1692" s="2">
        <v>155</v>
      </c>
      <c r="Q1692" t="s">
        <v>1879</v>
      </c>
      <c r="R1692" s="3">
        <v>313.03999999999996</v>
      </c>
      <c r="U1692" t="s">
        <v>2317</v>
      </c>
      <c r="V1692" s="3">
        <v>187.37</v>
      </c>
    </row>
    <row r="1693" spans="13:22" x14ac:dyDescent="0.25">
      <c r="M1693" t="s">
        <v>908</v>
      </c>
      <c r="N1693" s="2">
        <v>155</v>
      </c>
      <c r="Q1693" t="s">
        <v>2370</v>
      </c>
      <c r="R1693" s="3">
        <v>313.01</v>
      </c>
      <c r="U1693" t="s">
        <v>2384</v>
      </c>
      <c r="V1693" s="3">
        <v>187.11</v>
      </c>
    </row>
    <row r="1694" spans="13:22" x14ac:dyDescent="0.25">
      <c r="M1694" t="s">
        <v>1014</v>
      </c>
      <c r="N1694" s="2">
        <v>154</v>
      </c>
      <c r="Q1694" t="s">
        <v>2453</v>
      </c>
      <c r="R1694" s="3">
        <v>312.87000000000006</v>
      </c>
      <c r="U1694" t="s">
        <v>2293</v>
      </c>
      <c r="V1694" s="3">
        <v>187.08999999999997</v>
      </c>
    </row>
    <row r="1695" spans="13:22" x14ac:dyDescent="0.25">
      <c r="M1695" t="s">
        <v>452</v>
      </c>
      <c r="N1695" s="2">
        <v>154</v>
      </c>
      <c r="Q1695" t="s">
        <v>2423</v>
      </c>
      <c r="R1695" s="3">
        <v>312.79000000000002</v>
      </c>
      <c r="U1695" t="s">
        <v>1179</v>
      </c>
      <c r="V1695" s="3">
        <v>186.77999999999997</v>
      </c>
    </row>
    <row r="1696" spans="13:22" x14ac:dyDescent="0.25">
      <c r="M1696" t="s">
        <v>2350</v>
      </c>
      <c r="N1696" s="2">
        <v>154</v>
      </c>
      <c r="Q1696" t="s">
        <v>332</v>
      </c>
      <c r="R1696" s="3">
        <v>312.75</v>
      </c>
      <c r="U1696" t="s">
        <v>2318</v>
      </c>
      <c r="V1696" s="3">
        <v>186.71</v>
      </c>
    </row>
    <row r="1697" spans="13:22" x14ac:dyDescent="0.25">
      <c r="M1697" t="s">
        <v>742</v>
      </c>
      <c r="N1697" s="2">
        <v>154</v>
      </c>
      <c r="Q1697" t="s">
        <v>1667</v>
      </c>
      <c r="R1697" s="3">
        <v>312.49</v>
      </c>
      <c r="U1697" t="s">
        <v>2383</v>
      </c>
      <c r="V1697" s="3">
        <v>186.47</v>
      </c>
    </row>
    <row r="1698" spans="13:22" x14ac:dyDescent="0.25">
      <c r="M1698" t="s">
        <v>1291</v>
      </c>
      <c r="N1698" s="2">
        <v>154</v>
      </c>
      <c r="Q1698" t="s">
        <v>354</v>
      </c>
      <c r="R1698" s="3">
        <v>312.01000000000005</v>
      </c>
      <c r="U1698" t="s">
        <v>1081</v>
      </c>
      <c r="V1698" s="3">
        <v>186.34999999999997</v>
      </c>
    </row>
    <row r="1699" spans="13:22" x14ac:dyDescent="0.25">
      <c r="M1699" t="s">
        <v>1119</v>
      </c>
      <c r="N1699" s="2">
        <v>154</v>
      </c>
      <c r="Q1699" t="s">
        <v>745</v>
      </c>
      <c r="R1699" s="3">
        <v>311.75000000000006</v>
      </c>
      <c r="U1699" t="s">
        <v>2292</v>
      </c>
      <c r="V1699" s="3">
        <v>186.00000000000006</v>
      </c>
    </row>
    <row r="1700" spans="13:22" x14ac:dyDescent="0.25">
      <c r="M1700" t="s">
        <v>892</v>
      </c>
      <c r="N1700" s="2">
        <v>154</v>
      </c>
      <c r="Q1700" t="s">
        <v>2413</v>
      </c>
      <c r="R1700" s="3">
        <v>311.7</v>
      </c>
      <c r="U1700" t="s">
        <v>2350</v>
      </c>
      <c r="V1700" s="3">
        <v>185.99</v>
      </c>
    </row>
    <row r="1701" spans="13:22" x14ac:dyDescent="0.25">
      <c r="M1701" t="s">
        <v>819</v>
      </c>
      <c r="N1701" s="2">
        <v>154</v>
      </c>
      <c r="Q1701" t="s">
        <v>1869</v>
      </c>
      <c r="R1701" s="3">
        <v>311.54000000000002</v>
      </c>
      <c r="U1701" t="s">
        <v>2249</v>
      </c>
      <c r="V1701" s="3">
        <v>185.64000000000001</v>
      </c>
    </row>
    <row r="1702" spans="13:22" x14ac:dyDescent="0.25">
      <c r="M1702" t="s">
        <v>1170</v>
      </c>
      <c r="N1702" s="2">
        <v>153</v>
      </c>
      <c r="Q1702" t="s">
        <v>1214</v>
      </c>
      <c r="R1702" s="3">
        <v>311.54000000000002</v>
      </c>
      <c r="U1702" t="s">
        <v>79</v>
      </c>
      <c r="V1702" s="3">
        <v>185.45999999999995</v>
      </c>
    </row>
    <row r="1703" spans="13:22" x14ac:dyDescent="0.25">
      <c r="M1703" t="s">
        <v>417</v>
      </c>
      <c r="N1703" s="2">
        <v>153</v>
      </c>
      <c r="Q1703" t="s">
        <v>860</v>
      </c>
      <c r="R1703" s="3">
        <v>311.51</v>
      </c>
      <c r="U1703" t="s">
        <v>903</v>
      </c>
      <c r="V1703" s="3">
        <v>185.22</v>
      </c>
    </row>
    <row r="1704" spans="13:22" x14ac:dyDescent="0.25">
      <c r="M1704" t="s">
        <v>1074</v>
      </c>
      <c r="N1704" s="2">
        <v>153</v>
      </c>
      <c r="Q1704" t="s">
        <v>1765</v>
      </c>
      <c r="R1704" s="3">
        <v>311.5</v>
      </c>
      <c r="U1704" t="s">
        <v>2689</v>
      </c>
      <c r="V1704" s="3">
        <v>185.21</v>
      </c>
    </row>
    <row r="1705" spans="13:22" x14ac:dyDescent="0.25">
      <c r="M1705" t="s">
        <v>1742</v>
      </c>
      <c r="N1705" s="2">
        <v>153</v>
      </c>
      <c r="Q1705" t="s">
        <v>2365</v>
      </c>
      <c r="R1705" s="3">
        <v>311.39000000000004</v>
      </c>
      <c r="U1705" t="s">
        <v>2754</v>
      </c>
      <c r="V1705" s="3">
        <v>185.12</v>
      </c>
    </row>
    <row r="1706" spans="13:22" x14ac:dyDescent="0.25">
      <c r="M1706" t="s">
        <v>2352</v>
      </c>
      <c r="N1706" s="2">
        <v>153</v>
      </c>
      <c r="Q1706" t="s">
        <v>1196</v>
      </c>
      <c r="R1706" s="3">
        <v>311.37</v>
      </c>
      <c r="U1706" t="s">
        <v>2244</v>
      </c>
      <c r="V1706" s="3">
        <v>185.11</v>
      </c>
    </row>
    <row r="1707" spans="13:22" x14ac:dyDescent="0.25">
      <c r="M1707" t="s">
        <v>964</v>
      </c>
      <c r="N1707" s="2">
        <v>153</v>
      </c>
      <c r="Q1707" t="s">
        <v>897</v>
      </c>
      <c r="R1707" s="3">
        <v>311.18</v>
      </c>
      <c r="U1707" t="s">
        <v>85</v>
      </c>
      <c r="V1707" s="3">
        <v>184.87000000000003</v>
      </c>
    </row>
    <row r="1708" spans="13:22" x14ac:dyDescent="0.25">
      <c r="M1708" t="s">
        <v>2742</v>
      </c>
      <c r="N1708" s="2">
        <v>153</v>
      </c>
      <c r="Q1708" t="s">
        <v>1832</v>
      </c>
      <c r="R1708" s="3">
        <v>310.52</v>
      </c>
      <c r="U1708" t="s">
        <v>1893</v>
      </c>
      <c r="V1708" s="3">
        <v>184.82</v>
      </c>
    </row>
    <row r="1709" spans="13:22" x14ac:dyDescent="0.25">
      <c r="M1709" t="s">
        <v>2351</v>
      </c>
      <c r="N1709" s="2">
        <v>153</v>
      </c>
      <c r="Q1709" t="s">
        <v>870</v>
      </c>
      <c r="R1709" s="3">
        <v>310.27999999999997</v>
      </c>
      <c r="U1709" t="s">
        <v>2297</v>
      </c>
      <c r="V1709" s="3">
        <v>184.73000000000002</v>
      </c>
    </row>
    <row r="1710" spans="13:22" x14ac:dyDescent="0.25">
      <c r="M1710" t="s">
        <v>262</v>
      </c>
      <c r="N1710" s="2">
        <v>153</v>
      </c>
      <c r="Q1710" t="s">
        <v>2348</v>
      </c>
      <c r="R1710" s="3">
        <v>309.68</v>
      </c>
      <c r="U1710" t="s">
        <v>1832</v>
      </c>
      <c r="V1710" s="3">
        <v>184.67999999999998</v>
      </c>
    </row>
    <row r="1711" spans="13:22" x14ac:dyDescent="0.25">
      <c r="M1711" t="s">
        <v>1928</v>
      </c>
      <c r="N1711" s="2">
        <v>153</v>
      </c>
      <c r="Q1711" t="s">
        <v>2383</v>
      </c>
      <c r="R1711" s="3">
        <v>309.18</v>
      </c>
      <c r="U1711" t="s">
        <v>1476</v>
      </c>
      <c r="V1711" s="3">
        <v>184.66000000000005</v>
      </c>
    </row>
    <row r="1712" spans="13:22" x14ac:dyDescent="0.25">
      <c r="M1712" t="s">
        <v>1985</v>
      </c>
      <c r="N1712" s="2">
        <v>153</v>
      </c>
      <c r="Q1712" t="s">
        <v>2244</v>
      </c>
      <c r="R1712" s="3">
        <v>309.12</v>
      </c>
      <c r="U1712" t="s">
        <v>57</v>
      </c>
      <c r="V1712" s="3">
        <v>184.49</v>
      </c>
    </row>
    <row r="1713" spans="13:22" x14ac:dyDescent="0.25">
      <c r="M1713" t="s">
        <v>2353</v>
      </c>
      <c r="N1713" s="2">
        <v>153</v>
      </c>
      <c r="Q1713" t="s">
        <v>1132</v>
      </c>
      <c r="R1713" s="3">
        <v>308.56999999999994</v>
      </c>
      <c r="U1713" t="s">
        <v>2385</v>
      </c>
      <c r="V1713" s="3">
        <v>184.45</v>
      </c>
    </row>
    <row r="1714" spans="13:22" x14ac:dyDescent="0.25">
      <c r="M1714" t="s">
        <v>2354</v>
      </c>
      <c r="N1714" s="2">
        <v>153</v>
      </c>
      <c r="Q1714" t="s">
        <v>61</v>
      </c>
      <c r="R1714" s="3">
        <v>308.33000000000004</v>
      </c>
      <c r="U1714" t="s">
        <v>2426</v>
      </c>
      <c r="V1714" s="3">
        <v>184.07</v>
      </c>
    </row>
    <row r="1715" spans="13:22" x14ac:dyDescent="0.25">
      <c r="M1715" t="s">
        <v>2356</v>
      </c>
      <c r="N1715" s="2">
        <v>152</v>
      </c>
      <c r="Q1715" t="s">
        <v>2313</v>
      </c>
      <c r="R1715" s="3">
        <v>308.27999999999997</v>
      </c>
      <c r="U1715" t="s">
        <v>1551</v>
      </c>
      <c r="V1715" s="3">
        <v>183.91</v>
      </c>
    </row>
    <row r="1716" spans="13:22" x14ac:dyDescent="0.25">
      <c r="M1716" t="s">
        <v>2355</v>
      </c>
      <c r="N1716" s="2">
        <v>152</v>
      </c>
      <c r="Q1716" t="s">
        <v>1968</v>
      </c>
      <c r="R1716" s="3">
        <v>308.18</v>
      </c>
      <c r="U1716" t="s">
        <v>965</v>
      </c>
      <c r="V1716" s="3">
        <v>183.5</v>
      </c>
    </row>
    <row r="1717" spans="13:22" x14ac:dyDescent="0.25">
      <c r="M1717" t="s">
        <v>2357</v>
      </c>
      <c r="N1717" s="2">
        <v>152</v>
      </c>
      <c r="Q1717" t="s">
        <v>1842</v>
      </c>
      <c r="R1717" s="3">
        <v>307.46000000000004</v>
      </c>
      <c r="U1717" t="s">
        <v>1032</v>
      </c>
      <c r="V1717" s="3">
        <v>183.47000000000006</v>
      </c>
    </row>
    <row r="1718" spans="13:22" x14ac:dyDescent="0.25">
      <c r="M1718" t="s">
        <v>707</v>
      </c>
      <c r="N1718" s="2">
        <v>152</v>
      </c>
      <c r="Q1718" t="s">
        <v>1996</v>
      </c>
      <c r="R1718" s="3">
        <v>307.36</v>
      </c>
      <c r="U1718" t="s">
        <v>2745</v>
      </c>
      <c r="V1718" s="3">
        <v>183.35999999999999</v>
      </c>
    </row>
    <row r="1719" spans="13:22" x14ac:dyDescent="0.25">
      <c r="M1719" t="s">
        <v>499</v>
      </c>
      <c r="N1719" s="2">
        <v>151</v>
      </c>
      <c r="Q1719" t="s">
        <v>2752</v>
      </c>
      <c r="R1719" s="3">
        <v>307.05</v>
      </c>
      <c r="U1719" t="s">
        <v>507</v>
      </c>
      <c r="V1719" s="3">
        <v>183.13</v>
      </c>
    </row>
    <row r="1720" spans="13:22" x14ac:dyDescent="0.25">
      <c r="M1720" t="s">
        <v>2359</v>
      </c>
      <c r="N1720" s="2">
        <v>151</v>
      </c>
      <c r="Q1720" t="s">
        <v>2368</v>
      </c>
      <c r="R1720" s="3">
        <v>306.84999999999997</v>
      </c>
      <c r="U1720" t="s">
        <v>1985</v>
      </c>
      <c r="V1720" s="3">
        <v>183.02</v>
      </c>
    </row>
    <row r="1721" spans="13:22" x14ac:dyDescent="0.25">
      <c r="M1721" t="s">
        <v>2358</v>
      </c>
      <c r="N1721" s="2">
        <v>151</v>
      </c>
      <c r="Q1721" t="s">
        <v>167</v>
      </c>
      <c r="R1721" s="3">
        <v>305.95999999999998</v>
      </c>
      <c r="U1721" t="s">
        <v>826</v>
      </c>
      <c r="V1721" s="3">
        <v>182.88000000000005</v>
      </c>
    </row>
    <row r="1722" spans="13:22" x14ac:dyDescent="0.25">
      <c r="M1722" t="s">
        <v>1278</v>
      </c>
      <c r="N1722" s="2">
        <v>151</v>
      </c>
      <c r="Q1722" t="s">
        <v>2735</v>
      </c>
      <c r="R1722" s="3">
        <v>305.64999999999998</v>
      </c>
      <c r="U1722" t="s">
        <v>1810</v>
      </c>
      <c r="V1722" s="3">
        <v>182.81</v>
      </c>
    </row>
    <row r="1723" spans="13:22" x14ac:dyDescent="0.25">
      <c r="M1723" t="s">
        <v>141</v>
      </c>
      <c r="N1723" s="2">
        <v>151</v>
      </c>
      <c r="Q1723" t="s">
        <v>1632</v>
      </c>
      <c r="R1723" s="3">
        <v>305.56</v>
      </c>
      <c r="U1723" t="s">
        <v>707</v>
      </c>
      <c r="V1723" s="3">
        <v>182.71</v>
      </c>
    </row>
    <row r="1724" spans="13:22" x14ac:dyDescent="0.25">
      <c r="M1724" t="s">
        <v>2360</v>
      </c>
      <c r="N1724" s="2">
        <v>150</v>
      </c>
      <c r="Q1724" t="s">
        <v>2318</v>
      </c>
      <c r="R1724" s="3">
        <v>305.31</v>
      </c>
      <c r="U1724" t="s">
        <v>959</v>
      </c>
      <c r="V1724" s="3">
        <v>182.63</v>
      </c>
    </row>
    <row r="1725" spans="13:22" x14ac:dyDescent="0.25">
      <c r="M1725" t="s">
        <v>2362</v>
      </c>
      <c r="N1725" s="2">
        <v>150</v>
      </c>
      <c r="Q1725" t="s">
        <v>2776</v>
      </c>
      <c r="R1725" s="3">
        <v>305.19</v>
      </c>
      <c r="U1725" t="s">
        <v>2717</v>
      </c>
      <c r="V1725" s="3">
        <v>182.55</v>
      </c>
    </row>
    <row r="1726" spans="13:22" x14ac:dyDescent="0.25">
      <c r="M1726" t="s">
        <v>2361</v>
      </c>
      <c r="N1726" s="2">
        <v>150</v>
      </c>
      <c r="Q1726" t="s">
        <v>1342</v>
      </c>
      <c r="R1726" s="3">
        <v>305.02</v>
      </c>
      <c r="U1726" t="s">
        <v>116</v>
      </c>
      <c r="V1726" s="3">
        <v>182.26</v>
      </c>
    </row>
    <row r="1727" spans="13:22" x14ac:dyDescent="0.25">
      <c r="M1727" t="s">
        <v>1629</v>
      </c>
      <c r="N1727" s="2">
        <v>150</v>
      </c>
      <c r="Q1727" t="s">
        <v>507</v>
      </c>
      <c r="R1727" s="3">
        <v>305.01</v>
      </c>
      <c r="U1727" t="s">
        <v>20</v>
      </c>
      <c r="V1727" s="3">
        <v>182.14999999999998</v>
      </c>
    </row>
    <row r="1728" spans="13:22" x14ac:dyDescent="0.25">
      <c r="M1728" t="s">
        <v>2363</v>
      </c>
      <c r="N1728" s="2">
        <v>150</v>
      </c>
      <c r="Q1728" t="s">
        <v>2317</v>
      </c>
      <c r="R1728" s="3">
        <v>305.01</v>
      </c>
      <c r="U1728" t="s">
        <v>1744</v>
      </c>
      <c r="V1728" s="3">
        <v>182.02999999999997</v>
      </c>
    </row>
    <row r="1729" spans="13:22" x14ac:dyDescent="0.25">
      <c r="M1729" t="s">
        <v>1590</v>
      </c>
      <c r="N1729" s="2">
        <v>150</v>
      </c>
      <c r="Q1729" t="s">
        <v>1823</v>
      </c>
      <c r="R1729" s="3">
        <v>304.96999999999997</v>
      </c>
      <c r="U1729" t="s">
        <v>2333</v>
      </c>
      <c r="V1729" s="3">
        <v>181.92000000000002</v>
      </c>
    </row>
    <row r="1730" spans="13:22" x14ac:dyDescent="0.25">
      <c r="M1730" t="s">
        <v>61</v>
      </c>
      <c r="N1730" s="2">
        <v>150</v>
      </c>
      <c r="Q1730" t="s">
        <v>1893</v>
      </c>
      <c r="R1730" s="3">
        <v>304.63</v>
      </c>
      <c r="U1730" t="s">
        <v>452</v>
      </c>
      <c r="V1730" s="3">
        <v>181.49999999999997</v>
      </c>
    </row>
    <row r="1731" spans="13:22" x14ac:dyDescent="0.25">
      <c r="M1731" t="s">
        <v>1951</v>
      </c>
      <c r="N1731" s="2">
        <v>149</v>
      </c>
      <c r="Q1731" t="s">
        <v>2723</v>
      </c>
      <c r="R1731" s="3">
        <v>304.38</v>
      </c>
      <c r="U1731" t="s">
        <v>152</v>
      </c>
      <c r="V1731" s="3">
        <v>181.47000000000003</v>
      </c>
    </row>
    <row r="1732" spans="13:22" x14ac:dyDescent="0.25">
      <c r="M1732" t="s">
        <v>279</v>
      </c>
      <c r="N1732" s="2">
        <v>149</v>
      </c>
      <c r="Q1732" t="s">
        <v>1792</v>
      </c>
      <c r="R1732" s="3">
        <v>304.22000000000003</v>
      </c>
      <c r="U1732" t="s">
        <v>460</v>
      </c>
      <c r="V1732" s="3">
        <v>181.09</v>
      </c>
    </row>
    <row r="1733" spans="13:22" x14ac:dyDescent="0.25">
      <c r="M1733" t="s">
        <v>1387</v>
      </c>
      <c r="N1733" s="2">
        <v>149</v>
      </c>
      <c r="Q1733" t="s">
        <v>2292</v>
      </c>
      <c r="R1733" s="3">
        <v>303.93000000000006</v>
      </c>
      <c r="U1733" t="s">
        <v>1214</v>
      </c>
      <c r="V1733" s="3">
        <v>181.06</v>
      </c>
    </row>
    <row r="1734" spans="13:22" x14ac:dyDescent="0.25">
      <c r="M1734" t="s">
        <v>2008</v>
      </c>
      <c r="N1734" s="2">
        <v>148</v>
      </c>
      <c r="Q1734" t="s">
        <v>1751</v>
      </c>
      <c r="R1734" s="3">
        <v>303.82000000000005</v>
      </c>
      <c r="U1734" t="s">
        <v>1817</v>
      </c>
      <c r="V1734" s="3">
        <v>180.80999999999997</v>
      </c>
    </row>
    <row r="1735" spans="13:22" x14ac:dyDescent="0.25">
      <c r="M1735" t="s">
        <v>2364</v>
      </c>
      <c r="N1735" s="2">
        <v>148</v>
      </c>
      <c r="Q1735" t="s">
        <v>707</v>
      </c>
      <c r="R1735" s="3">
        <v>303.73</v>
      </c>
      <c r="U1735" t="s">
        <v>1515</v>
      </c>
      <c r="V1735" s="3">
        <v>180.78000000000003</v>
      </c>
    </row>
    <row r="1736" spans="13:22" x14ac:dyDescent="0.25">
      <c r="M1736" t="s">
        <v>2365</v>
      </c>
      <c r="N1736" s="2">
        <v>148</v>
      </c>
      <c r="Q1736" t="s">
        <v>1810</v>
      </c>
      <c r="R1736" s="3">
        <v>303.61</v>
      </c>
      <c r="U1736" t="s">
        <v>779</v>
      </c>
      <c r="V1736" s="3">
        <v>180.76999999999998</v>
      </c>
    </row>
    <row r="1737" spans="13:22" x14ac:dyDescent="0.25">
      <c r="M1737" t="s">
        <v>2743</v>
      </c>
      <c r="N1737" s="2">
        <v>148</v>
      </c>
      <c r="Q1737" t="s">
        <v>808</v>
      </c>
      <c r="R1737" s="3">
        <v>303.59000000000003</v>
      </c>
      <c r="U1737" t="s">
        <v>745</v>
      </c>
      <c r="V1737" s="3">
        <v>180.75000000000006</v>
      </c>
    </row>
    <row r="1738" spans="13:22" x14ac:dyDescent="0.25">
      <c r="M1738" t="s">
        <v>1476</v>
      </c>
      <c r="N1738" s="2">
        <v>147</v>
      </c>
      <c r="Q1738" t="s">
        <v>2297</v>
      </c>
      <c r="R1738" s="3">
        <v>303.56</v>
      </c>
      <c r="U1738" t="s">
        <v>1632</v>
      </c>
      <c r="V1738" s="3">
        <v>180.74</v>
      </c>
    </row>
    <row r="1739" spans="13:22" x14ac:dyDescent="0.25">
      <c r="M1739" t="s">
        <v>1206</v>
      </c>
      <c r="N1739" s="2">
        <v>147</v>
      </c>
      <c r="Q1739" t="s">
        <v>1581</v>
      </c>
      <c r="R1739" s="3">
        <v>303.14</v>
      </c>
      <c r="U1739" t="s">
        <v>1225</v>
      </c>
      <c r="V1739" s="3">
        <v>180.74</v>
      </c>
    </row>
    <row r="1740" spans="13:22" x14ac:dyDescent="0.25">
      <c r="M1740" t="s">
        <v>2366</v>
      </c>
      <c r="N1740" s="2">
        <v>147</v>
      </c>
      <c r="Q1740" t="s">
        <v>2340</v>
      </c>
      <c r="R1740" s="3">
        <v>303.08</v>
      </c>
      <c r="U1740" t="s">
        <v>332</v>
      </c>
      <c r="V1740" s="3">
        <v>180.39</v>
      </c>
    </row>
    <row r="1741" spans="13:22" x14ac:dyDescent="0.25">
      <c r="M1741" t="s">
        <v>863</v>
      </c>
      <c r="N1741" s="2">
        <v>147</v>
      </c>
      <c r="Q1741" t="s">
        <v>2720</v>
      </c>
      <c r="R1741" s="3">
        <v>302.98</v>
      </c>
      <c r="U1741" t="s">
        <v>1138</v>
      </c>
      <c r="V1741" s="3">
        <v>179.99999999999994</v>
      </c>
    </row>
    <row r="1742" spans="13:22" x14ac:dyDescent="0.25">
      <c r="M1742" t="s">
        <v>1225</v>
      </c>
      <c r="N1742" s="2">
        <v>146</v>
      </c>
      <c r="Q1742" t="s">
        <v>1381</v>
      </c>
      <c r="R1742" s="3">
        <v>302.94</v>
      </c>
      <c r="U1742" t="s">
        <v>361</v>
      </c>
      <c r="V1742" s="3">
        <v>179.51000000000005</v>
      </c>
    </row>
    <row r="1743" spans="13:22" x14ac:dyDescent="0.25">
      <c r="M1743" t="s">
        <v>1340</v>
      </c>
      <c r="N1743" s="2">
        <v>146</v>
      </c>
      <c r="Q1743" t="s">
        <v>1738</v>
      </c>
      <c r="R1743" s="3">
        <v>302.89</v>
      </c>
      <c r="U1743" t="s">
        <v>1177</v>
      </c>
      <c r="V1743" s="3">
        <v>179.44</v>
      </c>
    </row>
    <row r="1744" spans="13:22" x14ac:dyDescent="0.25">
      <c r="M1744" t="s">
        <v>2367</v>
      </c>
      <c r="N1744" s="2">
        <v>146</v>
      </c>
      <c r="Q1744" t="s">
        <v>129</v>
      </c>
      <c r="R1744" s="3">
        <v>302.52</v>
      </c>
      <c r="U1744" t="s">
        <v>2445</v>
      </c>
      <c r="V1744" s="3">
        <v>179.15</v>
      </c>
    </row>
    <row r="1745" spans="13:22" x14ac:dyDescent="0.25">
      <c r="M1745" t="s">
        <v>1561</v>
      </c>
      <c r="N1745" s="2">
        <v>146</v>
      </c>
      <c r="Q1745" t="s">
        <v>2429</v>
      </c>
      <c r="R1745" s="3">
        <v>302.06</v>
      </c>
      <c r="U1745" t="s">
        <v>2431</v>
      </c>
      <c r="V1745" s="3">
        <v>179.14</v>
      </c>
    </row>
    <row r="1746" spans="13:22" x14ac:dyDescent="0.25">
      <c r="M1746" t="s">
        <v>1147</v>
      </c>
      <c r="N1746" s="2">
        <v>146</v>
      </c>
      <c r="Q1746" t="s">
        <v>1760</v>
      </c>
      <c r="R1746" s="3">
        <v>301.54000000000002</v>
      </c>
      <c r="U1746" t="s">
        <v>356</v>
      </c>
      <c r="V1746" s="3">
        <v>178.77</v>
      </c>
    </row>
    <row r="1747" spans="13:22" x14ac:dyDescent="0.25">
      <c r="M1747" t="s">
        <v>1546</v>
      </c>
      <c r="N1747" s="2">
        <v>146</v>
      </c>
      <c r="Q1747" t="s">
        <v>318</v>
      </c>
      <c r="R1747" s="3">
        <v>301.36</v>
      </c>
      <c r="U1747" t="s">
        <v>931</v>
      </c>
      <c r="V1747" s="3">
        <v>178.67000000000002</v>
      </c>
    </row>
    <row r="1748" spans="13:22" x14ac:dyDescent="0.25">
      <c r="M1748" t="s">
        <v>1468</v>
      </c>
      <c r="N1748" s="2">
        <v>146</v>
      </c>
      <c r="Q1748" t="s">
        <v>1629</v>
      </c>
      <c r="R1748" s="3">
        <v>300.69</v>
      </c>
      <c r="U1748" t="s">
        <v>1792</v>
      </c>
      <c r="V1748" s="3">
        <v>178.62000000000003</v>
      </c>
    </row>
    <row r="1749" spans="13:22" x14ac:dyDescent="0.25">
      <c r="M1749" t="s">
        <v>1219</v>
      </c>
      <c r="N1749" s="2">
        <v>146</v>
      </c>
      <c r="Q1749" t="s">
        <v>1517</v>
      </c>
      <c r="R1749" s="3">
        <v>300.31</v>
      </c>
      <c r="U1749" t="s">
        <v>363</v>
      </c>
      <c r="V1749" s="3">
        <v>178.3</v>
      </c>
    </row>
    <row r="1750" spans="13:22" x14ac:dyDescent="0.25">
      <c r="M1750" t="s">
        <v>2368</v>
      </c>
      <c r="N1750" s="2">
        <v>146</v>
      </c>
      <c r="Q1750" t="s">
        <v>1817</v>
      </c>
      <c r="R1750" s="3">
        <v>300.14</v>
      </c>
      <c r="U1750" t="s">
        <v>808</v>
      </c>
      <c r="V1750" s="3">
        <v>178.24</v>
      </c>
    </row>
    <row r="1751" spans="13:22" x14ac:dyDescent="0.25">
      <c r="M1751" t="s">
        <v>965</v>
      </c>
      <c r="N1751" s="2">
        <v>145</v>
      </c>
      <c r="Q1751" t="s">
        <v>1575</v>
      </c>
      <c r="R1751" s="3">
        <v>299.88</v>
      </c>
      <c r="U1751" t="s">
        <v>2480</v>
      </c>
      <c r="V1751" s="3">
        <v>178.19</v>
      </c>
    </row>
    <row r="1752" spans="13:22" x14ac:dyDescent="0.25">
      <c r="M1752" t="s">
        <v>1083</v>
      </c>
      <c r="N1752" s="2">
        <v>145</v>
      </c>
      <c r="Q1752" t="s">
        <v>2459</v>
      </c>
      <c r="R1752" s="3">
        <v>299.53000000000003</v>
      </c>
      <c r="U1752" t="s">
        <v>871</v>
      </c>
      <c r="V1752" s="3">
        <v>178.15</v>
      </c>
    </row>
    <row r="1753" spans="13:22" x14ac:dyDescent="0.25">
      <c r="M1753" t="s">
        <v>169</v>
      </c>
      <c r="N1753" s="2">
        <v>145</v>
      </c>
      <c r="Q1753" t="s">
        <v>2357</v>
      </c>
      <c r="R1753" s="3">
        <v>299.36</v>
      </c>
      <c r="U1753" t="s">
        <v>1626</v>
      </c>
      <c r="V1753" s="3">
        <v>178.14</v>
      </c>
    </row>
    <row r="1754" spans="13:22" x14ac:dyDescent="0.25">
      <c r="M1754" t="s">
        <v>2369</v>
      </c>
      <c r="N1754" s="2">
        <v>145</v>
      </c>
      <c r="Q1754" t="s">
        <v>2227</v>
      </c>
      <c r="R1754" s="3">
        <v>298.48</v>
      </c>
      <c r="U1754" t="s">
        <v>1581</v>
      </c>
      <c r="V1754" s="3">
        <v>177.79</v>
      </c>
    </row>
    <row r="1755" spans="13:22" x14ac:dyDescent="0.25">
      <c r="M1755" t="s">
        <v>1326</v>
      </c>
      <c r="N1755" s="2">
        <v>145</v>
      </c>
      <c r="Q1755" t="s">
        <v>1096</v>
      </c>
      <c r="R1755" s="3">
        <v>298.28000000000003</v>
      </c>
      <c r="U1755" t="s">
        <v>2315</v>
      </c>
      <c r="V1755" s="3">
        <v>177.70999999999998</v>
      </c>
    </row>
    <row r="1756" spans="13:22" x14ac:dyDescent="0.25">
      <c r="M1756" t="s">
        <v>2001</v>
      </c>
      <c r="N1756" s="2">
        <v>145</v>
      </c>
      <c r="Q1756" t="s">
        <v>466</v>
      </c>
      <c r="R1756" s="3">
        <v>298.05999999999995</v>
      </c>
      <c r="U1756" t="s">
        <v>1575</v>
      </c>
      <c r="V1756" s="3">
        <v>177.7</v>
      </c>
    </row>
    <row r="1757" spans="13:22" x14ac:dyDescent="0.25">
      <c r="M1757" t="s">
        <v>1465</v>
      </c>
      <c r="N1757" s="2">
        <v>144</v>
      </c>
      <c r="Q1757" t="s">
        <v>363</v>
      </c>
      <c r="R1757" s="3">
        <v>297.99</v>
      </c>
      <c r="U1757" t="s">
        <v>2357</v>
      </c>
      <c r="V1757" s="3">
        <v>177.41000000000003</v>
      </c>
    </row>
    <row r="1758" spans="13:22" x14ac:dyDescent="0.25">
      <c r="M1758" t="s">
        <v>1380</v>
      </c>
      <c r="N1758" s="2">
        <v>144</v>
      </c>
      <c r="Q1758" t="s">
        <v>1543</v>
      </c>
      <c r="R1758" s="3">
        <v>297.40000000000003</v>
      </c>
      <c r="U1758" t="s">
        <v>2309</v>
      </c>
      <c r="V1758" s="3">
        <v>177.18000000000004</v>
      </c>
    </row>
    <row r="1759" spans="13:22" x14ac:dyDescent="0.25">
      <c r="M1759" t="s">
        <v>1625</v>
      </c>
      <c r="N1759" s="2">
        <v>144</v>
      </c>
      <c r="Q1759" t="s">
        <v>2384</v>
      </c>
      <c r="R1759" s="3">
        <v>296.87</v>
      </c>
      <c r="U1759" t="s">
        <v>2776</v>
      </c>
      <c r="V1759" s="3">
        <v>176.83</v>
      </c>
    </row>
    <row r="1760" spans="13:22" x14ac:dyDescent="0.25">
      <c r="M1760" t="s">
        <v>2744</v>
      </c>
      <c r="N1760" s="2">
        <v>144</v>
      </c>
      <c r="Q1760" t="s">
        <v>931</v>
      </c>
      <c r="R1760" s="3">
        <v>296.61</v>
      </c>
      <c r="U1760" t="s">
        <v>400</v>
      </c>
      <c r="V1760" s="3">
        <v>176.79000000000002</v>
      </c>
    </row>
    <row r="1761" spans="13:22" x14ac:dyDescent="0.25">
      <c r="M1761" t="s">
        <v>2745</v>
      </c>
      <c r="N1761" s="2">
        <v>143</v>
      </c>
      <c r="Q1761" t="s">
        <v>909</v>
      </c>
      <c r="R1761" s="3">
        <v>296.57</v>
      </c>
      <c r="U1761" t="s">
        <v>2735</v>
      </c>
      <c r="V1761" s="3">
        <v>176.61999999999998</v>
      </c>
    </row>
    <row r="1762" spans="13:22" x14ac:dyDescent="0.25">
      <c r="M1762" t="s">
        <v>1057</v>
      </c>
      <c r="N1762" s="2">
        <v>143</v>
      </c>
      <c r="Q1762" t="s">
        <v>2217</v>
      </c>
      <c r="R1762" s="3">
        <v>296.54000000000002</v>
      </c>
      <c r="U1762" t="s">
        <v>466</v>
      </c>
      <c r="V1762" s="3">
        <v>176.42999999999995</v>
      </c>
    </row>
    <row r="1763" spans="13:22" x14ac:dyDescent="0.25">
      <c r="M1763" t="s">
        <v>2370</v>
      </c>
      <c r="N1763" s="2">
        <v>143</v>
      </c>
      <c r="Q1763" t="s">
        <v>826</v>
      </c>
      <c r="R1763" s="3">
        <v>295.83000000000004</v>
      </c>
      <c r="U1763" t="s">
        <v>364</v>
      </c>
      <c r="V1763" s="3">
        <v>176.25999999999996</v>
      </c>
    </row>
    <row r="1764" spans="13:22" x14ac:dyDescent="0.25">
      <c r="M1764" t="s">
        <v>1477</v>
      </c>
      <c r="N1764" s="2">
        <v>143</v>
      </c>
      <c r="Q1764" t="s">
        <v>288</v>
      </c>
      <c r="R1764" s="3">
        <v>295.71999999999997</v>
      </c>
      <c r="U1764" t="s">
        <v>288</v>
      </c>
      <c r="V1764" s="3">
        <v>176.23999999999995</v>
      </c>
    </row>
    <row r="1765" spans="13:22" x14ac:dyDescent="0.25">
      <c r="M1765" t="s">
        <v>152</v>
      </c>
      <c r="N1765" s="2">
        <v>143</v>
      </c>
      <c r="Q1765" t="s">
        <v>2441</v>
      </c>
      <c r="R1765" s="3">
        <v>295.70999999999998</v>
      </c>
      <c r="U1765" t="s">
        <v>2325</v>
      </c>
      <c r="V1765" s="3">
        <v>176.22999999999996</v>
      </c>
    </row>
    <row r="1766" spans="13:22" x14ac:dyDescent="0.25">
      <c r="M1766" t="s">
        <v>2372</v>
      </c>
      <c r="N1766" s="2">
        <v>143</v>
      </c>
      <c r="Q1766" t="s">
        <v>134</v>
      </c>
      <c r="R1766" s="3">
        <v>295.39</v>
      </c>
      <c r="U1766" t="s">
        <v>2748</v>
      </c>
      <c r="V1766" s="3">
        <v>176.10000000000002</v>
      </c>
    </row>
    <row r="1767" spans="13:22" x14ac:dyDescent="0.25">
      <c r="M1767" t="s">
        <v>2746</v>
      </c>
      <c r="N1767" s="2">
        <v>143</v>
      </c>
      <c r="Q1767" t="s">
        <v>19</v>
      </c>
      <c r="R1767" s="3">
        <v>295.07000000000005</v>
      </c>
      <c r="U1767" t="s">
        <v>1996</v>
      </c>
      <c r="V1767" s="3">
        <v>175.94000000000003</v>
      </c>
    </row>
    <row r="1768" spans="13:22" x14ac:dyDescent="0.25">
      <c r="M1768" t="s">
        <v>2371</v>
      </c>
      <c r="N1768" s="2">
        <v>143</v>
      </c>
      <c r="Q1768" t="s">
        <v>2480</v>
      </c>
      <c r="R1768" s="3">
        <v>294.63</v>
      </c>
      <c r="U1768" t="s">
        <v>2459</v>
      </c>
      <c r="V1768" s="3">
        <v>175.85000000000002</v>
      </c>
    </row>
    <row r="1769" spans="13:22" x14ac:dyDescent="0.25">
      <c r="M1769" t="s">
        <v>1173</v>
      </c>
      <c r="N1769" s="2">
        <v>142</v>
      </c>
      <c r="Q1769" t="s">
        <v>1300</v>
      </c>
      <c r="R1769" s="3">
        <v>293.92</v>
      </c>
      <c r="U1769" t="s">
        <v>1517</v>
      </c>
      <c r="V1769" s="3">
        <v>175.76999999999998</v>
      </c>
    </row>
    <row r="1770" spans="13:22" x14ac:dyDescent="0.25">
      <c r="M1770" t="s">
        <v>1657</v>
      </c>
      <c r="N1770" s="2">
        <v>142</v>
      </c>
      <c r="Q1770" t="s">
        <v>361</v>
      </c>
      <c r="R1770" s="3">
        <v>293.83000000000004</v>
      </c>
      <c r="U1770" t="s">
        <v>2227</v>
      </c>
      <c r="V1770" s="3">
        <v>175.75000000000003</v>
      </c>
    </row>
    <row r="1771" spans="13:22" x14ac:dyDescent="0.25">
      <c r="M1771" t="s">
        <v>1893</v>
      </c>
      <c r="N1771" s="2">
        <v>141</v>
      </c>
      <c r="Q1771" t="s">
        <v>2322</v>
      </c>
      <c r="R1771" s="3">
        <v>293.78999999999996</v>
      </c>
      <c r="U1771" t="s">
        <v>1748</v>
      </c>
      <c r="V1771" s="3">
        <v>175.38</v>
      </c>
    </row>
    <row r="1772" spans="13:22" x14ac:dyDescent="0.25">
      <c r="M1772" t="s">
        <v>1856</v>
      </c>
      <c r="N1772" s="2">
        <v>141</v>
      </c>
      <c r="Q1772" t="s">
        <v>2748</v>
      </c>
      <c r="R1772" s="3">
        <v>293.67</v>
      </c>
      <c r="U1772" t="s">
        <v>2377</v>
      </c>
      <c r="V1772" s="3">
        <v>175.37999999999997</v>
      </c>
    </row>
    <row r="1773" spans="13:22" x14ac:dyDescent="0.25">
      <c r="M1773" t="s">
        <v>1172</v>
      </c>
      <c r="N1773" s="2">
        <v>141</v>
      </c>
      <c r="Q1773" t="s">
        <v>1748</v>
      </c>
      <c r="R1773" s="3">
        <v>293.26</v>
      </c>
      <c r="U1773" t="s">
        <v>521</v>
      </c>
      <c r="V1773" s="3">
        <v>175.31999999999996</v>
      </c>
    </row>
    <row r="1774" spans="13:22" x14ac:dyDescent="0.25">
      <c r="M1774" t="s">
        <v>1078</v>
      </c>
      <c r="N1774" s="2">
        <v>141</v>
      </c>
      <c r="Q1774" t="s">
        <v>1032</v>
      </c>
      <c r="R1774" s="3">
        <v>293.19000000000005</v>
      </c>
      <c r="U1774" t="s">
        <v>61</v>
      </c>
      <c r="V1774" s="3">
        <v>175.29000000000002</v>
      </c>
    </row>
    <row r="1775" spans="13:22" x14ac:dyDescent="0.25">
      <c r="M1775" t="s">
        <v>94</v>
      </c>
      <c r="N1775" s="2">
        <v>141</v>
      </c>
      <c r="Q1775" t="s">
        <v>417</v>
      </c>
      <c r="R1775" s="3">
        <v>293.15999999999997</v>
      </c>
      <c r="U1775" t="s">
        <v>1381</v>
      </c>
      <c r="V1775" s="3">
        <v>175.23</v>
      </c>
    </row>
    <row r="1776" spans="13:22" x14ac:dyDescent="0.25">
      <c r="M1776" t="s">
        <v>2373</v>
      </c>
      <c r="N1776" s="2">
        <v>141</v>
      </c>
      <c r="Q1776" t="s">
        <v>903</v>
      </c>
      <c r="R1776" s="3">
        <v>292.74</v>
      </c>
      <c r="U1776" t="s">
        <v>2289</v>
      </c>
      <c r="V1776" s="3">
        <v>175.14000000000001</v>
      </c>
    </row>
    <row r="1777" spans="13:22" x14ac:dyDescent="0.25">
      <c r="M1777" t="s">
        <v>1569</v>
      </c>
      <c r="N1777" s="2">
        <v>141</v>
      </c>
      <c r="Q1777" t="s">
        <v>30</v>
      </c>
      <c r="R1777" s="3">
        <v>292.35000000000002</v>
      </c>
      <c r="U1777" t="s">
        <v>417</v>
      </c>
      <c r="V1777" s="3">
        <v>175.05999999999997</v>
      </c>
    </row>
    <row r="1778" spans="13:22" x14ac:dyDescent="0.25">
      <c r="M1778" t="s">
        <v>1610</v>
      </c>
      <c r="N1778" s="2">
        <v>141</v>
      </c>
      <c r="Q1778" t="s">
        <v>1179</v>
      </c>
      <c r="R1778" s="3">
        <v>292.27999999999997</v>
      </c>
      <c r="U1778" t="s">
        <v>1342</v>
      </c>
      <c r="V1778" s="3">
        <v>175.01999999999998</v>
      </c>
    </row>
    <row r="1779" spans="13:22" x14ac:dyDescent="0.25">
      <c r="M1779" t="s">
        <v>2013</v>
      </c>
      <c r="N1779" s="2">
        <v>140</v>
      </c>
      <c r="Q1779" t="s">
        <v>2308</v>
      </c>
      <c r="R1779" s="3">
        <v>291.38</v>
      </c>
      <c r="U1779" t="s">
        <v>1543</v>
      </c>
      <c r="V1779" s="3">
        <v>174.89000000000004</v>
      </c>
    </row>
    <row r="1780" spans="13:22" x14ac:dyDescent="0.25">
      <c r="M1780" t="s">
        <v>1808</v>
      </c>
      <c r="N1780" s="2">
        <v>140</v>
      </c>
      <c r="Q1780" t="s">
        <v>2445</v>
      </c>
      <c r="R1780" s="3">
        <v>291.36</v>
      </c>
      <c r="U1780" t="s">
        <v>459</v>
      </c>
      <c r="V1780" s="3">
        <v>174.88999999999996</v>
      </c>
    </row>
    <row r="1781" spans="13:22" x14ac:dyDescent="0.25">
      <c r="M1781" t="s">
        <v>2375</v>
      </c>
      <c r="N1781" s="2">
        <v>140</v>
      </c>
      <c r="Q1781" t="s">
        <v>2336</v>
      </c>
      <c r="R1781" s="3">
        <v>291.27</v>
      </c>
      <c r="U1781" t="s">
        <v>2260</v>
      </c>
      <c r="V1781" s="3">
        <v>174.8</v>
      </c>
    </row>
    <row r="1782" spans="13:22" x14ac:dyDescent="0.25">
      <c r="M1782" t="s">
        <v>2374</v>
      </c>
      <c r="N1782" s="2">
        <v>140</v>
      </c>
      <c r="Q1782" t="s">
        <v>2260</v>
      </c>
      <c r="R1782" s="3">
        <v>290.99</v>
      </c>
      <c r="U1782" t="s">
        <v>2322</v>
      </c>
      <c r="V1782" s="3">
        <v>174.71999999999997</v>
      </c>
    </row>
    <row r="1783" spans="13:22" x14ac:dyDescent="0.25">
      <c r="M1783" t="s">
        <v>2376</v>
      </c>
      <c r="N1783" s="2">
        <v>140</v>
      </c>
      <c r="Q1783" t="s">
        <v>2386</v>
      </c>
      <c r="R1783" s="3">
        <v>290.82</v>
      </c>
      <c r="U1783" t="s">
        <v>1074</v>
      </c>
      <c r="V1783" s="3">
        <v>174.58999999999997</v>
      </c>
    </row>
    <row r="1784" spans="13:22" x14ac:dyDescent="0.25">
      <c r="M1784" t="s">
        <v>1900</v>
      </c>
      <c r="N1784" s="2">
        <v>140</v>
      </c>
      <c r="Q1784" t="s">
        <v>2712</v>
      </c>
      <c r="R1784" s="3">
        <v>290.69</v>
      </c>
      <c r="U1784" t="s">
        <v>1869</v>
      </c>
      <c r="V1784" s="3">
        <v>174.47</v>
      </c>
    </row>
    <row r="1785" spans="13:22" x14ac:dyDescent="0.25">
      <c r="M1785" t="s">
        <v>545</v>
      </c>
      <c r="N1785" s="2">
        <v>139</v>
      </c>
      <c r="Q1785" t="s">
        <v>2485</v>
      </c>
      <c r="R1785" s="3">
        <v>290.56</v>
      </c>
      <c r="U1785" t="s">
        <v>2419</v>
      </c>
      <c r="V1785" s="3">
        <v>174.44000000000003</v>
      </c>
    </row>
    <row r="1786" spans="13:22" x14ac:dyDescent="0.25">
      <c r="M1786" t="s">
        <v>1998</v>
      </c>
      <c r="N1786" s="2">
        <v>139</v>
      </c>
      <c r="Q1786" t="s">
        <v>470</v>
      </c>
      <c r="R1786" s="3">
        <v>290.10000000000002</v>
      </c>
      <c r="U1786" t="s">
        <v>1319</v>
      </c>
      <c r="V1786" s="3">
        <v>174.12000000000006</v>
      </c>
    </row>
    <row r="1787" spans="13:22" x14ac:dyDescent="0.25">
      <c r="M1787" t="s">
        <v>507</v>
      </c>
      <c r="N1787" s="2">
        <v>139</v>
      </c>
      <c r="Q1787" t="s">
        <v>2333</v>
      </c>
      <c r="R1787" s="3">
        <v>289.84000000000003</v>
      </c>
      <c r="U1787" t="s">
        <v>2429</v>
      </c>
      <c r="V1787" s="3">
        <v>174.01</v>
      </c>
    </row>
    <row r="1788" spans="13:22" x14ac:dyDescent="0.25">
      <c r="M1788" t="s">
        <v>1823</v>
      </c>
      <c r="N1788" s="2">
        <v>139</v>
      </c>
      <c r="Q1788" t="s">
        <v>1326</v>
      </c>
      <c r="R1788" s="3">
        <v>289.70999999999998</v>
      </c>
      <c r="U1788" t="s">
        <v>2725</v>
      </c>
      <c r="V1788" s="3">
        <v>173.98000000000002</v>
      </c>
    </row>
    <row r="1789" spans="13:22" x14ac:dyDescent="0.25">
      <c r="M1789" t="s">
        <v>2377</v>
      </c>
      <c r="N1789" s="2">
        <v>139</v>
      </c>
      <c r="Q1789" t="s">
        <v>841</v>
      </c>
      <c r="R1789" s="3">
        <v>289.38</v>
      </c>
      <c r="U1789" t="s">
        <v>2457</v>
      </c>
      <c r="V1789" s="3">
        <v>173.49000000000007</v>
      </c>
    </row>
    <row r="1790" spans="13:22" x14ac:dyDescent="0.25">
      <c r="M1790" t="s">
        <v>1953</v>
      </c>
      <c r="N1790" s="2">
        <v>139</v>
      </c>
      <c r="Q1790" t="s">
        <v>1177</v>
      </c>
      <c r="R1790" s="3">
        <v>289.26</v>
      </c>
      <c r="U1790" t="s">
        <v>1096</v>
      </c>
      <c r="V1790" s="3">
        <v>173.21000000000004</v>
      </c>
    </row>
    <row r="1791" spans="13:22" x14ac:dyDescent="0.25">
      <c r="M1791" t="s">
        <v>2378</v>
      </c>
      <c r="N1791" s="2">
        <v>139</v>
      </c>
      <c r="Q1791" t="s">
        <v>959</v>
      </c>
      <c r="R1791" s="3">
        <v>289.12</v>
      </c>
      <c r="U1791" t="s">
        <v>1738</v>
      </c>
      <c r="V1791" s="3">
        <v>173.16999999999996</v>
      </c>
    </row>
    <row r="1792" spans="13:22" x14ac:dyDescent="0.25">
      <c r="M1792" t="s">
        <v>1359</v>
      </c>
      <c r="N1792" s="2">
        <v>139</v>
      </c>
      <c r="Q1792" t="s">
        <v>1319</v>
      </c>
      <c r="R1792" s="3">
        <v>288.46000000000004</v>
      </c>
      <c r="U1792" t="s">
        <v>897</v>
      </c>
      <c r="V1792" s="3">
        <v>173.09</v>
      </c>
    </row>
    <row r="1793" spans="13:22" x14ac:dyDescent="0.25">
      <c r="M1793" t="s">
        <v>1894</v>
      </c>
      <c r="N1793" s="2">
        <v>139</v>
      </c>
      <c r="Q1793" t="s">
        <v>257</v>
      </c>
      <c r="R1793" s="3">
        <v>288.24999999999994</v>
      </c>
      <c r="U1793" t="s">
        <v>318</v>
      </c>
      <c r="V1793" s="3">
        <v>173.02</v>
      </c>
    </row>
    <row r="1794" spans="13:22" x14ac:dyDescent="0.25">
      <c r="M1794" t="s">
        <v>2747</v>
      </c>
      <c r="N1794" s="2">
        <v>139</v>
      </c>
      <c r="Q1794" t="s">
        <v>52</v>
      </c>
      <c r="R1794" s="3">
        <v>287.89999999999998</v>
      </c>
      <c r="U1794" t="s">
        <v>2358</v>
      </c>
      <c r="V1794" s="3">
        <v>173</v>
      </c>
    </row>
    <row r="1795" spans="13:22" x14ac:dyDescent="0.25">
      <c r="M1795" t="s">
        <v>1613</v>
      </c>
      <c r="N1795" s="2">
        <v>139</v>
      </c>
      <c r="Q1795" t="s">
        <v>1200</v>
      </c>
      <c r="R1795" s="3">
        <v>287.77</v>
      </c>
      <c r="U1795" t="s">
        <v>2340</v>
      </c>
      <c r="V1795" s="3">
        <v>172.89</v>
      </c>
    </row>
    <row r="1796" spans="13:22" x14ac:dyDescent="0.25">
      <c r="M1796" t="s">
        <v>2379</v>
      </c>
      <c r="N1796" s="2">
        <v>139</v>
      </c>
      <c r="Q1796" t="s">
        <v>2408</v>
      </c>
      <c r="R1796" s="3">
        <v>287.62</v>
      </c>
      <c r="U1796" t="s">
        <v>860</v>
      </c>
      <c r="V1796" s="3">
        <v>172.82</v>
      </c>
    </row>
    <row r="1797" spans="13:22" x14ac:dyDescent="0.25">
      <c r="M1797" t="s">
        <v>20</v>
      </c>
      <c r="N1797" s="2">
        <v>139</v>
      </c>
      <c r="Q1797" t="s">
        <v>49</v>
      </c>
      <c r="R1797" s="3">
        <v>287.52999999999997</v>
      </c>
      <c r="U1797" t="s">
        <v>2374</v>
      </c>
      <c r="V1797" s="3">
        <v>172.79999999999998</v>
      </c>
    </row>
    <row r="1798" spans="13:22" x14ac:dyDescent="0.25">
      <c r="M1798" t="s">
        <v>1638</v>
      </c>
      <c r="N1798" s="2">
        <v>138</v>
      </c>
      <c r="Q1798" t="s">
        <v>2425</v>
      </c>
      <c r="R1798" s="3">
        <v>287.48</v>
      </c>
      <c r="U1798" t="s">
        <v>2732</v>
      </c>
      <c r="V1798" s="3">
        <v>172.22999999999993</v>
      </c>
    </row>
    <row r="1799" spans="13:22" x14ac:dyDescent="0.25">
      <c r="M1799" t="s">
        <v>1403</v>
      </c>
      <c r="N1799" s="2">
        <v>138</v>
      </c>
      <c r="Q1799" t="s">
        <v>1321</v>
      </c>
      <c r="R1799" s="3">
        <v>287.41000000000003</v>
      </c>
      <c r="U1799" t="s">
        <v>909</v>
      </c>
      <c r="V1799" s="3">
        <v>172.18</v>
      </c>
    </row>
    <row r="1800" spans="13:22" x14ac:dyDescent="0.25">
      <c r="M1800" t="s">
        <v>408</v>
      </c>
      <c r="N1800" s="2">
        <v>138</v>
      </c>
      <c r="Q1800" t="s">
        <v>1081</v>
      </c>
      <c r="R1800" s="3">
        <v>287.28999999999996</v>
      </c>
      <c r="U1800" t="s">
        <v>1132</v>
      </c>
      <c r="V1800" s="3">
        <v>171.68999999999994</v>
      </c>
    </row>
    <row r="1801" spans="13:22" x14ac:dyDescent="0.25">
      <c r="M1801" t="s">
        <v>2380</v>
      </c>
      <c r="N1801" s="2">
        <v>138</v>
      </c>
      <c r="Q1801" t="s">
        <v>2745</v>
      </c>
      <c r="R1801" s="3">
        <v>287.08999999999997</v>
      </c>
      <c r="U1801" t="s">
        <v>1321</v>
      </c>
      <c r="V1801" s="3">
        <v>171.61</v>
      </c>
    </row>
    <row r="1802" spans="13:22" x14ac:dyDescent="0.25">
      <c r="M1802" t="s">
        <v>1843</v>
      </c>
      <c r="N1802" s="2">
        <v>138</v>
      </c>
      <c r="Q1802" t="s">
        <v>2447</v>
      </c>
      <c r="R1802" s="3">
        <v>287.08</v>
      </c>
      <c r="U1802" t="s">
        <v>2259</v>
      </c>
      <c r="V1802" s="3">
        <v>171.51999999999998</v>
      </c>
    </row>
    <row r="1803" spans="13:22" x14ac:dyDescent="0.25">
      <c r="M1803" t="s">
        <v>1834</v>
      </c>
      <c r="N1803" s="2">
        <v>138</v>
      </c>
      <c r="Q1803" t="s">
        <v>238</v>
      </c>
      <c r="R1803" s="3">
        <v>287</v>
      </c>
      <c r="U1803" t="s">
        <v>1808</v>
      </c>
      <c r="V1803" s="3">
        <v>170.91</v>
      </c>
    </row>
    <row r="1804" spans="13:22" x14ac:dyDescent="0.25">
      <c r="M1804" t="s">
        <v>2381</v>
      </c>
      <c r="N1804" s="2">
        <v>138</v>
      </c>
      <c r="Q1804" t="s">
        <v>2759</v>
      </c>
      <c r="R1804" s="3">
        <v>286.99</v>
      </c>
      <c r="U1804" t="s">
        <v>1250</v>
      </c>
      <c r="V1804" s="3">
        <v>170.81</v>
      </c>
    </row>
    <row r="1805" spans="13:22" x14ac:dyDescent="0.25">
      <c r="M1805" t="s">
        <v>1517</v>
      </c>
      <c r="N1805" s="2">
        <v>138</v>
      </c>
      <c r="Q1805" t="s">
        <v>357</v>
      </c>
      <c r="R1805" s="3">
        <v>286.44</v>
      </c>
      <c r="U1805" t="s">
        <v>354</v>
      </c>
      <c r="V1805" s="3">
        <v>170.53000000000006</v>
      </c>
    </row>
    <row r="1806" spans="13:22" x14ac:dyDescent="0.25">
      <c r="M1806" t="s">
        <v>1888</v>
      </c>
      <c r="N1806" s="2">
        <v>137</v>
      </c>
      <c r="Q1806" t="s">
        <v>2431</v>
      </c>
      <c r="R1806" s="3">
        <v>286.43</v>
      </c>
      <c r="U1806" t="s">
        <v>30</v>
      </c>
      <c r="V1806" s="3">
        <v>170.44000000000003</v>
      </c>
    </row>
    <row r="1807" spans="13:22" x14ac:dyDescent="0.25">
      <c r="M1807" t="s">
        <v>2382</v>
      </c>
      <c r="N1807" s="2">
        <v>137</v>
      </c>
      <c r="Q1807" t="s">
        <v>2394</v>
      </c>
      <c r="R1807" s="3">
        <v>286.32999999999993</v>
      </c>
      <c r="U1807" t="s">
        <v>2245</v>
      </c>
      <c r="V1807" s="3">
        <v>170.31</v>
      </c>
    </row>
    <row r="1808" spans="13:22" x14ac:dyDescent="0.25">
      <c r="M1808" t="s">
        <v>1575</v>
      </c>
      <c r="N1808" s="2">
        <v>137</v>
      </c>
      <c r="Q1808" t="s">
        <v>2457</v>
      </c>
      <c r="R1808" s="3">
        <v>286.32000000000005</v>
      </c>
      <c r="U1808" t="s">
        <v>2382</v>
      </c>
      <c r="V1808" s="3">
        <v>170.29999999999995</v>
      </c>
    </row>
    <row r="1809" spans="13:22" x14ac:dyDescent="0.25">
      <c r="M1809" t="s">
        <v>405</v>
      </c>
      <c r="N1809" s="2">
        <v>137</v>
      </c>
      <c r="Q1809" t="s">
        <v>2245</v>
      </c>
      <c r="R1809" s="3">
        <v>286.02</v>
      </c>
      <c r="U1809" t="s">
        <v>19</v>
      </c>
      <c r="V1809" s="3">
        <v>170.15000000000006</v>
      </c>
    </row>
    <row r="1810" spans="13:22" x14ac:dyDescent="0.25">
      <c r="M1810" t="s">
        <v>931</v>
      </c>
      <c r="N1810" s="2">
        <v>137</v>
      </c>
      <c r="Q1810" t="s">
        <v>2388</v>
      </c>
      <c r="R1810" s="3">
        <v>285.47000000000003</v>
      </c>
      <c r="U1810" t="s">
        <v>2223</v>
      </c>
      <c r="V1810" s="3">
        <v>170.14999999999998</v>
      </c>
    </row>
    <row r="1811" spans="13:22" x14ac:dyDescent="0.25">
      <c r="M1811" t="s">
        <v>1830</v>
      </c>
      <c r="N1811" s="2">
        <v>137</v>
      </c>
      <c r="Q1811" t="s">
        <v>2732</v>
      </c>
      <c r="R1811" s="3">
        <v>285.43999999999994</v>
      </c>
      <c r="U1811" t="s">
        <v>1685</v>
      </c>
      <c r="V1811" s="3">
        <v>169.91000000000003</v>
      </c>
    </row>
    <row r="1812" spans="13:22" x14ac:dyDescent="0.25">
      <c r="M1812" t="s">
        <v>1175</v>
      </c>
      <c r="N1812" s="2">
        <v>137</v>
      </c>
      <c r="Q1812" t="s">
        <v>1515</v>
      </c>
      <c r="R1812" s="3">
        <v>285.24</v>
      </c>
      <c r="U1812" t="s">
        <v>257</v>
      </c>
      <c r="V1812" s="3">
        <v>169.73999999999995</v>
      </c>
    </row>
    <row r="1813" spans="13:22" x14ac:dyDescent="0.25">
      <c r="M1813" t="s">
        <v>131</v>
      </c>
      <c r="N1813" s="2">
        <v>137</v>
      </c>
      <c r="Q1813" t="s">
        <v>1963</v>
      </c>
      <c r="R1813" s="3">
        <v>285.22000000000003</v>
      </c>
      <c r="U1813" t="s">
        <v>1493</v>
      </c>
      <c r="V1813" s="3">
        <v>169.52</v>
      </c>
    </row>
    <row r="1814" spans="13:22" x14ac:dyDescent="0.25">
      <c r="M1814" t="s">
        <v>781</v>
      </c>
      <c r="N1814" s="2">
        <v>136</v>
      </c>
      <c r="Q1814" t="s">
        <v>1744</v>
      </c>
      <c r="R1814" s="3">
        <v>285.15999999999997</v>
      </c>
      <c r="U1814" t="s">
        <v>1667</v>
      </c>
      <c r="V1814" s="3">
        <v>169.35000000000002</v>
      </c>
    </row>
    <row r="1815" spans="13:22" x14ac:dyDescent="0.25">
      <c r="M1815" t="s">
        <v>2748</v>
      </c>
      <c r="N1815" s="2">
        <v>136</v>
      </c>
      <c r="Q1815" t="s">
        <v>1914</v>
      </c>
      <c r="R1815" s="3">
        <v>285.10000000000002</v>
      </c>
      <c r="U1815" t="s">
        <v>476</v>
      </c>
      <c r="V1815" s="3">
        <v>169.03000000000003</v>
      </c>
    </row>
    <row r="1816" spans="13:22" x14ac:dyDescent="0.25">
      <c r="M1816" t="s">
        <v>1228</v>
      </c>
      <c r="N1816" s="2">
        <v>136</v>
      </c>
      <c r="Q1816" t="s">
        <v>2257</v>
      </c>
      <c r="R1816" s="3">
        <v>284.95000000000005</v>
      </c>
      <c r="U1816" t="s">
        <v>334</v>
      </c>
      <c r="V1816" s="3">
        <v>169.01999999999995</v>
      </c>
    </row>
    <row r="1817" spans="13:22" x14ac:dyDescent="0.25">
      <c r="M1817" t="s">
        <v>2383</v>
      </c>
      <c r="N1817" s="2">
        <v>136</v>
      </c>
      <c r="Q1817" t="s">
        <v>20</v>
      </c>
      <c r="R1817" s="3">
        <v>284.51</v>
      </c>
      <c r="U1817" t="s">
        <v>1329</v>
      </c>
      <c r="V1817" s="3">
        <v>168.42000000000002</v>
      </c>
    </row>
    <row r="1818" spans="13:22" x14ac:dyDescent="0.25">
      <c r="M1818" t="s">
        <v>268</v>
      </c>
      <c r="N1818" s="2">
        <v>136</v>
      </c>
      <c r="Q1818" t="s">
        <v>284</v>
      </c>
      <c r="R1818" s="3">
        <v>284.29000000000002</v>
      </c>
      <c r="U1818" t="s">
        <v>2320</v>
      </c>
      <c r="V1818" s="3">
        <v>168.27000000000004</v>
      </c>
    </row>
    <row r="1819" spans="13:22" x14ac:dyDescent="0.25">
      <c r="M1819" t="s">
        <v>30</v>
      </c>
      <c r="N1819" s="2">
        <v>136</v>
      </c>
      <c r="Q1819" t="s">
        <v>1054</v>
      </c>
      <c r="R1819" s="3">
        <v>284.06</v>
      </c>
      <c r="U1819" t="s">
        <v>1390</v>
      </c>
      <c r="V1819" s="3">
        <v>168.14999999999998</v>
      </c>
    </row>
    <row r="1820" spans="13:22" x14ac:dyDescent="0.25">
      <c r="M1820" t="s">
        <v>1982</v>
      </c>
      <c r="N1820" s="2">
        <v>136</v>
      </c>
      <c r="Q1820" t="s">
        <v>1808</v>
      </c>
      <c r="R1820" s="3">
        <v>283.94</v>
      </c>
      <c r="U1820" t="s">
        <v>667</v>
      </c>
      <c r="V1820" s="3">
        <v>168.08</v>
      </c>
    </row>
    <row r="1821" spans="13:22" x14ac:dyDescent="0.25">
      <c r="M1821" t="s">
        <v>2749</v>
      </c>
      <c r="N1821" s="2">
        <v>136</v>
      </c>
      <c r="Q1821" t="s">
        <v>1225</v>
      </c>
      <c r="R1821" s="3">
        <v>283.18</v>
      </c>
      <c r="U1821" t="s">
        <v>841</v>
      </c>
      <c r="V1821" s="3">
        <v>168.01</v>
      </c>
    </row>
    <row r="1822" spans="13:22" x14ac:dyDescent="0.25">
      <c r="M1822" t="s">
        <v>2384</v>
      </c>
      <c r="N1822" s="2">
        <v>135</v>
      </c>
      <c r="Q1822" t="s">
        <v>2377</v>
      </c>
      <c r="R1822" s="3">
        <v>282.91999999999996</v>
      </c>
      <c r="U1822" t="s">
        <v>1765</v>
      </c>
      <c r="V1822" s="3">
        <v>167.96</v>
      </c>
    </row>
    <row r="1823" spans="13:22" x14ac:dyDescent="0.25">
      <c r="M1823" t="s">
        <v>2385</v>
      </c>
      <c r="N1823" s="2">
        <v>135</v>
      </c>
      <c r="Q1823" t="s">
        <v>718</v>
      </c>
      <c r="R1823" s="3">
        <v>282.62</v>
      </c>
      <c r="U1823" t="s">
        <v>1300</v>
      </c>
      <c r="V1823" s="3">
        <v>167.52</v>
      </c>
    </row>
    <row r="1824" spans="13:22" x14ac:dyDescent="0.25">
      <c r="M1824" t="s">
        <v>354</v>
      </c>
      <c r="N1824" s="2">
        <v>135</v>
      </c>
      <c r="Q1824" t="s">
        <v>1786</v>
      </c>
      <c r="R1824" s="3">
        <v>282.52</v>
      </c>
      <c r="U1824" t="s">
        <v>718</v>
      </c>
      <c r="V1824" s="3">
        <v>167.37</v>
      </c>
    </row>
    <row r="1825" spans="13:22" x14ac:dyDescent="0.25">
      <c r="M1825" t="s">
        <v>1968</v>
      </c>
      <c r="N1825" s="2">
        <v>135</v>
      </c>
      <c r="Q1825" t="s">
        <v>1985</v>
      </c>
      <c r="R1825" s="3">
        <v>282.37</v>
      </c>
      <c r="U1825" t="s">
        <v>274</v>
      </c>
      <c r="V1825" s="3">
        <v>167.13</v>
      </c>
    </row>
    <row r="1826" spans="13:22" x14ac:dyDescent="0.25">
      <c r="M1826" t="s">
        <v>1205</v>
      </c>
      <c r="N1826" s="2">
        <v>135</v>
      </c>
      <c r="Q1826" t="s">
        <v>13</v>
      </c>
      <c r="R1826" s="3">
        <v>282.31000000000006</v>
      </c>
      <c r="U1826" t="s">
        <v>148</v>
      </c>
      <c r="V1826" s="3">
        <v>167</v>
      </c>
    </row>
    <row r="1827" spans="13:22" x14ac:dyDescent="0.25">
      <c r="M1827" t="s">
        <v>2386</v>
      </c>
      <c r="N1827" s="2">
        <v>135</v>
      </c>
      <c r="Q1827" t="s">
        <v>15</v>
      </c>
      <c r="R1827" s="3">
        <v>282.27000000000004</v>
      </c>
      <c r="U1827" t="s">
        <v>161</v>
      </c>
      <c r="V1827" s="3">
        <v>166.70999999999998</v>
      </c>
    </row>
    <row r="1828" spans="13:22" x14ac:dyDescent="0.25">
      <c r="M1828" t="s">
        <v>751</v>
      </c>
      <c r="N1828" s="2">
        <v>135</v>
      </c>
      <c r="Q1828" t="s">
        <v>2419</v>
      </c>
      <c r="R1828" s="3">
        <v>281.97000000000003</v>
      </c>
      <c r="U1828" t="s">
        <v>1147</v>
      </c>
      <c r="V1828" s="3">
        <v>166.68</v>
      </c>
    </row>
    <row r="1829" spans="13:22" x14ac:dyDescent="0.25">
      <c r="M1829" t="s">
        <v>2387</v>
      </c>
      <c r="N1829" s="2">
        <v>135</v>
      </c>
      <c r="Q1829" t="s">
        <v>2259</v>
      </c>
      <c r="R1829" s="3">
        <v>281.19</v>
      </c>
      <c r="U1829" t="s">
        <v>870</v>
      </c>
      <c r="V1829" s="3">
        <v>166.35999999999996</v>
      </c>
    </row>
    <row r="1830" spans="13:22" x14ac:dyDescent="0.25">
      <c r="M1830" t="s">
        <v>2750</v>
      </c>
      <c r="N1830" s="2">
        <v>135</v>
      </c>
      <c r="Q1830" t="s">
        <v>251</v>
      </c>
      <c r="R1830" s="3">
        <v>279.92000000000007</v>
      </c>
      <c r="U1830" t="s">
        <v>1275</v>
      </c>
      <c r="V1830" s="3">
        <v>166.23999999999998</v>
      </c>
    </row>
    <row r="1831" spans="13:22" x14ac:dyDescent="0.25">
      <c r="M1831" t="s">
        <v>1748</v>
      </c>
      <c r="N1831" s="2">
        <v>134</v>
      </c>
      <c r="Q1831" t="s">
        <v>667</v>
      </c>
      <c r="R1831" s="3">
        <v>279.91000000000003</v>
      </c>
      <c r="U1831" t="s">
        <v>238</v>
      </c>
      <c r="V1831" s="3">
        <v>166.19</v>
      </c>
    </row>
    <row r="1832" spans="13:22" x14ac:dyDescent="0.25">
      <c r="M1832" t="s">
        <v>2751</v>
      </c>
      <c r="N1832" s="2">
        <v>134</v>
      </c>
      <c r="Q1832" t="s">
        <v>2463</v>
      </c>
      <c r="R1832" s="3">
        <v>278.41000000000003</v>
      </c>
      <c r="U1832" t="s">
        <v>1313</v>
      </c>
      <c r="V1832" s="3">
        <v>165.82000000000002</v>
      </c>
    </row>
    <row r="1833" spans="13:22" x14ac:dyDescent="0.25">
      <c r="M1833" t="s">
        <v>1532</v>
      </c>
      <c r="N1833" s="2">
        <v>134</v>
      </c>
      <c r="Q1833" t="s">
        <v>1685</v>
      </c>
      <c r="R1833" s="3">
        <v>277.86</v>
      </c>
      <c r="U1833" t="s">
        <v>2413</v>
      </c>
      <c r="V1833" s="3">
        <v>165.11999999999998</v>
      </c>
    </row>
    <row r="1834" spans="13:22" x14ac:dyDescent="0.25">
      <c r="M1834" t="s">
        <v>1691</v>
      </c>
      <c r="N1834" s="2">
        <v>134</v>
      </c>
      <c r="Q1834" t="s">
        <v>116</v>
      </c>
      <c r="R1834" s="3">
        <v>277.5</v>
      </c>
      <c r="U1834" t="s">
        <v>1185</v>
      </c>
      <c r="V1834" s="3">
        <v>164.96</v>
      </c>
    </row>
    <row r="1835" spans="13:22" x14ac:dyDescent="0.25">
      <c r="M1835" t="s">
        <v>2388</v>
      </c>
      <c r="N1835" s="2">
        <v>134</v>
      </c>
      <c r="Q1835" t="s">
        <v>242</v>
      </c>
      <c r="R1835" s="3">
        <v>277.17</v>
      </c>
      <c r="U1835" t="s">
        <v>357</v>
      </c>
      <c r="V1835" s="3">
        <v>164.94</v>
      </c>
    </row>
    <row r="1836" spans="13:22" x14ac:dyDescent="0.25">
      <c r="M1836" t="s">
        <v>2389</v>
      </c>
      <c r="N1836" s="2">
        <v>133</v>
      </c>
      <c r="Q1836" t="s">
        <v>198</v>
      </c>
      <c r="R1836" s="3">
        <v>277.13</v>
      </c>
      <c r="U1836" t="s">
        <v>1298</v>
      </c>
      <c r="V1836" s="3">
        <v>164.89999999999998</v>
      </c>
    </row>
    <row r="1837" spans="13:22" x14ac:dyDescent="0.25">
      <c r="M1837" t="s">
        <v>2390</v>
      </c>
      <c r="N1837" s="2">
        <v>133</v>
      </c>
      <c r="Q1837" t="s">
        <v>1389</v>
      </c>
      <c r="R1837" s="3">
        <v>276.75</v>
      </c>
      <c r="U1837" t="s">
        <v>1963</v>
      </c>
      <c r="V1837" s="3">
        <v>164.69000000000003</v>
      </c>
    </row>
    <row r="1838" spans="13:22" x14ac:dyDescent="0.25">
      <c r="M1838" t="s">
        <v>369</v>
      </c>
      <c r="N1838" s="2">
        <v>133</v>
      </c>
      <c r="Q1838" t="s">
        <v>2725</v>
      </c>
      <c r="R1838" s="3">
        <v>276.68</v>
      </c>
      <c r="U1838" t="s">
        <v>1770</v>
      </c>
      <c r="V1838" s="3">
        <v>164.6</v>
      </c>
    </row>
    <row r="1839" spans="13:22" x14ac:dyDescent="0.25">
      <c r="M1839" t="s">
        <v>1975</v>
      </c>
      <c r="N1839" s="2">
        <v>133</v>
      </c>
      <c r="Q1839" t="s">
        <v>783</v>
      </c>
      <c r="R1839" s="3">
        <v>276.49</v>
      </c>
      <c r="U1839" t="s">
        <v>2768</v>
      </c>
      <c r="V1839" s="3">
        <v>164.44</v>
      </c>
    </row>
    <row r="1840" spans="13:22" x14ac:dyDescent="0.25">
      <c r="M1840" t="s">
        <v>176</v>
      </c>
      <c r="N1840" s="2">
        <v>133</v>
      </c>
      <c r="Q1840" t="s">
        <v>274</v>
      </c>
      <c r="R1840" s="3">
        <v>275.7</v>
      </c>
      <c r="U1840" t="s">
        <v>1904</v>
      </c>
      <c r="V1840" s="3">
        <v>164.32000000000005</v>
      </c>
    </row>
    <row r="1841" spans="13:22" x14ac:dyDescent="0.25">
      <c r="M1841" t="s">
        <v>1418</v>
      </c>
      <c r="N1841" s="2">
        <v>133</v>
      </c>
      <c r="Q1841" t="s">
        <v>1074</v>
      </c>
      <c r="R1841" s="3">
        <v>275.52</v>
      </c>
      <c r="U1841" t="s">
        <v>2394</v>
      </c>
      <c r="V1841" s="3">
        <v>164.17999999999992</v>
      </c>
    </row>
    <row r="1842" spans="13:22" x14ac:dyDescent="0.25">
      <c r="M1842" t="s">
        <v>2392</v>
      </c>
      <c r="N1842" s="2">
        <v>133</v>
      </c>
      <c r="Q1842" t="s">
        <v>1304</v>
      </c>
      <c r="R1842" s="3">
        <v>274.91000000000003</v>
      </c>
      <c r="U1842" t="s">
        <v>2257</v>
      </c>
      <c r="V1842" s="3">
        <v>163.99000000000004</v>
      </c>
    </row>
    <row r="1843" spans="13:22" x14ac:dyDescent="0.25">
      <c r="M1843" t="s">
        <v>2391</v>
      </c>
      <c r="N1843" s="2">
        <v>133</v>
      </c>
      <c r="Q1843" t="s">
        <v>2452</v>
      </c>
      <c r="R1843" s="3">
        <v>274.61</v>
      </c>
      <c r="U1843" t="s">
        <v>242</v>
      </c>
      <c r="V1843" s="3">
        <v>163.97000000000003</v>
      </c>
    </row>
    <row r="1844" spans="13:22" x14ac:dyDescent="0.25">
      <c r="M1844" t="s">
        <v>2393</v>
      </c>
      <c r="N1844" s="2">
        <v>132</v>
      </c>
      <c r="Q1844" t="s">
        <v>2507</v>
      </c>
      <c r="R1844" s="3">
        <v>274.23</v>
      </c>
      <c r="U1844" t="s">
        <v>2712</v>
      </c>
      <c r="V1844" s="3">
        <v>163.60999999999999</v>
      </c>
    </row>
    <row r="1845" spans="13:22" x14ac:dyDescent="0.25">
      <c r="M1845" t="s">
        <v>2752</v>
      </c>
      <c r="N1845" s="2">
        <v>132</v>
      </c>
      <c r="Q1845" t="s">
        <v>2401</v>
      </c>
      <c r="R1845" s="3">
        <v>274.10000000000002</v>
      </c>
      <c r="U1845" t="s">
        <v>351</v>
      </c>
      <c r="V1845" s="3">
        <v>163.44</v>
      </c>
    </row>
    <row r="1846" spans="13:22" x14ac:dyDescent="0.25">
      <c r="M1846" t="s">
        <v>1341</v>
      </c>
      <c r="N1846" s="2">
        <v>132</v>
      </c>
      <c r="Q1846" t="s">
        <v>1390</v>
      </c>
      <c r="R1846" s="3">
        <v>274.02</v>
      </c>
      <c r="U1846" t="s">
        <v>470</v>
      </c>
      <c r="V1846" s="3">
        <v>163.29000000000002</v>
      </c>
    </row>
    <row r="1847" spans="13:22" x14ac:dyDescent="0.25">
      <c r="M1847" t="s">
        <v>2394</v>
      </c>
      <c r="N1847" s="2">
        <v>132</v>
      </c>
      <c r="Q1847" t="s">
        <v>1274</v>
      </c>
      <c r="R1847" s="3">
        <v>273.99</v>
      </c>
      <c r="U1847" t="s">
        <v>1200</v>
      </c>
      <c r="V1847" s="3">
        <v>163.03999999999996</v>
      </c>
    </row>
    <row r="1848" spans="13:22" x14ac:dyDescent="0.25">
      <c r="M1848" t="s">
        <v>251</v>
      </c>
      <c r="N1848" s="2">
        <v>132</v>
      </c>
      <c r="Q1848" t="s">
        <v>1798</v>
      </c>
      <c r="R1848" s="3">
        <v>273.27000000000004</v>
      </c>
      <c r="U1848" t="s">
        <v>2433</v>
      </c>
      <c r="V1848" s="3">
        <v>162.92999999999998</v>
      </c>
    </row>
    <row r="1849" spans="13:22" x14ac:dyDescent="0.25">
      <c r="M1849" t="s">
        <v>2395</v>
      </c>
      <c r="N1849" s="2">
        <v>132</v>
      </c>
      <c r="Q1849" t="s">
        <v>2223</v>
      </c>
      <c r="R1849" s="3">
        <v>272.88</v>
      </c>
      <c r="U1849" t="s">
        <v>1836</v>
      </c>
      <c r="V1849" s="3">
        <v>162.76000000000002</v>
      </c>
    </row>
    <row r="1850" spans="13:22" x14ac:dyDescent="0.25">
      <c r="M1850" t="s">
        <v>2753</v>
      </c>
      <c r="N1850" s="2">
        <v>132</v>
      </c>
      <c r="Q1850" t="s">
        <v>476</v>
      </c>
      <c r="R1850" s="3">
        <v>272.74</v>
      </c>
      <c r="U1850" t="s">
        <v>1304</v>
      </c>
      <c r="V1850" s="3">
        <v>162.60000000000002</v>
      </c>
    </row>
    <row r="1851" spans="13:22" x14ac:dyDescent="0.25">
      <c r="M1851" t="s">
        <v>74</v>
      </c>
      <c r="N1851" s="2">
        <v>132</v>
      </c>
      <c r="Q1851" t="s">
        <v>2320</v>
      </c>
      <c r="R1851" s="3">
        <v>272.51000000000005</v>
      </c>
      <c r="U1851" t="s">
        <v>1856</v>
      </c>
      <c r="V1851" s="3">
        <v>162.5</v>
      </c>
    </row>
    <row r="1852" spans="13:22" x14ac:dyDescent="0.25">
      <c r="M1852" t="s">
        <v>2754</v>
      </c>
      <c r="N1852" s="2">
        <v>131</v>
      </c>
      <c r="Q1852" t="s">
        <v>1713</v>
      </c>
      <c r="R1852" s="3">
        <v>272.51</v>
      </c>
      <c r="U1852" t="s">
        <v>2398</v>
      </c>
      <c r="V1852" s="3">
        <v>162.49999999999997</v>
      </c>
    </row>
    <row r="1853" spans="13:22" x14ac:dyDescent="0.25">
      <c r="M1853" t="s">
        <v>685</v>
      </c>
      <c r="N1853" s="2">
        <v>131</v>
      </c>
      <c r="Q1853" t="s">
        <v>1147</v>
      </c>
      <c r="R1853" s="3">
        <v>272.28000000000003</v>
      </c>
      <c r="U1853" t="s">
        <v>15</v>
      </c>
      <c r="V1853" s="3">
        <v>162.48000000000002</v>
      </c>
    </row>
    <row r="1854" spans="13:22" x14ac:dyDescent="0.25">
      <c r="M1854" t="s">
        <v>2396</v>
      </c>
      <c r="N1854" s="2">
        <v>131</v>
      </c>
      <c r="Q1854" t="s">
        <v>2472</v>
      </c>
      <c r="R1854" s="3">
        <v>272.19000000000005</v>
      </c>
      <c r="U1854" t="s">
        <v>1786</v>
      </c>
      <c r="V1854" s="3">
        <v>162.27999999999997</v>
      </c>
    </row>
    <row r="1855" spans="13:22" x14ac:dyDescent="0.25">
      <c r="M1855" t="s">
        <v>2755</v>
      </c>
      <c r="N1855" s="2">
        <v>131</v>
      </c>
      <c r="Q1855" t="s">
        <v>1205</v>
      </c>
      <c r="R1855" s="3">
        <v>272.17</v>
      </c>
      <c r="U1855" t="s">
        <v>1629</v>
      </c>
      <c r="V1855" s="3">
        <v>162.19999999999999</v>
      </c>
    </row>
    <row r="1856" spans="13:22" x14ac:dyDescent="0.25">
      <c r="M1856" t="s">
        <v>1535</v>
      </c>
      <c r="N1856" s="2">
        <v>131</v>
      </c>
      <c r="Q1856" t="s">
        <v>334</v>
      </c>
      <c r="R1856" s="3">
        <v>272.16999999999996</v>
      </c>
      <c r="U1856" t="s">
        <v>1274</v>
      </c>
      <c r="V1856" s="3">
        <v>161.72</v>
      </c>
    </row>
    <row r="1857" spans="13:22" x14ac:dyDescent="0.25">
      <c r="M1857" t="s">
        <v>283</v>
      </c>
      <c r="N1857" s="2">
        <v>131</v>
      </c>
      <c r="Q1857" t="s">
        <v>2768</v>
      </c>
      <c r="R1857" s="3">
        <v>271.87</v>
      </c>
      <c r="U1857" t="s">
        <v>1417</v>
      </c>
      <c r="V1857" s="3">
        <v>161.70999999999992</v>
      </c>
    </row>
    <row r="1858" spans="13:22" x14ac:dyDescent="0.25">
      <c r="M1858" t="s">
        <v>2397</v>
      </c>
      <c r="N1858" s="2">
        <v>131</v>
      </c>
      <c r="Q1858" t="s">
        <v>1277</v>
      </c>
      <c r="R1858" s="3">
        <v>270.96999999999997</v>
      </c>
      <c r="U1858" t="s">
        <v>2472</v>
      </c>
      <c r="V1858" s="3">
        <v>161.31000000000006</v>
      </c>
    </row>
    <row r="1859" spans="13:22" x14ac:dyDescent="0.25">
      <c r="M1859" t="s">
        <v>396</v>
      </c>
      <c r="N1859" s="2">
        <v>131</v>
      </c>
      <c r="Q1859" t="s">
        <v>1185</v>
      </c>
      <c r="R1859" s="3">
        <v>270.93</v>
      </c>
      <c r="U1859" t="s">
        <v>52</v>
      </c>
      <c r="V1859" s="3">
        <v>161.25999999999996</v>
      </c>
    </row>
    <row r="1860" spans="13:22" x14ac:dyDescent="0.25">
      <c r="M1860" t="s">
        <v>381</v>
      </c>
      <c r="N1860" s="2">
        <v>131</v>
      </c>
      <c r="Q1860" t="s">
        <v>2351</v>
      </c>
      <c r="R1860" s="3">
        <v>270.81</v>
      </c>
      <c r="U1860" t="s">
        <v>2308</v>
      </c>
      <c r="V1860" s="3">
        <v>161.19</v>
      </c>
    </row>
    <row r="1861" spans="13:22" x14ac:dyDescent="0.25">
      <c r="M1861" t="s">
        <v>890</v>
      </c>
      <c r="N1861" s="2">
        <v>131</v>
      </c>
      <c r="Q1861" t="s">
        <v>1904</v>
      </c>
      <c r="R1861" s="3">
        <v>270.58000000000004</v>
      </c>
      <c r="U1861" t="s">
        <v>2345</v>
      </c>
      <c r="V1861" s="3">
        <v>161.12</v>
      </c>
    </row>
    <row r="1862" spans="13:22" x14ac:dyDescent="0.25">
      <c r="M1862" t="s">
        <v>953</v>
      </c>
      <c r="N1862" s="2">
        <v>131</v>
      </c>
      <c r="Q1862" t="s">
        <v>286</v>
      </c>
      <c r="R1862" s="3">
        <v>269.89999999999998</v>
      </c>
      <c r="U1862" t="s">
        <v>164</v>
      </c>
      <c r="V1862" s="3">
        <v>160.73000000000002</v>
      </c>
    </row>
    <row r="1863" spans="13:22" x14ac:dyDescent="0.25">
      <c r="M1863" t="s">
        <v>2756</v>
      </c>
      <c r="N1863" s="2">
        <v>131</v>
      </c>
      <c r="Q1863" t="s">
        <v>2524</v>
      </c>
      <c r="R1863" s="3">
        <v>269.88</v>
      </c>
      <c r="U1863" t="s">
        <v>703</v>
      </c>
      <c r="V1863" s="3">
        <v>160.55000000000001</v>
      </c>
    </row>
    <row r="1864" spans="13:22" x14ac:dyDescent="0.25">
      <c r="M1864" t="s">
        <v>2399</v>
      </c>
      <c r="N1864" s="2">
        <v>131</v>
      </c>
      <c r="Q1864" t="s">
        <v>2772</v>
      </c>
      <c r="R1864" s="3">
        <v>269.68</v>
      </c>
      <c r="U1864" t="s">
        <v>1591</v>
      </c>
      <c r="V1864" s="3">
        <v>160.5</v>
      </c>
    </row>
    <row r="1865" spans="13:22" x14ac:dyDescent="0.25">
      <c r="M1865" t="s">
        <v>2398</v>
      </c>
      <c r="N1865" s="2">
        <v>131</v>
      </c>
      <c r="Q1865" t="s">
        <v>1313</v>
      </c>
      <c r="R1865" s="3">
        <v>269.60000000000002</v>
      </c>
      <c r="U1865" t="s">
        <v>2461</v>
      </c>
      <c r="V1865" s="3">
        <v>160.34</v>
      </c>
    </row>
    <row r="1866" spans="13:22" x14ac:dyDescent="0.25">
      <c r="M1866" t="s">
        <v>2757</v>
      </c>
      <c r="N1866" s="2">
        <v>130</v>
      </c>
      <c r="Q1866" t="s">
        <v>356</v>
      </c>
      <c r="R1866" s="3">
        <v>269.26</v>
      </c>
      <c r="U1866" t="s">
        <v>2452</v>
      </c>
      <c r="V1866" s="3">
        <v>160.25</v>
      </c>
    </row>
    <row r="1867" spans="13:22" x14ac:dyDescent="0.25">
      <c r="M1867" t="s">
        <v>2400</v>
      </c>
      <c r="N1867" s="2">
        <v>130</v>
      </c>
      <c r="Q1867" t="s">
        <v>1182</v>
      </c>
      <c r="R1867" s="3">
        <v>269.18</v>
      </c>
      <c r="U1867" t="s">
        <v>1713</v>
      </c>
      <c r="V1867" s="3">
        <v>159.66</v>
      </c>
    </row>
    <row r="1868" spans="13:22" x14ac:dyDescent="0.25">
      <c r="M1868" t="s">
        <v>2011</v>
      </c>
      <c r="N1868" s="2">
        <v>130</v>
      </c>
      <c r="Q1868" t="s">
        <v>1115</v>
      </c>
      <c r="R1868" s="3">
        <v>269.08000000000004</v>
      </c>
      <c r="U1868" t="s">
        <v>396</v>
      </c>
      <c r="V1868" s="3">
        <v>159.63999999999999</v>
      </c>
    </row>
    <row r="1869" spans="13:22" x14ac:dyDescent="0.25">
      <c r="M1869" t="s">
        <v>2401</v>
      </c>
      <c r="N1869" s="2">
        <v>130</v>
      </c>
      <c r="Q1869" t="s">
        <v>2358</v>
      </c>
      <c r="R1869" s="3">
        <v>269.01</v>
      </c>
      <c r="U1869" t="s">
        <v>2258</v>
      </c>
      <c r="V1869" s="3">
        <v>159.61999999999998</v>
      </c>
    </row>
    <row r="1870" spans="13:22" x14ac:dyDescent="0.25">
      <c r="M1870" t="s">
        <v>81</v>
      </c>
      <c r="N1870" s="2">
        <v>130</v>
      </c>
      <c r="Q1870" t="s">
        <v>1166</v>
      </c>
      <c r="R1870" s="3">
        <v>268.83000000000004</v>
      </c>
      <c r="U1870" t="s">
        <v>134</v>
      </c>
      <c r="V1870" s="3">
        <v>159.57</v>
      </c>
    </row>
    <row r="1871" spans="13:22" x14ac:dyDescent="0.25">
      <c r="M1871" t="s">
        <v>1798</v>
      </c>
      <c r="N1871" s="2">
        <v>129</v>
      </c>
      <c r="Q1871" t="s">
        <v>2382</v>
      </c>
      <c r="R1871" s="3">
        <v>268.83</v>
      </c>
      <c r="U1871" t="s">
        <v>2319</v>
      </c>
      <c r="V1871" s="3">
        <v>159.51</v>
      </c>
    </row>
    <row r="1872" spans="13:22" x14ac:dyDescent="0.25">
      <c r="M1872" t="s">
        <v>505</v>
      </c>
      <c r="N1872" s="2">
        <v>129</v>
      </c>
      <c r="Q1872" t="s">
        <v>1626</v>
      </c>
      <c r="R1872" s="3">
        <v>268.75</v>
      </c>
      <c r="U1872" t="s">
        <v>251</v>
      </c>
      <c r="V1872" s="3">
        <v>159.48000000000008</v>
      </c>
    </row>
    <row r="1873" spans="13:22" x14ac:dyDescent="0.25">
      <c r="M1873" t="s">
        <v>2402</v>
      </c>
      <c r="N1873" s="2">
        <v>129</v>
      </c>
      <c r="Q1873" t="s">
        <v>1591</v>
      </c>
      <c r="R1873" s="3">
        <v>267.88</v>
      </c>
      <c r="U1873" t="s">
        <v>1131</v>
      </c>
      <c r="V1873" s="3">
        <v>159.4</v>
      </c>
    </row>
    <row r="1874" spans="13:22" x14ac:dyDescent="0.25">
      <c r="M1874" t="s">
        <v>400</v>
      </c>
      <c r="N1874" s="2">
        <v>129</v>
      </c>
      <c r="Q1874" t="s">
        <v>1925</v>
      </c>
      <c r="R1874" s="3">
        <v>267.5</v>
      </c>
      <c r="U1874" t="s">
        <v>1628</v>
      </c>
      <c r="V1874" s="3">
        <v>158.94</v>
      </c>
    </row>
    <row r="1875" spans="13:22" x14ac:dyDescent="0.25">
      <c r="M1875" t="s">
        <v>721</v>
      </c>
      <c r="N1875" s="2">
        <v>129</v>
      </c>
      <c r="Q1875" t="s">
        <v>2335</v>
      </c>
      <c r="R1875" s="3">
        <v>267.34000000000003</v>
      </c>
      <c r="U1875" t="s">
        <v>87</v>
      </c>
      <c r="V1875" s="3">
        <v>158.88</v>
      </c>
    </row>
    <row r="1876" spans="13:22" x14ac:dyDescent="0.25">
      <c r="M1876" t="s">
        <v>303</v>
      </c>
      <c r="N1876" s="2">
        <v>129</v>
      </c>
      <c r="Q1876" t="s">
        <v>1836</v>
      </c>
      <c r="R1876" s="3">
        <v>267.23</v>
      </c>
      <c r="U1876" t="s">
        <v>13</v>
      </c>
      <c r="V1876" s="3">
        <v>158.47000000000008</v>
      </c>
    </row>
    <row r="1877" spans="13:22" x14ac:dyDescent="0.25">
      <c r="M1877" t="s">
        <v>290</v>
      </c>
      <c r="N1877" s="2">
        <v>129</v>
      </c>
      <c r="Q1877" t="s">
        <v>364</v>
      </c>
      <c r="R1877" s="3">
        <v>267.17999999999995</v>
      </c>
      <c r="U1877" t="s">
        <v>2351</v>
      </c>
      <c r="V1877" s="3">
        <v>158.42000000000002</v>
      </c>
    </row>
    <row r="1878" spans="13:22" x14ac:dyDescent="0.25">
      <c r="M1878" t="s">
        <v>1329</v>
      </c>
      <c r="N1878" s="2">
        <v>129</v>
      </c>
      <c r="Q1878" t="s">
        <v>161</v>
      </c>
      <c r="R1878" s="3">
        <v>266.95999999999998</v>
      </c>
      <c r="U1878" t="s">
        <v>1550</v>
      </c>
      <c r="V1878" s="3">
        <v>158.18</v>
      </c>
    </row>
    <row r="1879" spans="13:22" x14ac:dyDescent="0.25">
      <c r="M1879" t="s">
        <v>302</v>
      </c>
      <c r="N1879" s="2">
        <v>129</v>
      </c>
      <c r="Q1879" t="s">
        <v>459</v>
      </c>
      <c r="R1879" s="3">
        <v>266.66999999999996</v>
      </c>
      <c r="U1879" t="s">
        <v>1155</v>
      </c>
      <c r="V1879" s="3">
        <v>157.85999999999999</v>
      </c>
    </row>
    <row r="1880" spans="13:22" x14ac:dyDescent="0.25">
      <c r="M1880" t="s">
        <v>323</v>
      </c>
      <c r="N1880" s="2">
        <v>129</v>
      </c>
      <c r="Q1880" t="s">
        <v>1552</v>
      </c>
      <c r="R1880" s="3">
        <v>266.62</v>
      </c>
      <c r="U1880" t="s">
        <v>198</v>
      </c>
      <c r="V1880" s="3">
        <v>157.70999999999998</v>
      </c>
    </row>
    <row r="1881" spans="13:22" x14ac:dyDescent="0.25">
      <c r="M1881" t="s">
        <v>2404</v>
      </c>
      <c r="N1881" s="2">
        <v>129</v>
      </c>
      <c r="Q1881" t="s">
        <v>2258</v>
      </c>
      <c r="R1881" s="3">
        <v>265.45</v>
      </c>
      <c r="U1881" t="s">
        <v>2380</v>
      </c>
      <c r="V1881" s="3">
        <v>156.95999999999998</v>
      </c>
    </row>
    <row r="1882" spans="13:22" x14ac:dyDescent="0.25">
      <c r="M1882" t="s">
        <v>2403</v>
      </c>
      <c r="N1882" s="2">
        <v>129</v>
      </c>
      <c r="Q1882" t="s">
        <v>1149</v>
      </c>
      <c r="R1882" s="3">
        <v>265.12</v>
      </c>
      <c r="U1882" t="s">
        <v>1761</v>
      </c>
      <c r="V1882" s="3">
        <v>156.71000000000004</v>
      </c>
    </row>
    <row r="1883" spans="13:22" x14ac:dyDescent="0.25">
      <c r="M1883" t="s">
        <v>2405</v>
      </c>
      <c r="N1883" s="2">
        <v>129</v>
      </c>
      <c r="Q1883" t="s">
        <v>2345</v>
      </c>
      <c r="R1883" s="3">
        <v>264.69</v>
      </c>
      <c r="U1883" t="s">
        <v>1326</v>
      </c>
      <c r="V1883" s="3">
        <v>156.68999999999997</v>
      </c>
    </row>
    <row r="1884" spans="13:22" x14ac:dyDescent="0.25">
      <c r="M1884" t="s">
        <v>2406</v>
      </c>
      <c r="N1884" s="2">
        <v>128</v>
      </c>
      <c r="Q1884" t="s">
        <v>351</v>
      </c>
      <c r="R1884" s="3">
        <v>264.61</v>
      </c>
      <c r="U1884" t="s">
        <v>2762</v>
      </c>
      <c r="V1884" s="3">
        <v>156.67999999999998</v>
      </c>
    </row>
    <row r="1885" spans="13:22" x14ac:dyDescent="0.25">
      <c r="M1885" t="s">
        <v>1549</v>
      </c>
      <c r="N1885" s="2">
        <v>128</v>
      </c>
      <c r="Q1885" t="s">
        <v>521</v>
      </c>
      <c r="R1885" s="3">
        <v>264.40999999999997</v>
      </c>
      <c r="U1885" t="s">
        <v>404</v>
      </c>
      <c r="V1885" s="3">
        <v>156.1</v>
      </c>
    </row>
    <row r="1886" spans="13:22" x14ac:dyDescent="0.25">
      <c r="M1886" t="s">
        <v>1552</v>
      </c>
      <c r="N1886" s="2">
        <v>128</v>
      </c>
      <c r="Q1886" t="s">
        <v>2398</v>
      </c>
      <c r="R1886" s="3">
        <v>263.83</v>
      </c>
      <c r="U1886" t="s">
        <v>2772</v>
      </c>
      <c r="V1886" s="3">
        <v>155.62</v>
      </c>
    </row>
    <row r="1887" spans="13:22" x14ac:dyDescent="0.25">
      <c r="M1887" t="s">
        <v>929</v>
      </c>
      <c r="N1887" s="2">
        <v>128</v>
      </c>
      <c r="Q1887" t="s">
        <v>1518</v>
      </c>
      <c r="R1887" s="3">
        <v>263.79999999999995</v>
      </c>
      <c r="U1887" t="s">
        <v>1958</v>
      </c>
      <c r="V1887" s="3">
        <v>155.52000000000001</v>
      </c>
    </row>
    <row r="1888" spans="13:22" x14ac:dyDescent="0.25">
      <c r="M1888" t="s">
        <v>2758</v>
      </c>
      <c r="N1888" s="2">
        <v>128</v>
      </c>
      <c r="Q1888" t="s">
        <v>164</v>
      </c>
      <c r="R1888" s="3">
        <v>263.74</v>
      </c>
      <c r="U1888" t="s">
        <v>1166</v>
      </c>
      <c r="V1888" s="3">
        <v>155.48000000000002</v>
      </c>
    </row>
    <row r="1889" spans="13:22" x14ac:dyDescent="0.25">
      <c r="M1889" t="s">
        <v>954</v>
      </c>
      <c r="N1889" s="2">
        <v>128</v>
      </c>
      <c r="Q1889" t="s">
        <v>2424</v>
      </c>
      <c r="R1889" s="3">
        <v>263.72000000000003</v>
      </c>
      <c r="U1889" t="s">
        <v>2486</v>
      </c>
      <c r="V1889" s="3">
        <v>155.33000000000001</v>
      </c>
    </row>
    <row r="1890" spans="13:22" x14ac:dyDescent="0.25">
      <c r="M1890" t="s">
        <v>134</v>
      </c>
      <c r="N1890" s="2">
        <v>128</v>
      </c>
      <c r="Q1890" t="s">
        <v>1770</v>
      </c>
      <c r="R1890" s="3">
        <v>263.64999999999998</v>
      </c>
      <c r="U1890" t="s">
        <v>1205</v>
      </c>
      <c r="V1890" s="3">
        <v>155.22000000000003</v>
      </c>
    </row>
    <row r="1891" spans="13:22" x14ac:dyDescent="0.25">
      <c r="M1891" t="s">
        <v>2408</v>
      </c>
      <c r="N1891" s="2">
        <v>127</v>
      </c>
      <c r="Q1891" t="s">
        <v>1569</v>
      </c>
      <c r="R1891" s="3">
        <v>263.55</v>
      </c>
      <c r="U1891" t="s">
        <v>2388</v>
      </c>
      <c r="V1891" s="3">
        <v>154.75000000000003</v>
      </c>
    </row>
    <row r="1892" spans="13:22" x14ac:dyDescent="0.25">
      <c r="M1892" t="s">
        <v>2407</v>
      </c>
      <c r="N1892" s="2">
        <v>127</v>
      </c>
      <c r="Q1892" t="s">
        <v>148</v>
      </c>
      <c r="R1892" s="3">
        <v>263.49</v>
      </c>
      <c r="U1892" t="s">
        <v>2518</v>
      </c>
      <c r="V1892" s="3">
        <v>154.74999999999997</v>
      </c>
    </row>
    <row r="1893" spans="13:22" x14ac:dyDescent="0.25">
      <c r="M1893" t="s">
        <v>1304</v>
      </c>
      <c r="N1893" s="2">
        <v>127</v>
      </c>
      <c r="Q1893" t="s">
        <v>1417</v>
      </c>
      <c r="R1893" s="3">
        <v>263.30999999999995</v>
      </c>
      <c r="U1893" t="s">
        <v>284</v>
      </c>
      <c r="V1893" s="3">
        <v>154.70000000000002</v>
      </c>
    </row>
    <row r="1894" spans="13:22" x14ac:dyDescent="0.25">
      <c r="M1894" t="s">
        <v>1904</v>
      </c>
      <c r="N1894" s="2">
        <v>127</v>
      </c>
      <c r="Q1894" t="s">
        <v>87</v>
      </c>
      <c r="R1894" s="3">
        <v>263.2</v>
      </c>
      <c r="U1894" t="s">
        <v>2425</v>
      </c>
      <c r="V1894" s="3">
        <v>154.64000000000001</v>
      </c>
    </row>
    <row r="1895" spans="13:22" x14ac:dyDescent="0.25">
      <c r="M1895" t="s">
        <v>1155</v>
      </c>
      <c r="N1895" s="2">
        <v>127</v>
      </c>
      <c r="Q1895" t="s">
        <v>2775</v>
      </c>
      <c r="R1895" s="3">
        <v>263.16999999999996</v>
      </c>
      <c r="U1895" t="s">
        <v>1115</v>
      </c>
      <c r="V1895" s="3">
        <v>154.61000000000004</v>
      </c>
    </row>
    <row r="1896" spans="13:22" x14ac:dyDescent="0.25">
      <c r="M1896" t="s">
        <v>350</v>
      </c>
      <c r="N1896" s="2">
        <v>127</v>
      </c>
      <c r="Q1896" t="s">
        <v>1275</v>
      </c>
      <c r="R1896" s="3">
        <v>262.95999999999998</v>
      </c>
      <c r="U1896" t="s">
        <v>933</v>
      </c>
      <c r="V1896" s="3">
        <v>154.53000000000003</v>
      </c>
    </row>
    <row r="1897" spans="13:22" x14ac:dyDescent="0.25">
      <c r="M1897" t="s">
        <v>404</v>
      </c>
      <c r="N1897" s="2">
        <v>127</v>
      </c>
      <c r="Q1897" t="s">
        <v>1856</v>
      </c>
      <c r="R1897" s="3">
        <v>262.94</v>
      </c>
      <c r="U1897" t="s">
        <v>1518</v>
      </c>
      <c r="V1897" s="3">
        <v>154.51999999999995</v>
      </c>
    </row>
    <row r="1898" spans="13:22" x14ac:dyDescent="0.25">
      <c r="M1898" t="s">
        <v>202</v>
      </c>
      <c r="N1898" s="2">
        <v>127</v>
      </c>
      <c r="Q1898" t="s">
        <v>1250</v>
      </c>
      <c r="R1898" s="3">
        <v>261.49</v>
      </c>
      <c r="U1898" t="s">
        <v>1569</v>
      </c>
      <c r="V1898" s="3">
        <v>154.44</v>
      </c>
    </row>
    <row r="1899" spans="13:22" x14ac:dyDescent="0.25">
      <c r="M1899" t="s">
        <v>2759</v>
      </c>
      <c r="N1899" s="2">
        <v>127</v>
      </c>
      <c r="Q1899" t="s">
        <v>147</v>
      </c>
      <c r="R1899" s="3">
        <v>260.52999999999997</v>
      </c>
      <c r="U1899" t="s">
        <v>1925</v>
      </c>
      <c r="V1899" s="3">
        <v>154.30000000000001</v>
      </c>
    </row>
    <row r="1900" spans="13:22" x14ac:dyDescent="0.25">
      <c r="M1900" t="s">
        <v>1459</v>
      </c>
      <c r="N1900" s="2">
        <v>127</v>
      </c>
      <c r="Q1900" t="s">
        <v>2433</v>
      </c>
      <c r="R1900" s="3">
        <v>260.01</v>
      </c>
      <c r="U1900" t="s">
        <v>789</v>
      </c>
      <c r="V1900" s="3">
        <v>154.16</v>
      </c>
    </row>
    <row r="1901" spans="13:22" x14ac:dyDescent="0.25">
      <c r="M1901" t="s">
        <v>2760</v>
      </c>
      <c r="N1901" s="2">
        <v>126</v>
      </c>
      <c r="Q1901" t="s">
        <v>2544</v>
      </c>
      <c r="R1901" s="3">
        <v>259.95999999999998</v>
      </c>
      <c r="U1901" t="s">
        <v>2751</v>
      </c>
      <c r="V1901" s="3">
        <v>153.97999999999999</v>
      </c>
    </row>
    <row r="1902" spans="13:22" x14ac:dyDescent="0.25">
      <c r="M1902" t="s">
        <v>718</v>
      </c>
      <c r="N1902" s="2">
        <v>126</v>
      </c>
      <c r="Q1902" t="s">
        <v>128</v>
      </c>
      <c r="R1902" s="3">
        <v>259.24</v>
      </c>
      <c r="U1902" t="s">
        <v>2408</v>
      </c>
      <c r="V1902" s="3">
        <v>153.81</v>
      </c>
    </row>
    <row r="1903" spans="13:22" x14ac:dyDescent="0.25">
      <c r="M1903" t="s">
        <v>1180</v>
      </c>
      <c r="N1903" s="2">
        <v>126</v>
      </c>
      <c r="Q1903" t="s">
        <v>2461</v>
      </c>
      <c r="R1903" s="3">
        <v>258.44</v>
      </c>
      <c r="U1903" t="s">
        <v>1741</v>
      </c>
      <c r="V1903" s="3">
        <v>153.76999999999998</v>
      </c>
    </row>
    <row r="1904" spans="13:22" x14ac:dyDescent="0.25">
      <c r="M1904" t="s">
        <v>528</v>
      </c>
      <c r="N1904" s="2">
        <v>126</v>
      </c>
      <c r="Q1904" t="s">
        <v>1493</v>
      </c>
      <c r="R1904" s="3">
        <v>258.31</v>
      </c>
      <c r="U1904" t="s">
        <v>1054</v>
      </c>
      <c r="V1904" s="3">
        <v>153.44</v>
      </c>
    </row>
    <row r="1905" spans="13:22" x14ac:dyDescent="0.25">
      <c r="M1905" t="s">
        <v>2012</v>
      </c>
      <c r="N1905" s="2">
        <v>126</v>
      </c>
      <c r="Q1905" t="s">
        <v>2762</v>
      </c>
      <c r="R1905" s="3">
        <v>257.89999999999998</v>
      </c>
      <c r="U1905" t="s">
        <v>369</v>
      </c>
      <c r="V1905" s="3">
        <v>153.41</v>
      </c>
    </row>
    <row r="1906" spans="13:22" x14ac:dyDescent="0.25">
      <c r="M1906" t="s">
        <v>2409</v>
      </c>
      <c r="N1906" s="2">
        <v>126</v>
      </c>
      <c r="Q1906" t="s">
        <v>1131</v>
      </c>
      <c r="R1906" s="3">
        <v>257.56</v>
      </c>
      <c r="U1906" t="s">
        <v>2410</v>
      </c>
      <c r="V1906" s="3">
        <v>153.30000000000001</v>
      </c>
    </row>
    <row r="1907" spans="13:22" x14ac:dyDescent="0.25">
      <c r="M1907" t="s">
        <v>1923</v>
      </c>
      <c r="N1907" s="2">
        <v>126</v>
      </c>
      <c r="Q1907" t="s">
        <v>328</v>
      </c>
      <c r="R1907" s="3">
        <v>257.54999999999995</v>
      </c>
      <c r="U1907" t="s">
        <v>2775</v>
      </c>
      <c r="V1907" s="3">
        <v>153.08999999999997</v>
      </c>
    </row>
    <row r="1908" spans="13:22" x14ac:dyDescent="0.25">
      <c r="M1908" t="s">
        <v>1996</v>
      </c>
      <c r="N1908" s="2">
        <v>126</v>
      </c>
      <c r="Q1908" t="s">
        <v>2518</v>
      </c>
      <c r="R1908" s="3">
        <v>257.52999999999997</v>
      </c>
      <c r="U1908" t="s">
        <v>2517</v>
      </c>
      <c r="V1908" s="3">
        <v>153.03</v>
      </c>
    </row>
    <row r="1909" spans="13:22" x14ac:dyDescent="0.25">
      <c r="M1909" t="s">
        <v>2410</v>
      </c>
      <c r="N1909" s="2">
        <v>126</v>
      </c>
      <c r="Q1909" t="s">
        <v>908</v>
      </c>
      <c r="R1909" s="3">
        <v>257.47999999999996</v>
      </c>
      <c r="U1909" t="s">
        <v>908</v>
      </c>
      <c r="V1909" s="3">
        <v>152.54999999999995</v>
      </c>
    </row>
    <row r="1910" spans="13:22" x14ac:dyDescent="0.25">
      <c r="M1910" t="s">
        <v>2411</v>
      </c>
      <c r="N1910" s="2">
        <v>126</v>
      </c>
      <c r="Q1910" t="s">
        <v>1984</v>
      </c>
      <c r="R1910" s="3">
        <v>257.43</v>
      </c>
      <c r="U1910" t="s">
        <v>783</v>
      </c>
      <c r="V1910" s="3">
        <v>152.53000000000003</v>
      </c>
    </row>
    <row r="1911" spans="13:22" x14ac:dyDescent="0.25">
      <c r="M1911" t="s">
        <v>11</v>
      </c>
      <c r="N1911" s="2">
        <v>126</v>
      </c>
      <c r="Q1911" t="s">
        <v>1830</v>
      </c>
      <c r="R1911" s="3">
        <v>257.11</v>
      </c>
      <c r="U1911" t="s">
        <v>1277</v>
      </c>
      <c r="V1911" s="3">
        <v>152.52999999999997</v>
      </c>
    </row>
    <row r="1912" spans="13:22" x14ac:dyDescent="0.25">
      <c r="M1912" t="s">
        <v>2412</v>
      </c>
      <c r="N1912" s="2">
        <v>125</v>
      </c>
      <c r="Q1912" t="s">
        <v>2438</v>
      </c>
      <c r="R1912" s="3">
        <v>254.76</v>
      </c>
      <c r="U1912" t="s">
        <v>328</v>
      </c>
      <c r="V1912" s="3">
        <v>152.23999999999995</v>
      </c>
    </row>
    <row r="1913" spans="13:22" x14ac:dyDescent="0.25">
      <c r="M1913" t="s">
        <v>363</v>
      </c>
      <c r="N1913" s="2">
        <v>125</v>
      </c>
      <c r="Q1913" t="s">
        <v>896</v>
      </c>
      <c r="R1913" s="3">
        <v>254.5</v>
      </c>
      <c r="U1913" t="s">
        <v>705</v>
      </c>
      <c r="V1913" s="3">
        <v>152.19999999999999</v>
      </c>
    </row>
    <row r="1914" spans="13:22" x14ac:dyDescent="0.25">
      <c r="M1914" t="s">
        <v>2413</v>
      </c>
      <c r="N1914" s="2">
        <v>125</v>
      </c>
      <c r="Q1914" t="s">
        <v>2455</v>
      </c>
      <c r="R1914" s="3">
        <v>254.45</v>
      </c>
      <c r="U1914" t="s">
        <v>1528</v>
      </c>
      <c r="V1914" s="3">
        <v>152.15999999999997</v>
      </c>
    </row>
    <row r="1915" spans="13:22" x14ac:dyDescent="0.25">
      <c r="M1915" t="s">
        <v>1836</v>
      </c>
      <c r="N1915" s="2">
        <v>125</v>
      </c>
      <c r="Q1915" t="s">
        <v>705</v>
      </c>
      <c r="R1915" s="3">
        <v>254.39</v>
      </c>
      <c r="U1915" t="s">
        <v>1052</v>
      </c>
      <c r="V1915" s="3">
        <v>152.07999999999998</v>
      </c>
    </row>
    <row r="1916" spans="13:22" x14ac:dyDescent="0.25">
      <c r="M1916" t="s">
        <v>915</v>
      </c>
      <c r="N1916" s="2">
        <v>125</v>
      </c>
      <c r="Q1916" t="s">
        <v>396</v>
      </c>
      <c r="R1916" s="3">
        <v>254.28</v>
      </c>
      <c r="U1916" t="s">
        <v>2428</v>
      </c>
      <c r="V1916" s="3">
        <v>151.55000000000001</v>
      </c>
    </row>
    <row r="1917" spans="13:22" x14ac:dyDescent="0.25">
      <c r="M1917" t="s">
        <v>1181</v>
      </c>
      <c r="N1917" s="2">
        <v>125</v>
      </c>
      <c r="Q1917" t="s">
        <v>1180</v>
      </c>
      <c r="R1917" s="3">
        <v>254.13</v>
      </c>
      <c r="U1917" t="s">
        <v>2488</v>
      </c>
      <c r="V1917" s="3">
        <v>151.44999999999999</v>
      </c>
    </row>
    <row r="1918" spans="13:22" x14ac:dyDescent="0.25">
      <c r="M1918" t="s">
        <v>894</v>
      </c>
      <c r="N1918" s="2">
        <v>125</v>
      </c>
      <c r="Q1918" t="s">
        <v>408</v>
      </c>
      <c r="R1918" s="3">
        <v>254.05</v>
      </c>
      <c r="U1918" t="s">
        <v>896</v>
      </c>
      <c r="V1918" s="3">
        <v>151.42000000000002</v>
      </c>
    </row>
    <row r="1919" spans="13:22" x14ac:dyDescent="0.25">
      <c r="M1919" t="s">
        <v>2414</v>
      </c>
      <c r="N1919" s="2">
        <v>124</v>
      </c>
      <c r="Q1919" t="s">
        <v>1298</v>
      </c>
      <c r="R1919" s="3">
        <v>253.98</v>
      </c>
      <c r="U1919" t="s">
        <v>2753</v>
      </c>
      <c r="V1919" s="3">
        <v>151.34999999999997</v>
      </c>
    </row>
    <row r="1920" spans="13:22" x14ac:dyDescent="0.25">
      <c r="M1920" t="s">
        <v>2416</v>
      </c>
      <c r="N1920" s="2">
        <v>124</v>
      </c>
      <c r="Q1920" t="s">
        <v>1999</v>
      </c>
      <c r="R1920" s="3">
        <v>253.91000000000003</v>
      </c>
      <c r="U1920" t="s">
        <v>2780</v>
      </c>
      <c r="V1920" s="3">
        <v>151.04</v>
      </c>
    </row>
    <row r="1921" spans="13:22" x14ac:dyDescent="0.25">
      <c r="M1921" t="s">
        <v>2415</v>
      </c>
      <c r="N1921" s="2">
        <v>124</v>
      </c>
      <c r="Q1921" t="s">
        <v>1550</v>
      </c>
      <c r="R1921" s="3">
        <v>253.79</v>
      </c>
      <c r="U1921" t="s">
        <v>2791</v>
      </c>
      <c r="V1921" s="3">
        <v>151</v>
      </c>
    </row>
    <row r="1922" spans="13:22" x14ac:dyDescent="0.25">
      <c r="M1922" t="s">
        <v>1190</v>
      </c>
      <c r="N1922" s="2">
        <v>123</v>
      </c>
      <c r="Q1922" t="s">
        <v>2380</v>
      </c>
      <c r="R1922" s="3">
        <v>253.68</v>
      </c>
      <c r="U1922" t="s">
        <v>2455</v>
      </c>
      <c r="V1922" s="3">
        <v>150.45999999999998</v>
      </c>
    </row>
    <row r="1923" spans="13:22" x14ac:dyDescent="0.25">
      <c r="M1923" t="s">
        <v>998</v>
      </c>
      <c r="N1923" s="2">
        <v>123</v>
      </c>
      <c r="Q1923" t="s">
        <v>2769</v>
      </c>
      <c r="R1923" s="3">
        <v>253.65</v>
      </c>
      <c r="U1923" t="s">
        <v>408</v>
      </c>
      <c r="V1923" s="3">
        <v>149.58999999999997</v>
      </c>
    </row>
    <row r="1924" spans="13:22" x14ac:dyDescent="0.25">
      <c r="M1924" t="s">
        <v>1760</v>
      </c>
      <c r="N1924" s="2">
        <v>123</v>
      </c>
      <c r="Q1924" t="s">
        <v>2486</v>
      </c>
      <c r="R1924" s="3">
        <v>253.14000000000001</v>
      </c>
      <c r="U1924" t="s">
        <v>682</v>
      </c>
      <c r="V1924" s="3">
        <v>149.38000000000002</v>
      </c>
    </row>
    <row r="1925" spans="13:22" x14ac:dyDescent="0.25">
      <c r="M1925" t="s">
        <v>2417</v>
      </c>
      <c r="N1925" s="2">
        <v>123</v>
      </c>
      <c r="Q1925" t="s">
        <v>321</v>
      </c>
      <c r="R1925" s="3">
        <v>253.10000000000002</v>
      </c>
      <c r="U1925" t="s">
        <v>2447</v>
      </c>
      <c r="V1925" s="3">
        <v>149.32</v>
      </c>
    </row>
    <row r="1926" spans="13:22" x14ac:dyDescent="0.25">
      <c r="M1926" t="s">
        <v>1044</v>
      </c>
      <c r="N1926" s="2">
        <v>123</v>
      </c>
      <c r="Q1926" t="s">
        <v>1052</v>
      </c>
      <c r="R1926" s="3">
        <v>252.15</v>
      </c>
      <c r="U1926" t="s">
        <v>1659</v>
      </c>
      <c r="V1926" s="3">
        <v>149.19999999999999</v>
      </c>
    </row>
    <row r="1927" spans="13:22" x14ac:dyDescent="0.25">
      <c r="M1927" t="s">
        <v>2419</v>
      </c>
      <c r="N1927" s="2">
        <v>123</v>
      </c>
      <c r="Q1927" t="s">
        <v>2767</v>
      </c>
      <c r="R1927" s="3">
        <v>251.81</v>
      </c>
      <c r="U1927" t="s">
        <v>1180</v>
      </c>
      <c r="V1927" s="3">
        <v>149.15</v>
      </c>
    </row>
    <row r="1928" spans="13:22" x14ac:dyDescent="0.25">
      <c r="M1928" t="s">
        <v>2418</v>
      </c>
      <c r="N1928" s="2">
        <v>123</v>
      </c>
      <c r="Q1928" t="s">
        <v>2458</v>
      </c>
      <c r="R1928" s="3">
        <v>251.42</v>
      </c>
      <c r="U1928" t="s">
        <v>40</v>
      </c>
      <c r="V1928" s="3">
        <v>148.85999999999999</v>
      </c>
    </row>
    <row r="1929" spans="13:22" x14ac:dyDescent="0.25">
      <c r="M1929" t="s">
        <v>886</v>
      </c>
      <c r="N1929" s="2">
        <v>122</v>
      </c>
      <c r="Q1929" t="s">
        <v>1753</v>
      </c>
      <c r="R1929" s="3">
        <v>251.39</v>
      </c>
      <c r="U1929" t="s">
        <v>690</v>
      </c>
      <c r="V1929" s="3">
        <v>148.83000000000001</v>
      </c>
    </row>
    <row r="1930" spans="13:22" x14ac:dyDescent="0.25">
      <c r="M1930" t="s">
        <v>1583</v>
      </c>
      <c r="N1930" s="2">
        <v>122</v>
      </c>
      <c r="Q1930" t="s">
        <v>1761</v>
      </c>
      <c r="R1930" s="3">
        <v>251.04000000000002</v>
      </c>
      <c r="U1930" t="s">
        <v>286</v>
      </c>
      <c r="V1930" s="3">
        <v>148.64999999999998</v>
      </c>
    </row>
    <row r="1931" spans="13:22" x14ac:dyDescent="0.25">
      <c r="M1931" t="s">
        <v>2420</v>
      </c>
      <c r="N1931" s="2">
        <v>122</v>
      </c>
      <c r="Q1931" t="s">
        <v>2488</v>
      </c>
      <c r="R1931" s="3">
        <v>249.72</v>
      </c>
      <c r="U1931" t="s">
        <v>2708</v>
      </c>
      <c r="V1931" s="3">
        <v>148.61999999999998</v>
      </c>
    </row>
    <row r="1932" spans="13:22" x14ac:dyDescent="0.25">
      <c r="M1932" t="s">
        <v>167</v>
      </c>
      <c r="N1932" s="2">
        <v>122</v>
      </c>
      <c r="Q1932" t="s">
        <v>1659</v>
      </c>
      <c r="R1932" s="3">
        <v>249.38</v>
      </c>
      <c r="U1932" t="s">
        <v>330</v>
      </c>
      <c r="V1932" s="3">
        <v>148.58999999999997</v>
      </c>
    </row>
    <row r="1933" spans="13:22" x14ac:dyDescent="0.25">
      <c r="M1933" t="s">
        <v>899</v>
      </c>
      <c r="N1933" s="2">
        <v>122</v>
      </c>
      <c r="Q1933" t="s">
        <v>2753</v>
      </c>
      <c r="R1933" s="3">
        <v>249.35999999999999</v>
      </c>
      <c r="U1933" t="s">
        <v>2769</v>
      </c>
      <c r="V1933" s="3">
        <v>148.58000000000001</v>
      </c>
    </row>
    <row r="1934" spans="13:22" x14ac:dyDescent="0.25">
      <c r="M1934" t="s">
        <v>1899</v>
      </c>
      <c r="N1934" s="2">
        <v>122</v>
      </c>
      <c r="Q1934" t="s">
        <v>1329</v>
      </c>
      <c r="R1934" s="3">
        <v>249.15</v>
      </c>
      <c r="U1934" t="s">
        <v>1552</v>
      </c>
      <c r="V1934" s="3">
        <v>148.43</v>
      </c>
    </row>
    <row r="1935" spans="13:22" x14ac:dyDescent="0.25">
      <c r="M1935" t="s">
        <v>1135</v>
      </c>
      <c r="N1935" s="2">
        <v>122</v>
      </c>
      <c r="Q1935" t="s">
        <v>1741</v>
      </c>
      <c r="R1935" s="3">
        <v>249.07</v>
      </c>
      <c r="U1935" t="s">
        <v>498</v>
      </c>
      <c r="V1935" s="3">
        <v>148.40999999999997</v>
      </c>
    </row>
    <row r="1936" spans="13:22" x14ac:dyDescent="0.25">
      <c r="M1936" t="s">
        <v>241</v>
      </c>
      <c r="N1936" s="2">
        <v>122</v>
      </c>
      <c r="Q1936" t="s">
        <v>2399</v>
      </c>
      <c r="R1936" s="3">
        <v>248.96</v>
      </c>
      <c r="U1936" t="s">
        <v>2463</v>
      </c>
      <c r="V1936" s="3">
        <v>148.34000000000003</v>
      </c>
    </row>
    <row r="1937" spans="13:22" x14ac:dyDescent="0.25">
      <c r="M1937" t="s">
        <v>2761</v>
      </c>
      <c r="N1937" s="2">
        <v>122</v>
      </c>
      <c r="Q1937" t="s">
        <v>2207</v>
      </c>
      <c r="R1937" s="3">
        <v>247.83999999999997</v>
      </c>
      <c r="U1937" t="s">
        <v>147</v>
      </c>
      <c r="V1937" s="3">
        <v>148.24999999999994</v>
      </c>
    </row>
    <row r="1938" spans="13:22" x14ac:dyDescent="0.25">
      <c r="M1938" t="s">
        <v>2007</v>
      </c>
      <c r="N1938" s="2">
        <v>122</v>
      </c>
      <c r="Q1938" t="s">
        <v>2495</v>
      </c>
      <c r="R1938" s="3">
        <v>247.8</v>
      </c>
      <c r="U1938" t="s">
        <v>1830</v>
      </c>
      <c r="V1938" s="3">
        <v>148.14000000000001</v>
      </c>
    </row>
    <row r="1939" spans="13:22" x14ac:dyDescent="0.25">
      <c r="M1939" t="s">
        <v>2421</v>
      </c>
      <c r="N1939" s="2">
        <v>122</v>
      </c>
      <c r="Q1939" t="s">
        <v>2751</v>
      </c>
      <c r="R1939" s="3">
        <v>247.64</v>
      </c>
      <c r="U1939" t="s">
        <v>1182</v>
      </c>
      <c r="V1939" s="3">
        <v>148.07</v>
      </c>
    </row>
    <row r="1940" spans="13:22" x14ac:dyDescent="0.25">
      <c r="M1940" t="s">
        <v>2422</v>
      </c>
      <c r="N1940" s="2">
        <v>121</v>
      </c>
      <c r="Q1940" t="s">
        <v>330</v>
      </c>
      <c r="R1940" s="3">
        <v>247.61999999999998</v>
      </c>
      <c r="U1940" t="s">
        <v>2335</v>
      </c>
      <c r="V1940" s="3">
        <v>147.40000000000003</v>
      </c>
    </row>
    <row r="1941" spans="13:22" x14ac:dyDescent="0.25">
      <c r="M1941" t="s">
        <v>321</v>
      </c>
      <c r="N1941" s="2">
        <v>121</v>
      </c>
      <c r="Q1941" t="s">
        <v>789</v>
      </c>
      <c r="R1941" s="3">
        <v>247.56</v>
      </c>
      <c r="U1941" t="s">
        <v>2495</v>
      </c>
      <c r="V1941" s="3">
        <v>146.15000000000003</v>
      </c>
    </row>
    <row r="1942" spans="13:22" x14ac:dyDescent="0.25">
      <c r="M1942" t="s">
        <v>970</v>
      </c>
      <c r="N1942" s="2">
        <v>121</v>
      </c>
      <c r="Q1942" t="s">
        <v>2467</v>
      </c>
      <c r="R1942" s="3">
        <v>247.3</v>
      </c>
      <c r="U1942" t="s">
        <v>2355</v>
      </c>
      <c r="V1942" s="3">
        <v>146.11000000000004</v>
      </c>
    </row>
    <row r="1943" spans="13:22" x14ac:dyDescent="0.25">
      <c r="M1943" t="s">
        <v>745</v>
      </c>
      <c r="N1943" s="2">
        <v>121</v>
      </c>
      <c r="Q1943" t="s">
        <v>2420</v>
      </c>
      <c r="R1943" s="3">
        <v>247.04000000000002</v>
      </c>
      <c r="U1943" t="s">
        <v>2424</v>
      </c>
      <c r="V1943" s="3">
        <v>146.07000000000002</v>
      </c>
    </row>
    <row r="1944" spans="13:22" x14ac:dyDescent="0.25">
      <c r="M1944" t="s">
        <v>870</v>
      </c>
      <c r="N1944" s="2">
        <v>121</v>
      </c>
      <c r="Q1944" t="s">
        <v>381</v>
      </c>
      <c r="R1944" s="3">
        <v>246.95000000000005</v>
      </c>
      <c r="U1944" t="s">
        <v>2786</v>
      </c>
      <c r="V1944" s="3">
        <v>145.97</v>
      </c>
    </row>
    <row r="1945" spans="13:22" x14ac:dyDescent="0.25">
      <c r="M1945" t="s">
        <v>130</v>
      </c>
      <c r="N1945" s="2">
        <v>121</v>
      </c>
      <c r="Q1945" t="s">
        <v>40</v>
      </c>
      <c r="R1945" s="3">
        <v>246.70999999999998</v>
      </c>
      <c r="U1945" t="s">
        <v>2498</v>
      </c>
      <c r="V1945" s="3">
        <v>145.94999999999999</v>
      </c>
    </row>
    <row r="1946" spans="13:22" x14ac:dyDescent="0.25">
      <c r="M1946" t="s">
        <v>783</v>
      </c>
      <c r="N1946" s="2">
        <v>121</v>
      </c>
      <c r="Q1946" t="s">
        <v>2410</v>
      </c>
      <c r="R1946" s="3">
        <v>246.6</v>
      </c>
      <c r="U1946" t="s">
        <v>1124</v>
      </c>
      <c r="V1946" s="3">
        <v>145.87</v>
      </c>
    </row>
    <row r="1947" spans="13:22" x14ac:dyDescent="0.25">
      <c r="M1947" t="s">
        <v>1124</v>
      </c>
      <c r="N1947" s="2">
        <v>121</v>
      </c>
      <c r="Q1947" t="s">
        <v>2517</v>
      </c>
      <c r="R1947" s="3">
        <v>246.45</v>
      </c>
      <c r="U1947" t="s">
        <v>1308</v>
      </c>
      <c r="V1947" s="3">
        <v>145.82000000000005</v>
      </c>
    </row>
    <row r="1948" spans="13:22" x14ac:dyDescent="0.25">
      <c r="M1948" t="s">
        <v>484</v>
      </c>
      <c r="N1948" s="2">
        <v>120</v>
      </c>
      <c r="Q1948" t="s">
        <v>2708</v>
      </c>
      <c r="R1948" s="3">
        <v>246.39999999999998</v>
      </c>
      <c r="U1948" t="s">
        <v>128</v>
      </c>
      <c r="V1948" s="3">
        <v>145.69999999999999</v>
      </c>
    </row>
    <row r="1949" spans="13:22" x14ac:dyDescent="0.25">
      <c r="M1949" t="s">
        <v>486</v>
      </c>
      <c r="N1949" s="2">
        <v>120</v>
      </c>
      <c r="Q1949" t="s">
        <v>2523</v>
      </c>
      <c r="R1949" s="3">
        <v>245.89</v>
      </c>
      <c r="U1949" t="s">
        <v>2448</v>
      </c>
      <c r="V1949" s="3">
        <v>145.53000000000003</v>
      </c>
    </row>
    <row r="1950" spans="13:22" x14ac:dyDescent="0.25">
      <c r="M1950" t="s">
        <v>476</v>
      </c>
      <c r="N1950" s="2">
        <v>120</v>
      </c>
      <c r="Q1950" t="s">
        <v>2319</v>
      </c>
      <c r="R1950" s="3">
        <v>245.82</v>
      </c>
      <c r="U1950" t="s">
        <v>49</v>
      </c>
      <c r="V1950" s="3">
        <v>145.51</v>
      </c>
    </row>
    <row r="1951" spans="13:22" x14ac:dyDescent="0.25">
      <c r="M1951" t="s">
        <v>1131</v>
      </c>
      <c r="N1951" s="2">
        <v>120</v>
      </c>
      <c r="Q1951" t="s">
        <v>2397</v>
      </c>
      <c r="R1951" s="3">
        <v>244.00000000000003</v>
      </c>
      <c r="U1951" t="s">
        <v>2544</v>
      </c>
      <c r="V1951" s="3">
        <v>145.38999999999999</v>
      </c>
    </row>
    <row r="1952" spans="13:22" x14ac:dyDescent="0.25">
      <c r="M1952" t="s">
        <v>2762</v>
      </c>
      <c r="N1952" s="2">
        <v>120</v>
      </c>
      <c r="Q1952" t="s">
        <v>2372</v>
      </c>
      <c r="R1952" s="3">
        <v>243.78000000000003</v>
      </c>
      <c r="U1952" t="s">
        <v>1899</v>
      </c>
      <c r="V1952" s="3">
        <v>145.34000000000003</v>
      </c>
    </row>
    <row r="1953" spans="13:22" x14ac:dyDescent="0.25">
      <c r="M1953" t="s">
        <v>2424</v>
      </c>
      <c r="N1953" s="2">
        <v>120</v>
      </c>
      <c r="Q1953" t="s">
        <v>2481</v>
      </c>
      <c r="R1953" s="3">
        <v>243.77</v>
      </c>
      <c r="U1953" t="s">
        <v>2401</v>
      </c>
      <c r="V1953" s="3">
        <v>145.30000000000001</v>
      </c>
    </row>
    <row r="1954" spans="13:22" x14ac:dyDescent="0.25">
      <c r="M1954" t="s">
        <v>356</v>
      </c>
      <c r="N1954" s="2">
        <v>120</v>
      </c>
      <c r="Q1954" t="s">
        <v>1155</v>
      </c>
      <c r="R1954" s="3">
        <v>243.57</v>
      </c>
      <c r="U1954" t="s">
        <v>659</v>
      </c>
      <c r="V1954" s="3">
        <v>145</v>
      </c>
    </row>
    <row r="1955" spans="13:22" x14ac:dyDescent="0.25">
      <c r="M1955" t="s">
        <v>2423</v>
      </c>
      <c r="N1955" s="2">
        <v>120</v>
      </c>
      <c r="Q1955" t="s">
        <v>2743</v>
      </c>
      <c r="R1955" s="3">
        <v>242.91</v>
      </c>
      <c r="U1955" t="s">
        <v>1798</v>
      </c>
      <c r="V1955" s="3">
        <v>144.96000000000004</v>
      </c>
    </row>
    <row r="1956" spans="13:22" x14ac:dyDescent="0.25">
      <c r="M1956" t="s">
        <v>2426</v>
      </c>
      <c r="N1956" s="2">
        <v>120</v>
      </c>
      <c r="Q1956" t="s">
        <v>933</v>
      </c>
      <c r="R1956" s="3">
        <v>242.52000000000004</v>
      </c>
      <c r="U1956" t="s">
        <v>1984</v>
      </c>
      <c r="V1956" s="3">
        <v>144.54000000000002</v>
      </c>
    </row>
    <row r="1957" spans="13:22" x14ac:dyDescent="0.25">
      <c r="M1957" t="s">
        <v>224</v>
      </c>
      <c r="N1957" s="2">
        <v>120</v>
      </c>
      <c r="Q1957" t="s">
        <v>2448</v>
      </c>
      <c r="R1957" s="3">
        <v>242.21</v>
      </c>
      <c r="U1957" t="s">
        <v>2489</v>
      </c>
      <c r="V1957" s="3">
        <v>144.4</v>
      </c>
    </row>
    <row r="1958" spans="13:22" x14ac:dyDescent="0.25">
      <c r="M1958" t="s">
        <v>2425</v>
      </c>
      <c r="N1958" s="2">
        <v>120</v>
      </c>
      <c r="Q1958" t="s">
        <v>1206</v>
      </c>
      <c r="R1958" s="3">
        <v>241.9</v>
      </c>
      <c r="U1958" t="s">
        <v>2450</v>
      </c>
      <c r="V1958" s="3">
        <v>144.07</v>
      </c>
    </row>
    <row r="1959" spans="13:22" x14ac:dyDescent="0.25">
      <c r="M1959" t="s">
        <v>65</v>
      </c>
      <c r="N1959" s="2">
        <v>120</v>
      </c>
      <c r="Q1959" t="s">
        <v>464</v>
      </c>
      <c r="R1959" s="3">
        <v>241.33999999999997</v>
      </c>
      <c r="U1959" t="s">
        <v>2397</v>
      </c>
      <c r="V1959" s="3">
        <v>143.98000000000002</v>
      </c>
    </row>
    <row r="1960" spans="13:22" x14ac:dyDescent="0.25">
      <c r="M1960" t="s">
        <v>653</v>
      </c>
      <c r="N1960" s="2">
        <v>120</v>
      </c>
      <c r="Q1960" t="s">
        <v>1459</v>
      </c>
      <c r="R1960" s="3">
        <v>241.28</v>
      </c>
      <c r="U1960" t="s">
        <v>2487</v>
      </c>
      <c r="V1960" s="3">
        <v>143.69999999999999</v>
      </c>
    </row>
    <row r="1961" spans="13:22" x14ac:dyDescent="0.25">
      <c r="M1961" t="s">
        <v>1925</v>
      </c>
      <c r="N1961" s="2">
        <v>119</v>
      </c>
      <c r="Q1961" t="s">
        <v>66</v>
      </c>
      <c r="R1961" s="3">
        <v>241.04000000000002</v>
      </c>
      <c r="U1961" t="s">
        <v>2507</v>
      </c>
      <c r="V1961" s="3">
        <v>143.52000000000004</v>
      </c>
    </row>
    <row r="1962" spans="13:22" x14ac:dyDescent="0.25">
      <c r="M1962" t="s">
        <v>1372</v>
      </c>
      <c r="N1962" s="2">
        <v>119</v>
      </c>
      <c r="Q1962" t="s">
        <v>2475</v>
      </c>
      <c r="R1962" s="3">
        <v>240.84</v>
      </c>
      <c r="U1962" t="s">
        <v>2473</v>
      </c>
      <c r="V1962" s="3">
        <v>143.19999999999999</v>
      </c>
    </row>
    <row r="1963" spans="13:22" x14ac:dyDescent="0.25">
      <c r="M1963" t="s">
        <v>2427</v>
      </c>
      <c r="N1963" s="2">
        <v>119</v>
      </c>
      <c r="Q1963" t="s">
        <v>324</v>
      </c>
      <c r="R1963" s="3">
        <v>240.76999999999998</v>
      </c>
      <c r="U1963" t="s">
        <v>440</v>
      </c>
      <c r="V1963" s="3">
        <v>142.5</v>
      </c>
    </row>
    <row r="1964" spans="13:22" x14ac:dyDescent="0.25">
      <c r="M1964" t="s">
        <v>754</v>
      </c>
      <c r="N1964" s="2">
        <v>119</v>
      </c>
      <c r="Q1964" t="s">
        <v>1087</v>
      </c>
      <c r="R1964" s="3">
        <v>240.4</v>
      </c>
      <c r="U1964" t="s">
        <v>1389</v>
      </c>
      <c r="V1964" s="3">
        <v>142.44999999999999</v>
      </c>
    </row>
    <row r="1965" spans="13:22" x14ac:dyDescent="0.25">
      <c r="M1965" t="s">
        <v>2428</v>
      </c>
      <c r="N1965" s="2">
        <v>119</v>
      </c>
      <c r="Q1965" t="s">
        <v>369</v>
      </c>
      <c r="R1965" s="3">
        <v>240.2</v>
      </c>
      <c r="U1965" t="s">
        <v>2454</v>
      </c>
      <c r="V1965" s="3">
        <v>142.39000000000001</v>
      </c>
    </row>
    <row r="1966" spans="13:22" x14ac:dyDescent="0.25">
      <c r="M1966" t="s">
        <v>49</v>
      </c>
      <c r="N1966" s="2">
        <v>119</v>
      </c>
      <c r="Q1966" t="s">
        <v>1322</v>
      </c>
      <c r="R1966" s="3">
        <v>240.07999999999998</v>
      </c>
      <c r="U1966" t="s">
        <v>11</v>
      </c>
      <c r="V1966" s="3">
        <v>142.38</v>
      </c>
    </row>
    <row r="1967" spans="13:22" x14ac:dyDescent="0.25">
      <c r="M1967" t="s">
        <v>2429</v>
      </c>
      <c r="N1967" s="2">
        <v>118</v>
      </c>
      <c r="Q1967" t="s">
        <v>703</v>
      </c>
      <c r="R1967" s="3">
        <v>239.85</v>
      </c>
      <c r="U1967" t="s">
        <v>1087</v>
      </c>
      <c r="V1967" s="3">
        <v>142.23000000000002</v>
      </c>
    </row>
    <row r="1968" spans="13:22" x14ac:dyDescent="0.25">
      <c r="M1968" t="s">
        <v>2430</v>
      </c>
      <c r="N1968" s="2">
        <v>118</v>
      </c>
      <c r="Q1968" t="s">
        <v>1536</v>
      </c>
      <c r="R1968" s="3">
        <v>239.66000000000003</v>
      </c>
      <c r="U1968" t="s">
        <v>2207</v>
      </c>
      <c r="V1968" s="3">
        <v>142.14999999999998</v>
      </c>
    </row>
    <row r="1969" spans="13:22" x14ac:dyDescent="0.25">
      <c r="M1969" t="s">
        <v>2431</v>
      </c>
      <c r="N1969" s="2">
        <v>118</v>
      </c>
      <c r="Q1969" t="s">
        <v>690</v>
      </c>
      <c r="R1969" s="3">
        <v>239.62</v>
      </c>
      <c r="U1969" t="s">
        <v>954</v>
      </c>
      <c r="V1969" s="3">
        <v>142.13999999999999</v>
      </c>
    </row>
    <row r="1970" spans="13:22" x14ac:dyDescent="0.25">
      <c r="M1970" t="s">
        <v>2763</v>
      </c>
      <c r="N1970" s="2">
        <v>118</v>
      </c>
      <c r="Q1970" t="s">
        <v>514</v>
      </c>
      <c r="R1970" s="3">
        <v>239.13</v>
      </c>
      <c r="U1970" t="s">
        <v>2767</v>
      </c>
      <c r="V1970" s="3">
        <v>142.11000000000001</v>
      </c>
    </row>
    <row r="1971" spans="13:22" x14ac:dyDescent="0.25">
      <c r="M1971" t="s">
        <v>1551</v>
      </c>
      <c r="N1971" s="2">
        <v>118</v>
      </c>
      <c r="Q1971" t="s">
        <v>682</v>
      </c>
      <c r="R1971" s="3">
        <v>238.73000000000002</v>
      </c>
      <c r="U1971" t="s">
        <v>2420</v>
      </c>
      <c r="V1971" s="3">
        <v>142.03000000000003</v>
      </c>
    </row>
    <row r="1972" spans="13:22" x14ac:dyDescent="0.25">
      <c r="M1972" t="s">
        <v>2764</v>
      </c>
      <c r="N1972" s="2">
        <v>118</v>
      </c>
      <c r="Q1972" t="s">
        <v>2780</v>
      </c>
      <c r="R1972" s="3">
        <v>238.63</v>
      </c>
      <c r="U1972" t="s">
        <v>127</v>
      </c>
      <c r="V1972" s="3">
        <v>142.03</v>
      </c>
    </row>
    <row r="1973" spans="13:22" x14ac:dyDescent="0.25">
      <c r="M1973" t="s">
        <v>659</v>
      </c>
      <c r="N1973" s="2">
        <v>118</v>
      </c>
      <c r="Q1973" t="s">
        <v>2231</v>
      </c>
      <c r="R1973" s="3">
        <v>237.82999999999998</v>
      </c>
      <c r="U1973" t="s">
        <v>1149</v>
      </c>
      <c r="V1973" s="3">
        <v>142</v>
      </c>
    </row>
    <row r="1974" spans="13:22" x14ac:dyDescent="0.25">
      <c r="M1974" t="s">
        <v>1984</v>
      </c>
      <c r="N1974" s="2">
        <v>117</v>
      </c>
      <c r="Q1974" t="s">
        <v>53</v>
      </c>
      <c r="R1974" s="3">
        <v>237.14</v>
      </c>
      <c r="U1974" t="s">
        <v>2509</v>
      </c>
      <c r="V1974" s="3">
        <v>141.94999999999999</v>
      </c>
    </row>
    <row r="1975" spans="13:22" x14ac:dyDescent="0.25">
      <c r="M1975" t="s">
        <v>2432</v>
      </c>
      <c r="N1975" s="2">
        <v>117</v>
      </c>
      <c r="Q1975" t="s">
        <v>1308</v>
      </c>
      <c r="R1975" s="3">
        <v>237.03000000000003</v>
      </c>
      <c r="U1975" t="s">
        <v>2523</v>
      </c>
      <c r="V1975" s="3">
        <v>141.94</v>
      </c>
    </row>
    <row r="1976" spans="13:22" x14ac:dyDescent="0.25">
      <c r="M1976" t="s">
        <v>2765</v>
      </c>
      <c r="N1976" s="2">
        <v>117</v>
      </c>
      <c r="Q1976" t="s">
        <v>350</v>
      </c>
      <c r="R1976" s="3">
        <v>236.9</v>
      </c>
      <c r="U1976" t="s">
        <v>2524</v>
      </c>
      <c r="V1976" s="3">
        <v>141.78</v>
      </c>
    </row>
    <row r="1977" spans="13:22" x14ac:dyDescent="0.25">
      <c r="M1977" t="s">
        <v>1586</v>
      </c>
      <c r="N1977" s="2">
        <v>117</v>
      </c>
      <c r="Q1977" t="s">
        <v>1249</v>
      </c>
      <c r="R1977" s="3">
        <v>236.79000000000002</v>
      </c>
      <c r="U1977" t="s">
        <v>2412</v>
      </c>
      <c r="V1977" s="3">
        <v>141.67000000000002</v>
      </c>
    </row>
    <row r="1978" spans="13:22" x14ac:dyDescent="0.25">
      <c r="M1978" t="s">
        <v>2433</v>
      </c>
      <c r="N1978" s="2">
        <v>117</v>
      </c>
      <c r="Q1978" t="s">
        <v>2791</v>
      </c>
      <c r="R1978" s="3">
        <v>236.43</v>
      </c>
      <c r="U1978" t="s">
        <v>444</v>
      </c>
      <c r="V1978" s="3">
        <v>141.57999999999998</v>
      </c>
    </row>
    <row r="1979" spans="13:22" x14ac:dyDescent="0.25">
      <c r="M1979" t="s">
        <v>15</v>
      </c>
      <c r="N1979" s="2">
        <v>117</v>
      </c>
      <c r="Q1979" t="s">
        <v>2479</v>
      </c>
      <c r="R1979" s="3">
        <v>236.21</v>
      </c>
      <c r="U1979" t="s">
        <v>321</v>
      </c>
      <c r="V1979" s="3">
        <v>141.56</v>
      </c>
    </row>
    <row r="1980" spans="13:22" x14ac:dyDescent="0.25">
      <c r="M1980" t="s">
        <v>2766</v>
      </c>
      <c r="N1980" s="2">
        <v>117</v>
      </c>
      <c r="Q1980" t="s">
        <v>2766</v>
      </c>
      <c r="R1980" s="3">
        <v>236.07</v>
      </c>
      <c r="U1980" t="s">
        <v>1206</v>
      </c>
      <c r="V1980" s="3">
        <v>141.31</v>
      </c>
    </row>
    <row r="1981" spans="13:22" x14ac:dyDescent="0.25">
      <c r="M1981" t="s">
        <v>2434</v>
      </c>
      <c r="N1981" s="2">
        <v>117</v>
      </c>
      <c r="Q1981" t="s">
        <v>2786</v>
      </c>
      <c r="R1981" s="3">
        <v>236.04</v>
      </c>
      <c r="U1981" t="s">
        <v>1341</v>
      </c>
      <c r="V1981" s="3">
        <v>140.60000000000002</v>
      </c>
    </row>
    <row r="1982" spans="13:22" x14ac:dyDescent="0.25">
      <c r="M1982" t="s">
        <v>1842</v>
      </c>
      <c r="N1982" s="2">
        <v>117</v>
      </c>
      <c r="Q1982" t="s">
        <v>1773</v>
      </c>
      <c r="R1982" s="3">
        <v>235.62</v>
      </c>
      <c r="U1982" t="s">
        <v>2760</v>
      </c>
      <c r="V1982" s="3">
        <v>140.58000000000001</v>
      </c>
    </row>
    <row r="1983" spans="13:22" x14ac:dyDescent="0.25">
      <c r="M1983" t="s">
        <v>1692</v>
      </c>
      <c r="N1983" s="2">
        <v>116</v>
      </c>
      <c r="Q1983" t="s">
        <v>1614</v>
      </c>
      <c r="R1983" s="3">
        <v>235.10000000000002</v>
      </c>
      <c r="U1983" t="s">
        <v>1291</v>
      </c>
      <c r="V1983" s="3">
        <v>140.44000000000003</v>
      </c>
    </row>
    <row r="1984" spans="13:22" x14ac:dyDescent="0.25">
      <c r="M1984" t="s">
        <v>1322</v>
      </c>
      <c r="N1984" s="2">
        <v>116</v>
      </c>
      <c r="Q1984" t="s">
        <v>1127</v>
      </c>
      <c r="R1984" s="3">
        <v>235.08</v>
      </c>
      <c r="U1984" t="s">
        <v>2399</v>
      </c>
      <c r="V1984" s="3">
        <v>140.33000000000001</v>
      </c>
    </row>
    <row r="1985" spans="13:22" x14ac:dyDescent="0.25">
      <c r="M1985" t="s">
        <v>1700</v>
      </c>
      <c r="N1985" s="2">
        <v>116</v>
      </c>
      <c r="Q1985" t="s">
        <v>2387</v>
      </c>
      <c r="R1985" s="3">
        <v>234.99</v>
      </c>
      <c r="U1985" t="s">
        <v>1459</v>
      </c>
      <c r="V1985" s="3">
        <v>140.32</v>
      </c>
    </row>
    <row r="1986" spans="13:22" x14ac:dyDescent="0.25">
      <c r="M1986" t="s">
        <v>411</v>
      </c>
      <c r="N1986" s="2">
        <v>116</v>
      </c>
      <c r="Q1986" t="s">
        <v>1076</v>
      </c>
      <c r="R1986" s="3">
        <v>234.63</v>
      </c>
      <c r="U1986" t="s">
        <v>2458</v>
      </c>
      <c r="V1986" s="3">
        <v>140.27999999999997</v>
      </c>
    </row>
    <row r="1987" spans="13:22" x14ac:dyDescent="0.25">
      <c r="M1987" t="s">
        <v>1663</v>
      </c>
      <c r="N1987" s="2">
        <v>116</v>
      </c>
      <c r="Q1987" t="s">
        <v>181</v>
      </c>
      <c r="R1987" s="3">
        <v>234.54</v>
      </c>
      <c r="U1987" t="s">
        <v>324</v>
      </c>
      <c r="V1987" s="3">
        <v>140.16999999999999</v>
      </c>
    </row>
    <row r="1988" spans="13:22" x14ac:dyDescent="0.25">
      <c r="M1988" t="s">
        <v>179</v>
      </c>
      <c r="N1988" s="2">
        <v>116</v>
      </c>
      <c r="Q1988" t="s">
        <v>440</v>
      </c>
      <c r="R1988" s="3">
        <v>233.17000000000002</v>
      </c>
      <c r="U1988" t="s">
        <v>1176</v>
      </c>
      <c r="V1988" s="3">
        <v>140.06</v>
      </c>
    </row>
    <row r="1989" spans="13:22" x14ac:dyDescent="0.25">
      <c r="M1989" t="s">
        <v>903</v>
      </c>
      <c r="N1989" s="2">
        <v>116</v>
      </c>
      <c r="Q1989" t="s">
        <v>954</v>
      </c>
      <c r="R1989" s="3">
        <v>233.09999999999997</v>
      </c>
      <c r="U1989" t="s">
        <v>2478</v>
      </c>
      <c r="V1989" s="3">
        <v>139.76000000000002</v>
      </c>
    </row>
    <row r="1990" spans="13:22" x14ac:dyDescent="0.25">
      <c r="M1990" t="s">
        <v>955</v>
      </c>
      <c r="N1990" s="2">
        <v>116</v>
      </c>
      <c r="Q1990" t="s">
        <v>2478</v>
      </c>
      <c r="R1990" s="3">
        <v>232.78</v>
      </c>
      <c r="U1990" t="s">
        <v>1999</v>
      </c>
      <c r="V1990" s="3">
        <v>139.49</v>
      </c>
    </row>
    <row r="1991" spans="13:22" x14ac:dyDescent="0.25">
      <c r="M1991" t="s">
        <v>2435</v>
      </c>
      <c r="N1991" s="2">
        <v>115</v>
      </c>
      <c r="Q1991" t="s">
        <v>2803</v>
      </c>
      <c r="R1991" s="3">
        <v>232.72000000000003</v>
      </c>
      <c r="U1991" t="s">
        <v>219</v>
      </c>
      <c r="V1991" s="3">
        <v>139.05000000000001</v>
      </c>
    </row>
    <row r="1992" spans="13:22" x14ac:dyDescent="0.25">
      <c r="M1992" t="s">
        <v>2767</v>
      </c>
      <c r="N1992" s="2">
        <v>115</v>
      </c>
      <c r="Q1992" t="s">
        <v>1628</v>
      </c>
      <c r="R1992" s="3">
        <v>231.94</v>
      </c>
      <c r="U1992" t="s">
        <v>2766</v>
      </c>
      <c r="V1992" s="3">
        <v>139.04</v>
      </c>
    </row>
    <row r="1993" spans="13:22" x14ac:dyDescent="0.25">
      <c r="M1993" t="s">
        <v>1841</v>
      </c>
      <c r="N1993" s="2">
        <v>115</v>
      </c>
      <c r="Q1993" t="s">
        <v>11</v>
      </c>
      <c r="R1993" s="3">
        <v>231.76</v>
      </c>
      <c r="U1993" t="s">
        <v>1372</v>
      </c>
      <c r="V1993" s="3">
        <v>139.02999999999997</v>
      </c>
    </row>
    <row r="1994" spans="13:22" x14ac:dyDescent="0.25">
      <c r="M1994" t="s">
        <v>1213</v>
      </c>
      <c r="N1994" s="2">
        <v>115</v>
      </c>
      <c r="Q1994" t="s">
        <v>2487</v>
      </c>
      <c r="R1994" s="3">
        <v>231.69</v>
      </c>
      <c r="U1994" t="s">
        <v>2743</v>
      </c>
      <c r="V1994" s="3">
        <v>138.69</v>
      </c>
    </row>
    <row r="1995" spans="13:22" x14ac:dyDescent="0.25">
      <c r="M1995" t="s">
        <v>1813</v>
      </c>
      <c r="N1995" s="2">
        <v>115</v>
      </c>
      <c r="Q1995" t="s">
        <v>2498</v>
      </c>
      <c r="R1995" s="3">
        <v>231.69</v>
      </c>
      <c r="U1995" t="s">
        <v>1753</v>
      </c>
      <c r="V1995" s="3">
        <v>138.60999999999999</v>
      </c>
    </row>
    <row r="1996" spans="13:22" x14ac:dyDescent="0.25">
      <c r="M1996" t="s">
        <v>127</v>
      </c>
      <c r="N1996" s="2">
        <v>115</v>
      </c>
      <c r="Q1996" t="s">
        <v>1899</v>
      </c>
      <c r="R1996" s="3">
        <v>231.68</v>
      </c>
      <c r="U1996" t="s">
        <v>1742</v>
      </c>
      <c r="V1996" s="3">
        <v>138.60999999999996</v>
      </c>
    </row>
    <row r="1997" spans="13:22" x14ac:dyDescent="0.25">
      <c r="M1997" t="s">
        <v>1338</v>
      </c>
      <c r="N1997" s="2">
        <v>115</v>
      </c>
      <c r="Q1997" t="s">
        <v>1958</v>
      </c>
      <c r="R1997" s="3">
        <v>231.68</v>
      </c>
      <c r="U1997" t="s">
        <v>964</v>
      </c>
      <c r="V1997" s="3">
        <v>138.35999999999999</v>
      </c>
    </row>
    <row r="1998" spans="13:22" x14ac:dyDescent="0.25">
      <c r="M1998" t="s">
        <v>691</v>
      </c>
      <c r="N1998" s="2">
        <v>115</v>
      </c>
      <c r="Q1998" t="s">
        <v>2436</v>
      </c>
      <c r="R1998" s="3">
        <v>231.57999999999998</v>
      </c>
      <c r="U1998" t="s">
        <v>381</v>
      </c>
      <c r="V1998" s="3">
        <v>138.33000000000004</v>
      </c>
    </row>
    <row r="1999" spans="13:22" x14ac:dyDescent="0.25">
      <c r="M1999" t="s">
        <v>464</v>
      </c>
      <c r="N1999" s="2">
        <v>114</v>
      </c>
      <c r="Q1999" t="s">
        <v>2355</v>
      </c>
      <c r="R1999" s="3">
        <v>231.40000000000003</v>
      </c>
      <c r="U1999" t="s">
        <v>2009</v>
      </c>
      <c r="V1999" s="3">
        <v>138.30999999999997</v>
      </c>
    </row>
    <row r="2000" spans="13:22" x14ac:dyDescent="0.25">
      <c r="M2000" t="s">
        <v>2436</v>
      </c>
      <c r="N2000" s="2">
        <v>114</v>
      </c>
      <c r="Q2000" t="s">
        <v>219</v>
      </c>
      <c r="R2000" s="3">
        <v>231.19</v>
      </c>
      <c r="U2000" t="s">
        <v>2366</v>
      </c>
      <c r="V2000" s="3">
        <v>138.24999999999997</v>
      </c>
    </row>
    <row r="2001" spans="13:22" x14ac:dyDescent="0.25">
      <c r="M2001" t="s">
        <v>705</v>
      </c>
      <c r="N2001" s="2">
        <v>114</v>
      </c>
      <c r="Q2001" t="s">
        <v>1305</v>
      </c>
      <c r="R2001" s="3">
        <v>230.78</v>
      </c>
      <c r="U2001" t="s">
        <v>464</v>
      </c>
      <c r="V2001" s="3">
        <v>138.09999999999997</v>
      </c>
    </row>
    <row r="2002" spans="13:22" x14ac:dyDescent="0.25">
      <c r="M2002" t="s">
        <v>1566</v>
      </c>
      <c r="N2002" s="2">
        <v>114</v>
      </c>
      <c r="Q2002" t="s">
        <v>2450</v>
      </c>
      <c r="R2002" s="3">
        <v>230.16</v>
      </c>
      <c r="U2002" t="s">
        <v>1249</v>
      </c>
      <c r="V2002" s="3">
        <v>137.89000000000001</v>
      </c>
    </row>
    <row r="2003" spans="13:22" x14ac:dyDescent="0.25">
      <c r="M2003" t="s">
        <v>2437</v>
      </c>
      <c r="N2003" s="2">
        <v>114</v>
      </c>
      <c r="Q2003" t="s">
        <v>1528</v>
      </c>
      <c r="R2003" s="3">
        <v>230.05999999999997</v>
      </c>
      <c r="U2003" t="s">
        <v>2231</v>
      </c>
      <c r="V2003" s="3">
        <v>137.68</v>
      </c>
    </row>
    <row r="2004" spans="13:22" x14ac:dyDescent="0.25">
      <c r="M2004" t="s">
        <v>2438</v>
      </c>
      <c r="N2004" s="2">
        <v>114</v>
      </c>
      <c r="Q2004" t="s">
        <v>1291</v>
      </c>
      <c r="R2004" s="3">
        <v>229.79000000000002</v>
      </c>
      <c r="U2004" t="s">
        <v>1729</v>
      </c>
      <c r="V2004" s="3">
        <v>137.55000000000001</v>
      </c>
    </row>
    <row r="2005" spans="13:22" x14ac:dyDescent="0.25">
      <c r="M2005" t="s">
        <v>129</v>
      </c>
      <c r="N2005" s="2">
        <v>114</v>
      </c>
      <c r="Q2005" t="s">
        <v>2761</v>
      </c>
      <c r="R2005" s="3">
        <v>229.59000000000003</v>
      </c>
      <c r="U2005" t="s">
        <v>2430</v>
      </c>
      <c r="V2005" s="3">
        <v>137.32999999999998</v>
      </c>
    </row>
    <row r="2006" spans="13:22" x14ac:dyDescent="0.25">
      <c r="M2006" t="s">
        <v>896</v>
      </c>
      <c r="N2006" s="2">
        <v>114</v>
      </c>
      <c r="Q2006" t="s">
        <v>659</v>
      </c>
      <c r="R2006" s="3">
        <v>229.39000000000001</v>
      </c>
      <c r="U2006" t="s">
        <v>872</v>
      </c>
      <c r="V2006" s="3">
        <v>137.15000000000003</v>
      </c>
    </row>
    <row r="2007" spans="13:22" x14ac:dyDescent="0.25">
      <c r="M2007" t="s">
        <v>389</v>
      </c>
      <c r="N2007" s="2">
        <v>113</v>
      </c>
      <c r="Q2007" t="s">
        <v>498</v>
      </c>
      <c r="R2007" s="3">
        <v>229.26999999999998</v>
      </c>
      <c r="U2007" t="s">
        <v>2372</v>
      </c>
      <c r="V2007" s="3">
        <v>136.99000000000004</v>
      </c>
    </row>
    <row r="2008" spans="13:22" x14ac:dyDescent="0.25">
      <c r="M2008" t="s">
        <v>407</v>
      </c>
      <c r="N2008" s="2">
        <v>113</v>
      </c>
      <c r="Q2008" t="s">
        <v>2758</v>
      </c>
      <c r="R2008" s="3">
        <v>229.21999999999997</v>
      </c>
      <c r="U2008" t="s">
        <v>1173</v>
      </c>
      <c r="V2008" s="3">
        <v>136.91999999999999</v>
      </c>
    </row>
    <row r="2009" spans="13:22" x14ac:dyDescent="0.25">
      <c r="M2009" t="s">
        <v>900</v>
      </c>
      <c r="N2009" s="2">
        <v>113</v>
      </c>
      <c r="Q2009" t="s">
        <v>2344</v>
      </c>
      <c r="R2009" s="3">
        <v>229.01</v>
      </c>
      <c r="U2009" t="s">
        <v>514</v>
      </c>
      <c r="V2009" s="3">
        <v>136.79</v>
      </c>
    </row>
    <row r="2010" spans="13:22" x14ac:dyDescent="0.25">
      <c r="M2010" t="s">
        <v>2439</v>
      </c>
      <c r="N2010" s="2">
        <v>113</v>
      </c>
      <c r="Q2010" t="s">
        <v>1587</v>
      </c>
      <c r="R2010" s="3">
        <v>228.87</v>
      </c>
      <c r="U2010" t="s">
        <v>2440</v>
      </c>
      <c r="V2010" s="3">
        <v>136.73000000000002</v>
      </c>
    </row>
    <row r="2011" spans="13:22" x14ac:dyDescent="0.25">
      <c r="M2011" t="s">
        <v>2440</v>
      </c>
      <c r="N2011" s="2">
        <v>113</v>
      </c>
      <c r="Q2011" t="s">
        <v>2428</v>
      </c>
      <c r="R2011" s="3">
        <v>228.69</v>
      </c>
      <c r="U2011" t="s">
        <v>2763</v>
      </c>
      <c r="V2011" s="3">
        <v>136.57</v>
      </c>
    </row>
    <row r="2012" spans="13:22" x14ac:dyDescent="0.25">
      <c r="M2012" t="s">
        <v>649</v>
      </c>
      <c r="N2012" s="2">
        <v>113</v>
      </c>
      <c r="Q2012" t="s">
        <v>1173</v>
      </c>
      <c r="R2012" s="3">
        <v>228.44</v>
      </c>
      <c r="U2012" t="s">
        <v>1643</v>
      </c>
      <c r="V2012" s="3">
        <v>136.5</v>
      </c>
    </row>
    <row r="2013" spans="13:22" x14ac:dyDescent="0.25">
      <c r="M2013" t="s">
        <v>470</v>
      </c>
      <c r="N2013" s="2">
        <v>112</v>
      </c>
      <c r="Q2013" t="s">
        <v>323</v>
      </c>
      <c r="R2013" s="3">
        <v>228.09</v>
      </c>
      <c r="U2013" t="s">
        <v>1322</v>
      </c>
      <c r="V2013" s="3">
        <v>136.13999999999999</v>
      </c>
    </row>
    <row r="2014" spans="13:22" x14ac:dyDescent="0.25">
      <c r="M2014" t="s">
        <v>1750</v>
      </c>
      <c r="N2014" s="2">
        <v>112</v>
      </c>
      <c r="Q2014" t="s">
        <v>1047</v>
      </c>
      <c r="R2014" s="3">
        <v>228.05</v>
      </c>
      <c r="U2014" t="s">
        <v>2467</v>
      </c>
      <c r="V2014" s="3">
        <v>136.12</v>
      </c>
    </row>
    <row r="2015" spans="13:22" x14ac:dyDescent="0.25">
      <c r="M2015" t="s">
        <v>1344</v>
      </c>
      <c r="N2015" s="2">
        <v>112</v>
      </c>
      <c r="Q2015" t="s">
        <v>781</v>
      </c>
      <c r="R2015" s="3">
        <v>227.92999999999998</v>
      </c>
      <c r="U2015" t="s">
        <v>1305</v>
      </c>
      <c r="V2015" s="3">
        <v>135.69</v>
      </c>
    </row>
    <row r="2016" spans="13:22" x14ac:dyDescent="0.25">
      <c r="M2016" t="s">
        <v>2768</v>
      </c>
      <c r="N2016" s="2">
        <v>112</v>
      </c>
      <c r="Q2016" t="s">
        <v>2757</v>
      </c>
      <c r="R2016" s="3">
        <v>227.8</v>
      </c>
      <c r="U2016" t="s">
        <v>1314</v>
      </c>
      <c r="V2016" s="3">
        <v>135.54000000000002</v>
      </c>
    </row>
    <row r="2017" spans="13:22" x14ac:dyDescent="0.25">
      <c r="M2017" t="s">
        <v>2441</v>
      </c>
      <c r="N2017" s="2">
        <v>112</v>
      </c>
      <c r="Q2017" t="s">
        <v>290</v>
      </c>
      <c r="R2017" s="3">
        <v>227.63</v>
      </c>
      <c r="U2017" t="s">
        <v>2516</v>
      </c>
      <c r="V2017" s="3">
        <v>135.21999999999997</v>
      </c>
    </row>
    <row r="2018" spans="13:22" x14ac:dyDescent="0.25">
      <c r="M2018" t="s">
        <v>2442</v>
      </c>
      <c r="N2018" s="2">
        <v>112</v>
      </c>
      <c r="Q2018" t="s">
        <v>404</v>
      </c>
      <c r="R2018" s="3">
        <v>226.94</v>
      </c>
      <c r="U2018" t="s">
        <v>350</v>
      </c>
      <c r="V2018" s="3">
        <v>135.21</v>
      </c>
    </row>
    <row r="2019" spans="13:22" x14ac:dyDescent="0.25">
      <c r="M2019" t="s">
        <v>440</v>
      </c>
      <c r="N2019" s="2">
        <v>111</v>
      </c>
      <c r="Q2019" t="s">
        <v>179</v>
      </c>
      <c r="R2019" s="3">
        <v>226.92000000000002</v>
      </c>
      <c r="U2019" t="s">
        <v>1700</v>
      </c>
      <c r="V2019" s="3">
        <v>135.12</v>
      </c>
    </row>
    <row r="2020" spans="13:22" x14ac:dyDescent="0.25">
      <c r="M2020" t="s">
        <v>1766</v>
      </c>
      <c r="N2020" s="2">
        <v>111</v>
      </c>
      <c r="Q2020" t="s">
        <v>2489</v>
      </c>
      <c r="R2020" s="3">
        <v>226.9</v>
      </c>
      <c r="U2020" t="s">
        <v>2758</v>
      </c>
      <c r="V2020" s="3">
        <v>135.03999999999996</v>
      </c>
    </row>
    <row r="2021" spans="13:22" x14ac:dyDescent="0.25">
      <c r="M2021" t="s">
        <v>2443</v>
      </c>
      <c r="N2021" s="2">
        <v>111</v>
      </c>
      <c r="Q2021" t="s">
        <v>224</v>
      </c>
      <c r="R2021" s="3">
        <v>226.68</v>
      </c>
      <c r="U2021" t="s">
        <v>2444</v>
      </c>
      <c r="V2021" s="3">
        <v>135.02999999999997</v>
      </c>
    </row>
    <row r="2022" spans="13:22" x14ac:dyDescent="0.25">
      <c r="M2022" t="s">
        <v>1792</v>
      </c>
      <c r="N2022" s="2">
        <v>111</v>
      </c>
      <c r="Q2022" t="s">
        <v>383</v>
      </c>
      <c r="R2022" s="3">
        <v>226.55</v>
      </c>
      <c r="U2022" t="s">
        <v>1656</v>
      </c>
      <c r="V2022" s="3">
        <v>134.82</v>
      </c>
    </row>
    <row r="2023" spans="13:22" x14ac:dyDescent="0.25">
      <c r="M2023" t="s">
        <v>2444</v>
      </c>
      <c r="N2023" s="2">
        <v>111</v>
      </c>
      <c r="Q2023" t="s">
        <v>1176</v>
      </c>
      <c r="R2023" s="3">
        <v>226.51</v>
      </c>
      <c r="U2023" t="s">
        <v>2439</v>
      </c>
      <c r="V2023" s="3">
        <v>134.70000000000005</v>
      </c>
    </row>
    <row r="2024" spans="13:22" x14ac:dyDescent="0.25">
      <c r="M2024" t="s">
        <v>1483</v>
      </c>
      <c r="N2024" s="2">
        <v>111</v>
      </c>
      <c r="Q2024" t="s">
        <v>1638</v>
      </c>
      <c r="R2024" s="3">
        <v>226.38</v>
      </c>
      <c r="U2024" t="s">
        <v>176</v>
      </c>
      <c r="V2024" s="3">
        <v>134.69999999999999</v>
      </c>
    </row>
    <row r="2025" spans="13:22" x14ac:dyDescent="0.25">
      <c r="M2025" t="s">
        <v>2769</v>
      </c>
      <c r="N2025" s="2">
        <v>111</v>
      </c>
      <c r="Q2025" t="s">
        <v>2473</v>
      </c>
      <c r="R2025" s="3">
        <v>225.86</v>
      </c>
      <c r="U2025" t="s">
        <v>2475</v>
      </c>
      <c r="V2025" s="3">
        <v>134.67000000000002</v>
      </c>
    </row>
    <row r="2026" spans="13:22" x14ac:dyDescent="0.25">
      <c r="M2026" t="s">
        <v>2445</v>
      </c>
      <c r="N2026" s="2">
        <v>110</v>
      </c>
      <c r="Q2026" t="s">
        <v>1643</v>
      </c>
      <c r="R2026" s="3">
        <v>225.75</v>
      </c>
      <c r="U2026" t="s">
        <v>998</v>
      </c>
      <c r="V2026" s="3">
        <v>134.53</v>
      </c>
    </row>
    <row r="2027" spans="13:22" x14ac:dyDescent="0.25">
      <c r="M2027" t="s">
        <v>2450</v>
      </c>
      <c r="N2027" s="2">
        <v>110</v>
      </c>
      <c r="Q2027" t="s">
        <v>1657</v>
      </c>
      <c r="R2027" s="3">
        <v>225.69</v>
      </c>
      <c r="U2027" t="s">
        <v>2416</v>
      </c>
      <c r="V2027" s="3">
        <v>134.4</v>
      </c>
    </row>
    <row r="2028" spans="13:22" x14ac:dyDescent="0.25">
      <c r="M2028" t="s">
        <v>269</v>
      </c>
      <c r="N2028" s="2">
        <v>110</v>
      </c>
      <c r="Q2028" t="s">
        <v>1314</v>
      </c>
      <c r="R2028" s="3">
        <v>225.4</v>
      </c>
      <c r="U2028" t="s">
        <v>16</v>
      </c>
      <c r="V2028" s="3">
        <v>134.32999999999998</v>
      </c>
    </row>
    <row r="2029" spans="13:22" x14ac:dyDescent="0.25">
      <c r="M2029" t="s">
        <v>2446</v>
      </c>
      <c r="N2029" s="2">
        <v>110</v>
      </c>
      <c r="Q2029" t="s">
        <v>2439</v>
      </c>
      <c r="R2029" s="3">
        <v>225.35000000000002</v>
      </c>
      <c r="U2029" t="s">
        <v>2001</v>
      </c>
      <c r="V2029" s="3">
        <v>134.29</v>
      </c>
    </row>
    <row r="2030" spans="13:22" x14ac:dyDescent="0.25">
      <c r="M2030" t="s">
        <v>1379</v>
      </c>
      <c r="N2030" s="2">
        <v>110</v>
      </c>
      <c r="Q2030" t="s">
        <v>929</v>
      </c>
      <c r="R2030" s="3">
        <v>224.49</v>
      </c>
      <c r="U2030" t="s">
        <v>323</v>
      </c>
      <c r="V2030" s="3">
        <v>134.27000000000001</v>
      </c>
    </row>
    <row r="2031" spans="13:22" x14ac:dyDescent="0.25">
      <c r="M2031" t="s">
        <v>1591</v>
      </c>
      <c r="N2031" s="2">
        <v>110</v>
      </c>
      <c r="Q2031" t="s">
        <v>2509</v>
      </c>
      <c r="R2031" s="3">
        <v>224.35999999999999</v>
      </c>
      <c r="U2031" t="s">
        <v>2352</v>
      </c>
      <c r="V2031" s="3">
        <v>134.26999999999998</v>
      </c>
    </row>
    <row r="2032" spans="13:22" x14ac:dyDescent="0.25">
      <c r="M2032" t="s">
        <v>2447</v>
      </c>
      <c r="N2032" s="2">
        <v>110</v>
      </c>
      <c r="Q2032" t="s">
        <v>302</v>
      </c>
      <c r="R2032" s="3">
        <v>224.32</v>
      </c>
      <c r="U2032" t="s">
        <v>389</v>
      </c>
      <c r="V2032" s="3">
        <v>134.25</v>
      </c>
    </row>
    <row r="2033" spans="13:22" x14ac:dyDescent="0.25">
      <c r="M2033" t="s">
        <v>2448</v>
      </c>
      <c r="N2033" s="2">
        <v>110</v>
      </c>
      <c r="Q2033" t="s">
        <v>2337</v>
      </c>
      <c r="R2033" s="3">
        <v>223.26000000000002</v>
      </c>
      <c r="U2033" t="s">
        <v>2514</v>
      </c>
      <c r="V2033" s="3">
        <v>134.04</v>
      </c>
    </row>
    <row r="2034" spans="13:22" x14ac:dyDescent="0.25">
      <c r="M2034" t="s">
        <v>162</v>
      </c>
      <c r="N2034" s="2">
        <v>110</v>
      </c>
      <c r="Q2034" t="s">
        <v>389</v>
      </c>
      <c r="R2034" s="3">
        <v>222.9</v>
      </c>
      <c r="U2034" t="s">
        <v>53</v>
      </c>
      <c r="V2034" s="3">
        <v>133.41999999999999</v>
      </c>
    </row>
    <row r="2035" spans="13:22" x14ac:dyDescent="0.25">
      <c r="M2035" t="s">
        <v>2449</v>
      </c>
      <c r="N2035" s="2">
        <v>110</v>
      </c>
      <c r="Q2035" t="s">
        <v>2352</v>
      </c>
      <c r="R2035" s="3">
        <v>222.82</v>
      </c>
      <c r="U2035" t="s">
        <v>2481</v>
      </c>
      <c r="V2035" s="3">
        <v>133.23000000000002</v>
      </c>
    </row>
    <row r="2036" spans="13:22" x14ac:dyDescent="0.25">
      <c r="M2036" t="s">
        <v>995</v>
      </c>
      <c r="N2036" s="2">
        <v>110</v>
      </c>
      <c r="Q2036" t="s">
        <v>1656</v>
      </c>
      <c r="R2036" s="3">
        <v>222.75</v>
      </c>
      <c r="U2036" t="s">
        <v>1047</v>
      </c>
      <c r="V2036" s="3">
        <v>133.08000000000001</v>
      </c>
    </row>
    <row r="2037" spans="13:22" x14ac:dyDescent="0.25">
      <c r="M2037" t="s">
        <v>521</v>
      </c>
      <c r="N2037" s="2">
        <v>109</v>
      </c>
      <c r="Q2037" t="s">
        <v>1204</v>
      </c>
      <c r="R2037" s="3">
        <v>222.44</v>
      </c>
      <c r="U2037" t="s">
        <v>1838</v>
      </c>
      <c r="V2037" s="3">
        <v>132.97000000000003</v>
      </c>
    </row>
    <row r="2038" spans="13:22" x14ac:dyDescent="0.25">
      <c r="M2038" t="s">
        <v>2451</v>
      </c>
      <c r="N2038" s="2">
        <v>109</v>
      </c>
      <c r="Q2038" t="s">
        <v>2356</v>
      </c>
      <c r="R2038" s="3">
        <v>222.36</v>
      </c>
      <c r="U2038" t="s">
        <v>268</v>
      </c>
      <c r="V2038" s="3">
        <v>132.94000000000003</v>
      </c>
    </row>
    <row r="2039" spans="13:22" x14ac:dyDescent="0.25">
      <c r="M2039" t="s">
        <v>284</v>
      </c>
      <c r="N2039" s="2">
        <v>109</v>
      </c>
      <c r="Q2039" t="s">
        <v>1124</v>
      </c>
      <c r="R2039" s="3">
        <v>222.35</v>
      </c>
      <c r="U2039" t="s">
        <v>162</v>
      </c>
      <c r="V2039" s="3">
        <v>132.87</v>
      </c>
    </row>
    <row r="2040" spans="13:22" x14ac:dyDescent="0.25">
      <c r="M2040" t="s">
        <v>391</v>
      </c>
      <c r="N2040" s="2">
        <v>109</v>
      </c>
      <c r="Q2040" t="s">
        <v>2412</v>
      </c>
      <c r="R2040" s="3">
        <v>222.33</v>
      </c>
      <c r="U2040" t="s">
        <v>74</v>
      </c>
      <c r="V2040" s="3">
        <v>132.46</v>
      </c>
    </row>
    <row r="2041" spans="13:22" x14ac:dyDescent="0.25">
      <c r="M2041" t="s">
        <v>1910</v>
      </c>
      <c r="N2041" s="2">
        <v>109</v>
      </c>
      <c r="Q2041" t="s">
        <v>16</v>
      </c>
      <c r="R2041" s="3">
        <v>222.27999999999997</v>
      </c>
      <c r="U2041" t="s">
        <v>1290</v>
      </c>
      <c r="V2041" s="3">
        <v>132.41000000000003</v>
      </c>
    </row>
    <row r="2042" spans="13:22" x14ac:dyDescent="0.25">
      <c r="M2042" t="s">
        <v>2452</v>
      </c>
      <c r="N2042" s="2">
        <v>109</v>
      </c>
      <c r="Q2042" t="s">
        <v>127</v>
      </c>
      <c r="R2042" s="3">
        <v>222.12</v>
      </c>
      <c r="U2042" t="s">
        <v>2344</v>
      </c>
      <c r="V2042" s="3">
        <v>132.09999999999997</v>
      </c>
    </row>
    <row r="2043" spans="13:22" x14ac:dyDescent="0.25">
      <c r="M2043" t="s">
        <v>2453</v>
      </c>
      <c r="N2043" s="2">
        <v>109</v>
      </c>
      <c r="Q2043" t="s">
        <v>2470</v>
      </c>
      <c r="R2043" s="3">
        <v>222.04999999999998</v>
      </c>
      <c r="U2043" t="s">
        <v>205</v>
      </c>
      <c r="V2043" s="3">
        <v>131.99</v>
      </c>
    </row>
    <row r="2044" spans="13:22" x14ac:dyDescent="0.25">
      <c r="M2044" t="s">
        <v>2455</v>
      </c>
      <c r="N2044" s="2">
        <v>109</v>
      </c>
      <c r="Q2044" t="s">
        <v>2331</v>
      </c>
      <c r="R2044" s="3">
        <v>221.89999999999998</v>
      </c>
      <c r="U2044" t="s">
        <v>1657</v>
      </c>
      <c r="V2044" s="3">
        <v>131.97</v>
      </c>
    </row>
    <row r="2045" spans="13:22" x14ac:dyDescent="0.25">
      <c r="M2045" t="s">
        <v>1005</v>
      </c>
      <c r="N2045" s="2">
        <v>109</v>
      </c>
      <c r="Q2045" t="s">
        <v>2400</v>
      </c>
      <c r="R2045" s="3">
        <v>221.42000000000002</v>
      </c>
      <c r="U2045" t="s">
        <v>1970</v>
      </c>
      <c r="V2045" s="3">
        <v>131.91</v>
      </c>
    </row>
    <row r="2046" spans="13:22" x14ac:dyDescent="0.25">
      <c r="M2046" t="s">
        <v>1065</v>
      </c>
      <c r="N2046" s="2">
        <v>109</v>
      </c>
      <c r="Q2046" t="s">
        <v>1341</v>
      </c>
      <c r="R2046" s="3">
        <v>221.09</v>
      </c>
      <c r="U2046" t="s">
        <v>181</v>
      </c>
      <c r="V2046" s="3">
        <v>131.88</v>
      </c>
    </row>
    <row r="2047" spans="13:22" x14ac:dyDescent="0.25">
      <c r="M2047" t="s">
        <v>2454</v>
      </c>
      <c r="N2047" s="2">
        <v>109</v>
      </c>
      <c r="Q2047" t="s">
        <v>176</v>
      </c>
      <c r="R2047" s="3">
        <v>220.72</v>
      </c>
      <c r="U2047" t="s">
        <v>2764</v>
      </c>
      <c r="V2047" s="3">
        <v>131.74</v>
      </c>
    </row>
    <row r="2048" spans="13:22" x14ac:dyDescent="0.25">
      <c r="M2048" t="s">
        <v>1853</v>
      </c>
      <c r="N2048" s="2">
        <v>109</v>
      </c>
      <c r="Q2048" t="s">
        <v>268</v>
      </c>
      <c r="R2048" s="3">
        <v>220.22000000000003</v>
      </c>
      <c r="U2048" t="s">
        <v>1536</v>
      </c>
      <c r="V2048" s="3">
        <v>131.70000000000005</v>
      </c>
    </row>
    <row r="2049" spans="13:22" x14ac:dyDescent="0.25">
      <c r="M2049" t="s">
        <v>1786</v>
      </c>
      <c r="N2049" s="2">
        <v>108</v>
      </c>
      <c r="Q2049" t="s">
        <v>872</v>
      </c>
      <c r="R2049" s="3">
        <v>220.14000000000001</v>
      </c>
      <c r="U2049" t="s">
        <v>2438</v>
      </c>
      <c r="V2049" s="3">
        <v>131.63999999999999</v>
      </c>
    </row>
    <row r="2050" spans="13:22" x14ac:dyDescent="0.25">
      <c r="M2050" t="s">
        <v>2770</v>
      </c>
      <c r="N2050" s="2">
        <v>108</v>
      </c>
      <c r="Q2050" t="s">
        <v>964</v>
      </c>
      <c r="R2050" s="3">
        <v>220.10999999999999</v>
      </c>
      <c r="U2050" t="s">
        <v>1638</v>
      </c>
      <c r="V2050" s="3">
        <v>131.62</v>
      </c>
    </row>
    <row r="2051" spans="13:22" x14ac:dyDescent="0.25">
      <c r="M2051" t="s">
        <v>1518</v>
      </c>
      <c r="N2051" s="2">
        <v>108</v>
      </c>
      <c r="Q2051" t="s">
        <v>1955</v>
      </c>
      <c r="R2051" s="3">
        <v>220.10999999999999</v>
      </c>
      <c r="U2051" t="s">
        <v>2792</v>
      </c>
      <c r="V2051" s="3">
        <v>131.32</v>
      </c>
    </row>
    <row r="2052" spans="13:22" x14ac:dyDescent="0.25">
      <c r="M2052" t="s">
        <v>1390</v>
      </c>
      <c r="N2052" s="2">
        <v>108</v>
      </c>
      <c r="Q2052" t="s">
        <v>1065</v>
      </c>
      <c r="R2052" s="3">
        <v>219.79</v>
      </c>
      <c r="U2052" t="s">
        <v>179</v>
      </c>
      <c r="V2052" s="3">
        <v>131.19000000000003</v>
      </c>
    </row>
    <row r="2053" spans="13:22" x14ac:dyDescent="0.25">
      <c r="M2053" t="s">
        <v>1963</v>
      </c>
      <c r="N2053" s="2">
        <v>108</v>
      </c>
      <c r="Q2053" t="s">
        <v>444</v>
      </c>
      <c r="R2053" s="3">
        <v>219.65999999999997</v>
      </c>
      <c r="U2053" t="s">
        <v>2479</v>
      </c>
      <c r="V2053" s="3">
        <v>130.89000000000001</v>
      </c>
    </row>
    <row r="2054" spans="13:22" x14ac:dyDescent="0.25">
      <c r="M2054" t="s">
        <v>1251</v>
      </c>
      <c r="N2054" s="2">
        <v>108</v>
      </c>
      <c r="Q2054" t="s">
        <v>2724</v>
      </c>
      <c r="R2054" s="3">
        <v>219.21</v>
      </c>
      <c r="U2054" t="s">
        <v>2381</v>
      </c>
      <c r="V2054" s="3">
        <v>130.79999999999998</v>
      </c>
    </row>
    <row r="2055" spans="13:22" x14ac:dyDescent="0.25">
      <c r="M2055" t="s">
        <v>242</v>
      </c>
      <c r="N2055" s="2">
        <v>108</v>
      </c>
      <c r="Q2055" t="s">
        <v>2366</v>
      </c>
      <c r="R2055" s="3">
        <v>219.15999999999997</v>
      </c>
      <c r="U2055" t="s">
        <v>1627</v>
      </c>
      <c r="V2055" s="3">
        <v>130.79000000000002</v>
      </c>
    </row>
    <row r="2056" spans="13:22" x14ac:dyDescent="0.25">
      <c r="M2056" t="s">
        <v>2458</v>
      </c>
      <c r="N2056" s="2">
        <v>108</v>
      </c>
      <c r="Q2056" t="s">
        <v>1912</v>
      </c>
      <c r="R2056" s="3">
        <v>219.10999999999999</v>
      </c>
      <c r="U2056" t="s">
        <v>2529</v>
      </c>
      <c r="V2056" s="3">
        <v>130.63000000000002</v>
      </c>
    </row>
    <row r="2057" spans="13:22" x14ac:dyDescent="0.25">
      <c r="M2057" t="s">
        <v>2456</v>
      </c>
      <c r="N2057" s="2">
        <v>108</v>
      </c>
      <c r="Q2057" t="s">
        <v>2393</v>
      </c>
      <c r="R2057" s="3">
        <v>219.07</v>
      </c>
      <c r="U2057" t="s">
        <v>2323</v>
      </c>
      <c r="V2057" s="3">
        <v>130.55000000000004</v>
      </c>
    </row>
    <row r="2058" spans="13:22" x14ac:dyDescent="0.25">
      <c r="M2058" t="s">
        <v>2457</v>
      </c>
      <c r="N2058" s="2">
        <v>108</v>
      </c>
      <c r="Q2058" t="s">
        <v>1372</v>
      </c>
      <c r="R2058" s="3">
        <v>218.99999999999997</v>
      </c>
      <c r="U2058" t="s">
        <v>1076</v>
      </c>
      <c r="V2058" s="3">
        <v>130.41</v>
      </c>
    </row>
    <row r="2059" spans="13:22" x14ac:dyDescent="0.25">
      <c r="M2059" t="s">
        <v>1054</v>
      </c>
      <c r="N2059" s="2">
        <v>108</v>
      </c>
      <c r="Q2059" t="s">
        <v>998</v>
      </c>
      <c r="R2059" s="3">
        <v>218.94</v>
      </c>
      <c r="U2059" t="s">
        <v>66</v>
      </c>
      <c r="V2059" s="3">
        <v>130.17000000000002</v>
      </c>
    </row>
    <row r="2060" spans="13:22" x14ac:dyDescent="0.25">
      <c r="M2060" t="s">
        <v>112</v>
      </c>
      <c r="N2060" s="2">
        <v>108</v>
      </c>
      <c r="Q2060" t="s">
        <v>2792</v>
      </c>
      <c r="R2060" s="3">
        <v>218.88</v>
      </c>
      <c r="U2060" t="s">
        <v>2449</v>
      </c>
      <c r="V2060" s="3">
        <v>130.1</v>
      </c>
    </row>
    <row r="2061" spans="13:22" x14ac:dyDescent="0.25">
      <c r="M2061" t="s">
        <v>2771</v>
      </c>
      <c r="N2061" s="2">
        <v>107</v>
      </c>
      <c r="Q2061" t="s">
        <v>1838</v>
      </c>
      <c r="R2061" s="3">
        <v>218.80000000000004</v>
      </c>
      <c r="U2061" t="s">
        <v>1213</v>
      </c>
      <c r="V2061" s="3">
        <v>129.86000000000001</v>
      </c>
    </row>
    <row r="2062" spans="13:22" x14ac:dyDescent="0.25">
      <c r="M2062" t="s">
        <v>1401</v>
      </c>
      <c r="N2062" s="2">
        <v>107</v>
      </c>
      <c r="Q2062" t="s">
        <v>2760</v>
      </c>
      <c r="R2062" s="3">
        <v>218.68</v>
      </c>
      <c r="U2062" t="s">
        <v>2482</v>
      </c>
      <c r="V2062" s="3">
        <v>129.85999999999999</v>
      </c>
    </row>
    <row r="2063" spans="13:22" x14ac:dyDescent="0.25">
      <c r="M2063" t="s">
        <v>1729</v>
      </c>
      <c r="N2063" s="2">
        <v>107</v>
      </c>
      <c r="Q2063" t="s">
        <v>2009</v>
      </c>
      <c r="R2063" s="3">
        <v>217.79999999999998</v>
      </c>
      <c r="U2063" t="s">
        <v>1773</v>
      </c>
      <c r="V2063" s="3">
        <v>129.78000000000003</v>
      </c>
    </row>
    <row r="2064" spans="13:22" x14ac:dyDescent="0.25">
      <c r="M2064" t="s">
        <v>1523</v>
      </c>
      <c r="N2064" s="2">
        <v>107</v>
      </c>
      <c r="Q2064" t="s">
        <v>1627</v>
      </c>
      <c r="R2064" s="3">
        <v>217.22000000000003</v>
      </c>
      <c r="U2064" t="s">
        <v>1955</v>
      </c>
      <c r="V2064" s="3">
        <v>129.71999999999997</v>
      </c>
    </row>
    <row r="2065" spans="13:22" x14ac:dyDescent="0.25">
      <c r="M2065" t="s">
        <v>1149</v>
      </c>
      <c r="N2065" s="2">
        <v>107</v>
      </c>
      <c r="Q2065" t="s">
        <v>2001</v>
      </c>
      <c r="R2065" s="3">
        <v>217.16</v>
      </c>
      <c r="U2065" t="s">
        <v>2451</v>
      </c>
      <c r="V2065" s="3">
        <v>129.65</v>
      </c>
    </row>
    <row r="2066" spans="13:22" x14ac:dyDescent="0.25">
      <c r="M2066" t="s">
        <v>1053</v>
      </c>
      <c r="N2066" s="2">
        <v>107</v>
      </c>
      <c r="Q2066" t="s">
        <v>1910</v>
      </c>
      <c r="R2066" s="3">
        <v>217.07</v>
      </c>
      <c r="U2066" t="s">
        <v>1912</v>
      </c>
      <c r="V2066" s="3">
        <v>129.55999999999997</v>
      </c>
    </row>
    <row r="2067" spans="13:22" x14ac:dyDescent="0.25">
      <c r="M2067" t="s">
        <v>66</v>
      </c>
      <c r="N2067" s="2">
        <v>107</v>
      </c>
      <c r="Q2067" t="s">
        <v>2763</v>
      </c>
      <c r="R2067" s="3">
        <v>216.89000000000001</v>
      </c>
      <c r="U2067" t="s">
        <v>2779</v>
      </c>
      <c r="V2067" s="3">
        <v>129.47999999999999</v>
      </c>
    </row>
    <row r="2068" spans="13:22" x14ac:dyDescent="0.25">
      <c r="M2068" t="s">
        <v>17</v>
      </c>
      <c r="N2068" s="2">
        <v>107</v>
      </c>
      <c r="Q2068" t="s">
        <v>162</v>
      </c>
      <c r="R2068" s="3">
        <v>216.82</v>
      </c>
      <c r="U2068" t="s">
        <v>1351</v>
      </c>
      <c r="V2068" s="3">
        <v>128.82</v>
      </c>
    </row>
    <row r="2069" spans="13:22" x14ac:dyDescent="0.25">
      <c r="M2069" t="s">
        <v>2459</v>
      </c>
      <c r="N2069" s="2">
        <v>106</v>
      </c>
      <c r="Q2069" t="s">
        <v>2520</v>
      </c>
      <c r="R2069" s="3">
        <v>216.73</v>
      </c>
      <c r="U2069" t="s">
        <v>832</v>
      </c>
      <c r="V2069" s="3">
        <v>128.70999999999998</v>
      </c>
    </row>
    <row r="2070" spans="13:22" x14ac:dyDescent="0.25">
      <c r="M2070" t="s">
        <v>2460</v>
      </c>
      <c r="N2070" s="2">
        <v>106</v>
      </c>
      <c r="Q2070" t="s">
        <v>1079</v>
      </c>
      <c r="R2070" s="3">
        <v>216.09</v>
      </c>
      <c r="U2070" t="s">
        <v>302</v>
      </c>
      <c r="V2070" s="3">
        <v>128.63</v>
      </c>
    </row>
    <row r="2071" spans="13:22" x14ac:dyDescent="0.25">
      <c r="M2071" t="s">
        <v>383</v>
      </c>
      <c r="N2071" s="2">
        <v>106</v>
      </c>
      <c r="Q2071" t="s">
        <v>1700</v>
      </c>
      <c r="R2071" s="3">
        <v>215.76</v>
      </c>
      <c r="U2071" t="s">
        <v>2356</v>
      </c>
      <c r="V2071" s="3">
        <v>128.60000000000002</v>
      </c>
    </row>
    <row r="2072" spans="13:22" x14ac:dyDescent="0.25">
      <c r="M2072" t="s">
        <v>2772</v>
      </c>
      <c r="N2072" s="2">
        <v>106</v>
      </c>
      <c r="Q2072" t="s">
        <v>1006</v>
      </c>
      <c r="R2072" s="3">
        <v>215.70999999999998</v>
      </c>
      <c r="U2072" t="s">
        <v>791</v>
      </c>
      <c r="V2072" s="3">
        <v>128.42000000000002</v>
      </c>
    </row>
    <row r="2073" spans="13:22" x14ac:dyDescent="0.25">
      <c r="M2073" t="s">
        <v>2461</v>
      </c>
      <c r="N2073" s="2">
        <v>106</v>
      </c>
      <c r="Q2073" t="s">
        <v>2514</v>
      </c>
      <c r="R2073" s="3">
        <v>215.54</v>
      </c>
      <c r="U2073" t="s">
        <v>383</v>
      </c>
      <c r="V2073" s="3">
        <v>128.41000000000003</v>
      </c>
    </row>
    <row r="2074" spans="13:22" x14ac:dyDescent="0.25">
      <c r="M2074" t="s">
        <v>2462</v>
      </c>
      <c r="N2074" s="2">
        <v>106</v>
      </c>
      <c r="Q2074" t="s">
        <v>2482</v>
      </c>
      <c r="R2074" s="3">
        <v>215.38</v>
      </c>
      <c r="U2074" t="s">
        <v>2511</v>
      </c>
      <c r="V2074" s="3">
        <v>128.32</v>
      </c>
    </row>
    <row r="2075" spans="13:22" x14ac:dyDescent="0.25">
      <c r="M2075" t="s">
        <v>2773</v>
      </c>
      <c r="N2075" s="2">
        <v>105</v>
      </c>
      <c r="Q2075" t="s">
        <v>184</v>
      </c>
      <c r="R2075" s="3">
        <v>214.9</v>
      </c>
      <c r="U2075" t="s">
        <v>706</v>
      </c>
      <c r="V2075" s="3">
        <v>128.31</v>
      </c>
    </row>
    <row r="2076" spans="13:22" x14ac:dyDescent="0.25">
      <c r="M2076" t="s">
        <v>1123</v>
      </c>
      <c r="N2076" s="2">
        <v>105</v>
      </c>
      <c r="Q2076" t="s">
        <v>2416</v>
      </c>
      <c r="R2076" s="3">
        <v>214.74</v>
      </c>
      <c r="U2076" t="s">
        <v>224</v>
      </c>
      <c r="V2076" s="3">
        <v>128.28</v>
      </c>
    </row>
    <row r="2077" spans="13:22" x14ac:dyDescent="0.25">
      <c r="M2077" t="s">
        <v>2464</v>
      </c>
      <c r="N2077" s="2">
        <v>105</v>
      </c>
      <c r="Q2077" t="s">
        <v>1970</v>
      </c>
      <c r="R2077" s="3">
        <v>214.47</v>
      </c>
      <c r="U2077" t="s">
        <v>1079</v>
      </c>
      <c r="V2077" s="3">
        <v>128.22</v>
      </c>
    </row>
    <row r="2078" spans="13:22" x14ac:dyDescent="0.25">
      <c r="M2078" t="s">
        <v>2463</v>
      </c>
      <c r="N2078" s="2">
        <v>105</v>
      </c>
      <c r="Q2078" t="s">
        <v>2454</v>
      </c>
      <c r="R2078" s="3">
        <v>213.95000000000002</v>
      </c>
      <c r="U2078" t="s">
        <v>2393</v>
      </c>
      <c r="V2078" s="3">
        <v>128.01999999999998</v>
      </c>
    </row>
    <row r="2079" spans="13:22" x14ac:dyDescent="0.25">
      <c r="M2079" t="s">
        <v>198</v>
      </c>
      <c r="N2079" s="2">
        <v>105</v>
      </c>
      <c r="Q2079" t="s">
        <v>2449</v>
      </c>
      <c r="R2079" s="3">
        <v>213.6</v>
      </c>
      <c r="U2079" t="s">
        <v>2400</v>
      </c>
      <c r="V2079" s="3">
        <v>127.98000000000002</v>
      </c>
    </row>
    <row r="2080" spans="13:22" x14ac:dyDescent="0.25">
      <c r="M2080" t="s">
        <v>1812</v>
      </c>
      <c r="N2080" s="2">
        <v>105</v>
      </c>
      <c r="Q2080" t="s">
        <v>2323</v>
      </c>
      <c r="R2080" s="3">
        <v>213.07000000000002</v>
      </c>
      <c r="U2080" t="s">
        <v>1843</v>
      </c>
      <c r="V2080" s="3">
        <v>127.91</v>
      </c>
    </row>
    <row r="2081" spans="13:22" x14ac:dyDescent="0.25">
      <c r="M2081" t="s">
        <v>1703</v>
      </c>
      <c r="N2081" s="2">
        <v>105</v>
      </c>
      <c r="Q2081" t="s">
        <v>2440</v>
      </c>
      <c r="R2081" s="3">
        <v>212.12</v>
      </c>
      <c r="U2081" t="s">
        <v>225</v>
      </c>
      <c r="V2081" s="3">
        <v>127.40000000000002</v>
      </c>
    </row>
    <row r="2082" spans="13:22" x14ac:dyDescent="0.25">
      <c r="M2082" t="s">
        <v>2774</v>
      </c>
      <c r="N2082" s="2">
        <v>105</v>
      </c>
      <c r="Q2082" t="s">
        <v>2332</v>
      </c>
      <c r="R2082" s="3">
        <v>211.95000000000002</v>
      </c>
      <c r="U2082" t="s">
        <v>139</v>
      </c>
      <c r="V2082" s="3">
        <v>127.29000000000002</v>
      </c>
    </row>
    <row r="2083" spans="13:22" x14ac:dyDescent="0.25">
      <c r="M2083" t="s">
        <v>1515</v>
      </c>
      <c r="N2083" s="2">
        <v>104</v>
      </c>
      <c r="Q2083" t="s">
        <v>1290</v>
      </c>
      <c r="R2083" s="3">
        <v>211.74000000000004</v>
      </c>
      <c r="U2083" t="s">
        <v>1911</v>
      </c>
      <c r="V2083" s="3">
        <v>127.05000000000001</v>
      </c>
    </row>
    <row r="2084" spans="13:22" x14ac:dyDescent="0.25">
      <c r="M2084" t="s">
        <v>2465</v>
      </c>
      <c r="N2084" s="2">
        <v>104</v>
      </c>
      <c r="Q2084" t="s">
        <v>2444</v>
      </c>
      <c r="R2084" s="3">
        <v>211.26</v>
      </c>
      <c r="U2084" t="s">
        <v>1587</v>
      </c>
      <c r="V2084" s="3">
        <v>127.01000000000002</v>
      </c>
    </row>
    <row r="2085" spans="13:22" x14ac:dyDescent="0.25">
      <c r="M2085" t="s">
        <v>1041</v>
      </c>
      <c r="N2085" s="2">
        <v>104</v>
      </c>
      <c r="Q2085" t="s">
        <v>1213</v>
      </c>
      <c r="R2085" s="3">
        <v>211.08</v>
      </c>
      <c r="U2085" t="s">
        <v>692</v>
      </c>
      <c r="V2085" s="3">
        <v>126.77</v>
      </c>
    </row>
    <row r="2086" spans="13:22" x14ac:dyDescent="0.25">
      <c r="M2086" t="s">
        <v>1838</v>
      </c>
      <c r="N2086" s="2">
        <v>104</v>
      </c>
      <c r="Q2086" t="s">
        <v>303</v>
      </c>
      <c r="R2086" s="3">
        <v>211.07</v>
      </c>
      <c r="U2086" t="s">
        <v>2002</v>
      </c>
      <c r="V2086" s="3">
        <v>126.76</v>
      </c>
    </row>
    <row r="2087" spans="13:22" x14ac:dyDescent="0.25">
      <c r="M2087" t="s">
        <v>2775</v>
      </c>
      <c r="N2087" s="2">
        <v>104</v>
      </c>
      <c r="Q2087" t="s">
        <v>2511</v>
      </c>
      <c r="R2087" s="3">
        <v>211.06</v>
      </c>
      <c r="U2087" t="s">
        <v>2724</v>
      </c>
      <c r="V2087" s="3">
        <v>126.65</v>
      </c>
    </row>
    <row r="2088" spans="13:22" x14ac:dyDescent="0.25">
      <c r="M2088" t="s">
        <v>1962</v>
      </c>
      <c r="N2088" s="2">
        <v>104</v>
      </c>
      <c r="Q2088" t="s">
        <v>1729</v>
      </c>
      <c r="R2088" s="3">
        <v>211.01</v>
      </c>
      <c r="U2088" t="s">
        <v>1465</v>
      </c>
      <c r="V2088" s="3">
        <v>126.63000000000002</v>
      </c>
    </row>
    <row r="2089" spans="13:22" x14ac:dyDescent="0.25">
      <c r="M2089" t="s">
        <v>2009</v>
      </c>
      <c r="N2089" s="2">
        <v>104</v>
      </c>
      <c r="Q2089" t="s">
        <v>1465</v>
      </c>
      <c r="R2089" s="3">
        <v>210.98000000000002</v>
      </c>
      <c r="U2089" t="s">
        <v>1181</v>
      </c>
      <c r="V2089" s="3">
        <v>126.54000000000002</v>
      </c>
    </row>
    <row r="2090" spans="13:22" x14ac:dyDescent="0.25">
      <c r="M2090" t="s">
        <v>2776</v>
      </c>
      <c r="N2090" s="2">
        <v>104</v>
      </c>
      <c r="Q2090" t="s">
        <v>2516</v>
      </c>
      <c r="R2090" s="3">
        <v>210.92</v>
      </c>
      <c r="U2090" t="s">
        <v>132</v>
      </c>
      <c r="V2090" s="3">
        <v>126.52000000000001</v>
      </c>
    </row>
    <row r="2091" spans="13:22" x14ac:dyDescent="0.25">
      <c r="M2091" t="s">
        <v>1816</v>
      </c>
      <c r="N2091" s="2">
        <v>104</v>
      </c>
      <c r="Q2091" t="s">
        <v>258</v>
      </c>
      <c r="R2091" s="3">
        <v>210.79999999999998</v>
      </c>
      <c r="U2091" t="s">
        <v>2508</v>
      </c>
      <c r="V2091" s="3">
        <v>126.25000000000003</v>
      </c>
    </row>
    <row r="2092" spans="13:22" x14ac:dyDescent="0.25">
      <c r="M2092" t="s">
        <v>136</v>
      </c>
      <c r="N2092" s="2">
        <v>104</v>
      </c>
      <c r="Q2092" t="s">
        <v>74</v>
      </c>
      <c r="R2092" s="3">
        <v>210.71</v>
      </c>
      <c r="U2092" t="s">
        <v>963</v>
      </c>
      <c r="V2092" s="3">
        <v>126.03999999999999</v>
      </c>
    </row>
    <row r="2093" spans="13:22" x14ac:dyDescent="0.25">
      <c r="M2093" t="s">
        <v>459</v>
      </c>
      <c r="N2093" s="2">
        <v>103</v>
      </c>
      <c r="Q2093" t="s">
        <v>2406</v>
      </c>
      <c r="R2093" s="3">
        <v>210.17000000000002</v>
      </c>
      <c r="U2093" t="s">
        <v>781</v>
      </c>
      <c r="V2093" s="3">
        <v>125.99999999999997</v>
      </c>
    </row>
    <row r="2094" spans="13:22" x14ac:dyDescent="0.25">
      <c r="M2094" t="s">
        <v>1364</v>
      </c>
      <c r="N2094" s="2">
        <v>103</v>
      </c>
      <c r="Q2094" t="s">
        <v>225</v>
      </c>
      <c r="R2094" s="3">
        <v>209.98000000000002</v>
      </c>
      <c r="U2094" t="s">
        <v>1910</v>
      </c>
      <c r="V2094" s="3">
        <v>125.78999999999999</v>
      </c>
    </row>
    <row r="2095" spans="13:22" x14ac:dyDescent="0.25">
      <c r="M2095" t="s">
        <v>362</v>
      </c>
      <c r="N2095" s="2">
        <v>103</v>
      </c>
      <c r="Q2095" t="s">
        <v>706</v>
      </c>
      <c r="R2095" s="3">
        <v>209.78</v>
      </c>
      <c r="U2095" t="s">
        <v>419</v>
      </c>
      <c r="V2095" s="3">
        <v>125.71000000000001</v>
      </c>
    </row>
    <row r="2096" spans="13:22" x14ac:dyDescent="0.25">
      <c r="M2096" t="s">
        <v>1684</v>
      </c>
      <c r="N2096" s="2">
        <v>103</v>
      </c>
      <c r="Q2096" t="s">
        <v>2375</v>
      </c>
      <c r="R2096" s="3">
        <v>208.88</v>
      </c>
      <c r="U2096" t="s">
        <v>2468</v>
      </c>
      <c r="V2096" s="3">
        <v>125.49000000000001</v>
      </c>
    </row>
    <row r="2097" spans="13:22" x14ac:dyDescent="0.25">
      <c r="M2097" t="s">
        <v>2466</v>
      </c>
      <c r="N2097" s="2">
        <v>103</v>
      </c>
      <c r="Q2097" t="s">
        <v>1941</v>
      </c>
      <c r="R2097" s="3">
        <v>208.68</v>
      </c>
      <c r="U2097" t="s">
        <v>290</v>
      </c>
      <c r="V2097" s="3">
        <v>125.15999999999998</v>
      </c>
    </row>
    <row r="2098" spans="13:22" x14ac:dyDescent="0.25">
      <c r="M2098" t="s">
        <v>2467</v>
      </c>
      <c r="N2098" s="2">
        <v>103</v>
      </c>
      <c r="Q2098" t="s">
        <v>2446</v>
      </c>
      <c r="R2098" s="3">
        <v>208.60000000000002</v>
      </c>
      <c r="U2098" t="s">
        <v>1099</v>
      </c>
      <c r="V2098" s="3">
        <v>125.09000000000002</v>
      </c>
    </row>
    <row r="2099" spans="13:22" x14ac:dyDescent="0.25">
      <c r="M2099" t="s">
        <v>1351</v>
      </c>
      <c r="N2099" s="2">
        <v>103</v>
      </c>
      <c r="Q2099" t="s">
        <v>300</v>
      </c>
      <c r="R2099" s="3">
        <v>208.45000000000002</v>
      </c>
      <c r="U2099" t="s">
        <v>2506</v>
      </c>
      <c r="V2099" s="3">
        <v>124.80000000000003</v>
      </c>
    </row>
    <row r="2100" spans="13:22" x14ac:dyDescent="0.25">
      <c r="M2100" t="s">
        <v>1165</v>
      </c>
      <c r="N2100" s="2">
        <v>103</v>
      </c>
      <c r="Q2100" t="s">
        <v>1720</v>
      </c>
      <c r="R2100" s="3">
        <v>208.29000000000002</v>
      </c>
      <c r="U2100" t="s">
        <v>2387</v>
      </c>
      <c r="V2100" s="3">
        <v>124.68</v>
      </c>
    </row>
    <row r="2101" spans="13:22" x14ac:dyDescent="0.25">
      <c r="M2101" t="s">
        <v>2777</v>
      </c>
      <c r="N2101" s="2">
        <v>103</v>
      </c>
      <c r="Q2101" t="s">
        <v>832</v>
      </c>
      <c r="R2101" s="3">
        <v>208.10999999999999</v>
      </c>
      <c r="U2101" t="s">
        <v>136</v>
      </c>
      <c r="V2101" s="3">
        <v>124.56</v>
      </c>
    </row>
    <row r="2102" spans="13:22" x14ac:dyDescent="0.25">
      <c r="M2102" t="s">
        <v>2468</v>
      </c>
      <c r="N2102" s="2">
        <v>103</v>
      </c>
      <c r="Q2102" t="s">
        <v>1742</v>
      </c>
      <c r="R2102" s="3">
        <v>208.02999999999997</v>
      </c>
      <c r="U2102" t="s">
        <v>1512</v>
      </c>
      <c r="V2102" s="3">
        <v>124.2</v>
      </c>
    </row>
    <row r="2103" spans="13:22" x14ac:dyDescent="0.25">
      <c r="M2103" t="s">
        <v>2469</v>
      </c>
      <c r="N2103" s="2">
        <v>102</v>
      </c>
      <c r="Q2103" t="s">
        <v>2451</v>
      </c>
      <c r="R2103" s="3">
        <v>207.96</v>
      </c>
      <c r="U2103" t="s">
        <v>184</v>
      </c>
      <c r="V2103" s="3">
        <v>124.14000000000001</v>
      </c>
    </row>
    <row r="2104" spans="13:22" x14ac:dyDescent="0.25">
      <c r="M2104" t="s">
        <v>2778</v>
      </c>
      <c r="N2104" s="2">
        <v>102</v>
      </c>
      <c r="Q2104" t="s">
        <v>2506</v>
      </c>
      <c r="R2104" s="3">
        <v>207.76000000000002</v>
      </c>
      <c r="U2104" t="s">
        <v>2477</v>
      </c>
      <c r="V2104" s="3">
        <v>123.71000000000001</v>
      </c>
    </row>
    <row r="2105" spans="13:22" x14ac:dyDescent="0.25">
      <c r="M2105" t="s">
        <v>1728</v>
      </c>
      <c r="N2105" s="2">
        <v>102</v>
      </c>
      <c r="Q2105" t="s">
        <v>2002</v>
      </c>
      <c r="R2105" s="3">
        <v>207.74</v>
      </c>
      <c r="U2105" t="s">
        <v>1722</v>
      </c>
      <c r="V2105" s="3">
        <v>123.64</v>
      </c>
    </row>
    <row r="2106" spans="13:22" x14ac:dyDescent="0.25">
      <c r="M2106" t="s">
        <v>1467</v>
      </c>
      <c r="N2106" s="2">
        <v>102</v>
      </c>
      <c r="Q2106" t="s">
        <v>2430</v>
      </c>
      <c r="R2106" s="3">
        <v>207.7</v>
      </c>
      <c r="U2106" t="s">
        <v>2520</v>
      </c>
      <c r="V2106" s="3">
        <v>123.44999999999999</v>
      </c>
    </row>
    <row r="2107" spans="13:22" x14ac:dyDescent="0.25">
      <c r="M2107" t="s">
        <v>2779</v>
      </c>
      <c r="N2107" s="2">
        <v>102</v>
      </c>
      <c r="Q2107" t="s">
        <v>1911</v>
      </c>
      <c r="R2107" s="3">
        <v>207.55</v>
      </c>
      <c r="U2107" t="s">
        <v>2332</v>
      </c>
      <c r="V2107" s="3">
        <v>123.36000000000001</v>
      </c>
    </row>
    <row r="2108" spans="13:22" x14ac:dyDescent="0.25">
      <c r="M2108" t="s">
        <v>91</v>
      </c>
      <c r="N2108" s="2">
        <v>102</v>
      </c>
      <c r="Q2108" t="s">
        <v>2774</v>
      </c>
      <c r="R2108" s="3">
        <v>207.22999999999996</v>
      </c>
      <c r="U2108" t="s">
        <v>2331</v>
      </c>
      <c r="V2108" s="3">
        <v>123.24999999999997</v>
      </c>
    </row>
    <row r="2109" spans="13:22" x14ac:dyDescent="0.25">
      <c r="M2109" t="s">
        <v>419</v>
      </c>
      <c r="N2109" s="2">
        <v>101</v>
      </c>
      <c r="Q2109" t="s">
        <v>1099</v>
      </c>
      <c r="R2109" s="3">
        <v>206.92000000000002</v>
      </c>
      <c r="U2109" t="s">
        <v>980</v>
      </c>
      <c r="V2109" s="3">
        <v>122.86999999999999</v>
      </c>
    </row>
    <row r="2110" spans="13:22" x14ac:dyDescent="0.25">
      <c r="M2110" t="s">
        <v>454</v>
      </c>
      <c r="N2110" s="2">
        <v>101</v>
      </c>
      <c r="Q2110" t="s">
        <v>419</v>
      </c>
      <c r="R2110" s="3">
        <v>205.75</v>
      </c>
      <c r="U2110" t="s">
        <v>2744</v>
      </c>
      <c r="V2110" s="3">
        <v>122.71999999999998</v>
      </c>
    </row>
    <row r="2111" spans="13:22" x14ac:dyDescent="0.25">
      <c r="M2111" t="s">
        <v>2470</v>
      </c>
      <c r="N2111" s="2">
        <v>101</v>
      </c>
      <c r="Q2111" t="s">
        <v>2504</v>
      </c>
      <c r="R2111" s="3">
        <v>205.69</v>
      </c>
      <c r="U2111" t="s">
        <v>2436</v>
      </c>
      <c r="V2111" s="3">
        <v>122.69999999999999</v>
      </c>
    </row>
    <row r="2112" spans="13:22" x14ac:dyDescent="0.25">
      <c r="M2112" t="s">
        <v>2471</v>
      </c>
      <c r="N2112" s="2">
        <v>101</v>
      </c>
      <c r="Q2112" t="s">
        <v>2411</v>
      </c>
      <c r="R2112" s="3">
        <v>205.52</v>
      </c>
      <c r="U2112" t="s">
        <v>1065</v>
      </c>
      <c r="V2112" s="3">
        <v>122.6</v>
      </c>
    </row>
    <row r="2113" spans="13:22" x14ac:dyDescent="0.25">
      <c r="M2113" t="s">
        <v>922</v>
      </c>
      <c r="N2113" s="2">
        <v>101</v>
      </c>
      <c r="Q2113" t="s">
        <v>692</v>
      </c>
      <c r="R2113" s="3">
        <v>204.62</v>
      </c>
      <c r="U2113" t="s">
        <v>303</v>
      </c>
      <c r="V2113" s="3">
        <v>122.48999999999998</v>
      </c>
    </row>
    <row r="2114" spans="13:22" x14ac:dyDescent="0.25">
      <c r="M2114" t="s">
        <v>334</v>
      </c>
      <c r="N2114" s="2">
        <v>101</v>
      </c>
      <c r="Q2114" t="s">
        <v>112</v>
      </c>
      <c r="R2114" s="3">
        <v>204.55</v>
      </c>
      <c r="U2114" t="s">
        <v>1127</v>
      </c>
      <c r="V2114" s="3">
        <v>122.48000000000002</v>
      </c>
    </row>
    <row r="2115" spans="13:22" x14ac:dyDescent="0.25">
      <c r="M2115" t="s">
        <v>1047</v>
      </c>
      <c r="N2115" s="2">
        <v>101</v>
      </c>
      <c r="Q2115" t="s">
        <v>1181</v>
      </c>
      <c r="R2115" s="3">
        <v>204.05</v>
      </c>
      <c r="U2115" t="s">
        <v>2803</v>
      </c>
      <c r="V2115" s="3">
        <v>122.36000000000003</v>
      </c>
    </row>
    <row r="2116" spans="13:22" x14ac:dyDescent="0.25">
      <c r="M2116" t="s">
        <v>860</v>
      </c>
      <c r="N2116" s="2">
        <v>101</v>
      </c>
      <c r="Q2116" t="s">
        <v>139</v>
      </c>
      <c r="R2116" s="3">
        <v>203.98000000000002</v>
      </c>
      <c r="U2116" t="s">
        <v>125</v>
      </c>
      <c r="V2116" s="3">
        <v>122.07</v>
      </c>
    </row>
    <row r="2117" spans="13:22" x14ac:dyDescent="0.25">
      <c r="M2117" t="s">
        <v>40</v>
      </c>
      <c r="N2117" s="2">
        <v>101</v>
      </c>
      <c r="Q2117" t="s">
        <v>2456</v>
      </c>
      <c r="R2117" s="3">
        <v>203.93</v>
      </c>
      <c r="U2117" t="s">
        <v>2415</v>
      </c>
      <c r="V2117" s="3">
        <v>121.77</v>
      </c>
    </row>
    <row r="2118" spans="13:22" x14ac:dyDescent="0.25">
      <c r="M2118" t="s">
        <v>1635</v>
      </c>
      <c r="N2118" s="2">
        <v>101</v>
      </c>
      <c r="Q2118" t="s">
        <v>1684</v>
      </c>
      <c r="R2118" s="3">
        <v>203.7</v>
      </c>
      <c r="U2118" t="s">
        <v>1941</v>
      </c>
      <c r="V2118" s="3">
        <v>121.33</v>
      </c>
    </row>
    <row r="2119" spans="13:22" x14ac:dyDescent="0.25">
      <c r="M2119" t="s">
        <v>1274</v>
      </c>
      <c r="N2119" s="2">
        <v>100</v>
      </c>
      <c r="Q2119" t="s">
        <v>1505</v>
      </c>
      <c r="R2119" s="3">
        <v>203.17</v>
      </c>
      <c r="U2119" t="s">
        <v>1130</v>
      </c>
      <c r="V2119" s="3">
        <v>121.25</v>
      </c>
    </row>
    <row r="2120" spans="13:22" x14ac:dyDescent="0.25">
      <c r="M2120" t="s">
        <v>1079</v>
      </c>
      <c r="N2120" s="2">
        <v>100</v>
      </c>
      <c r="Q2120" t="s">
        <v>2381</v>
      </c>
      <c r="R2120" s="3">
        <v>202.23</v>
      </c>
      <c r="U2120" t="s">
        <v>1204</v>
      </c>
      <c r="V2120" s="3">
        <v>120.88</v>
      </c>
    </row>
    <row r="2121" spans="13:22" x14ac:dyDescent="0.25">
      <c r="M2121" t="s">
        <v>1331</v>
      </c>
      <c r="N2121" s="2">
        <v>100</v>
      </c>
      <c r="Q2121" t="s">
        <v>2779</v>
      </c>
      <c r="R2121" s="3">
        <v>202.07999999999998</v>
      </c>
      <c r="U2121" t="s">
        <v>1505</v>
      </c>
      <c r="V2121" s="3">
        <v>120.78999999999999</v>
      </c>
    </row>
    <row r="2122" spans="13:22" x14ac:dyDescent="0.25">
      <c r="M2122" t="s">
        <v>1305</v>
      </c>
      <c r="N2122" s="2">
        <v>100</v>
      </c>
      <c r="Q2122" t="s">
        <v>2239</v>
      </c>
      <c r="R2122" s="3">
        <v>201.92</v>
      </c>
      <c r="U2122" t="s">
        <v>2411</v>
      </c>
      <c r="V2122" s="3">
        <v>120.69000000000001</v>
      </c>
    </row>
    <row r="2123" spans="13:22" x14ac:dyDescent="0.25">
      <c r="M2123" t="s">
        <v>1912</v>
      </c>
      <c r="N2123" s="2">
        <v>100</v>
      </c>
      <c r="Q2123" t="s">
        <v>1273</v>
      </c>
      <c r="R2123" s="3">
        <v>201.63</v>
      </c>
      <c r="U2123" t="s">
        <v>1523</v>
      </c>
      <c r="V2123" s="3">
        <v>119.93999999999998</v>
      </c>
    </row>
    <row r="2124" spans="13:22" x14ac:dyDescent="0.25">
      <c r="M2124" t="s">
        <v>2472</v>
      </c>
      <c r="N2124" s="2">
        <v>100</v>
      </c>
      <c r="Q2124" t="s">
        <v>2415</v>
      </c>
      <c r="R2124" s="3">
        <v>200.85</v>
      </c>
      <c r="U2124" t="s">
        <v>2761</v>
      </c>
      <c r="V2124" s="3">
        <v>119.91000000000003</v>
      </c>
    </row>
    <row r="2125" spans="13:22" x14ac:dyDescent="0.25">
      <c r="M2125" t="s">
        <v>132</v>
      </c>
      <c r="N2125" s="2">
        <v>100</v>
      </c>
      <c r="Q2125" t="s">
        <v>963</v>
      </c>
      <c r="R2125" s="3">
        <v>200.38</v>
      </c>
      <c r="U2125" t="s">
        <v>2757</v>
      </c>
      <c r="V2125" s="3">
        <v>119.91</v>
      </c>
    </row>
    <row r="2126" spans="13:22" x14ac:dyDescent="0.25">
      <c r="M2126" t="s">
        <v>2473</v>
      </c>
      <c r="N2126" s="2">
        <v>100</v>
      </c>
      <c r="Q2126" t="s">
        <v>2389</v>
      </c>
      <c r="R2126" s="3">
        <v>200.1</v>
      </c>
      <c r="U2126" t="s">
        <v>2446</v>
      </c>
      <c r="V2126" s="3">
        <v>119.68000000000004</v>
      </c>
    </row>
    <row r="2127" spans="13:22" x14ac:dyDescent="0.25">
      <c r="M2127" t="s">
        <v>1976</v>
      </c>
      <c r="N2127" s="2">
        <v>100</v>
      </c>
      <c r="Q2127" t="s">
        <v>2422</v>
      </c>
      <c r="R2127" s="3">
        <v>200.01</v>
      </c>
      <c r="U2127" t="s">
        <v>2337</v>
      </c>
      <c r="V2127" s="3">
        <v>118.53000000000002</v>
      </c>
    </row>
    <row r="2128" spans="13:22" x14ac:dyDescent="0.25">
      <c r="M2128" t="s">
        <v>444</v>
      </c>
      <c r="N2128" s="2">
        <v>99</v>
      </c>
      <c r="Q2128" t="s">
        <v>2778</v>
      </c>
      <c r="R2128" s="3">
        <v>199.72</v>
      </c>
      <c r="U2128" t="s">
        <v>2389</v>
      </c>
      <c r="V2128" s="3">
        <v>118.36</v>
      </c>
    </row>
    <row r="2129" spans="13:22" x14ac:dyDescent="0.25">
      <c r="M2129" t="s">
        <v>2780</v>
      </c>
      <c r="N2129" s="2">
        <v>99</v>
      </c>
      <c r="Q2129" t="s">
        <v>2764</v>
      </c>
      <c r="R2129" s="3">
        <v>199.54</v>
      </c>
      <c r="U2129" t="s">
        <v>751</v>
      </c>
      <c r="V2129" s="3">
        <v>118.33000000000001</v>
      </c>
    </row>
    <row r="2130" spans="13:22" x14ac:dyDescent="0.25">
      <c r="M2130" t="s">
        <v>181</v>
      </c>
      <c r="N2130" s="2">
        <v>99</v>
      </c>
      <c r="Q2130" t="s">
        <v>36</v>
      </c>
      <c r="R2130" s="3">
        <v>199.43</v>
      </c>
      <c r="U2130" t="s">
        <v>1614</v>
      </c>
      <c r="V2130" s="3">
        <v>118.22000000000003</v>
      </c>
    </row>
    <row r="2131" spans="13:22" x14ac:dyDescent="0.25">
      <c r="M2131" t="s">
        <v>1800</v>
      </c>
      <c r="N2131" s="2">
        <v>99</v>
      </c>
      <c r="Q2131" t="s">
        <v>2744</v>
      </c>
      <c r="R2131" s="3">
        <v>199.39</v>
      </c>
      <c r="U2131" t="s">
        <v>2774</v>
      </c>
      <c r="V2131" s="3">
        <v>118.19999999999996</v>
      </c>
    </row>
    <row r="2132" spans="13:22" x14ac:dyDescent="0.25">
      <c r="M2132" t="s">
        <v>2474</v>
      </c>
      <c r="N2132" s="2">
        <v>99</v>
      </c>
      <c r="Q2132" t="s">
        <v>2535</v>
      </c>
      <c r="R2132" s="3">
        <v>199.29000000000002</v>
      </c>
      <c r="U2132" t="s">
        <v>2006</v>
      </c>
      <c r="V2132" s="3">
        <v>117.56</v>
      </c>
    </row>
    <row r="2133" spans="13:22" x14ac:dyDescent="0.25">
      <c r="M2133" t="s">
        <v>2475</v>
      </c>
      <c r="N2133" s="2">
        <v>98</v>
      </c>
      <c r="Q2133" t="s">
        <v>2492</v>
      </c>
      <c r="R2133" s="3">
        <v>198.66000000000003</v>
      </c>
      <c r="U2133" t="s">
        <v>1261</v>
      </c>
      <c r="V2133" s="3">
        <v>117.26000000000002</v>
      </c>
    </row>
    <row r="2134" spans="13:22" x14ac:dyDescent="0.25">
      <c r="M2134" t="s">
        <v>2476</v>
      </c>
      <c r="N2134" s="2">
        <v>98</v>
      </c>
      <c r="Q2134" t="s">
        <v>1766</v>
      </c>
      <c r="R2134" s="3">
        <v>198.49</v>
      </c>
      <c r="U2134" t="s">
        <v>112</v>
      </c>
      <c r="V2134" s="3">
        <v>117.18000000000002</v>
      </c>
    </row>
    <row r="2135" spans="13:22" x14ac:dyDescent="0.25">
      <c r="M2135" t="s">
        <v>963</v>
      </c>
      <c r="N2135" s="2">
        <v>98</v>
      </c>
      <c r="Q2135" t="s">
        <v>1351</v>
      </c>
      <c r="R2135" s="3">
        <v>198.26</v>
      </c>
      <c r="U2135" t="s">
        <v>1378</v>
      </c>
      <c r="V2135" s="3">
        <v>116.90000000000002</v>
      </c>
    </row>
    <row r="2136" spans="13:22" x14ac:dyDescent="0.25">
      <c r="M2136" t="s">
        <v>2477</v>
      </c>
      <c r="N2136" s="2">
        <v>98</v>
      </c>
      <c r="Q2136" t="s">
        <v>2742</v>
      </c>
      <c r="R2136" s="3">
        <v>197.98999999999998</v>
      </c>
      <c r="U2136" t="s">
        <v>2406</v>
      </c>
      <c r="V2136" s="3">
        <v>116.48000000000002</v>
      </c>
    </row>
    <row r="2137" spans="13:22" x14ac:dyDescent="0.25">
      <c r="M2137" t="s">
        <v>980</v>
      </c>
      <c r="N2137" s="2">
        <v>98</v>
      </c>
      <c r="Q2137" t="s">
        <v>65</v>
      </c>
      <c r="R2137" s="3">
        <v>197.96</v>
      </c>
      <c r="U2137" t="s">
        <v>793</v>
      </c>
      <c r="V2137" s="3">
        <v>115.85999999999999</v>
      </c>
    </row>
    <row r="2138" spans="13:22" x14ac:dyDescent="0.25">
      <c r="M2138" t="s">
        <v>2478</v>
      </c>
      <c r="N2138" s="2">
        <v>98</v>
      </c>
      <c r="Q2138" t="s">
        <v>132</v>
      </c>
      <c r="R2138" s="3">
        <v>197.8</v>
      </c>
      <c r="U2138" t="s">
        <v>2391</v>
      </c>
      <c r="V2138" s="3">
        <v>115.8</v>
      </c>
    </row>
    <row r="2139" spans="13:22" x14ac:dyDescent="0.25">
      <c r="M2139" t="s">
        <v>857</v>
      </c>
      <c r="N2139" s="2">
        <v>98</v>
      </c>
      <c r="Q2139" t="s">
        <v>2468</v>
      </c>
      <c r="R2139" s="3">
        <v>197.49</v>
      </c>
      <c r="U2139" t="s">
        <v>2755</v>
      </c>
      <c r="V2139" s="3">
        <v>115.53</v>
      </c>
    </row>
    <row r="2140" spans="13:22" x14ac:dyDescent="0.25">
      <c r="M2140" t="s">
        <v>2479</v>
      </c>
      <c r="N2140" s="2">
        <v>98</v>
      </c>
      <c r="Q2140" t="s">
        <v>2529</v>
      </c>
      <c r="R2140" s="3">
        <v>197.41000000000003</v>
      </c>
      <c r="U2140" t="s">
        <v>2421</v>
      </c>
      <c r="V2140" s="3">
        <v>115.25999999999999</v>
      </c>
    </row>
    <row r="2141" spans="13:22" x14ac:dyDescent="0.25">
      <c r="M2141" t="s">
        <v>2480</v>
      </c>
      <c r="N2141" s="2">
        <v>98</v>
      </c>
      <c r="Q2141" t="s">
        <v>1190</v>
      </c>
      <c r="R2141" s="3">
        <v>196.94</v>
      </c>
      <c r="U2141" t="s">
        <v>929</v>
      </c>
      <c r="V2141" s="3">
        <v>115.24000000000001</v>
      </c>
    </row>
    <row r="2142" spans="13:22" x14ac:dyDescent="0.25">
      <c r="M2142" t="s">
        <v>1626</v>
      </c>
      <c r="N2142" s="2">
        <v>97</v>
      </c>
      <c r="Q2142" t="s">
        <v>136</v>
      </c>
      <c r="R2142" s="3">
        <v>196.8</v>
      </c>
      <c r="U2142" t="s">
        <v>2375</v>
      </c>
      <c r="V2142" s="3">
        <v>115.16</v>
      </c>
    </row>
    <row r="2143" spans="13:22" x14ac:dyDescent="0.25">
      <c r="M2143" t="s">
        <v>1081</v>
      </c>
      <c r="N2143" s="2">
        <v>97</v>
      </c>
      <c r="Q2143" t="s">
        <v>1075</v>
      </c>
      <c r="R2143" s="3">
        <v>196.51</v>
      </c>
      <c r="U2143" t="s">
        <v>36</v>
      </c>
      <c r="V2143" s="3">
        <v>114.97999999999999</v>
      </c>
    </row>
    <row r="2144" spans="13:22" x14ac:dyDescent="0.25">
      <c r="M2144" t="s">
        <v>1417</v>
      </c>
      <c r="N2144" s="2">
        <v>97</v>
      </c>
      <c r="Q2144" t="s">
        <v>1843</v>
      </c>
      <c r="R2144" s="3">
        <v>196.4</v>
      </c>
      <c r="U2144" t="s">
        <v>1273</v>
      </c>
      <c r="V2144" s="3">
        <v>114.92</v>
      </c>
    </row>
    <row r="2145" spans="13:22" x14ac:dyDescent="0.25">
      <c r="M2145" t="s">
        <v>2482</v>
      </c>
      <c r="N2145" s="2">
        <v>97</v>
      </c>
      <c r="Q2145" t="s">
        <v>2469</v>
      </c>
      <c r="R2145" s="3">
        <v>196.36</v>
      </c>
      <c r="U2145" t="s">
        <v>2742</v>
      </c>
      <c r="V2145" s="3">
        <v>114.74999999999997</v>
      </c>
    </row>
    <row r="2146" spans="13:22" x14ac:dyDescent="0.25">
      <c r="M2146" t="s">
        <v>2483</v>
      </c>
      <c r="N2146" s="2">
        <v>97</v>
      </c>
      <c r="Q2146" t="s">
        <v>1483</v>
      </c>
      <c r="R2146" s="3">
        <v>196.11</v>
      </c>
      <c r="U2146" t="s">
        <v>2422</v>
      </c>
      <c r="V2146" s="3">
        <v>114.72999999999999</v>
      </c>
    </row>
    <row r="2147" spans="13:22" x14ac:dyDescent="0.25">
      <c r="M2147" t="s">
        <v>2481</v>
      </c>
      <c r="N2147" s="2">
        <v>97</v>
      </c>
      <c r="Q2147" t="s">
        <v>1918</v>
      </c>
      <c r="R2147" s="3">
        <v>195.99</v>
      </c>
      <c r="U2147" t="s">
        <v>2470</v>
      </c>
      <c r="V2147" s="3">
        <v>114.62999999999998</v>
      </c>
    </row>
    <row r="2148" spans="13:22" x14ac:dyDescent="0.25">
      <c r="M2148" t="s">
        <v>1112</v>
      </c>
      <c r="N2148" s="2">
        <v>97</v>
      </c>
      <c r="Q2148" t="s">
        <v>2006</v>
      </c>
      <c r="R2148" s="3">
        <v>195.71</v>
      </c>
      <c r="U2148" t="s">
        <v>922</v>
      </c>
      <c r="V2148" s="3">
        <v>114.57</v>
      </c>
    </row>
    <row r="2149" spans="13:22" x14ac:dyDescent="0.25">
      <c r="M2149" t="s">
        <v>1765</v>
      </c>
      <c r="N2149" s="2">
        <v>97</v>
      </c>
      <c r="Q2149" t="s">
        <v>312</v>
      </c>
      <c r="R2149" s="3">
        <v>195.6</v>
      </c>
      <c r="U2149" t="s">
        <v>1519</v>
      </c>
      <c r="V2149" s="3">
        <v>114.04</v>
      </c>
    </row>
    <row r="2150" spans="13:22" x14ac:dyDescent="0.25">
      <c r="M2150" t="s">
        <v>2484</v>
      </c>
      <c r="N2150" s="2">
        <v>97</v>
      </c>
      <c r="Q2150" t="s">
        <v>1467</v>
      </c>
      <c r="R2150" s="3">
        <v>195.53999999999996</v>
      </c>
      <c r="U2150" t="s">
        <v>2778</v>
      </c>
      <c r="V2150" s="3">
        <v>113.69999999999999</v>
      </c>
    </row>
    <row r="2151" spans="13:22" x14ac:dyDescent="0.25">
      <c r="M2151" t="s">
        <v>2485</v>
      </c>
      <c r="N2151" s="2">
        <v>96</v>
      </c>
      <c r="Q2151" t="s">
        <v>2391</v>
      </c>
      <c r="R2151" s="3">
        <v>194.85</v>
      </c>
      <c r="U2151" t="s">
        <v>1188</v>
      </c>
      <c r="V2151" s="3">
        <v>113.69999999999999</v>
      </c>
    </row>
    <row r="2152" spans="13:22" x14ac:dyDescent="0.25">
      <c r="M2152" t="s">
        <v>2781</v>
      </c>
      <c r="N2152" s="2">
        <v>96</v>
      </c>
      <c r="Q2152" t="s">
        <v>1998</v>
      </c>
      <c r="R2152" s="3">
        <v>194.8</v>
      </c>
      <c r="U2152" t="s">
        <v>2809</v>
      </c>
      <c r="V2152" s="3">
        <v>113.59</v>
      </c>
    </row>
    <row r="2153" spans="13:22" x14ac:dyDescent="0.25">
      <c r="M2153" t="s">
        <v>2487</v>
      </c>
      <c r="N2153" s="2">
        <v>96</v>
      </c>
      <c r="Q2153" t="s">
        <v>1975</v>
      </c>
      <c r="R2153" s="3">
        <v>194.69</v>
      </c>
      <c r="U2153" t="s">
        <v>77</v>
      </c>
      <c r="V2153" s="3">
        <v>113.54</v>
      </c>
    </row>
    <row r="2154" spans="13:22" x14ac:dyDescent="0.25">
      <c r="M2154" t="s">
        <v>338</v>
      </c>
      <c r="N2154" s="2">
        <v>96</v>
      </c>
      <c r="Q2154" t="s">
        <v>886</v>
      </c>
      <c r="R2154" s="3">
        <v>193.29</v>
      </c>
      <c r="U2154" t="s">
        <v>2504</v>
      </c>
      <c r="V2154" s="3">
        <v>113.51</v>
      </c>
    </row>
    <row r="2155" spans="13:22" x14ac:dyDescent="0.25">
      <c r="M2155" t="s">
        <v>2486</v>
      </c>
      <c r="N2155" s="2">
        <v>96</v>
      </c>
      <c r="Q2155" t="s">
        <v>2755</v>
      </c>
      <c r="R2155" s="3">
        <v>193.27</v>
      </c>
      <c r="U2155" t="s">
        <v>2456</v>
      </c>
      <c r="V2155" s="3">
        <v>113.45</v>
      </c>
    </row>
    <row r="2156" spans="13:22" x14ac:dyDescent="0.25">
      <c r="M2156" t="s">
        <v>1185</v>
      </c>
      <c r="N2156" s="2">
        <v>96</v>
      </c>
      <c r="Q2156" t="s">
        <v>2789</v>
      </c>
      <c r="R2156" s="3">
        <v>193.12</v>
      </c>
      <c r="U2156" t="s">
        <v>1766</v>
      </c>
      <c r="V2156" s="3">
        <v>113.38000000000001</v>
      </c>
    </row>
    <row r="2157" spans="13:22" x14ac:dyDescent="0.25">
      <c r="M2157" t="s">
        <v>1788</v>
      </c>
      <c r="N2157" s="2">
        <v>96</v>
      </c>
      <c r="Q2157" t="s">
        <v>1722</v>
      </c>
      <c r="R2157" s="3">
        <v>192.74</v>
      </c>
      <c r="U2157" t="s">
        <v>2545</v>
      </c>
      <c r="V2157" s="3">
        <v>112.51999999999998</v>
      </c>
    </row>
    <row r="2158" spans="13:22" x14ac:dyDescent="0.25">
      <c r="M2158" t="s">
        <v>2488</v>
      </c>
      <c r="N2158" s="2">
        <v>95</v>
      </c>
      <c r="Q2158" t="s">
        <v>1519</v>
      </c>
      <c r="R2158" s="3">
        <v>192.71</v>
      </c>
      <c r="U2158" t="s">
        <v>1006</v>
      </c>
      <c r="V2158" s="3">
        <v>111.79999999999998</v>
      </c>
    </row>
    <row r="2159" spans="13:22" x14ac:dyDescent="0.25">
      <c r="M2159" t="s">
        <v>2489</v>
      </c>
      <c r="N2159" s="2">
        <v>95</v>
      </c>
      <c r="Q2159" t="s">
        <v>125</v>
      </c>
      <c r="R2159" s="3">
        <v>192.51</v>
      </c>
      <c r="U2159" t="s">
        <v>1624</v>
      </c>
      <c r="V2159" s="3">
        <v>111.67000000000002</v>
      </c>
    </row>
    <row r="2160" spans="13:22" x14ac:dyDescent="0.25">
      <c r="M2160" t="s">
        <v>1233</v>
      </c>
      <c r="N2160" s="2">
        <v>95</v>
      </c>
      <c r="Q2160" t="s">
        <v>205</v>
      </c>
      <c r="R2160" s="3">
        <v>191.62</v>
      </c>
      <c r="U2160" t="s">
        <v>2739</v>
      </c>
      <c r="V2160" s="3">
        <v>111.65999999999998</v>
      </c>
    </row>
    <row r="2161" spans="13:22" x14ac:dyDescent="0.25">
      <c r="M2161" t="s">
        <v>1624</v>
      </c>
      <c r="N2161" s="2">
        <v>95</v>
      </c>
      <c r="Q2161" t="s">
        <v>1512</v>
      </c>
      <c r="R2161" s="3">
        <v>191.13</v>
      </c>
      <c r="U2161" t="s">
        <v>2555</v>
      </c>
      <c r="V2161" s="3">
        <v>111.51000000000002</v>
      </c>
    </row>
    <row r="2162" spans="13:22" x14ac:dyDescent="0.25">
      <c r="M2162" t="s">
        <v>1809</v>
      </c>
      <c r="N2162" s="2">
        <v>95</v>
      </c>
      <c r="Q2162" t="s">
        <v>2437</v>
      </c>
      <c r="R2162" s="3">
        <v>190.83</v>
      </c>
      <c r="U2162" t="s">
        <v>65</v>
      </c>
      <c r="V2162" s="3">
        <v>111.50000000000001</v>
      </c>
    </row>
    <row r="2163" spans="13:22" x14ac:dyDescent="0.25">
      <c r="M2163" t="s">
        <v>2490</v>
      </c>
      <c r="N2163" s="2">
        <v>95</v>
      </c>
      <c r="Q2163" t="s">
        <v>1649</v>
      </c>
      <c r="R2163" s="3">
        <v>189.84</v>
      </c>
      <c r="U2163" t="s">
        <v>1975</v>
      </c>
      <c r="V2163" s="3">
        <v>111.5</v>
      </c>
    </row>
    <row r="2164" spans="13:22" x14ac:dyDescent="0.25">
      <c r="M2164" t="s">
        <v>994</v>
      </c>
      <c r="N2164" s="2">
        <v>95</v>
      </c>
      <c r="Q2164" t="s">
        <v>2563</v>
      </c>
      <c r="R2164" s="3">
        <v>189.81</v>
      </c>
      <c r="U2164" t="s">
        <v>2558</v>
      </c>
      <c r="V2164" s="3">
        <v>111.27</v>
      </c>
    </row>
    <row r="2165" spans="13:22" x14ac:dyDescent="0.25">
      <c r="M2165" t="s">
        <v>789</v>
      </c>
      <c r="N2165" s="2">
        <v>94</v>
      </c>
      <c r="Q2165" t="s">
        <v>2421</v>
      </c>
      <c r="R2165" s="3">
        <v>189.57</v>
      </c>
      <c r="U2165" t="s">
        <v>1483</v>
      </c>
      <c r="V2165" s="3">
        <v>111.06</v>
      </c>
    </row>
    <row r="2166" spans="13:22" x14ac:dyDescent="0.25">
      <c r="M2166" t="s">
        <v>985</v>
      </c>
      <c r="N2166" s="2">
        <v>94</v>
      </c>
      <c r="Q2166" t="s">
        <v>2558</v>
      </c>
      <c r="R2166" s="3">
        <v>189.56</v>
      </c>
      <c r="U2166" t="s">
        <v>1363</v>
      </c>
      <c r="V2166" s="3">
        <v>110.88999999999999</v>
      </c>
    </row>
    <row r="2167" spans="13:22" x14ac:dyDescent="0.25">
      <c r="M2167" t="s">
        <v>1250</v>
      </c>
      <c r="N2167" s="2">
        <v>94</v>
      </c>
      <c r="Q2167" t="s">
        <v>524</v>
      </c>
      <c r="R2167" s="3">
        <v>189.42000000000002</v>
      </c>
      <c r="U2167" t="s">
        <v>1513</v>
      </c>
      <c r="V2167" s="3">
        <v>110.86000000000001</v>
      </c>
    </row>
    <row r="2168" spans="13:22" x14ac:dyDescent="0.25">
      <c r="M2168" t="s">
        <v>1711</v>
      </c>
      <c r="N2168" s="2">
        <v>94</v>
      </c>
      <c r="Q2168" t="s">
        <v>1624</v>
      </c>
      <c r="R2168" s="3">
        <v>189.24</v>
      </c>
      <c r="U2168" t="s">
        <v>1684</v>
      </c>
      <c r="V2168" s="3">
        <v>110.38</v>
      </c>
    </row>
    <row r="2169" spans="13:22" x14ac:dyDescent="0.25">
      <c r="M2169" t="s">
        <v>1275</v>
      </c>
      <c r="N2169" s="2">
        <v>94</v>
      </c>
      <c r="Q2169" t="s">
        <v>922</v>
      </c>
      <c r="R2169" s="3">
        <v>189.2</v>
      </c>
      <c r="U2169" t="s">
        <v>1998</v>
      </c>
      <c r="V2169" s="3">
        <v>110.20000000000002</v>
      </c>
    </row>
    <row r="2170" spans="13:22" x14ac:dyDescent="0.25">
      <c r="M2170" t="s">
        <v>171</v>
      </c>
      <c r="N2170" s="2">
        <v>94</v>
      </c>
      <c r="Q2170" t="s">
        <v>2508</v>
      </c>
      <c r="R2170" s="3">
        <v>189.13000000000002</v>
      </c>
      <c r="U2170" t="s">
        <v>312</v>
      </c>
      <c r="V2170" s="3">
        <v>109.8</v>
      </c>
    </row>
    <row r="2171" spans="13:22" x14ac:dyDescent="0.25">
      <c r="M2171" t="s">
        <v>1109</v>
      </c>
      <c r="N2171" s="2">
        <v>94</v>
      </c>
      <c r="Q2171" t="s">
        <v>791</v>
      </c>
      <c r="R2171" s="3">
        <v>188.14000000000001</v>
      </c>
      <c r="U2171" t="s">
        <v>258</v>
      </c>
      <c r="V2171" s="3">
        <v>109.74</v>
      </c>
    </row>
    <row r="2172" spans="13:22" x14ac:dyDescent="0.25">
      <c r="M2172" t="s">
        <v>1533</v>
      </c>
      <c r="N2172" s="2">
        <v>94</v>
      </c>
      <c r="Q2172" t="s">
        <v>980</v>
      </c>
      <c r="R2172" s="3">
        <v>187.69</v>
      </c>
      <c r="U2172" t="s">
        <v>1263</v>
      </c>
      <c r="V2172" s="3">
        <v>109.64999999999998</v>
      </c>
    </row>
    <row r="2173" spans="13:22" x14ac:dyDescent="0.25">
      <c r="M2173" t="s">
        <v>1075</v>
      </c>
      <c r="N2173" s="2">
        <v>93</v>
      </c>
      <c r="Q2173" t="s">
        <v>2522</v>
      </c>
      <c r="R2173" s="3">
        <v>187.38</v>
      </c>
      <c r="U2173" t="s">
        <v>2536</v>
      </c>
      <c r="V2173" s="3">
        <v>109.53999999999998</v>
      </c>
    </row>
    <row r="2174" spans="13:22" x14ac:dyDescent="0.25">
      <c r="M2174" t="s">
        <v>1614</v>
      </c>
      <c r="N2174" s="2">
        <v>93</v>
      </c>
      <c r="Q2174" t="s">
        <v>2477</v>
      </c>
      <c r="R2174" s="3">
        <v>186.9</v>
      </c>
      <c r="U2174" t="s">
        <v>1674</v>
      </c>
      <c r="V2174" s="3">
        <v>109.47000000000001</v>
      </c>
    </row>
    <row r="2175" spans="13:22" x14ac:dyDescent="0.25">
      <c r="M2175" t="s">
        <v>1298</v>
      </c>
      <c r="N2175" s="2">
        <v>93</v>
      </c>
      <c r="Q2175" t="s">
        <v>1726</v>
      </c>
      <c r="R2175" s="3">
        <v>186.87</v>
      </c>
      <c r="U2175" t="s">
        <v>2465</v>
      </c>
      <c r="V2175" s="3">
        <v>109.46000000000002</v>
      </c>
    </row>
    <row r="2176" spans="13:22" x14ac:dyDescent="0.25">
      <c r="M2176" t="s">
        <v>332</v>
      </c>
      <c r="N2176" s="2">
        <v>93</v>
      </c>
      <c r="Q2176" t="s">
        <v>2536</v>
      </c>
      <c r="R2176" s="3">
        <v>186.48999999999998</v>
      </c>
      <c r="U2176" t="s">
        <v>1566</v>
      </c>
      <c r="V2176" s="3">
        <v>109.38</v>
      </c>
    </row>
    <row r="2177" spans="13:22" x14ac:dyDescent="0.25">
      <c r="M2177" t="s">
        <v>225</v>
      </c>
      <c r="N2177" s="2">
        <v>93</v>
      </c>
      <c r="Q2177" t="s">
        <v>751</v>
      </c>
      <c r="R2177" s="3">
        <v>186.12</v>
      </c>
      <c r="U2177" t="s">
        <v>2301</v>
      </c>
      <c r="V2177" s="3">
        <v>109.30000000000004</v>
      </c>
    </row>
    <row r="2178" spans="13:22" x14ac:dyDescent="0.25">
      <c r="M2178" t="s">
        <v>682</v>
      </c>
      <c r="N2178" s="2">
        <v>93</v>
      </c>
      <c r="Q2178" t="s">
        <v>1801</v>
      </c>
      <c r="R2178" s="3">
        <v>185.96</v>
      </c>
      <c r="U2178" t="s">
        <v>2808</v>
      </c>
      <c r="V2178" s="3">
        <v>108.92999999999998</v>
      </c>
    </row>
    <row r="2179" spans="13:22" x14ac:dyDescent="0.25">
      <c r="M2179" t="s">
        <v>1550</v>
      </c>
      <c r="N2179" s="2">
        <v>93</v>
      </c>
      <c r="Q2179" t="s">
        <v>1378</v>
      </c>
      <c r="R2179" s="3">
        <v>185.86</v>
      </c>
      <c r="U2179" t="s">
        <v>2522</v>
      </c>
      <c r="V2179" s="3">
        <v>108.61999999999999</v>
      </c>
    </row>
    <row r="2180" spans="13:22" x14ac:dyDescent="0.25">
      <c r="M2180" t="s">
        <v>2782</v>
      </c>
      <c r="N2180" s="2">
        <v>92</v>
      </c>
      <c r="Q2180" t="s">
        <v>1523</v>
      </c>
      <c r="R2180" s="3">
        <v>185.67999999999998</v>
      </c>
      <c r="U2180" t="s">
        <v>2787</v>
      </c>
      <c r="V2180" s="3">
        <v>108.14999999999999</v>
      </c>
    </row>
    <row r="2181" spans="13:22" x14ac:dyDescent="0.25">
      <c r="M2181" t="s">
        <v>1858</v>
      </c>
      <c r="N2181" s="2">
        <v>92</v>
      </c>
      <c r="Q2181" t="s">
        <v>1841</v>
      </c>
      <c r="R2181" s="3">
        <v>185.35000000000002</v>
      </c>
      <c r="U2181" t="s">
        <v>411</v>
      </c>
      <c r="V2181" s="3">
        <v>108.04000000000002</v>
      </c>
    </row>
    <row r="2182" spans="13:22" x14ac:dyDescent="0.25">
      <c r="M2182" t="s">
        <v>835</v>
      </c>
      <c r="N2182" s="2">
        <v>92</v>
      </c>
      <c r="Q2182" t="s">
        <v>2460</v>
      </c>
      <c r="R2182" s="3">
        <v>185.29</v>
      </c>
      <c r="U2182" t="s">
        <v>2239</v>
      </c>
      <c r="V2182" s="3">
        <v>107.73999999999998</v>
      </c>
    </row>
    <row r="2183" spans="13:22" x14ac:dyDescent="0.25">
      <c r="M2183" t="s">
        <v>219</v>
      </c>
      <c r="N2183" s="2">
        <v>92</v>
      </c>
      <c r="Q2183" t="s">
        <v>1261</v>
      </c>
      <c r="R2183" s="3">
        <v>185.27</v>
      </c>
      <c r="U2183" t="s">
        <v>2464</v>
      </c>
      <c r="V2183" s="3">
        <v>107.63999999999997</v>
      </c>
    </row>
    <row r="2184" spans="13:22" x14ac:dyDescent="0.25">
      <c r="M2184" t="s">
        <v>2783</v>
      </c>
      <c r="N2184" s="2">
        <v>92</v>
      </c>
      <c r="Q2184" t="s">
        <v>2787</v>
      </c>
      <c r="R2184" s="3">
        <v>185.23</v>
      </c>
      <c r="U2184" t="s">
        <v>1467</v>
      </c>
      <c r="V2184" s="3">
        <v>107.46999999999996</v>
      </c>
    </row>
    <row r="2185" spans="13:22" x14ac:dyDescent="0.25">
      <c r="M2185" t="s">
        <v>959</v>
      </c>
      <c r="N2185" s="2">
        <v>92</v>
      </c>
      <c r="Q2185" t="s">
        <v>793</v>
      </c>
      <c r="R2185" s="3">
        <v>185.04</v>
      </c>
      <c r="U2185" t="s">
        <v>529</v>
      </c>
      <c r="V2185" s="3">
        <v>107.31</v>
      </c>
    </row>
    <row r="2186" spans="13:22" x14ac:dyDescent="0.25">
      <c r="M2186" t="s">
        <v>64</v>
      </c>
      <c r="N2186" s="2">
        <v>92</v>
      </c>
      <c r="Q2186" t="s">
        <v>1818</v>
      </c>
      <c r="R2186" s="3">
        <v>184.69</v>
      </c>
      <c r="U2186" t="s">
        <v>2567</v>
      </c>
      <c r="V2186" s="3">
        <v>107.25</v>
      </c>
    </row>
    <row r="2187" spans="13:22" x14ac:dyDescent="0.25">
      <c r="M2187" t="s">
        <v>1851</v>
      </c>
      <c r="N2187" s="2">
        <v>92</v>
      </c>
      <c r="Q2187" t="s">
        <v>1263</v>
      </c>
      <c r="R2187" s="3">
        <v>183.57999999999998</v>
      </c>
      <c r="U2187" t="s">
        <v>1532</v>
      </c>
      <c r="V2187" s="3">
        <v>107.15</v>
      </c>
    </row>
    <row r="2188" spans="13:22" x14ac:dyDescent="0.25">
      <c r="M2188" t="s">
        <v>2784</v>
      </c>
      <c r="N2188" s="2">
        <v>92</v>
      </c>
      <c r="Q2188" t="s">
        <v>2739</v>
      </c>
      <c r="R2188" s="3">
        <v>183.54999999999998</v>
      </c>
      <c r="U2188" t="s">
        <v>2535</v>
      </c>
      <c r="V2188" s="3">
        <v>107.08000000000003</v>
      </c>
    </row>
    <row r="2189" spans="13:22" x14ac:dyDescent="0.25">
      <c r="M2189" t="s">
        <v>1404</v>
      </c>
      <c r="N2189" s="2">
        <v>92</v>
      </c>
      <c r="Q2189" t="s">
        <v>1513</v>
      </c>
      <c r="R2189" s="3">
        <v>183.15</v>
      </c>
      <c r="U2189" t="s">
        <v>300</v>
      </c>
      <c r="V2189" s="3">
        <v>107.08000000000001</v>
      </c>
    </row>
    <row r="2190" spans="13:22" x14ac:dyDescent="0.25">
      <c r="M2190" t="s">
        <v>2785</v>
      </c>
      <c r="N2190" s="2">
        <v>92</v>
      </c>
      <c r="Q2190" t="s">
        <v>2747</v>
      </c>
      <c r="R2190" s="3">
        <v>183.12</v>
      </c>
      <c r="U2190" t="s">
        <v>2492</v>
      </c>
      <c r="V2190" s="3">
        <v>107.04000000000002</v>
      </c>
    </row>
    <row r="2191" spans="13:22" x14ac:dyDescent="0.25">
      <c r="M2191" t="s">
        <v>1277</v>
      </c>
      <c r="N2191" s="2">
        <v>91</v>
      </c>
      <c r="Q2191" t="s">
        <v>1566</v>
      </c>
      <c r="R2191" s="3">
        <v>183.06</v>
      </c>
      <c r="U2191" t="s">
        <v>1637</v>
      </c>
      <c r="V2191" s="3">
        <v>107</v>
      </c>
    </row>
    <row r="2192" spans="13:22" x14ac:dyDescent="0.25">
      <c r="M2192" t="s">
        <v>2786</v>
      </c>
      <c r="N2192" s="2">
        <v>91</v>
      </c>
      <c r="Q2192" t="s">
        <v>2465</v>
      </c>
      <c r="R2192" s="3">
        <v>182.8</v>
      </c>
      <c r="U2192" t="s">
        <v>1075</v>
      </c>
      <c r="V2192" s="3">
        <v>106.94</v>
      </c>
    </row>
    <row r="2193" spans="13:22" x14ac:dyDescent="0.25">
      <c r="M2193" t="s">
        <v>304</v>
      </c>
      <c r="N2193" s="2">
        <v>91</v>
      </c>
      <c r="Q2193" t="s">
        <v>1409</v>
      </c>
      <c r="R2193" s="3">
        <v>182.58999999999997</v>
      </c>
      <c r="U2193" t="s">
        <v>2496</v>
      </c>
      <c r="V2193" s="3">
        <v>106.78000000000003</v>
      </c>
    </row>
    <row r="2194" spans="13:22" x14ac:dyDescent="0.25">
      <c r="M2194" t="s">
        <v>173</v>
      </c>
      <c r="N2194" s="2">
        <v>91</v>
      </c>
      <c r="Q2194" t="s">
        <v>1974</v>
      </c>
      <c r="R2194" s="3">
        <v>182.17000000000002</v>
      </c>
      <c r="U2194" t="s">
        <v>153</v>
      </c>
      <c r="V2194" s="3">
        <v>106.38</v>
      </c>
    </row>
    <row r="2195" spans="13:22" x14ac:dyDescent="0.25">
      <c r="M2195" t="s">
        <v>2491</v>
      </c>
      <c r="N2195" s="2">
        <v>91</v>
      </c>
      <c r="Q2195" t="s">
        <v>1220</v>
      </c>
      <c r="R2195" s="3">
        <v>181.86</v>
      </c>
      <c r="U2195" t="s">
        <v>1851</v>
      </c>
      <c r="V2195" s="3">
        <v>106.29999999999998</v>
      </c>
    </row>
    <row r="2196" spans="13:22" x14ac:dyDescent="0.25">
      <c r="M2196" t="s">
        <v>36</v>
      </c>
      <c r="N2196" s="2">
        <v>91</v>
      </c>
      <c r="Q2196" t="s">
        <v>846</v>
      </c>
      <c r="R2196" s="3">
        <v>180.92</v>
      </c>
      <c r="U2196" t="s">
        <v>362</v>
      </c>
      <c r="V2196" s="3">
        <v>106.25999999999999</v>
      </c>
    </row>
    <row r="2197" spans="13:22" x14ac:dyDescent="0.25">
      <c r="M2197" t="s">
        <v>1805</v>
      </c>
      <c r="N2197" s="2">
        <v>90</v>
      </c>
      <c r="Q2197" t="s">
        <v>2539</v>
      </c>
      <c r="R2197" s="3">
        <v>180.78</v>
      </c>
      <c r="U2197" t="s">
        <v>1801</v>
      </c>
      <c r="V2197" s="3">
        <v>106.14000000000001</v>
      </c>
    </row>
    <row r="2198" spans="13:22" x14ac:dyDescent="0.25">
      <c r="M2198" t="s">
        <v>2492</v>
      </c>
      <c r="N2198" s="2">
        <v>90</v>
      </c>
      <c r="Q2198" t="s">
        <v>2782</v>
      </c>
      <c r="R2198" s="3">
        <v>180.68</v>
      </c>
      <c r="U2198" t="s">
        <v>1112</v>
      </c>
      <c r="V2198" s="3">
        <v>105.91</v>
      </c>
    </row>
    <row r="2199" spans="13:22" x14ac:dyDescent="0.25">
      <c r="M2199" t="s">
        <v>2493</v>
      </c>
      <c r="N2199" s="2">
        <v>90</v>
      </c>
      <c r="Q2199" t="s">
        <v>2809</v>
      </c>
      <c r="R2199" s="3">
        <v>180.15</v>
      </c>
      <c r="U2199" t="s">
        <v>1720</v>
      </c>
      <c r="V2199" s="3">
        <v>105.51</v>
      </c>
    </row>
    <row r="2200" spans="13:22" x14ac:dyDescent="0.25">
      <c r="M2200" t="s">
        <v>2787</v>
      </c>
      <c r="N2200" s="2">
        <v>90</v>
      </c>
      <c r="Q2200" t="s">
        <v>1109</v>
      </c>
      <c r="R2200" s="3">
        <v>179.92999999999998</v>
      </c>
      <c r="U2200" t="s">
        <v>1190</v>
      </c>
      <c r="V2200" s="3">
        <v>105.41</v>
      </c>
    </row>
    <row r="2201" spans="13:22" x14ac:dyDescent="0.25">
      <c r="M2201" t="s">
        <v>1914</v>
      </c>
      <c r="N2201" s="2">
        <v>89</v>
      </c>
      <c r="Q2201" t="s">
        <v>541</v>
      </c>
      <c r="R2201" s="3">
        <v>179.92000000000002</v>
      </c>
      <c r="U2201" t="s">
        <v>1918</v>
      </c>
      <c r="V2201" s="3">
        <v>105.39</v>
      </c>
    </row>
    <row r="2202" spans="13:22" x14ac:dyDescent="0.25">
      <c r="M2202" t="s">
        <v>827</v>
      </c>
      <c r="N2202" s="2">
        <v>89</v>
      </c>
      <c r="Q2202" t="s">
        <v>2800</v>
      </c>
      <c r="R2202" s="3">
        <v>179.71</v>
      </c>
      <c r="U2202" t="s">
        <v>900</v>
      </c>
      <c r="V2202" s="3">
        <v>105.38999999999999</v>
      </c>
    </row>
    <row r="2203" spans="13:22" x14ac:dyDescent="0.25">
      <c r="M2203" t="s">
        <v>2006</v>
      </c>
      <c r="N2203" s="2">
        <v>89</v>
      </c>
      <c r="Q2203" t="s">
        <v>1135</v>
      </c>
      <c r="R2203" s="3">
        <v>179.42000000000002</v>
      </c>
      <c r="U2203" t="s">
        <v>524</v>
      </c>
      <c r="V2203" s="3">
        <v>105.37000000000002</v>
      </c>
    </row>
    <row r="2204" spans="13:22" x14ac:dyDescent="0.25">
      <c r="M2204" t="s">
        <v>2494</v>
      </c>
      <c r="N2204" s="2">
        <v>89</v>
      </c>
      <c r="Q2204" t="s">
        <v>1674</v>
      </c>
      <c r="R2204" s="3">
        <v>179.36</v>
      </c>
      <c r="U2204" t="s">
        <v>1062</v>
      </c>
      <c r="V2204" s="3">
        <v>105.12</v>
      </c>
    </row>
    <row r="2205" spans="13:22" x14ac:dyDescent="0.25">
      <c r="M2205" t="s">
        <v>1464</v>
      </c>
      <c r="N2205" s="2">
        <v>89</v>
      </c>
      <c r="Q2205" t="s">
        <v>2496</v>
      </c>
      <c r="R2205" s="3">
        <v>179.34000000000003</v>
      </c>
      <c r="U2205" t="s">
        <v>163</v>
      </c>
      <c r="V2205" s="3">
        <v>104.52000000000001</v>
      </c>
    </row>
    <row r="2206" spans="13:22" x14ac:dyDescent="0.25">
      <c r="M2206" t="s">
        <v>1267</v>
      </c>
      <c r="N2206" s="2">
        <v>89</v>
      </c>
      <c r="Q2206" t="s">
        <v>900</v>
      </c>
      <c r="R2206" s="3">
        <v>179.01999999999998</v>
      </c>
      <c r="U2206" t="s">
        <v>1416</v>
      </c>
      <c r="V2206" s="3">
        <v>104.32</v>
      </c>
    </row>
    <row r="2207" spans="13:22" x14ac:dyDescent="0.25">
      <c r="M2207" t="s">
        <v>429</v>
      </c>
      <c r="N2207" s="2">
        <v>88</v>
      </c>
      <c r="Q2207" t="s">
        <v>2464</v>
      </c>
      <c r="R2207" s="3">
        <v>178.52999999999997</v>
      </c>
      <c r="U2207" t="s">
        <v>2484</v>
      </c>
      <c r="V2207" s="3">
        <v>104.31999999999998</v>
      </c>
    </row>
    <row r="2208" spans="13:22" x14ac:dyDescent="0.25">
      <c r="M2208" t="s">
        <v>2495</v>
      </c>
      <c r="N2208" s="2">
        <v>88</v>
      </c>
      <c r="Q2208" t="s">
        <v>436</v>
      </c>
      <c r="R2208" s="3">
        <v>178.5</v>
      </c>
      <c r="U2208" t="s">
        <v>2437</v>
      </c>
      <c r="V2208" s="3">
        <v>104.25</v>
      </c>
    </row>
    <row r="2209" spans="13:22" x14ac:dyDescent="0.25">
      <c r="M2209" t="s">
        <v>2788</v>
      </c>
      <c r="N2209" s="2">
        <v>88</v>
      </c>
      <c r="Q2209" t="s">
        <v>1080</v>
      </c>
      <c r="R2209" s="3">
        <v>178.42000000000002</v>
      </c>
      <c r="U2209" t="s">
        <v>1260</v>
      </c>
      <c r="V2209" s="3">
        <v>104</v>
      </c>
    </row>
    <row r="2210" spans="13:22" x14ac:dyDescent="0.25">
      <c r="M2210" t="s">
        <v>2789</v>
      </c>
      <c r="N2210" s="2">
        <v>88</v>
      </c>
      <c r="Q2210" t="s">
        <v>1112</v>
      </c>
      <c r="R2210" s="3">
        <v>178.26999999999998</v>
      </c>
      <c r="U2210" t="s">
        <v>2802</v>
      </c>
      <c r="V2210" s="3">
        <v>103.87</v>
      </c>
    </row>
    <row r="2211" spans="13:22" x14ac:dyDescent="0.25">
      <c r="M2211" t="s">
        <v>1513</v>
      </c>
      <c r="N2211" s="2">
        <v>88</v>
      </c>
      <c r="Q2211" t="s">
        <v>2547</v>
      </c>
      <c r="R2211" s="3">
        <v>178.20000000000002</v>
      </c>
      <c r="U2211" t="s">
        <v>2796</v>
      </c>
      <c r="V2211" s="3">
        <v>103.84</v>
      </c>
    </row>
    <row r="2212" spans="13:22" x14ac:dyDescent="0.25">
      <c r="M2212" t="s">
        <v>2496</v>
      </c>
      <c r="N2212" s="2">
        <v>88</v>
      </c>
      <c r="Q2212" t="s">
        <v>362</v>
      </c>
      <c r="R2212" s="3">
        <v>178.14</v>
      </c>
      <c r="U2212" t="s">
        <v>2747</v>
      </c>
      <c r="V2212" s="3">
        <v>103.7</v>
      </c>
    </row>
    <row r="2213" spans="13:22" x14ac:dyDescent="0.25">
      <c r="M2213" t="s">
        <v>2790</v>
      </c>
      <c r="N2213" s="2">
        <v>88</v>
      </c>
      <c r="Q2213" t="s">
        <v>1363</v>
      </c>
      <c r="R2213" s="3">
        <v>177.76</v>
      </c>
      <c r="U2213" t="s">
        <v>1041</v>
      </c>
      <c r="V2213" s="3">
        <v>103.68</v>
      </c>
    </row>
    <row r="2214" spans="13:22" x14ac:dyDescent="0.25">
      <c r="M2214" t="s">
        <v>797</v>
      </c>
      <c r="N2214" s="2">
        <v>87</v>
      </c>
      <c r="Q2214" t="s">
        <v>827</v>
      </c>
      <c r="R2214" s="3">
        <v>177.29000000000002</v>
      </c>
      <c r="U2214" t="s">
        <v>886</v>
      </c>
      <c r="V2214" s="3">
        <v>103.63999999999999</v>
      </c>
    </row>
    <row r="2215" spans="13:22" x14ac:dyDescent="0.25">
      <c r="M2215" t="s">
        <v>2791</v>
      </c>
      <c r="N2215" s="2">
        <v>87</v>
      </c>
      <c r="Q2215" t="s">
        <v>2790</v>
      </c>
      <c r="R2215" s="3">
        <v>177.26</v>
      </c>
      <c r="U2215" t="s">
        <v>436</v>
      </c>
      <c r="V2215" s="3">
        <v>103.41</v>
      </c>
    </row>
    <row r="2216" spans="13:22" x14ac:dyDescent="0.25">
      <c r="M2216" t="s">
        <v>826</v>
      </c>
      <c r="N2216" s="2">
        <v>87</v>
      </c>
      <c r="Q2216" t="s">
        <v>1041</v>
      </c>
      <c r="R2216" s="3">
        <v>177.25</v>
      </c>
      <c r="U2216" t="s">
        <v>2790</v>
      </c>
      <c r="V2216" s="3">
        <v>103.39999999999999</v>
      </c>
    </row>
    <row r="2217" spans="13:22" x14ac:dyDescent="0.25">
      <c r="M2217" t="s">
        <v>2497</v>
      </c>
      <c r="N2217" s="2">
        <v>87</v>
      </c>
      <c r="Q2217" t="s">
        <v>1130</v>
      </c>
      <c r="R2217" s="3">
        <v>175.94</v>
      </c>
      <c r="U2217" t="s">
        <v>2540</v>
      </c>
      <c r="V2217" s="3">
        <v>103.34</v>
      </c>
    </row>
    <row r="2218" spans="13:22" x14ac:dyDescent="0.25">
      <c r="M2218" t="s">
        <v>877</v>
      </c>
      <c r="N2218" s="2">
        <v>87</v>
      </c>
      <c r="Q2218" t="s">
        <v>2403</v>
      </c>
      <c r="R2218" s="3">
        <v>175.87</v>
      </c>
      <c r="U2218" t="s">
        <v>2782</v>
      </c>
      <c r="V2218" s="3">
        <v>103.17000000000002</v>
      </c>
    </row>
    <row r="2219" spans="13:22" x14ac:dyDescent="0.25">
      <c r="M2219" t="s">
        <v>1300</v>
      </c>
      <c r="N2219" s="2">
        <v>87</v>
      </c>
      <c r="Q2219" t="s">
        <v>1610</v>
      </c>
      <c r="R2219" s="3">
        <v>175.82000000000002</v>
      </c>
      <c r="U2219" t="s">
        <v>2004</v>
      </c>
      <c r="V2219" s="3">
        <v>103.03</v>
      </c>
    </row>
    <row r="2220" spans="13:22" x14ac:dyDescent="0.25">
      <c r="M2220" t="s">
        <v>2498</v>
      </c>
      <c r="N2220" s="2">
        <v>87</v>
      </c>
      <c r="Q2220" t="s">
        <v>2501</v>
      </c>
      <c r="R2220" s="3">
        <v>175.74</v>
      </c>
      <c r="U2220" t="s">
        <v>2548</v>
      </c>
      <c r="V2220" s="3">
        <v>103.03</v>
      </c>
    </row>
    <row r="2221" spans="13:22" x14ac:dyDescent="0.25">
      <c r="M2221" t="s">
        <v>832</v>
      </c>
      <c r="N2221" s="2">
        <v>87</v>
      </c>
      <c r="Q2221" t="s">
        <v>1730</v>
      </c>
      <c r="R2221" s="3">
        <v>175.5</v>
      </c>
      <c r="U2221" t="s">
        <v>1409</v>
      </c>
      <c r="V2221" s="3">
        <v>103.00999999999998</v>
      </c>
    </row>
    <row r="2222" spans="13:22" x14ac:dyDescent="0.25">
      <c r="M2222" t="s">
        <v>1220</v>
      </c>
      <c r="N2222" s="2">
        <v>87</v>
      </c>
      <c r="Q2222" t="s">
        <v>529</v>
      </c>
      <c r="R2222" s="3">
        <v>174.35</v>
      </c>
      <c r="U2222" t="s">
        <v>1630</v>
      </c>
      <c r="V2222" s="3">
        <v>102.97</v>
      </c>
    </row>
    <row r="2223" spans="13:22" x14ac:dyDescent="0.25">
      <c r="M2223" t="s">
        <v>2499</v>
      </c>
      <c r="N2223" s="2">
        <v>87</v>
      </c>
      <c r="Q2223" t="s">
        <v>235</v>
      </c>
      <c r="R2223" s="3">
        <v>174.29</v>
      </c>
      <c r="U2223" t="s">
        <v>1080</v>
      </c>
      <c r="V2223" s="3">
        <v>102.95000000000002</v>
      </c>
    </row>
    <row r="2224" spans="13:22" x14ac:dyDescent="0.25">
      <c r="M2224" t="s">
        <v>1656</v>
      </c>
      <c r="N2224" s="2">
        <v>87</v>
      </c>
      <c r="Q2224" t="s">
        <v>1635</v>
      </c>
      <c r="R2224" s="3">
        <v>174.13</v>
      </c>
      <c r="U2224" t="s">
        <v>235</v>
      </c>
      <c r="V2224" s="3">
        <v>102.79999999999998</v>
      </c>
    </row>
    <row r="2225" spans="13:22" x14ac:dyDescent="0.25">
      <c r="M2225" t="s">
        <v>2500</v>
      </c>
      <c r="N2225" s="2">
        <v>86</v>
      </c>
      <c r="Q2225" t="s">
        <v>894</v>
      </c>
      <c r="R2225" s="3">
        <v>173.95</v>
      </c>
      <c r="U2225" t="s">
        <v>1726</v>
      </c>
      <c r="V2225" s="3">
        <v>102.69</v>
      </c>
    </row>
    <row r="2226" spans="13:22" x14ac:dyDescent="0.25">
      <c r="M2226" t="s">
        <v>1516</v>
      </c>
      <c r="N2226" s="2">
        <v>86</v>
      </c>
      <c r="Q2226" t="s">
        <v>953</v>
      </c>
      <c r="R2226" s="3">
        <v>173.75</v>
      </c>
      <c r="U2226" t="s">
        <v>269</v>
      </c>
      <c r="V2226" s="3">
        <v>102.65</v>
      </c>
    </row>
    <row r="2227" spans="13:22" x14ac:dyDescent="0.25">
      <c r="M2227" t="s">
        <v>1383</v>
      </c>
      <c r="N2227" s="2">
        <v>86</v>
      </c>
      <c r="Q2227" t="s">
        <v>2808</v>
      </c>
      <c r="R2227" s="3">
        <v>173.64</v>
      </c>
      <c r="U2227" t="s">
        <v>1610</v>
      </c>
      <c r="V2227" s="3">
        <v>102.03000000000002</v>
      </c>
    </row>
    <row r="2228" spans="13:22" x14ac:dyDescent="0.25">
      <c r="M2228" t="s">
        <v>2501</v>
      </c>
      <c r="N2228" s="2">
        <v>86</v>
      </c>
      <c r="Q2228" t="s">
        <v>2802</v>
      </c>
      <c r="R2228" s="3">
        <v>173.55</v>
      </c>
      <c r="U2228" t="s">
        <v>1220</v>
      </c>
      <c r="V2228" s="3">
        <v>101.88000000000002</v>
      </c>
    </row>
    <row r="2229" spans="13:22" x14ac:dyDescent="0.25">
      <c r="M2229" t="s">
        <v>1536</v>
      </c>
      <c r="N2229" s="2">
        <v>86</v>
      </c>
      <c r="Q2229" t="s">
        <v>411</v>
      </c>
      <c r="R2229" s="3">
        <v>173.54000000000002</v>
      </c>
      <c r="U2229" t="s">
        <v>1719</v>
      </c>
      <c r="V2229" s="3">
        <v>101.80000000000001</v>
      </c>
    </row>
    <row r="2230" spans="13:22" x14ac:dyDescent="0.25">
      <c r="M2230" t="s">
        <v>2502</v>
      </c>
      <c r="N2230" s="2">
        <v>86</v>
      </c>
      <c r="Q2230" t="s">
        <v>1404</v>
      </c>
      <c r="R2230" s="3">
        <v>173.5</v>
      </c>
      <c r="U2230" t="s">
        <v>2547</v>
      </c>
      <c r="V2230" s="3">
        <v>101.64000000000003</v>
      </c>
    </row>
    <row r="2231" spans="13:22" x14ac:dyDescent="0.25">
      <c r="M2231" t="s">
        <v>235</v>
      </c>
      <c r="N2231" s="2">
        <v>86</v>
      </c>
      <c r="Q2231" t="s">
        <v>2301</v>
      </c>
      <c r="R2231" s="3">
        <v>173.24000000000004</v>
      </c>
      <c r="U2231" t="s">
        <v>2789</v>
      </c>
      <c r="V2231" s="3">
        <v>101.52</v>
      </c>
    </row>
    <row r="2232" spans="13:22" x14ac:dyDescent="0.25">
      <c r="M2232" t="s">
        <v>1941</v>
      </c>
      <c r="N2232" s="2">
        <v>86</v>
      </c>
      <c r="Q2232" t="s">
        <v>1788</v>
      </c>
      <c r="R2232" s="3">
        <v>172.67000000000002</v>
      </c>
      <c r="U2232" t="s">
        <v>1901</v>
      </c>
      <c r="V2232" s="3">
        <v>101.20000000000003</v>
      </c>
    </row>
    <row r="2233" spans="13:22" x14ac:dyDescent="0.25">
      <c r="M2233" t="s">
        <v>2792</v>
      </c>
      <c r="N2233" s="2">
        <v>86</v>
      </c>
      <c r="Q2233" t="s">
        <v>2545</v>
      </c>
      <c r="R2233" s="3">
        <v>172.45</v>
      </c>
      <c r="U2233" t="s">
        <v>846</v>
      </c>
      <c r="V2233" s="3">
        <v>100.91999999999999</v>
      </c>
    </row>
    <row r="2234" spans="13:22" x14ac:dyDescent="0.25">
      <c r="M2234" t="s">
        <v>2503</v>
      </c>
      <c r="N2234" s="2">
        <v>85</v>
      </c>
      <c r="Q2234" t="s">
        <v>1416</v>
      </c>
      <c r="R2234" s="3">
        <v>172.45</v>
      </c>
      <c r="U2234" t="s">
        <v>1789</v>
      </c>
      <c r="V2234" s="3">
        <v>100.82999999999998</v>
      </c>
    </row>
    <row r="2235" spans="13:22" x14ac:dyDescent="0.25">
      <c r="M2235" t="s">
        <v>1249</v>
      </c>
      <c r="N2235" s="2">
        <v>85</v>
      </c>
      <c r="Q2235" t="s">
        <v>2443</v>
      </c>
      <c r="R2235" s="3">
        <v>172.40999999999997</v>
      </c>
      <c r="U2235" t="s">
        <v>2469</v>
      </c>
      <c r="V2235" s="3">
        <v>100.68</v>
      </c>
    </row>
    <row r="2236" spans="13:22" x14ac:dyDescent="0.25">
      <c r="M2236" t="s">
        <v>2504</v>
      </c>
      <c r="N2236" s="2">
        <v>85</v>
      </c>
      <c r="Q2236" t="s">
        <v>163</v>
      </c>
      <c r="R2236" s="3">
        <v>171.70000000000002</v>
      </c>
      <c r="U2236" t="s">
        <v>1267</v>
      </c>
      <c r="V2236" s="3">
        <v>100.64</v>
      </c>
    </row>
    <row r="2237" spans="13:22" x14ac:dyDescent="0.25">
      <c r="M2237" t="s">
        <v>881</v>
      </c>
      <c r="N2237" s="2">
        <v>84</v>
      </c>
      <c r="Q2237" t="s">
        <v>1630</v>
      </c>
      <c r="R2237" s="3">
        <v>171.47</v>
      </c>
      <c r="U2237" t="s">
        <v>1841</v>
      </c>
      <c r="V2237" s="3">
        <v>100.54000000000002</v>
      </c>
    </row>
    <row r="2238" spans="13:22" x14ac:dyDescent="0.25">
      <c r="M2238" t="s">
        <v>2506</v>
      </c>
      <c r="N2238" s="2">
        <v>84</v>
      </c>
      <c r="Q2238" t="s">
        <v>2555</v>
      </c>
      <c r="R2238" s="3">
        <v>171.36</v>
      </c>
      <c r="U2238" t="s">
        <v>2403</v>
      </c>
      <c r="V2238" s="3">
        <v>100.39000000000001</v>
      </c>
    </row>
    <row r="2239" spans="13:22" x14ac:dyDescent="0.25">
      <c r="M2239" t="s">
        <v>2505</v>
      </c>
      <c r="N2239" s="2">
        <v>84</v>
      </c>
      <c r="Q2239" t="s">
        <v>2796</v>
      </c>
      <c r="R2239" s="3">
        <v>171.12</v>
      </c>
      <c r="U2239" t="s">
        <v>894</v>
      </c>
      <c r="V2239" s="3">
        <v>100.38</v>
      </c>
    </row>
    <row r="2240" spans="13:22" x14ac:dyDescent="0.25">
      <c r="M2240" t="s">
        <v>1730</v>
      </c>
      <c r="N2240" s="2">
        <v>84</v>
      </c>
      <c r="Q2240" t="s">
        <v>2525</v>
      </c>
      <c r="R2240" s="3">
        <v>170.88000000000002</v>
      </c>
      <c r="U2240" t="s">
        <v>1586</v>
      </c>
      <c r="V2240" s="3">
        <v>100.35000000000001</v>
      </c>
    </row>
    <row r="2241" spans="13:22" x14ac:dyDescent="0.25">
      <c r="M2241" t="s">
        <v>2507</v>
      </c>
      <c r="N2241" s="2">
        <v>84</v>
      </c>
      <c r="Q2241" t="s">
        <v>77</v>
      </c>
      <c r="R2241" s="3">
        <v>170.74</v>
      </c>
      <c r="U2241" t="s">
        <v>2554</v>
      </c>
      <c r="V2241" s="3">
        <v>100.16999999999999</v>
      </c>
    </row>
    <row r="2242" spans="13:22" x14ac:dyDescent="0.25">
      <c r="M2242" t="s">
        <v>1634</v>
      </c>
      <c r="N2242" s="2">
        <v>84</v>
      </c>
      <c r="Q2242" t="s">
        <v>1062</v>
      </c>
      <c r="R2242" s="3">
        <v>169.92000000000002</v>
      </c>
      <c r="U2242" t="s">
        <v>2799</v>
      </c>
      <c r="V2242" s="3">
        <v>100.14999999999999</v>
      </c>
    </row>
    <row r="2243" spans="13:22" x14ac:dyDescent="0.25">
      <c r="M2243" t="s">
        <v>2793</v>
      </c>
      <c r="N2243" s="2">
        <v>84</v>
      </c>
      <c r="Q2243" t="s">
        <v>1797</v>
      </c>
      <c r="R2243" s="3">
        <v>169.8</v>
      </c>
      <c r="U2243" t="s">
        <v>1403</v>
      </c>
      <c r="V2243" s="3">
        <v>100.00999999999999</v>
      </c>
    </row>
    <row r="2244" spans="13:22" x14ac:dyDescent="0.25">
      <c r="M2244" t="s">
        <v>2794</v>
      </c>
      <c r="N2244" s="2">
        <v>84</v>
      </c>
      <c r="Q2244" t="s">
        <v>1532</v>
      </c>
      <c r="R2244" s="3">
        <v>169.65</v>
      </c>
      <c r="U2244" t="s">
        <v>2798</v>
      </c>
      <c r="V2244" s="3">
        <v>99.9</v>
      </c>
    </row>
    <row r="2245" spans="13:22" x14ac:dyDescent="0.25">
      <c r="M2245" t="s">
        <v>529</v>
      </c>
      <c r="N2245" s="2">
        <v>83</v>
      </c>
      <c r="Q2245" t="s">
        <v>380</v>
      </c>
      <c r="R2245" s="3">
        <v>167.74</v>
      </c>
      <c r="U2245" t="s">
        <v>454</v>
      </c>
      <c r="V2245" s="3">
        <v>99.880000000000024</v>
      </c>
    </row>
    <row r="2246" spans="13:22" x14ac:dyDescent="0.25">
      <c r="M2246" t="s">
        <v>2509</v>
      </c>
      <c r="N2246" s="2">
        <v>83</v>
      </c>
      <c r="Q2246" t="s">
        <v>2799</v>
      </c>
      <c r="R2246" s="3">
        <v>167.48999999999998</v>
      </c>
      <c r="U2246" t="s">
        <v>2476</v>
      </c>
      <c r="V2246" s="3">
        <v>99.800000000000011</v>
      </c>
    </row>
    <row r="2247" spans="13:22" x14ac:dyDescent="0.25">
      <c r="M2247" t="s">
        <v>2508</v>
      </c>
      <c r="N2247" s="2">
        <v>83</v>
      </c>
      <c r="Q2247" t="s">
        <v>1188</v>
      </c>
      <c r="R2247" s="3">
        <v>167.47</v>
      </c>
      <c r="U2247" t="s">
        <v>1908</v>
      </c>
      <c r="V2247" s="3">
        <v>99.780000000000015</v>
      </c>
    </row>
    <row r="2248" spans="13:22" x14ac:dyDescent="0.25">
      <c r="M2248" t="s">
        <v>1161</v>
      </c>
      <c r="N2248" s="2">
        <v>83</v>
      </c>
      <c r="Q2248" t="s">
        <v>1267</v>
      </c>
      <c r="R2248" s="3">
        <v>167.04</v>
      </c>
      <c r="U2248" t="s">
        <v>365</v>
      </c>
      <c r="V2248" s="3">
        <v>99.41</v>
      </c>
    </row>
    <row r="2249" spans="13:22" x14ac:dyDescent="0.25">
      <c r="M2249" t="s">
        <v>247</v>
      </c>
      <c r="N2249" s="2">
        <v>83</v>
      </c>
      <c r="Q2249" t="s">
        <v>454</v>
      </c>
      <c r="R2249" s="3">
        <v>166.92000000000002</v>
      </c>
      <c r="U2249" t="s">
        <v>1649</v>
      </c>
      <c r="V2249" s="3">
        <v>99.240000000000009</v>
      </c>
    </row>
    <row r="2250" spans="13:22" x14ac:dyDescent="0.25">
      <c r="M2250" t="s">
        <v>1290</v>
      </c>
      <c r="N2250" s="2">
        <v>83</v>
      </c>
      <c r="Q2250" t="s">
        <v>1018</v>
      </c>
      <c r="R2250" s="3">
        <v>166.38</v>
      </c>
      <c r="U2250" t="s">
        <v>1109</v>
      </c>
      <c r="V2250" s="3">
        <v>99.209999999999965</v>
      </c>
    </row>
    <row r="2251" spans="13:22" x14ac:dyDescent="0.25">
      <c r="M2251" t="s">
        <v>2510</v>
      </c>
      <c r="N2251" s="2">
        <v>83</v>
      </c>
      <c r="Q2251" t="s">
        <v>1403</v>
      </c>
      <c r="R2251" s="3">
        <v>166.06</v>
      </c>
      <c r="U2251" t="s">
        <v>2443</v>
      </c>
      <c r="V2251" s="3">
        <v>98.939999999999969</v>
      </c>
    </row>
    <row r="2252" spans="13:22" x14ac:dyDescent="0.25">
      <c r="M2252" t="s">
        <v>2511</v>
      </c>
      <c r="N2252" s="2">
        <v>82</v>
      </c>
      <c r="Q2252" t="s">
        <v>374</v>
      </c>
      <c r="R2252" s="3">
        <v>165.87</v>
      </c>
      <c r="U2252" t="s">
        <v>2794</v>
      </c>
      <c r="V2252" s="3">
        <v>98.639999999999986</v>
      </c>
    </row>
    <row r="2253" spans="13:22" x14ac:dyDescent="0.25">
      <c r="M2253" t="s">
        <v>2795</v>
      </c>
      <c r="N2253" s="2">
        <v>82</v>
      </c>
      <c r="Q2253" t="s">
        <v>1966</v>
      </c>
      <c r="R2253" s="3">
        <v>165.25</v>
      </c>
      <c r="U2253" t="s">
        <v>2563</v>
      </c>
      <c r="V2253" s="3">
        <v>98.61</v>
      </c>
    </row>
    <row r="2254" spans="13:22" x14ac:dyDescent="0.25">
      <c r="M2254" t="s">
        <v>2796</v>
      </c>
      <c r="N2254" s="2">
        <v>82</v>
      </c>
      <c r="Q2254" t="s">
        <v>1256</v>
      </c>
      <c r="R2254" s="3">
        <v>165.06</v>
      </c>
      <c r="U2254" t="s">
        <v>1818</v>
      </c>
      <c r="V2254" s="3">
        <v>98.52</v>
      </c>
    </row>
    <row r="2255" spans="13:22" x14ac:dyDescent="0.25">
      <c r="M2255" t="s">
        <v>2797</v>
      </c>
      <c r="N2255" s="2">
        <v>82</v>
      </c>
      <c r="Q2255" t="s">
        <v>1851</v>
      </c>
      <c r="R2255" s="3">
        <v>164.82</v>
      </c>
      <c r="U2255" t="s">
        <v>1974</v>
      </c>
      <c r="V2255" s="3">
        <v>98.460000000000022</v>
      </c>
    </row>
    <row r="2256" spans="13:22" x14ac:dyDescent="0.25">
      <c r="M2256" t="s">
        <v>1979</v>
      </c>
      <c r="N2256" s="2">
        <v>82</v>
      </c>
      <c r="Q2256" t="s">
        <v>2561</v>
      </c>
      <c r="R2256" s="3">
        <v>164.61</v>
      </c>
      <c r="U2256" t="s">
        <v>1040</v>
      </c>
      <c r="V2256" s="3">
        <v>98.28</v>
      </c>
    </row>
    <row r="2257" spans="13:22" x14ac:dyDescent="0.25">
      <c r="M2257" t="s">
        <v>1706</v>
      </c>
      <c r="N2257" s="2">
        <v>82</v>
      </c>
      <c r="Q2257" t="s">
        <v>2515</v>
      </c>
      <c r="R2257" s="3">
        <v>164.08999999999997</v>
      </c>
      <c r="U2257" t="s">
        <v>1788</v>
      </c>
      <c r="V2257" s="3">
        <v>97.970000000000013</v>
      </c>
    </row>
    <row r="2258" spans="13:22" x14ac:dyDescent="0.25">
      <c r="M2258" t="s">
        <v>2513</v>
      </c>
      <c r="N2258" s="2">
        <v>82</v>
      </c>
      <c r="Q2258" t="s">
        <v>499</v>
      </c>
      <c r="R2258" s="3">
        <v>163.56</v>
      </c>
      <c r="U2258" t="s">
        <v>1592</v>
      </c>
      <c r="V2258" s="3">
        <v>97.92</v>
      </c>
    </row>
    <row r="2259" spans="13:22" x14ac:dyDescent="0.25">
      <c r="M2259" t="s">
        <v>2512</v>
      </c>
      <c r="N2259" s="2">
        <v>82</v>
      </c>
      <c r="Q2259" t="s">
        <v>1901</v>
      </c>
      <c r="R2259" s="3">
        <v>163.35000000000002</v>
      </c>
      <c r="U2259" t="s">
        <v>744</v>
      </c>
      <c r="V2259" s="3">
        <v>97.81</v>
      </c>
    </row>
    <row r="2260" spans="13:22" x14ac:dyDescent="0.25">
      <c r="M2260" t="s">
        <v>1528</v>
      </c>
      <c r="N2260" s="2">
        <v>82</v>
      </c>
      <c r="Q2260" t="s">
        <v>1586</v>
      </c>
      <c r="R2260" s="3">
        <v>163.15</v>
      </c>
      <c r="U2260" t="s">
        <v>541</v>
      </c>
      <c r="V2260" s="3">
        <v>97.800000000000011</v>
      </c>
    </row>
    <row r="2261" spans="13:22" x14ac:dyDescent="0.25">
      <c r="M2261" t="s">
        <v>1482</v>
      </c>
      <c r="N2261" s="2">
        <v>82</v>
      </c>
      <c r="Q2261" t="s">
        <v>2500</v>
      </c>
      <c r="R2261" s="3">
        <v>163.00000000000003</v>
      </c>
      <c r="U2261" t="s">
        <v>1635</v>
      </c>
      <c r="V2261" s="3">
        <v>97.11999999999999</v>
      </c>
    </row>
    <row r="2262" spans="13:22" x14ac:dyDescent="0.25">
      <c r="M2262" t="s">
        <v>2514</v>
      </c>
      <c r="N2262" s="2">
        <v>82</v>
      </c>
      <c r="Q2262" t="s">
        <v>985</v>
      </c>
      <c r="R2262" s="3">
        <v>162.80000000000001</v>
      </c>
      <c r="U2262" t="s">
        <v>2515</v>
      </c>
      <c r="V2262" s="3">
        <v>97.099999999999966</v>
      </c>
    </row>
    <row r="2263" spans="13:22" x14ac:dyDescent="0.25">
      <c r="M2263" t="s">
        <v>2515</v>
      </c>
      <c r="N2263" s="2">
        <v>82</v>
      </c>
      <c r="Q2263" t="s">
        <v>1260</v>
      </c>
      <c r="R2263" s="3">
        <v>162.69</v>
      </c>
      <c r="U2263" t="s">
        <v>91</v>
      </c>
      <c r="V2263" s="3">
        <v>97</v>
      </c>
    </row>
    <row r="2264" spans="13:22" x14ac:dyDescent="0.25">
      <c r="M2264" t="s">
        <v>1619</v>
      </c>
      <c r="N2264" s="2">
        <v>82</v>
      </c>
      <c r="Q2264" t="s">
        <v>2540</v>
      </c>
      <c r="R2264" s="3">
        <v>162.5</v>
      </c>
      <c r="U2264" t="s">
        <v>2494</v>
      </c>
      <c r="V2264" s="3">
        <v>96.989999999999981</v>
      </c>
    </row>
    <row r="2265" spans="13:22" x14ac:dyDescent="0.25">
      <c r="M2265" t="s">
        <v>1018</v>
      </c>
      <c r="N2265" s="2">
        <v>82</v>
      </c>
      <c r="Q2265" t="s">
        <v>2484</v>
      </c>
      <c r="R2265" s="3">
        <v>162.33999999999997</v>
      </c>
      <c r="U2265" t="s">
        <v>2785</v>
      </c>
      <c r="V2265" s="3">
        <v>96.97999999999999</v>
      </c>
    </row>
    <row r="2266" spans="13:22" x14ac:dyDescent="0.25">
      <c r="M2266" t="s">
        <v>2516</v>
      </c>
      <c r="N2266" s="2">
        <v>82</v>
      </c>
      <c r="Q2266" t="s">
        <v>2546</v>
      </c>
      <c r="R2266" s="3">
        <v>162.10000000000002</v>
      </c>
      <c r="U2266" t="s">
        <v>1634</v>
      </c>
      <c r="V2266" s="3">
        <v>96.960000000000008</v>
      </c>
    </row>
    <row r="2267" spans="13:22" x14ac:dyDescent="0.25">
      <c r="M2267" t="s">
        <v>1343</v>
      </c>
      <c r="N2267" s="2">
        <v>81</v>
      </c>
      <c r="Q2267" t="s">
        <v>1637</v>
      </c>
      <c r="R2267" s="3">
        <v>162</v>
      </c>
      <c r="U2267" t="s">
        <v>2546</v>
      </c>
      <c r="V2267" s="3">
        <v>96.580000000000013</v>
      </c>
    </row>
    <row r="2268" spans="13:22" x14ac:dyDescent="0.25">
      <c r="M2268" t="s">
        <v>2519</v>
      </c>
      <c r="N2268" s="2">
        <v>81</v>
      </c>
      <c r="Q2268" t="s">
        <v>1728</v>
      </c>
      <c r="R2268" s="3">
        <v>161.92000000000002</v>
      </c>
      <c r="U2268" t="s">
        <v>2565</v>
      </c>
      <c r="V2268" s="3">
        <v>96.47</v>
      </c>
    </row>
    <row r="2269" spans="13:22" x14ac:dyDescent="0.25">
      <c r="M2269" t="s">
        <v>1797</v>
      </c>
      <c r="N2269" s="2">
        <v>81</v>
      </c>
      <c r="Q2269" t="s">
        <v>2794</v>
      </c>
      <c r="R2269" s="3">
        <v>161.76</v>
      </c>
      <c r="U2269" t="s">
        <v>1401</v>
      </c>
      <c r="V2269" s="3">
        <v>96.35</v>
      </c>
    </row>
    <row r="2270" spans="13:22" x14ac:dyDescent="0.25">
      <c r="M2270" t="s">
        <v>2518</v>
      </c>
      <c r="N2270" s="2">
        <v>81</v>
      </c>
      <c r="Q2270" t="s">
        <v>2376</v>
      </c>
      <c r="R2270" s="3">
        <v>161.18</v>
      </c>
      <c r="U2270" t="s">
        <v>2501</v>
      </c>
      <c r="V2270" s="3">
        <v>95.87</v>
      </c>
    </row>
    <row r="2271" spans="13:22" x14ac:dyDescent="0.25">
      <c r="M2271" t="s">
        <v>2517</v>
      </c>
      <c r="N2271" s="2">
        <v>81</v>
      </c>
      <c r="Q2271" t="s">
        <v>1719</v>
      </c>
      <c r="R2271" s="3">
        <v>160.34</v>
      </c>
      <c r="U2271" t="s">
        <v>1343</v>
      </c>
      <c r="V2271" s="3">
        <v>95.820000000000007</v>
      </c>
    </row>
    <row r="2272" spans="13:22" x14ac:dyDescent="0.25">
      <c r="M2272" t="s">
        <v>1720</v>
      </c>
      <c r="N2272" s="2">
        <v>81</v>
      </c>
      <c r="Q2272" t="s">
        <v>2476</v>
      </c>
      <c r="R2272" s="3">
        <v>160.24</v>
      </c>
      <c r="U2272" t="s">
        <v>92</v>
      </c>
      <c r="V2272" s="3">
        <v>95.670000000000016</v>
      </c>
    </row>
    <row r="2273" spans="13:22" x14ac:dyDescent="0.25">
      <c r="M2273" t="s">
        <v>1080</v>
      </c>
      <c r="N2273" s="2">
        <v>81</v>
      </c>
      <c r="Q2273" t="s">
        <v>2494</v>
      </c>
      <c r="R2273" s="3">
        <v>159.92999999999998</v>
      </c>
      <c r="U2273" t="s">
        <v>1730</v>
      </c>
      <c r="V2273" s="3">
        <v>95.52</v>
      </c>
    </row>
    <row r="2274" spans="13:22" x14ac:dyDescent="0.25">
      <c r="M2274" t="s">
        <v>286</v>
      </c>
      <c r="N2274" s="2">
        <v>81</v>
      </c>
      <c r="Q2274" t="s">
        <v>2798</v>
      </c>
      <c r="R2274" s="3">
        <v>159.74</v>
      </c>
      <c r="U2274" t="s">
        <v>1383</v>
      </c>
      <c r="V2274" s="3">
        <v>95.489999999999981</v>
      </c>
    </row>
    <row r="2275" spans="13:22" x14ac:dyDescent="0.25">
      <c r="M2275" t="s">
        <v>257</v>
      </c>
      <c r="N2275" s="2">
        <v>81</v>
      </c>
      <c r="Q2275" t="s">
        <v>2491</v>
      </c>
      <c r="R2275" s="3">
        <v>159.69999999999999</v>
      </c>
      <c r="U2275" t="s">
        <v>1538</v>
      </c>
      <c r="V2275" s="3">
        <v>95.480000000000018</v>
      </c>
    </row>
    <row r="2276" spans="13:22" x14ac:dyDescent="0.25">
      <c r="M2276" t="s">
        <v>706</v>
      </c>
      <c r="N2276" s="2">
        <v>81</v>
      </c>
      <c r="Q2276" t="s">
        <v>744</v>
      </c>
      <c r="R2276" s="3">
        <v>159.37</v>
      </c>
      <c r="U2276" t="s">
        <v>1135</v>
      </c>
      <c r="V2276" s="3">
        <v>95.460000000000022</v>
      </c>
    </row>
    <row r="2277" spans="13:22" x14ac:dyDescent="0.25">
      <c r="M2277" t="s">
        <v>2520</v>
      </c>
      <c r="N2277" s="2">
        <v>80</v>
      </c>
      <c r="Q2277" t="s">
        <v>2567</v>
      </c>
      <c r="R2277" s="3">
        <v>157.85</v>
      </c>
      <c r="U2277" t="s">
        <v>2800</v>
      </c>
      <c r="V2277" s="3">
        <v>95.31</v>
      </c>
    </row>
    <row r="2278" spans="13:22" x14ac:dyDescent="0.25">
      <c r="M2278" t="s">
        <v>1263</v>
      </c>
      <c r="N2278" s="2">
        <v>80</v>
      </c>
      <c r="Q2278" t="s">
        <v>2785</v>
      </c>
      <c r="R2278" s="3">
        <v>157.79</v>
      </c>
      <c r="U2278" t="s">
        <v>797</v>
      </c>
      <c r="V2278" s="3">
        <v>95.19</v>
      </c>
    </row>
    <row r="2279" spans="13:22" x14ac:dyDescent="0.25">
      <c r="M2279" t="s">
        <v>1874</v>
      </c>
      <c r="N2279" s="2">
        <v>80</v>
      </c>
      <c r="Q2279" t="s">
        <v>2565</v>
      </c>
      <c r="R2279" s="3">
        <v>157.6</v>
      </c>
      <c r="U2279" t="s">
        <v>2483</v>
      </c>
      <c r="V2279" s="3">
        <v>94.97</v>
      </c>
    </row>
    <row r="2280" spans="13:22" x14ac:dyDescent="0.25">
      <c r="M2280" t="s">
        <v>1649</v>
      </c>
      <c r="N2280" s="2">
        <v>80</v>
      </c>
      <c r="Q2280" t="s">
        <v>1619</v>
      </c>
      <c r="R2280" s="3">
        <v>157.43</v>
      </c>
      <c r="U2280" t="s">
        <v>827</v>
      </c>
      <c r="V2280" s="3">
        <v>94.950000000000017</v>
      </c>
    </row>
    <row r="2281" spans="13:22" x14ac:dyDescent="0.25">
      <c r="M2281" t="s">
        <v>791</v>
      </c>
      <c r="N2281" s="2">
        <v>80</v>
      </c>
      <c r="Q2281" t="s">
        <v>1401</v>
      </c>
      <c r="R2281" s="3">
        <v>157.38</v>
      </c>
      <c r="U2281" t="s">
        <v>2460</v>
      </c>
      <c r="V2281" s="3">
        <v>94.71</v>
      </c>
    </row>
    <row r="2282" spans="13:22" x14ac:dyDescent="0.25">
      <c r="M2282" t="s">
        <v>139</v>
      </c>
      <c r="N2282" s="2">
        <v>80</v>
      </c>
      <c r="Q2282" t="s">
        <v>50</v>
      </c>
      <c r="R2282" s="3">
        <v>157.35999999999999</v>
      </c>
      <c r="U2282" t="s">
        <v>380</v>
      </c>
      <c r="V2282" s="3">
        <v>94.68</v>
      </c>
    </row>
    <row r="2283" spans="13:22" x14ac:dyDescent="0.25">
      <c r="M2283" t="s">
        <v>1741</v>
      </c>
      <c r="N2283" s="2">
        <v>79</v>
      </c>
      <c r="Q2283" t="s">
        <v>2004</v>
      </c>
      <c r="R2283" s="3">
        <v>156.96</v>
      </c>
      <c r="U2283" t="s">
        <v>374</v>
      </c>
      <c r="V2283" s="3">
        <v>94.62</v>
      </c>
    </row>
    <row r="2284" spans="13:22" x14ac:dyDescent="0.25">
      <c r="M2284" t="s">
        <v>919</v>
      </c>
      <c r="N2284" s="2">
        <v>79</v>
      </c>
      <c r="Q2284" t="s">
        <v>1117</v>
      </c>
      <c r="R2284" s="3">
        <v>156.96</v>
      </c>
      <c r="U2284" t="s">
        <v>1728</v>
      </c>
      <c r="V2284" s="3">
        <v>94.420000000000016</v>
      </c>
    </row>
    <row r="2285" spans="13:22" x14ac:dyDescent="0.25">
      <c r="M2285" t="s">
        <v>988</v>
      </c>
      <c r="N2285" s="2">
        <v>79</v>
      </c>
      <c r="Q2285" t="s">
        <v>1789</v>
      </c>
      <c r="R2285" s="3">
        <v>156.51999999999998</v>
      </c>
      <c r="U2285" t="s">
        <v>1018</v>
      </c>
      <c r="V2285" s="3">
        <v>94.14</v>
      </c>
    </row>
    <row r="2286" spans="13:22" x14ac:dyDescent="0.25">
      <c r="M2286" t="s">
        <v>300</v>
      </c>
      <c r="N2286" s="2">
        <v>79</v>
      </c>
      <c r="Q2286" t="s">
        <v>1538</v>
      </c>
      <c r="R2286" s="3">
        <v>156.24</v>
      </c>
      <c r="U2286" t="s">
        <v>2503</v>
      </c>
      <c r="V2286" s="3">
        <v>93.97999999999999</v>
      </c>
    </row>
    <row r="2287" spans="13:22" x14ac:dyDescent="0.25">
      <c r="M2287" t="s">
        <v>380</v>
      </c>
      <c r="N2287" s="2">
        <v>79</v>
      </c>
      <c r="Q2287" t="s">
        <v>797</v>
      </c>
      <c r="R2287" s="3">
        <v>155.94</v>
      </c>
      <c r="U2287" t="s">
        <v>1858</v>
      </c>
      <c r="V2287" s="3">
        <v>93.950000000000031</v>
      </c>
    </row>
    <row r="2288" spans="13:22" x14ac:dyDescent="0.25">
      <c r="M2288" t="s">
        <v>690</v>
      </c>
      <c r="N2288" s="2">
        <v>79</v>
      </c>
      <c r="Q2288" t="s">
        <v>820</v>
      </c>
      <c r="R2288" s="3">
        <v>155.94</v>
      </c>
      <c r="U2288" t="s">
        <v>1256</v>
      </c>
      <c r="V2288" s="3">
        <v>93.63</v>
      </c>
    </row>
    <row r="2289" spans="13:22" x14ac:dyDescent="0.25">
      <c r="M2289" t="s">
        <v>820</v>
      </c>
      <c r="N2289" s="2">
        <v>79</v>
      </c>
      <c r="Q2289" t="s">
        <v>1163</v>
      </c>
      <c r="R2289" s="3">
        <v>155.61000000000001</v>
      </c>
      <c r="U2289" t="s">
        <v>1966</v>
      </c>
      <c r="V2289" s="3">
        <v>93.53</v>
      </c>
    </row>
    <row r="2290" spans="13:22" x14ac:dyDescent="0.25">
      <c r="M2290" t="s">
        <v>1006</v>
      </c>
      <c r="N2290" s="2">
        <v>79</v>
      </c>
      <c r="Q2290" t="s">
        <v>91</v>
      </c>
      <c r="R2290" s="3">
        <v>155.59</v>
      </c>
      <c r="U2290" t="s">
        <v>1404</v>
      </c>
      <c r="V2290" s="3">
        <v>93.5</v>
      </c>
    </row>
    <row r="2291" spans="13:22" x14ac:dyDescent="0.25">
      <c r="M2291" t="s">
        <v>1378</v>
      </c>
      <c r="N2291" s="2">
        <v>79</v>
      </c>
      <c r="Q2291" t="s">
        <v>2541</v>
      </c>
      <c r="R2291" s="3">
        <v>155.13</v>
      </c>
      <c r="U2291" t="s">
        <v>2396</v>
      </c>
      <c r="V2291" s="3">
        <v>92.600000000000009</v>
      </c>
    </row>
    <row r="2292" spans="13:22" x14ac:dyDescent="0.25">
      <c r="M2292" t="s">
        <v>1352</v>
      </c>
      <c r="N2292" s="2">
        <v>79</v>
      </c>
      <c r="Q2292" t="s">
        <v>2559</v>
      </c>
      <c r="R2292" s="3">
        <v>154.80000000000001</v>
      </c>
      <c r="U2292" t="s">
        <v>2539</v>
      </c>
      <c r="V2292" s="3">
        <v>92.46</v>
      </c>
    </row>
    <row r="2293" spans="13:22" x14ac:dyDescent="0.25">
      <c r="M2293" t="s">
        <v>1261</v>
      </c>
      <c r="N2293" s="2">
        <v>79</v>
      </c>
      <c r="Q2293" t="s">
        <v>2549</v>
      </c>
      <c r="R2293" s="3">
        <v>154.73000000000002</v>
      </c>
      <c r="U2293" t="s">
        <v>2814</v>
      </c>
      <c r="V2293" s="3">
        <v>92.4</v>
      </c>
    </row>
    <row r="2294" spans="13:22" x14ac:dyDescent="0.25">
      <c r="M2294" t="s">
        <v>1416</v>
      </c>
      <c r="N2294" s="2">
        <v>78</v>
      </c>
      <c r="Q2294" t="s">
        <v>153</v>
      </c>
      <c r="R2294" s="3">
        <v>154.44</v>
      </c>
      <c r="U2294" t="s">
        <v>2541</v>
      </c>
      <c r="V2294" s="3">
        <v>92.32</v>
      </c>
    </row>
    <row r="2295" spans="13:22" x14ac:dyDescent="0.25">
      <c r="M2295" t="s">
        <v>1087</v>
      </c>
      <c r="N2295" s="2">
        <v>78</v>
      </c>
      <c r="Q2295" t="s">
        <v>122</v>
      </c>
      <c r="R2295" s="3">
        <v>154</v>
      </c>
      <c r="U2295" t="s">
        <v>343</v>
      </c>
      <c r="V2295" s="3">
        <v>92.14</v>
      </c>
    </row>
    <row r="2296" spans="13:22" x14ac:dyDescent="0.25">
      <c r="M2296" t="s">
        <v>2521</v>
      </c>
      <c r="N2296" s="2">
        <v>78</v>
      </c>
      <c r="Q2296" t="s">
        <v>392</v>
      </c>
      <c r="R2296" s="3">
        <v>153.88</v>
      </c>
      <c r="U2296" t="s">
        <v>953</v>
      </c>
      <c r="V2296" s="3">
        <v>92.039999999999992</v>
      </c>
    </row>
    <row r="2297" spans="13:22" x14ac:dyDescent="0.25">
      <c r="M2297" t="s">
        <v>1409</v>
      </c>
      <c r="N2297" s="2">
        <v>78</v>
      </c>
      <c r="Q2297" t="s">
        <v>2427</v>
      </c>
      <c r="R2297" s="3">
        <v>153.74</v>
      </c>
      <c r="U2297" t="s">
        <v>2797</v>
      </c>
      <c r="V2297" s="3">
        <v>92.03</v>
      </c>
    </row>
    <row r="2298" spans="13:22" x14ac:dyDescent="0.25">
      <c r="M2298" t="s">
        <v>1105</v>
      </c>
      <c r="N2298" s="2">
        <v>78</v>
      </c>
      <c r="Q2298" t="s">
        <v>2483</v>
      </c>
      <c r="R2298" s="3">
        <v>153.71</v>
      </c>
      <c r="U2298" t="s">
        <v>2553</v>
      </c>
      <c r="V2298" s="3">
        <v>92.02</v>
      </c>
    </row>
    <row r="2299" spans="13:22" x14ac:dyDescent="0.25">
      <c r="M2299" t="s">
        <v>1787</v>
      </c>
      <c r="N2299" s="2">
        <v>78</v>
      </c>
      <c r="Q2299" t="s">
        <v>1331</v>
      </c>
      <c r="R2299" s="3">
        <v>152.94999999999999</v>
      </c>
      <c r="U2299" t="s">
        <v>1787</v>
      </c>
      <c r="V2299" s="3">
        <v>91.749999999999986</v>
      </c>
    </row>
    <row r="2300" spans="13:22" x14ac:dyDescent="0.25">
      <c r="M2300" t="s">
        <v>2522</v>
      </c>
      <c r="N2300" s="2">
        <v>78</v>
      </c>
      <c r="Q2300" t="s">
        <v>1780</v>
      </c>
      <c r="R2300" s="3">
        <v>152.84</v>
      </c>
      <c r="U2300" t="s">
        <v>50</v>
      </c>
      <c r="V2300" s="3">
        <v>91.539999999999992</v>
      </c>
    </row>
    <row r="2301" spans="13:22" x14ac:dyDescent="0.25">
      <c r="M2301" t="s">
        <v>2798</v>
      </c>
      <c r="N2301" s="2">
        <v>78</v>
      </c>
      <c r="Q2301" t="s">
        <v>2502</v>
      </c>
      <c r="R2301" s="3">
        <v>152.68</v>
      </c>
      <c r="U2301" t="s">
        <v>820</v>
      </c>
      <c r="V2301" s="3">
        <v>91.5</v>
      </c>
    </row>
    <row r="2302" spans="13:22" x14ac:dyDescent="0.25">
      <c r="M2302" t="s">
        <v>1493</v>
      </c>
      <c r="N2302" s="2">
        <v>78</v>
      </c>
      <c r="Q2302" t="s">
        <v>2811</v>
      </c>
      <c r="R2302" s="3">
        <v>152.66</v>
      </c>
      <c r="U2302" t="s">
        <v>2376</v>
      </c>
      <c r="V2302" s="3">
        <v>91.48</v>
      </c>
    </row>
    <row r="2303" spans="13:22" x14ac:dyDescent="0.25">
      <c r="M2303" t="s">
        <v>2523</v>
      </c>
      <c r="N2303" s="2">
        <v>78</v>
      </c>
      <c r="Q2303" t="s">
        <v>1383</v>
      </c>
      <c r="R2303" s="3">
        <v>152.63999999999999</v>
      </c>
      <c r="U2303" t="s">
        <v>2804</v>
      </c>
      <c r="V2303" s="3">
        <v>91.29</v>
      </c>
    </row>
    <row r="2304" spans="13:22" x14ac:dyDescent="0.25">
      <c r="M2304" t="s">
        <v>2799</v>
      </c>
      <c r="N2304" s="2">
        <v>77</v>
      </c>
      <c r="Q2304" t="s">
        <v>1654</v>
      </c>
      <c r="R2304" s="3">
        <v>152.31</v>
      </c>
      <c r="U2304" t="s">
        <v>2502</v>
      </c>
      <c r="V2304" s="3">
        <v>91.15</v>
      </c>
    </row>
    <row r="2305" spans="13:22" x14ac:dyDescent="0.25">
      <c r="M2305" t="s">
        <v>524</v>
      </c>
      <c r="N2305" s="2">
        <v>77</v>
      </c>
      <c r="Q2305" t="s">
        <v>1908</v>
      </c>
      <c r="R2305" s="3">
        <v>152.14000000000001</v>
      </c>
      <c r="U2305" t="s">
        <v>1117</v>
      </c>
      <c r="V2305" s="3">
        <v>90.860000000000014</v>
      </c>
    </row>
    <row r="2306" spans="13:22" x14ac:dyDescent="0.25">
      <c r="M2306" t="s">
        <v>2800</v>
      </c>
      <c r="N2306" s="2">
        <v>77</v>
      </c>
      <c r="Q2306" t="s">
        <v>1480</v>
      </c>
      <c r="R2306" s="3">
        <v>152.07</v>
      </c>
      <c r="U2306" t="s">
        <v>2525</v>
      </c>
      <c r="V2306" s="3">
        <v>90.600000000000023</v>
      </c>
    </row>
    <row r="2307" spans="13:22" x14ac:dyDescent="0.25">
      <c r="M2307" t="s">
        <v>1099</v>
      </c>
      <c r="N2307" s="2">
        <v>77</v>
      </c>
      <c r="Q2307" t="s">
        <v>988</v>
      </c>
      <c r="R2307" s="3">
        <v>151.81</v>
      </c>
      <c r="U2307" t="s">
        <v>2427</v>
      </c>
      <c r="V2307" s="3">
        <v>90.59</v>
      </c>
    </row>
    <row r="2308" spans="13:22" x14ac:dyDescent="0.25">
      <c r="M2308" t="s">
        <v>1260</v>
      </c>
      <c r="N2308" s="2">
        <v>77</v>
      </c>
      <c r="Q2308" t="s">
        <v>2548</v>
      </c>
      <c r="R2308" s="3">
        <v>151.68</v>
      </c>
      <c r="U2308" t="s">
        <v>1797</v>
      </c>
      <c r="V2308" s="3">
        <v>90.5</v>
      </c>
    </row>
    <row r="2309" spans="13:22" x14ac:dyDescent="0.25">
      <c r="M2309" t="s">
        <v>392</v>
      </c>
      <c r="N2309" s="2">
        <v>77</v>
      </c>
      <c r="Q2309" t="s">
        <v>1040</v>
      </c>
      <c r="R2309" s="3">
        <v>151.32</v>
      </c>
      <c r="U2309" t="s">
        <v>499</v>
      </c>
      <c r="V2309" s="3">
        <v>90.25</v>
      </c>
    </row>
    <row r="2310" spans="13:22" x14ac:dyDescent="0.25">
      <c r="M2310" t="s">
        <v>2801</v>
      </c>
      <c r="N2310" s="2">
        <v>77</v>
      </c>
      <c r="Q2310" t="s">
        <v>92</v>
      </c>
      <c r="R2310" s="3">
        <v>151.14000000000001</v>
      </c>
      <c r="U2310" t="s">
        <v>970</v>
      </c>
      <c r="V2310" s="3">
        <v>89.43</v>
      </c>
    </row>
    <row r="2311" spans="13:22" x14ac:dyDescent="0.25">
      <c r="M2311" t="s">
        <v>2802</v>
      </c>
      <c r="N2311" s="2">
        <v>77</v>
      </c>
      <c r="Q2311" t="s">
        <v>2793</v>
      </c>
      <c r="R2311" s="3">
        <v>151.05000000000001</v>
      </c>
      <c r="U2311" t="s">
        <v>2491</v>
      </c>
      <c r="V2311" s="3">
        <v>89.359999999999985</v>
      </c>
    </row>
    <row r="2312" spans="13:22" x14ac:dyDescent="0.25">
      <c r="M2312" t="s">
        <v>1918</v>
      </c>
      <c r="N2312" s="2">
        <v>77</v>
      </c>
      <c r="Q2312" t="s">
        <v>1251</v>
      </c>
      <c r="R2312" s="3">
        <v>150.95000000000002</v>
      </c>
      <c r="U2312" t="s">
        <v>2417</v>
      </c>
      <c r="V2312" s="3">
        <v>89.339999999999975</v>
      </c>
    </row>
    <row r="2313" spans="13:22" x14ac:dyDescent="0.25">
      <c r="M2313" t="s">
        <v>1363</v>
      </c>
      <c r="N2313" s="2">
        <v>77</v>
      </c>
      <c r="Q2313" t="s">
        <v>269</v>
      </c>
      <c r="R2313" s="3">
        <v>150.25</v>
      </c>
      <c r="U2313" t="s">
        <v>1163</v>
      </c>
      <c r="V2313" s="3">
        <v>88.830000000000013</v>
      </c>
    </row>
    <row r="2314" spans="13:22" x14ac:dyDescent="0.25">
      <c r="M2314" t="s">
        <v>2803</v>
      </c>
      <c r="N2314" s="2">
        <v>76</v>
      </c>
      <c r="Q2314" t="s">
        <v>2396</v>
      </c>
      <c r="R2314" s="3">
        <v>150.14000000000001</v>
      </c>
      <c r="U2314" t="s">
        <v>1251</v>
      </c>
      <c r="V2314" s="3">
        <v>88.590000000000018</v>
      </c>
    </row>
    <row r="2315" spans="13:22" x14ac:dyDescent="0.25">
      <c r="M2315" t="s">
        <v>1130</v>
      </c>
      <c r="N2315" s="2">
        <v>76</v>
      </c>
      <c r="Q2315" t="s">
        <v>2554</v>
      </c>
      <c r="R2315" s="3">
        <v>149.94</v>
      </c>
      <c r="U2315" t="s">
        <v>1734</v>
      </c>
      <c r="V2315" s="3">
        <v>88.550000000000026</v>
      </c>
    </row>
    <row r="2316" spans="13:22" x14ac:dyDescent="0.25">
      <c r="M2316" t="s">
        <v>1780</v>
      </c>
      <c r="N2316" s="2">
        <v>76</v>
      </c>
      <c r="Q2316" t="s">
        <v>1343</v>
      </c>
      <c r="R2316" s="3">
        <v>149.9</v>
      </c>
      <c r="U2316" t="s">
        <v>1780</v>
      </c>
      <c r="V2316" s="3">
        <v>88.35</v>
      </c>
    </row>
    <row r="2317" spans="13:22" x14ac:dyDescent="0.25">
      <c r="M2317" t="s">
        <v>100</v>
      </c>
      <c r="N2317" s="2">
        <v>76</v>
      </c>
      <c r="Q2317" t="s">
        <v>2797</v>
      </c>
      <c r="R2317" s="3">
        <v>149.75</v>
      </c>
      <c r="U2317" t="s">
        <v>775</v>
      </c>
      <c r="V2317" s="3">
        <v>88</v>
      </c>
    </row>
    <row r="2318" spans="13:22" x14ac:dyDescent="0.25">
      <c r="M2318" t="s">
        <v>1204</v>
      </c>
      <c r="N2318" s="2">
        <v>76</v>
      </c>
      <c r="Q2318" t="s">
        <v>343</v>
      </c>
      <c r="R2318" s="3">
        <v>148.94</v>
      </c>
      <c r="U2318" t="s">
        <v>392</v>
      </c>
      <c r="V2318" s="3">
        <v>87.699999999999989</v>
      </c>
    </row>
    <row r="2319" spans="13:22" x14ac:dyDescent="0.25">
      <c r="M2319" t="s">
        <v>2524</v>
      </c>
      <c r="N2319" s="2">
        <v>76</v>
      </c>
      <c r="Q2319" t="s">
        <v>365</v>
      </c>
      <c r="R2319" s="3">
        <v>148.57</v>
      </c>
      <c r="U2319" t="s">
        <v>1345</v>
      </c>
      <c r="V2319" s="3">
        <v>87.669999999999987</v>
      </c>
    </row>
    <row r="2320" spans="13:22" x14ac:dyDescent="0.25">
      <c r="M2320" t="s">
        <v>1643</v>
      </c>
      <c r="N2320" s="2">
        <v>75</v>
      </c>
      <c r="Q2320" t="s">
        <v>469</v>
      </c>
      <c r="R2320" s="3">
        <v>148</v>
      </c>
      <c r="U2320" t="s">
        <v>985</v>
      </c>
      <c r="V2320" s="3">
        <v>87.62</v>
      </c>
    </row>
    <row r="2321" spans="13:22" x14ac:dyDescent="0.25">
      <c r="M2321" t="s">
        <v>982</v>
      </c>
      <c r="N2321" s="2">
        <v>75</v>
      </c>
      <c r="Q2321" t="s">
        <v>1634</v>
      </c>
      <c r="R2321" s="3">
        <v>147.93</v>
      </c>
      <c r="U2321" t="s">
        <v>214</v>
      </c>
      <c r="V2321" s="3">
        <v>87.600000000000023</v>
      </c>
    </row>
    <row r="2322" spans="13:22" x14ac:dyDescent="0.25">
      <c r="M2322" t="s">
        <v>1505</v>
      </c>
      <c r="N2322" s="2">
        <v>75</v>
      </c>
      <c r="Q2322" t="s">
        <v>1525</v>
      </c>
      <c r="R2322" s="3">
        <v>147.45999999999998</v>
      </c>
      <c r="U2322" t="s">
        <v>1525</v>
      </c>
      <c r="V2322" s="3">
        <v>87.59999999999998</v>
      </c>
    </row>
    <row r="2323" spans="13:22" x14ac:dyDescent="0.25">
      <c r="M2323" t="s">
        <v>2525</v>
      </c>
      <c r="N2323" s="2">
        <v>75</v>
      </c>
      <c r="Q2323" t="s">
        <v>2503</v>
      </c>
      <c r="R2323" s="3">
        <v>147.04</v>
      </c>
      <c r="U2323" t="s">
        <v>1104</v>
      </c>
      <c r="V2323" s="3">
        <v>87.140000000000015</v>
      </c>
    </row>
    <row r="2324" spans="13:22" x14ac:dyDescent="0.25">
      <c r="M2324" t="s">
        <v>1908</v>
      </c>
      <c r="N2324" s="2">
        <v>74</v>
      </c>
      <c r="Q2324" t="s">
        <v>1874</v>
      </c>
      <c r="R2324" s="3">
        <v>146.87</v>
      </c>
      <c r="U2324" t="s">
        <v>1165</v>
      </c>
      <c r="V2324" s="3">
        <v>87.029999999999973</v>
      </c>
    </row>
    <row r="2325" spans="13:22" x14ac:dyDescent="0.25">
      <c r="M2325" t="s">
        <v>1675</v>
      </c>
      <c r="N2325" s="2">
        <v>74</v>
      </c>
      <c r="Q2325" t="s">
        <v>2814</v>
      </c>
      <c r="R2325" s="3">
        <v>146.52000000000001</v>
      </c>
      <c r="U2325" t="s">
        <v>1619</v>
      </c>
      <c r="V2325" s="3">
        <v>87.02000000000001</v>
      </c>
    </row>
    <row r="2326" spans="13:22" x14ac:dyDescent="0.25">
      <c r="M2326" t="s">
        <v>2526</v>
      </c>
      <c r="N2326" s="2">
        <v>74</v>
      </c>
      <c r="Q2326" t="s">
        <v>1858</v>
      </c>
      <c r="R2326" s="3">
        <v>146.28000000000003</v>
      </c>
      <c r="U2326" t="s">
        <v>1511</v>
      </c>
      <c r="V2326" s="3">
        <v>86.38</v>
      </c>
    </row>
    <row r="2327" spans="13:22" x14ac:dyDescent="0.25">
      <c r="M2327" t="s">
        <v>744</v>
      </c>
      <c r="N2327" s="2">
        <v>74</v>
      </c>
      <c r="Q2327" t="s">
        <v>2553</v>
      </c>
      <c r="R2327" s="3">
        <v>145.16</v>
      </c>
      <c r="U2327" t="s">
        <v>2549</v>
      </c>
      <c r="V2327" s="3">
        <v>86.240000000000023</v>
      </c>
    </row>
    <row r="2328" spans="13:22" x14ac:dyDescent="0.25">
      <c r="M2328" t="s">
        <v>1188</v>
      </c>
      <c r="N2328" s="2">
        <v>74</v>
      </c>
      <c r="Q2328" t="s">
        <v>835</v>
      </c>
      <c r="R2328" s="3">
        <v>144.94</v>
      </c>
      <c r="U2328" t="s">
        <v>2793</v>
      </c>
      <c r="V2328" s="3">
        <v>86.070000000000007</v>
      </c>
    </row>
    <row r="2329" spans="13:22" x14ac:dyDescent="0.25">
      <c r="M2329" t="s">
        <v>67</v>
      </c>
      <c r="N2329" s="2">
        <v>74</v>
      </c>
      <c r="Q2329" t="s">
        <v>1345</v>
      </c>
      <c r="R2329" s="3">
        <v>144.41</v>
      </c>
      <c r="U2329" t="s">
        <v>1709</v>
      </c>
      <c r="V2329" s="3">
        <v>85.84</v>
      </c>
    </row>
    <row r="2330" spans="13:22" x14ac:dyDescent="0.25">
      <c r="M2330" t="s">
        <v>1525</v>
      </c>
      <c r="N2330" s="2">
        <v>74</v>
      </c>
      <c r="Q2330" t="s">
        <v>1734</v>
      </c>
      <c r="R2330" s="3">
        <v>144.29000000000002</v>
      </c>
      <c r="U2330" t="s">
        <v>1501</v>
      </c>
      <c r="V2330" s="3">
        <v>85.799999999999983</v>
      </c>
    </row>
    <row r="2331" spans="13:22" x14ac:dyDescent="0.25">
      <c r="M2331" t="s">
        <v>1122</v>
      </c>
      <c r="N2331" s="2">
        <v>74</v>
      </c>
      <c r="Q2331" t="s">
        <v>1592</v>
      </c>
      <c r="R2331" s="3">
        <v>144</v>
      </c>
      <c r="U2331" t="s">
        <v>1558</v>
      </c>
      <c r="V2331" s="3">
        <v>85.75</v>
      </c>
    </row>
    <row r="2332" spans="13:22" x14ac:dyDescent="0.25">
      <c r="M2332" t="s">
        <v>2527</v>
      </c>
      <c r="N2332" s="2">
        <v>73</v>
      </c>
      <c r="Q2332" t="s">
        <v>2560</v>
      </c>
      <c r="R2332" s="3">
        <v>143.71</v>
      </c>
      <c r="U2332" t="s">
        <v>2500</v>
      </c>
      <c r="V2332" s="3">
        <v>85.680000000000035</v>
      </c>
    </row>
    <row r="2333" spans="13:22" x14ac:dyDescent="0.25">
      <c r="M2333" t="s">
        <v>2002</v>
      </c>
      <c r="N2333" s="2">
        <v>73</v>
      </c>
      <c r="Q2333" t="s">
        <v>2781</v>
      </c>
      <c r="R2333" s="3">
        <v>143.28000000000003</v>
      </c>
      <c r="U2333" t="s">
        <v>2795</v>
      </c>
      <c r="V2333" s="3">
        <v>85.55</v>
      </c>
    </row>
    <row r="2334" spans="13:22" x14ac:dyDescent="0.25">
      <c r="M2334" t="s">
        <v>1519</v>
      </c>
      <c r="N2334" s="2">
        <v>73</v>
      </c>
      <c r="Q2334" t="s">
        <v>1787</v>
      </c>
      <c r="R2334" s="3">
        <v>143.19999999999999</v>
      </c>
      <c r="U2334" t="s">
        <v>384</v>
      </c>
      <c r="V2334" s="3">
        <v>85.5</v>
      </c>
    </row>
    <row r="2335" spans="13:22" x14ac:dyDescent="0.25">
      <c r="M2335" t="s">
        <v>846</v>
      </c>
      <c r="N2335" s="2">
        <v>73</v>
      </c>
      <c r="Q2335" t="s">
        <v>1964</v>
      </c>
      <c r="R2335" s="3">
        <v>143.16</v>
      </c>
      <c r="U2335" t="s">
        <v>2577</v>
      </c>
      <c r="V2335" s="3">
        <v>85.41</v>
      </c>
    </row>
    <row r="2336" spans="13:22" x14ac:dyDescent="0.25">
      <c r="M2336" t="s">
        <v>305</v>
      </c>
      <c r="N2336" s="2">
        <v>73</v>
      </c>
      <c r="Q2336" t="s">
        <v>890</v>
      </c>
      <c r="R2336" s="3">
        <v>143</v>
      </c>
      <c r="U2336" t="s">
        <v>1338</v>
      </c>
      <c r="V2336" s="3">
        <v>85.25</v>
      </c>
    </row>
    <row r="2337" spans="13:22" x14ac:dyDescent="0.25">
      <c r="M2337" t="s">
        <v>2528</v>
      </c>
      <c r="N2337" s="2">
        <v>73</v>
      </c>
      <c r="Q2337" t="s">
        <v>2804</v>
      </c>
      <c r="R2337" s="3">
        <v>143</v>
      </c>
      <c r="U2337" t="s">
        <v>1654</v>
      </c>
      <c r="V2337" s="3">
        <v>85.14</v>
      </c>
    </row>
    <row r="2338" spans="13:22" x14ac:dyDescent="0.25">
      <c r="M2338" t="s">
        <v>2529</v>
      </c>
      <c r="N2338" s="2">
        <v>73</v>
      </c>
      <c r="Q2338" t="s">
        <v>67</v>
      </c>
      <c r="R2338" s="3">
        <v>142.72</v>
      </c>
      <c r="U2338" t="s">
        <v>1480</v>
      </c>
      <c r="V2338" s="3">
        <v>85.029999999999987</v>
      </c>
    </row>
    <row r="2339" spans="13:22" x14ac:dyDescent="0.25">
      <c r="M2339" t="s">
        <v>1733</v>
      </c>
      <c r="N2339" s="2">
        <v>73</v>
      </c>
      <c r="Q2339" t="s">
        <v>209</v>
      </c>
      <c r="R2339" s="3">
        <v>142.55000000000001</v>
      </c>
      <c r="U2339" t="s">
        <v>1992</v>
      </c>
      <c r="V2339" s="3">
        <v>84.93</v>
      </c>
    </row>
    <row r="2340" spans="13:22" x14ac:dyDescent="0.25">
      <c r="M2340" t="s">
        <v>1565</v>
      </c>
      <c r="N2340" s="2">
        <v>72</v>
      </c>
      <c r="Q2340" t="s">
        <v>1165</v>
      </c>
      <c r="R2340" s="3">
        <v>140.95999999999998</v>
      </c>
      <c r="U2340" t="s">
        <v>1964</v>
      </c>
      <c r="V2340" s="3">
        <v>84.6</v>
      </c>
    </row>
    <row r="2341" spans="13:22" x14ac:dyDescent="0.25">
      <c r="M2341" t="s">
        <v>2530</v>
      </c>
      <c r="N2341" s="2">
        <v>72</v>
      </c>
      <c r="Q2341" t="s">
        <v>1501</v>
      </c>
      <c r="R2341" s="3">
        <v>140.57999999999998</v>
      </c>
      <c r="U2341" t="s">
        <v>1733</v>
      </c>
      <c r="V2341" s="3">
        <v>84.210000000000008</v>
      </c>
    </row>
    <row r="2342" spans="13:22" x14ac:dyDescent="0.25">
      <c r="M2342" t="s">
        <v>2531</v>
      </c>
      <c r="N2342" s="2">
        <v>72</v>
      </c>
      <c r="Q2342" t="s">
        <v>1338</v>
      </c>
      <c r="R2342" s="3">
        <v>139.93</v>
      </c>
      <c r="U2342" t="s">
        <v>1356</v>
      </c>
      <c r="V2342" s="3">
        <v>83.78</v>
      </c>
    </row>
    <row r="2343" spans="13:22" x14ac:dyDescent="0.25">
      <c r="M2343" t="s">
        <v>1993</v>
      </c>
      <c r="N2343" s="2">
        <v>72</v>
      </c>
      <c r="Q2343" t="s">
        <v>2542</v>
      </c>
      <c r="R2343" s="3">
        <v>139.77000000000001</v>
      </c>
      <c r="U2343" t="s">
        <v>2781</v>
      </c>
      <c r="V2343" s="3">
        <v>83.770000000000024</v>
      </c>
    </row>
    <row r="2344" spans="13:22" x14ac:dyDescent="0.25">
      <c r="M2344" t="s">
        <v>2533</v>
      </c>
      <c r="N2344" s="2">
        <v>72</v>
      </c>
      <c r="Q2344" t="s">
        <v>970</v>
      </c>
      <c r="R2344" s="3">
        <v>139.62</v>
      </c>
      <c r="U2344" t="s">
        <v>2788</v>
      </c>
      <c r="V2344" s="3">
        <v>83.52</v>
      </c>
    </row>
    <row r="2345" spans="13:22" x14ac:dyDescent="0.25">
      <c r="M2345" t="s">
        <v>2532</v>
      </c>
      <c r="N2345" s="2">
        <v>72</v>
      </c>
      <c r="Q2345" t="s">
        <v>1691</v>
      </c>
      <c r="R2345" s="3">
        <v>139.62</v>
      </c>
      <c r="U2345" t="s">
        <v>1110</v>
      </c>
      <c r="V2345" s="3">
        <v>83.52</v>
      </c>
    </row>
    <row r="2346" spans="13:22" x14ac:dyDescent="0.25">
      <c r="M2346" t="s">
        <v>1182</v>
      </c>
      <c r="N2346" s="2">
        <v>72</v>
      </c>
      <c r="Q2346" t="s">
        <v>2788</v>
      </c>
      <c r="R2346" s="3">
        <v>139.6</v>
      </c>
      <c r="U2346" t="s">
        <v>1331</v>
      </c>
      <c r="V2346" s="3">
        <v>83.499999999999986</v>
      </c>
    </row>
    <row r="2347" spans="13:22" x14ac:dyDescent="0.25">
      <c r="M2347" t="s">
        <v>1356</v>
      </c>
      <c r="N2347" s="2">
        <v>72</v>
      </c>
      <c r="Q2347" t="s">
        <v>1097</v>
      </c>
      <c r="R2347" s="3">
        <v>138.71</v>
      </c>
      <c r="U2347" t="s">
        <v>2559</v>
      </c>
      <c r="V2347" s="3">
        <v>83.40000000000002</v>
      </c>
    </row>
    <row r="2348" spans="13:22" x14ac:dyDescent="0.25">
      <c r="M2348" t="s">
        <v>1117</v>
      </c>
      <c r="N2348" s="2">
        <v>71</v>
      </c>
      <c r="Q2348" t="s">
        <v>899</v>
      </c>
      <c r="R2348" s="3">
        <v>138.41</v>
      </c>
      <c r="U2348" t="s">
        <v>917</v>
      </c>
      <c r="V2348" s="3">
        <v>83.300000000000011</v>
      </c>
    </row>
    <row r="2349" spans="13:22" x14ac:dyDescent="0.25">
      <c r="M2349" t="s">
        <v>917</v>
      </c>
      <c r="N2349" s="2">
        <v>71</v>
      </c>
      <c r="Q2349" t="s">
        <v>1558</v>
      </c>
      <c r="R2349" s="3">
        <v>138.25</v>
      </c>
      <c r="U2349" t="s">
        <v>899</v>
      </c>
      <c r="V2349" s="3">
        <v>83.19</v>
      </c>
    </row>
    <row r="2350" spans="13:22" x14ac:dyDescent="0.25">
      <c r="M2350" t="s">
        <v>1743</v>
      </c>
      <c r="N2350" s="2">
        <v>71</v>
      </c>
      <c r="Q2350" t="s">
        <v>2564</v>
      </c>
      <c r="R2350" s="3">
        <v>137.99</v>
      </c>
      <c r="U2350" t="s">
        <v>2532</v>
      </c>
      <c r="V2350" s="3">
        <v>82.140000000000015</v>
      </c>
    </row>
    <row r="2351" spans="13:22" x14ac:dyDescent="0.25">
      <c r="M2351" t="s">
        <v>2804</v>
      </c>
      <c r="N2351" s="2">
        <v>71</v>
      </c>
      <c r="Q2351" t="s">
        <v>2571</v>
      </c>
      <c r="R2351" s="3">
        <v>137.64000000000001</v>
      </c>
      <c r="U2351" t="s">
        <v>2561</v>
      </c>
      <c r="V2351" s="3">
        <v>82.010000000000019</v>
      </c>
    </row>
    <row r="2352" spans="13:22" x14ac:dyDescent="0.25">
      <c r="M2352" t="s">
        <v>2534</v>
      </c>
      <c r="N2352" s="2">
        <v>71</v>
      </c>
      <c r="Q2352" t="s">
        <v>1110</v>
      </c>
      <c r="R2352" s="3">
        <v>137.16</v>
      </c>
      <c r="U2352" t="s">
        <v>2537</v>
      </c>
      <c r="V2352" s="3">
        <v>81.679999999999993</v>
      </c>
    </row>
    <row r="2353" spans="13:22" x14ac:dyDescent="0.25">
      <c r="M2353" t="s">
        <v>2536</v>
      </c>
      <c r="N2353" s="2">
        <v>70</v>
      </c>
      <c r="Q2353" t="s">
        <v>877</v>
      </c>
      <c r="R2353" s="3">
        <v>137.15</v>
      </c>
      <c r="U2353" t="s">
        <v>122</v>
      </c>
      <c r="V2353" s="3">
        <v>81.399999999999991</v>
      </c>
    </row>
    <row r="2354" spans="13:22" x14ac:dyDescent="0.25">
      <c r="M2354" t="s">
        <v>2535</v>
      </c>
      <c r="N2354" s="2">
        <v>70</v>
      </c>
      <c r="Q2354" t="s">
        <v>1233</v>
      </c>
      <c r="R2354" s="3">
        <v>136.14999999999998</v>
      </c>
      <c r="U2354" t="s">
        <v>1097</v>
      </c>
      <c r="V2354" s="3">
        <v>81.230000000000018</v>
      </c>
    </row>
    <row r="2355" spans="13:22" x14ac:dyDescent="0.25">
      <c r="M2355" t="s">
        <v>436</v>
      </c>
      <c r="N2355" s="2">
        <v>70</v>
      </c>
      <c r="Q2355" t="s">
        <v>2538</v>
      </c>
      <c r="R2355" s="3">
        <v>135.93</v>
      </c>
      <c r="U2355" t="s">
        <v>1874</v>
      </c>
      <c r="V2355" s="3">
        <v>81.23</v>
      </c>
    </row>
    <row r="2356" spans="13:22" x14ac:dyDescent="0.25">
      <c r="M2356" t="s">
        <v>217</v>
      </c>
      <c r="N2356" s="2">
        <v>70</v>
      </c>
      <c r="Q2356" t="s">
        <v>1992</v>
      </c>
      <c r="R2356" s="3">
        <v>135.87</v>
      </c>
      <c r="U2356" t="s">
        <v>988</v>
      </c>
      <c r="V2356" s="3">
        <v>81.14</v>
      </c>
    </row>
    <row r="2357" spans="13:22" x14ac:dyDescent="0.25">
      <c r="M2357" t="s">
        <v>1143</v>
      </c>
      <c r="N2357" s="2">
        <v>70</v>
      </c>
      <c r="Q2357" t="s">
        <v>2462</v>
      </c>
      <c r="R2357" s="3">
        <v>135.55000000000001</v>
      </c>
      <c r="U2357" t="s">
        <v>2442</v>
      </c>
      <c r="V2357" s="3">
        <v>80.95999999999998</v>
      </c>
    </row>
    <row r="2358" spans="13:22" x14ac:dyDescent="0.25">
      <c r="M2358" t="s">
        <v>1709</v>
      </c>
      <c r="N2358" s="2">
        <v>69</v>
      </c>
      <c r="Q2358" t="s">
        <v>2417</v>
      </c>
      <c r="R2358" s="3">
        <v>135.07999999999998</v>
      </c>
      <c r="U2358" t="s">
        <v>995</v>
      </c>
      <c r="V2358" s="3">
        <v>80.760000000000019</v>
      </c>
    </row>
    <row r="2359" spans="13:22" x14ac:dyDescent="0.25">
      <c r="M2359" t="s">
        <v>1420</v>
      </c>
      <c r="N2359" s="2">
        <v>69</v>
      </c>
      <c r="Q2359" t="s">
        <v>1104</v>
      </c>
      <c r="R2359" s="3">
        <v>135.02000000000001</v>
      </c>
      <c r="U2359" t="s">
        <v>1962</v>
      </c>
      <c r="V2359" s="3">
        <v>80.599999999999994</v>
      </c>
    </row>
    <row r="2360" spans="13:22" x14ac:dyDescent="0.25">
      <c r="M2360" t="s">
        <v>2539</v>
      </c>
      <c r="N2360" s="2">
        <v>69</v>
      </c>
      <c r="Q2360" t="s">
        <v>1979</v>
      </c>
      <c r="R2360" s="3">
        <v>133.97</v>
      </c>
      <c r="U2360" t="s">
        <v>2533</v>
      </c>
      <c r="V2360" s="3">
        <v>79.77000000000001</v>
      </c>
    </row>
    <row r="2361" spans="13:22" x14ac:dyDescent="0.25">
      <c r="M2361" t="s">
        <v>1512</v>
      </c>
      <c r="N2361" s="2">
        <v>69</v>
      </c>
      <c r="Q2361" t="s">
        <v>917</v>
      </c>
      <c r="R2361" s="3">
        <v>133.36000000000001</v>
      </c>
      <c r="U2361" t="s">
        <v>528</v>
      </c>
      <c r="V2361" s="3">
        <v>79.739999999999981</v>
      </c>
    </row>
    <row r="2362" spans="13:22" x14ac:dyDescent="0.25">
      <c r="M2362" t="s">
        <v>1480</v>
      </c>
      <c r="N2362" s="2">
        <v>69</v>
      </c>
      <c r="Q2362" t="s">
        <v>1709</v>
      </c>
      <c r="R2362" s="3">
        <v>133.35</v>
      </c>
      <c r="U2362" t="s">
        <v>1218</v>
      </c>
      <c r="V2362" s="3">
        <v>79.400000000000006</v>
      </c>
    </row>
    <row r="2363" spans="13:22" x14ac:dyDescent="0.25">
      <c r="M2363" t="s">
        <v>2537</v>
      </c>
      <c r="N2363" s="2">
        <v>69</v>
      </c>
      <c r="Q2363" t="s">
        <v>2442</v>
      </c>
      <c r="R2363" s="3">
        <v>132.47999999999999</v>
      </c>
      <c r="U2363" t="s">
        <v>835</v>
      </c>
      <c r="V2363" s="3">
        <v>78.959999999999994</v>
      </c>
    </row>
    <row r="2364" spans="13:22" x14ac:dyDescent="0.25">
      <c r="M2364" t="s">
        <v>2538</v>
      </c>
      <c r="N2364" s="2">
        <v>69</v>
      </c>
      <c r="Q2364" t="s">
        <v>2592</v>
      </c>
      <c r="R2364" s="3">
        <v>132.28</v>
      </c>
      <c r="U2364" t="s">
        <v>2530</v>
      </c>
      <c r="V2364" s="3">
        <v>78.800000000000011</v>
      </c>
    </row>
    <row r="2365" spans="13:22" x14ac:dyDescent="0.25">
      <c r="M2365" t="s">
        <v>937</v>
      </c>
      <c r="N2365" s="2">
        <v>69</v>
      </c>
      <c r="Q2365" t="s">
        <v>1746</v>
      </c>
      <c r="R2365" s="3">
        <v>132</v>
      </c>
      <c r="U2365" t="s">
        <v>469</v>
      </c>
      <c r="V2365" s="3">
        <v>78.5</v>
      </c>
    </row>
    <row r="2366" spans="13:22" x14ac:dyDescent="0.25">
      <c r="M2366" t="s">
        <v>365</v>
      </c>
      <c r="N2366" s="2">
        <v>69</v>
      </c>
      <c r="Q2366" t="s">
        <v>1511</v>
      </c>
      <c r="R2366" s="3">
        <v>131.57</v>
      </c>
      <c r="U2366" t="s">
        <v>2811</v>
      </c>
      <c r="V2366" s="3">
        <v>78.34</v>
      </c>
    </row>
    <row r="2367" spans="13:22" x14ac:dyDescent="0.25">
      <c r="M2367" t="s">
        <v>1992</v>
      </c>
      <c r="N2367" s="2">
        <v>69</v>
      </c>
      <c r="Q2367" t="s">
        <v>995</v>
      </c>
      <c r="R2367" s="3">
        <v>131.42000000000002</v>
      </c>
      <c r="U2367" t="s">
        <v>2542</v>
      </c>
      <c r="V2367" s="3">
        <v>78.300000000000011</v>
      </c>
    </row>
    <row r="2368" spans="13:22" x14ac:dyDescent="0.25">
      <c r="M2368" t="s">
        <v>1955</v>
      </c>
      <c r="N2368" s="2">
        <v>69</v>
      </c>
      <c r="Q2368" t="s">
        <v>2466</v>
      </c>
      <c r="R2368" s="3">
        <v>131.30000000000001</v>
      </c>
      <c r="U2368" t="s">
        <v>890</v>
      </c>
      <c r="V2368" s="3">
        <v>78.069999999999993</v>
      </c>
    </row>
    <row r="2369" spans="13:22" x14ac:dyDescent="0.25">
      <c r="M2369" t="s">
        <v>872</v>
      </c>
      <c r="N2369" s="2">
        <v>69</v>
      </c>
      <c r="Q2369" t="s">
        <v>920</v>
      </c>
      <c r="R2369" s="3">
        <v>131.18</v>
      </c>
      <c r="U2369" t="s">
        <v>2466</v>
      </c>
      <c r="V2369" s="3">
        <v>77.890000000000015</v>
      </c>
    </row>
    <row r="2370" spans="13:22" x14ac:dyDescent="0.25">
      <c r="M2370" t="s">
        <v>1337</v>
      </c>
      <c r="N2370" s="2">
        <v>69</v>
      </c>
      <c r="Q2370" t="s">
        <v>1962</v>
      </c>
      <c r="R2370" s="3">
        <v>130.91</v>
      </c>
      <c r="U2370" t="s">
        <v>1691</v>
      </c>
      <c r="V2370" s="3">
        <v>77.66</v>
      </c>
    </row>
    <row r="2371" spans="13:22" x14ac:dyDescent="0.25">
      <c r="M2371" t="s">
        <v>1966</v>
      </c>
      <c r="N2371" s="2">
        <v>69</v>
      </c>
      <c r="Q2371" t="s">
        <v>214</v>
      </c>
      <c r="R2371" s="3">
        <v>130.80000000000001</v>
      </c>
      <c r="U2371" t="s">
        <v>919</v>
      </c>
      <c r="V2371" s="3">
        <v>77.240000000000009</v>
      </c>
    </row>
    <row r="2372" spans="13:22" x14ac:dyDescent="0.25">
      <c r="M2372" t="s">
        <v>2805</v>
      </c>
      <c r="N2372" s="2">
        <v>69</v>
      </c>
      <c r="Q2372" t="s">
        <v>384</v>
      </c>
      <c r="R2372" s="3">
        <v>130.13</v>
      </c>
      <c r="U2372" t="s">
        <v>2783</v>
      </c>
      <c r="V2372" s="3">
        <v>77.17</v>
      </c>
    </row>
    <row r="2373" spans="13:22" x14ac:dyDescent="0.25">
      <c r="M2373" t="s">
        <v>1722</v>
      </c>
      <c r="N2373" s="2">
        <v>68</v>
      </c>
      <c r="Q2373" t="s">
        <v>2530</v>
      </c>
      <c r="R2373" s="3">
        <v>130.08000000000001</v>
      </c>
      <c r="U2373" t="s">
        <v>305</v>
      </c>
      <c r="V2373" s="3">
        <v>76.959999999999994</v>
      </c>
    </row>
    <row r="2374" spans="13:22" x14ac:dyDescent="0.25">
      <c r="M2374" t="s">
        <v>2540</v>
      </c>
      <c r="N2374" s="2">
        <v>68</v>
      </c>
      <c r="Q2374" t="s">
        <v>2807</v>
      </c>
      <c r="R2374" s="3">
        <v>130.04</v>
      </c>
      <c r="U2374" t="s">
        <v>1122</v>
      </c>
      <c r="V2374" s="3">
        <v>76.92</v>
      </c>
    </row>
    <row r="2375" spans="13:22" x14ac:dyDescent="0.25">
      <c r="M2375" t="s">
        <v>1970</v>
      </c>
      <c r="N2375" s="2">
        <v>68</v>
      </c>
      <c r="Q2375" t="s">
        <v>2795</v>
      </c>
      <c r="R2375" s="3">
        <v>129.91</v>
      </c>
      <c r="U2375" t="s">
        <v>2738</v>
      </c>
      <c r="V2375" s="3">
        <v>76.760000000000019</v>
      </c>
    </row>
    <row r="2376" spans="13:22" x14ac:dyDescent="0.25">
      <c r="M2376" t="s">
        <v>2542</v>
      </c>
      <c r="N2376" s="2">
        <v>68</v>
      </c>
      <c r="Q2376" t="s">
        <v>1337</v>
      </c>
      <c r="R2376" s="3">
        <v>129.88</v>
      </c>
      <c r="U2376" t="s">
        <v>67</v>
      </c>
      <c r="V2376" s="3">
        <v>76.539999999999992</v>
      </c>
    </row>
    <row r="2377" spans="13:22" x14ac:dyDescent="0.25">
      <c r="M2377" t="s">
        <v>2541</v>
      </c>
      <c r="N2377" s="2">
        <v>68</v>
      </c>
      <c r="Q2377" t="s">
        <v>2783</v>
      </c>
      <c r="R2377" s="3">
        <v>129.78</v>
      </c>
      <c r="U2377" t="s">
        <v>679</v>
      </c>
      <c r="V2377" s="3">
        <v>76.52000000000001</v>
      </c>
    </row>
    <row r="2378" spans="13:22" x14ac:dyDescent="0.25">
      <c r="M2378" t="s">
        <v>1719</v>
      </c>
      <c r="N2378" s="2">
        <v>68</v>
      </c>
      <c r="Q2378" t="s">
        <v>1733</v>
      </c>
      <c r="R2378" s="3">
        <v>129.65</v>
      </c>
      <c r="U2378" t="s">
        <v>1022</v>
      </c>
      <c r="V2378" s="3">
        <v>76.319999999999993</v>
      </c>
    </row>
    <row r="2379" spans="13:22" x14ac:dyDescent="0.25">
      <c r="M2379" t="s">
        <v>1288</v>
      </c>
      <c r="N2379" s="2">
        <v>68</v>
      </c>
      <c r="Q2379" t="s">
        <v>712</v>
      </c>
      <c r="R2379" s="3">
        <v>129.48000000000002</v>
      </c>
      <c r="U2379" t="s">
        <v>2564</v>
      </c>
      <c r="V2379" s="3">
        <v>76.100000000000009</v>
      </c>
    </row>
    <row r="2380" spans="13:22" x14ac:dyDescent="0.25">
      <c r="M2380" t="s">
        <v>541</v>
      </c>
      <c r="N2380" s="2">
        <v>67</v>
      </c>
      <c r="Q2380" t="s">
        <v>1105</v>
      </c>
      <c r="R2380" s="3">
        <v>129.38</v>
      </c>
      <c r="U2380" t="s">
        <v>862</v>
      </c>
      <c r="V2380" s="3">
        <v>76.03</v>
      </c>
    </row>
    <row r="2381" spans="13:22" x14ac:dyDescent="0.25">
      <c r="M2381" t="s">
        <v>1974</v>
      </c>
      <c r="N2381" s="2">
        <v>67</v>
      </c>
      <c r="Q2381" t="s">
        <v>211</v>
      </c>
      <c r="R2381" s="3">
        <v>128.81</v>
      </c>
      <c r="U2381" t="s">
        <v>2538</v>
      </c>
      <c r="V2381" s="3">
        <v>75.900000000000006</v>
      </c>
    </row>
    <row r="2382" spans="13:22" x14ac:dyDescent="0.25">
      <c r="M2382" t="s">
        <v>1818</v>
      </c>
      <c r="N2382" s="2">
        <v>67</v>
      </c>
      <c r="Q2382" t="s">
        <v>1027</v>
      </c>
      <c r="R2382" s="3">
        <v>128.57</v>
      </c>
      <c r="U2382" t="s">
        <v>211</v>
      </c>
      <c r="V2382" s="3">
        <v>75.77000000000001</v>
      </c>
    </row>
    <row r="2383" spans="13:22" x14ac:dyDescent="0.25">
      <c r="M2383" t="s">
        <v>205</v>
      </c>
      <c r="N2383" s="2">
        <v>67</v>
      </c>
      <c r="Q2383" t="s">
        <v>2572</v>
      </c>
      <c r="R2383" s="3">
        <v>127.92</v>
      </c>
      <c r="U2383" t="s">
        <v>2584</v>
      </c>
      <c r="V2383" s="3">
        <v>75.759999999999991</v>
      </c>
    </row>
    <row r="2384" spans="13:22" x14ac:dyDescent="0.25">
      <c r="M2384" t="s">
        <v>2543</v>
      </c>
      <c r="N2384" s="2">
        <v>67</v>
      </c>
      <c r="Q2384" t="s">
        <v>2577</v>
      </c>
      <c r="R2384" s="3">
        <v>127.57</v>
      </c>
      <c r="U2384" t="s">
        <v>338</v>
      </c>
      <c r="V2384" s="3">
        <v>75.75</v>
      </c>
    </row>
    <row r="2385" spans="13:22" x14ac:dyDescent="0.25">
      <c r="M2385" t="s">
        <v>2806</v>
      </c>
      <c r="N2385" s="2">
        <v>67</v>
      </c>
      <c r="Q2385" t="s">
        <v>862</v>
      </c>
      <c r="R2385" s="3">
        <v>127.26</v>
      </c>
      <c r="U2385" t="s">
        <v>1979</v>
      </c>
      <c r="V2385" s="3">
        <v>75.349999999999994</v>
      </c>
    </row>
    <row r="2386" spans="13:22" x14ac:dyDescent="0.25">
      <c r="M2386" t="s">
        <v>1027</v>
      </c>
      <c r="N2386" s="2">
        <v>67</v>
      </c>
      <c r="Q2386" t="s">
        <v>691</v>
      </c>
      <c r="R2386" s="3">
        <v>127.25</v>
      </c>
      <c r="U2386" t="s">
        <v>2560</v>
      </c>
      <c r="V2386" s="3">
        <v>75.230000000000018</v>
      </c>
    </row>
    <row r="2387" spans="13:22" x14ac:dyDescent="0.25">
      <c r="M2387" t="s">
        <v>2544</v>
      </c>
      <c r="N2387" s="2">
        <v>67</v>
      </c>
      <c r="Q2387" t="s">
        <v>1356</v>
      </c>
      <c r="R2387" s="3">
        <v>127.25</v>
      </c>
      <c r="U2387" t="s">
        <v>1058</v>
      </c>
      <c r="V2387" s="3">
        <v>74.97999999999999</v>
      </c>
    </row>
    <row r="2388" spans="13:22" x14ac:dyDescent="0.25">
      <c r="M2388" t="s">
        <v>1801</v>
      </c>
      <c r="N2388" s="2">
        <v>66</v>
      </c>
      <c r="Q2388" t="s">
        <v>528</v>
      </c>
      <c r="R2388" s="3">
        <v>127.05</v>
      </c>
      <c r="U2388" t="s">
        <v>1337</v>
      </c>
      <c r="V2388" s="3">
        <v>74.649999999999991</v>
      </c>
    </row>
    <row r="2389" spans="13:22" x14ac:dyDescent="0.25">
      <c r="M2389" t="s">
        <v>1489</v>
      </c>
      <c r="N2389" s="2">
        <v>66</v>
      </c>
      <c r="Q2389" t="s">
        <v>2738</v>
      </c>
      <c r="R2389" s="3">
        <v>126.60000000000001</v>
      </c>
      <c r="U2389" t="s">
        <v>1233</v>
      </c>
      <c r="V2389" s="3">
        <v>74.389999999999972</v>
      </c>
    </row>
    <row r="2390" spans="13:22" x14ac:dyDescent="0.25">
      <c r="M2390" t="s">
        <v>2545</v>
      </c>
      <c r="N2390" s="2">
        <v>66</v>
      </c>
      <c r="Q2390" t="s">
        <v>2390</v>
      </c>
      <c r="R2390" s="3">
        <v>126.55999999999999</v>
      </c>
      <c r="U2390" t="s">
        <v>691</v>
      </c>
      <c r="V2390" s="3">
        <v>74.23</v>
      </c>
    </row>
    <row r="2391" spans="13:22" x14ac:dyDescent="0.25">
      <c r="M2391" t="s">
        <v>2546</v>
      </c>
      <c r="N2391" s="2">
        <v>66</v>
      </c>
      <c r="Q2391" t="s">
        <v>1853</v>
      </c>
      <c r="R2391" s="3">
        <v>126</v>
      </c>
      <c r="U2391" t="s">
        <v>2576</v>
      </c>
      <c r="V2391" s="3">
        <v>73.539999999999992</v>
      </c>
    </row>
    <row r="2392" spans="13:22" x14ac:dyDescent="0.25">
      <c r="M2392" t="s">
        <v>2547</v>
      </c>
      <c r="N2392" s="2">
        <v>66</v>
      </c>
      <c r="Q2392" t="s">
        <v>775</v>
      </c>
      <c r="R2392" s="3">
        <v>125.95</v>
      </c>
      <c r="U2392" t="s">
        <v>173</v>
      </c>
      <c r="V2392" s="3">
        <v>73.499999999999986</v>
      </c>
    </row>
    <row r="2393" spans="13:22" x14ac:dyDescent="0.25">
      <c r="M2393" t="s">
        <v>1218</v>
      </c>
      <c r="N2393" s="2">
        <v>66</v>
      </c>
      <c r="Q2393" t="s">
        <v>2497</v>
      </c>
      <c r="R2393" s="3">
        <v>125.28</v>
      </c>
      <c r="U2393" t="s">
        <v>209</v>
      </c>
      <c r="V2393" s="3">
        <v>73.40000000000002</v>
      </c>
    </row>
    <row r="2394" spans="13:22" x14ac:dyDescent="0.25">
      <c r="M2394" t="s">
        <v>1501</v>
      </c>
      <c r="N2394" s="2">
        <v>66</v>
      </c>
      <c r="Q2394" t="s">
        <v>2537</v>
      </c>
      <c r="R2394" s="3">
        <v>125.16999999999999</v>
      </c>
      <c r="U2394" t="s">
        <v>1105</v>
      </c>
      <c r="V2394" s="3">
        <v>73.14</v>
      </c>
    </row>
    <row r="2395" spans="13:22" x14ac:dyDescent="0.25">
      <c r="M2395" t="s">
        <v>2549</v>
      </c>
      <c r="N2395" s="2">
        <v>66</v>
      </c>
      <c r="Q2395" t="s">
        <v>2526</v>
      </c>
      <c r="R2395" s="3">
        <v>124.88</v>
      </c>
      <c r="U2395" t="s">
        <v>2570</v>
      </c>
      <c r="V2395" s="3">
        <v>73.139999999999986</v>
      </c>
    </row>
    <row r="2396" spans="13:22" x14ac:dyDescent="0.25">
      <c r="M2396" t="s">
        <v>2548</v>
      </c>
      <c r="N2396" s="2">
        <v>66</v>
      </c>
      <c r="Q2396" t="s">
        <v>2510</v>
      </c>
      <c r="R2396" s="3">
        <v>124.75999999999999</v>
      </c>
      <c r="U2396" t="s">
        <v>2571</v>
      </c>
      <c r="V2396" s="3">
        <v>73.02000000000001</v>
      </c>
    </row>
    <row r="2397" spans="13:22" x14ac:dyDescent="0.25">
      <c r="M2397" t="s">
        <v>703</v>
      </c>
      <c r="N2397" s="2">
        <v>65</v>
      </c>
      <c r="Q2397" t="s">
        <v>2584</v>
      </c>
      <c r="R2397" s="3">
        <v>124.44</v>
      </c>
      <c r="U2397" t="s">
        <v>107</v>
      </c>
      <c r="V2397" s="3">
        <v>72.910000000000011</v>
      </c>
    </row>
    <row r="2398" spans="13:22" x14ac:dyDescent="0.25">
      <c r="M2398" t="s">
        <v>1273</v>
      </c>
      <c r="N2398" s="2">
        <v>65</v>
      </c>
      <c r="Q2398" t="s">
        <v>679</v>
      </c>
      <c r="R2398" s="3">
        <v>123.80000000000001</v>
      </c>
      <c r="U2398" t="s">
        <v>2462</v>
      </c>
      <c r="V2398" s="3">
        <v>72.850000000000009</v>
      </c>
    </row>
    <row r="2399" spans="13:22" x14ac:dyDescent="0.25">
      <c r="M2399" t="s">
        <v>986</v>
      </c>
      <c r="N2399" s="2">
        <v>65</v>
      </c>
      <c r="Q2399" t="s">
        <v>305</v>
      </c>
      <c r="R2399" s="3">
        <v>122.66</v>
      </c>
      <c r="U2399" t="s">
        <v>1370</v>
      </c>
      <c r="V2399" s="3">
        <v>72.680000000000007</v>
      </c>
    </row>
    <row r="2400" spans="13:22" x14ac:dyDescent="0.25">
      <c r="M2400" t="s">
        <v>914</v>
      </c>
      <c r="N2400" s="2">
        <v>65</v>
      </c>
      <c r="Q2400" t="s">
        <v>1022</v>
      </c>
      <c r="R2400" s="3">
        <v>121.8</v>
      </c>
      <c r="U2400" t="s">
        <v>1805</v>
      </c>
      <c r="V2400" s="3">
        <v>72.650000000000006</v>
      </c>
    </row>
    <row r="2401" spans="13:22" x14ac:dyDescent="0.25">
      <c r="M2401" t="s">
        <v>1946</v>
      </c>
      <c r="N2401" s="2">
        <v>65</v>
      </c>
      <c r="Q2401" t="s">
        <v>338</v>
      </c>
      <c r="R2401" s="3">
        <v>121.69</v>
      </c>
      <c r="U2401" t="s">
        <v>2592</v>
      </c>
      <c r="V2401" s="3">
        <v>72.53</v>
      </c>
    </row>
    <row r="2402" spans="13:22" x14ac:dyDescent="0.25">
      <c r="M2402" t="s">
        <v>107</v>
      </c>
      <c r="N2402" s="2">
        <v>65</v>
      </c>
      <c r="Q2402" t="s">
        <v>2533</v>
      </c>
      <c r="R2402" s="3">
        <v>121.55000000000001</v>
      </c>
      <c r="U2402" t="s">
        <v>2493</v>
      </c>
      <c r="V2402" s="3">
        <v>72.330000000000013</v>
      </c>
    </row>
    <row r="2403" spans="13:22" x14ac:dyDescent="0.25">
      <c r="M2403" t="s">
        <v>92</v>
      </c>
      <c r="N2403" s="2">
        <v>65</v>
      </c>
      <c r="Q2403" t="s">
        <v>1309</v>
      </c>
      <c r="R2403" s="3">
        <v>121.00000000000001</v>
      </c>
      <c r="U2403" t="s">
        <v>712</v>
      </c>
      <c r="V2403" s="3">
        <v>72.280000000000015</v>
      </c>
    </row>
    <row r="2404" spans="13:22" x14ac:dyDescent="0.25">
      <c r="M2404" t="s">
        <v>1348</v>
      </c>
      <c r="N2404" s="2">
        <v>64</v>
      </c>
      <c r="Q2404" t="s">
        <v>1218</v>
      </c>
      <c r="R2404" s="3">
        <v>120.10000000000001</v>
      </c>
      <c r="U2404" t="s">
        <v>1711</v>
      </c>
      <c r="V2404" s="3">
        <v>72.079999999999984</v>
      </c>
    </row>
    <row r="2405" spans="13:22" x14ac:dyDescent="0.25">
      <c r="M2405" t="s">
        <v>402</v>
      </c>
      <c r="N2405" s="2">
        <v>64</v>
      </c>
      <c r="Q2405" t="s">
        <v>100</v>
      </c>
      <c r="R2405" s="3">
        <v>120.08</v>
      </c>
      <c r="U2405" t="s">
        <v>2526</v>
      </c>
      <c r="V2405" s="3">
        <v>72.039999999999992</v>
      </c>
    </row>
    <row r="2406" spans="13:22" x14ac:dyDescent="0.25">
      <c r="M2406" t="s">
        <v>1127</v>
      </c>
      <c r="N2406" s="2">
        <v>64</v>
      </c>
      <c r="Q2406" t="s">
        <v>2570</v>
      </c>
      <c r="R2406" s="3">
        <v>119.77999999999999</v>
      </c>
      <c r="U2406" t="s">
        <v>1392</v>
      </c>
      <c r="V2406" s="3">
        <v>71.760000000000019</v>
      </c>
    </row>
    <row r="2407" spans="13:22" x14ac:dyDescent="0.25">
      <c r="M2407" t="s">
        <v>209</v>
      </c>
      <c r="N2407" s="2">
        <v>64</v>
      </c>
      <c r="Q2407" t="s">
        <v>2532</v>
      </c>
      <c r="R2407" s="3">
        <v>119.08000000000001</v>
      </c>
      <c r="U2407" t="s">
        <v>1027</v>
      </c>
      <c r="V2407" s="3">
        <v>71.06</v>
      </c>
    </row>
    <row r="2408" spans="13:22" x14ac:dyDescent="0.25">
      <c r="M2408" t="s">
        <v>1592</v>
      </c>
      <c r="N2408" s="2">
        <v>64</v>
      </c>
      <c r="Q2408" t="s">
        <v>173</v>
      </c>
      <c r="R2408" s="3">
        <v>118.75999999999999</v>
      </c>
      <c r="U2408" t="s">
        <v>346</v>
      </c>
      <c r="V2408" s="3">
        <v>71</v>
      </c>
    </row>
    <row r="2409" spans="13:22" x14ac:dyDescent="0.25">
      <c r="M2409" t="s">
        <v>1958</v>
      </c>
      <c r="N2409" s="2">
        <v>64</v>
      </c>
      <c r="Q2409" t="s">
        <v>1651</v>
      </c>
      <c r="R2409" s="3">
        <v>118.72000000000001</v>
      </c>
      <c r="U2409" t="s">
        <v>920</v>
      </c>
      <c r="V2409" s="3">
        <v>70.59</v>
      </c>
    </row>
    <row r="2410" spans="13:22" x14ac:dyDescent="0.25">
      <c r="M2410" t="s">
        <v>1312</v>
      </c>
      <c r="N2410" s="2">
        <v>64</v>
      </c>
      <c r="Q2410" t="s">
        <v>649</v>
      </c>
      <c r="R2410" s="3">
        <v>118.57000000000001</v>
      </c>
      <c r="U2410" t="s">
        <v>877</v>
      </c>
      <c r="V2410" s="3">
        <v>70.530000000000015</v>
      </c>
    </row>
    <row r="2411" spans="13:22" x14ac:dyDescent="0.25">
      <c r="M2411" t="s">
        <v>2550</v>
      </c>
      <c r="N2411" s="2">
        <v>63</v>
      </c>
      <c r="Q2411" t="s">
        <v>1805</v>
      </c>
      <c r="R2411" s="3">
        <v>118.4</v>
      </c>
      <c r="U2411" t="s">
        <v>2390</v>
      </c>
      <c r="V2411" s="3">
        <v>70.279999999999987</v>
      </c>
    </row>
    <row r="2412" spans="13:22" x14ac:dyDescent="0.25">
      <c r="M2412" t="s">
        <v>1163</v>
      </c>
      <c r="N2412" s="2">
        <v>63</v>
      </c>
      <c r="Q2412" t="s">
        <v>107</v>
      </c>
      <c r="R2412" s="3">
        <v>118.37</v>
      </c>
      <c r="U2412" t="s">
        <v>1853</v>
      </c>
      <c r="V2412" s="3">
        <v>69.47</v>
      </c>
    </row>
    <row r="2413" spans="13:22" x14ac:dyDescent="0.25">
      <c r="M2413" t="s">
        <v>2551</v>
      </c>
      <c r="N2413" s="2">
        <v>63</v>
      </c>
      <c r="Q2413" t="s">
        <v>1690</v>
      </c>
      <c r="R2413" s="3">
        <v>118.2</v>
      </c>
      <c r="U2413" t="s">
        <v>2513</v>
      </c>
      <c r="V2413" s="3">
        <v>69.44</v>
      </c>
    </row>
    <row r="2414" spans="13:22" x14ac:dyDescent="0.25">
      <c r="M2414" t="s">
        <v>1674</v>
      </c>
      <c r="N2414" s="2">
        <v>63</v>
      </c>
      <c r="Q2414" t="s">
        <v>1122</v>
      </c>
      <c r="R2414" s="3">
        <v>117.72</v>
      </c>
      <c r="U2414" t="s">
        <v>1464</v>
      </c>
      <c r="V2414" s="3">
        <v>68.610000000000014</v>
      </c>
    </row>
    <row r="2415" spans="13:22" x14ac:dyDescent="0.25">
      <c r="M2415" t="s">
        <v>1726</v>
      </c>
      <c r="N2415" s="2">
        <v>63</v>
      </c>
      <c r="Q2415" t="s">
        <v>919</v>
      </c>
      <c r="R2415" s="3">
        <v>117.69</v>
      </c>
      <c r="U2415" t="s">
        <v>1993</v>
      </c>
      <c r="V2415" s="3">
        <v>68.599999999999994</v>
      </c>
    </row>
    <row r="2416" spans="13:22" x14ac:dyDescent="0.25">
      <c r="M2416" t="s">
        <v>2552</v>
      </c>
      <c r="N2416" s="2">
        <v>63</v>
      </c>
      <c r="Q2416" t="s">
        <v>2595</v>
      </c>
      <c r="R2416" s="3">
        <v>117</v>
      </c>
      <c r="U2416" t="s">
        <v>2807</v>
      </c>
      <c r="V2416" s="3">
        <v>68.599999999999994</v>
      </c>
    </row>
    <row r="2417" spans="13:22" x14ac:dyDescent="0.25">
      <c r="M2417" t="s">
        <v>2807</v>
      </c>
      <c r="N2417" s="2">
        <v>63</v>
      </c>
      <c r="Q2417" t="s">
        <v>1288</v>
      </c>
      <c r="R2417" s="3">
        <v>115.93</v>
      </c>
      <c r="U2417" t="s">
        <v>1746</v>
      </c>
      <c r="V2417" s="3">
        <v>68.400000000000006</v>
      </c>
    </row>
    <row r="2418" spans="13:22" x14ac:dyDescent="0.25">
      <c r="M2418" t="s">
        <v>2553</v>
      </c>
      <c r="N2418" s="2">
        <v>63</v>
      </c>
      <c r="Q2418" t="s">
        <v>2801</v>
      </c>
      <c r="R2418" s="3">
        <v>115.72</v>
      </c>
      <c r="U2418" t="s">
        <v>2510</v>
      </c>
      <c r="V2418" s="3">
        <v>68.349999999999994</v>
      </c>
    </row>
    <row r="2419" spans="13:22" x14ac:dyDescent="0.25">
      <c r="M2419" t="s">
        <v>211</v>
      </c>
      <c r="N2419" s="2">
        <v>63</v>
      </c>
      <c r="Q2419" t="s">
        <v>2576</v>
      </c>
      <c r="R2419" s="3">
        <v>115.67</v>
      </c>
      <c r="U2419" t="s">
        <v>217</v>
      </c>
      <c r="V2419" s="3">
        <v>67.570000000000007</v>
      </c>
    </row>
    <row r="2420" spans="13:22" x14ac:dyDescent="0.25">
      <c r="M2420" t="s">
        <v>1211</v>
      </c>
      <c r="N2420" s="2">
        <v>63</v>
      </c>
      <c r="Q2420" t="s">
        <v>1312</v>
      </c>
      <c r="R2420" s="3">
        <v>115.51</v>
      </c>
      <c r="U2420" t="s">
        <v>2569</v>
      </c>
      <c r="V2420" s="3">
        <v>67.5</v>
      </c>
    </row>
    <row r="2421" spans="13:22" x14ac:dyDescent="0.25">
      <c r="M2421" t="s">
        <v>2554</v>
      </c>
      <c r="N2421" s="2">
        <v>63</v>
      </c>
      <c r="Q2421" t="s">
        <v>2573</v>
      </c>
      <c r="R2421" s="3">
        <v>115.46000000000001</v>
      </c>
      <c r="U2421" t="s">
        <v>1288</v>
      </c>
      <c r="V2421" s="3">
        <v>67.420000000000016</v>
      </c>
    </row>
    <row r="2422" spans="13:22" x14ac:dyDescent="0.25">
      <c r="M2422" t="s">
        <v>2555</v>
      </c>
      <c r="N2422" s="2">
        <v>63</v>
      </c>
      <c r="Q2422" t="s">
        <v>2587</v>
      </c>
      <c r="R2422" s="3">
        <v>115.44</v>
      </c>
      <c r="U2422" t="s">
        <v>2801</v>
      </c>
      <c r="V2422" s="3">
        <v>67.36</v>
      </c>
    </row>
    <row r="2423" spans="13:22" x14ac:dyDescent="0.25">
      <c r="M2423" t="s">
        <v>1773</v>
      </c>
      <c r="N2423" s="2">
        <v>63</v>
      </c>
      <c r="Q2423" t="s">
        <v>2513</v>
      </c>
      <c r="R2423" s="3">
        <v>115.03999999999999</v>
      </c>
      <c r="U2423" t="s">
        <v>2497</v>
      </c>
      <c r="V2423" s="3">
        <v>67.3</v>
      </c>
    </row>
    <row r="2424" spans="13:22" x14ac:dyDescent="0.25">
      <c r="M2424" t="s">
        <v>125</v>
      </c>
      <c r="N2424" s="2">
        <v>63</v>
      </c>
      <c r="Q2424" t="s">
        <v>1565</v>
      </c>
      <c r="R2424" s="3">
        <v>113.92999999999999</v>
      </c>
      <c r="U2424" t="s">
        <v>979</v>
      </c>
      <c r="V2424" s="3">
        <v>67.099999999999994</v>
      </c>
    </row>
    <row r="2425" spans="13:22" x14ac:dyDescent="0.25">
      <c r="M2425" t="s">
        <v>2808</v>
      </c>
      <c r="N2425" s="2">
        <v>62</v>
      </c>
      <c r="Q2425" t="s">
        <v>2805</v>
      </c>
      <c r="R2425" s="3">
        <v>112.96</v>
      </c>
      <c r="U2425" t="s">
        <v>2573</v>
      </c>
      <c r="V2425" s="3">
        <v>67.050000000000011</v>
      </c>
    </row>
    <row r="2426" spans="13:22" x14ac:dyDescent="0.25">
      <c r="M2426" t="s">
        <v>1538</v>
      </c>
      <c r="N2426" s="2">
        <v>62</v>
      </c>
      <c r="Q2426" t="s">
        <v>2580</v>
      </c>
      <c r="R2426" s="3">
        <v>112.72</v>
      </c>
      <c r="U2426" t="s">
        <v>2551</v>
      </c>
      <c r="V2426" s="3">
        <v>67.05</v>
      </c>
    </row>
    <row r="2427" spans="13:22" x14ac:dyDescent="0.25">
      <c r="M2427" t="s">
        <v>1406</v>
      </c>
      <c r="N2427" s="2">
        <v>62</v>
      </c>
      <c r="Q2427" t="s">
        <v>391</v>
      </c>
      <c r="R2427" s="3">
        <v>112.67</v>
      </c>
      <c r="U2427" t="s">
        <v>29</v>
      </c>
      <c r="V2427" s="3">
        <v>66.959999999999994</v>
      </c>
    </row>
    <row r="2428" spans="13:22" x14ac:dyDescent="0.25">
      <c r="M2428" t="s">
        <v>258</v>
      </c>
      <c r="N2428" s="2">
        <v>62</v>
      </c>
      <c r="Q2428" t="s">
        <v>1420</v>
      </c>
      <c r="R2428" s="3">
        <v>112.17</v>
      </c>
      <c r="U2428" t="s">
        <v>1294</v>
      </c>
      <c r="V2428" s="3">
        <v>66.640000000000015</v>
      </c>
    </row>
    <row r="2429" spans="13:22" x14ac:dyDescent="0.25">
      <c r="M2429" t="s">
        <v>1628</v>
      </c>
      <c r="N2429" s="2">
        <v>62</v>
      </c>
      <c r="Q2429" t="s">
        <v>1711</v>
      </c>
      <c r="R2429" s="3">
        <v>111.38</v>
      </c>
      <c r="U2429" t="s">
        <v>2595</v>
      </c>
      <c r="V2429" s="3">
        <v>66.599999999999994</v>
      </c>
    </row>
    <row r="2430" spans="13:22" x14ac:dyDescent="0.25">
      <c r="M2430" t="s">
        <v>1256</v>
      </c>
      <c r="N2430" s="2">
        <v>62</v>
      </c>
      <c r="Q2430" t="s">
        <v>2493</v>
      </c>
      <c r="R2430" s="3">
        <v>111.23</v>
      </c>
      <c r="U2430" t="s">
        <v>1809</v>
      </c>
      <c r="V2430" s="3">
        <v>66.490000000000009</v>
      </c>
    </row>
    <row r="2431" spans="13:22" x14ac:dyDescent="0.25">
      <c r="M2431" t="s">
        <v>979</v>
      </c>
      <c r="N2431" s="2">
        <v>61</v>
      </c>
      <c r="Q2431" t="s">
        <v>1058</v>
      </c>
      <c r="R2431" s="3">
        <v>110.39999999999999</v>
      </c>
      <c r="U2431" t="s">
        <v>391</v>
      </c>
      <c r="V2431" s="3">
        <v>66.39</v>
      </c>
    </row>
    <row r="2432" spans="13:22" x14ac:dyDescent="0.25">
      <c r="M2432" t="s">
        <v>168</v>
      </c>
      <c r="N2432" s="2">
        <v>61</v>
      </c>
      <c r="Q2432" t="s">
        <v>1809</v>
      </c>
      <c r="R2432" s="3">
        <v>109.57000000000001</v>
      </c>
      <c r="U2432" t="s">
        <v>986</v>
      </c>
      <c r="V2432" s="3">
        <v>66.3</v>
      </c>
    </row>
    <row r="2433" spans="13:22" x14ac:dyDescent="0.25">
      <c r="M2433" t="s">
        <v>2556</v>
      </c>
      <c r="N2433" s="2">
        <v>60</v>
      </c>
      <c r="Q2433" t="s">
        <v>217</v>
      </c>
      <c r="R2433" s="3">
        <v>109.45</v>
      </c>
      <c r="U2433" t="s">
        <v>1420</v>
      </c>
      <c r="V2433" s="3">
        <v>66.08</v>
      </c>
    </row>
    <row r="2434" spans="13:22" x14ac:dyDescent="0.25">
      <c r="M2434" t="s">
        <v>861</v>
      </c>
      <c r="N2434" s="2">
        <v>60</v>
      </c>
      <c r="Q2434" t="s">
        <v>2271</v>
      </c>
      <c r="R2434" s="3">
        <v>109.37000000000002</v>
      </c>
      <c r="U2434" t="s">
        <v>937</v>
      </c>
      <c r="V2434" s="3">
        <v>66.06</v>
      </c>
    </row>
    <row r="2435" spans="13:22" x14ac:dyDescent="0.25">
      <c r="M2435" t="s">
        <v>1746</v>
      </c>
      <c r="N2435" s="2">
        <v>60</v>
      </c>
      <c r="Q2435" t="s">
        <v>1024</v>
      </c>
      <c r="R2435" s="3">
        <v>109.03999999999999</v>
      </c>
      <c r="U2435" t="s">
        <v>2805</v>
      </c>
      <c r="V2435" s="3">
        <v>65.959999999999994</v>
      </c>
    </row>
    <row r="2436" spans="13:22" x14ac:dyDescent="0.25">
      <c r="M2436" t="s">
        <v>1169</v>
      </c>
      <c r="N2436" s="2">
        <v>60</v>
      </c>
      <c r="Q2436" t="s">
        <v>937</v>
      </c>
      <c r="R2436" s="3">
        <v>108.72</v>
      </c>
      <c r="U2436" t="s">
        <v>881</v>
      </c>
      <c r="V2436" s="3">
        <v>65.100000000000009</v>
      </c>
    </row>
    <row r="2437" spans="13:22" x14ac:dyDescent="0.25">
      <c r="M2437" t="s">
        <v>1997</v>
      </c>
      <c r="N2437" s="2">
        <v>60</v>
      </c>
      <c r="Q2437" t="s">
        <v>1464</v>
      </c>
      <c r="R2437" s="3">
        <v>108.55000000000001</v>
      </c>
      <c r="U2437" t="s">
        <v>2580</v>
      </c>
      <c r="V2437" s="3">
        <v>65</v>
      </c>
    </row>
    <row r="2438" spans="13:22" x14ac:dyDescent="0.25">
      <c r="M2438" t="s">
        <v>312</v>
      </c>
      <c r="N2438" s="2">
        <v>60</v>
      </c>
      <c r="Q2438" t="s">
        <v>785</v>
      </c>
      <c r="R2438" s="3">
        <v>108.36</v>
      </c>
      <c r="U2438" t="s">
        <v>474</v>
      </c>
      <c r="V2438" s="3">
        <v>64.81</v>
      </c>
    </row>
    <row r="2439" spans="13:22" x14ac:dyDescent="0.25">
      <c r="M2439" t="s">
        <v>1964</v>
      </c>
      <c r="N2439" s="2">
        <v>60</v>
      </c>
      <c r="Q2439" t="s">
        <v>346</v>
      </c>
      <c r="R2439" s="3">
        <v>108.14</v>
      </c>
      <c r="U2439" t="s">
        <v>1312</v>
      </c>
      <c r="V2439" s="3">
        <v>64.75</v>
      </c>
    </row>
    <row r="2440" spans="13:22" x14ac:dyDescent="0.25">
      <c r="M2440" t="s">
        <v>1785</v>
      </c>
      <c r="N2440" s="2">
        <v>60</v>
      </c>
      <c r="Q2440" t="s">
        <v>1281</v>
      </c>
      <c r="R2440" s="3">
        <v>107.67</v>
      </c>
      <c r="U2440" t="s">
        <v>649</v>
      </c>
      <c r="V2440" s="3">
        <v>64.69</v>
      </c>
    </row>
    <row r="2441" spans="13:22" x14ac:dyDescent="0.25">
      <c r="M2441" t="s">
        <v>1022</v>
      </c>
      <c r="N2441" s="2">
        <v>60</v>
      </c>
      <c r="Q2441" t="s">
        <v>1993</v>
      </c>
      <c r="R2441" s="3">
        <v>107.1</v>
      </c>
      <c r="U2441" t="s">
        <v>1696</v>
      </c>
      <c r="V2441" s="3">
        <v>64.09</v>
      </c>
    </row>
    <row r="2442" spans="13:22" x14ac:dyDescent="0.25">
      <c r="M2442" t="s">
        <v>1616</v>
      </c>
      <c r="N2442" s="2">
        <v>60</v>
      </c>
      <c r="Q2442" t="s">
        <v>2813</v>
      </c>
      <c r="R2442" s="3">
        <v>107.1</v>
      </c>
      <c r="U2442" t="s">
        <v>2572</v>
      </c>
      <c r="V2442" s="3">
        <v>63.96</v>
      </c>
    </row>
    <row r="2443" spans="13:22" x14ac:dyDescent="0.25">
      <c r="M2443" t="s">
        <v>214</v>
      </c>
      <c r="N2443" s="2">
        <v>60</v>
      </c>
      <c r="Q2443" t="s">
        <v>2007</v>
      </c>
      <c r="R2443" s="3">
        <v>106.72</v>
      </c>
      <c r="U2443" t="s">
        <v>1651</v>
      </c>
      <c r="V2443" s="3">
        <v>63.77000000000001</v>
      </c>
    </row>
    <row r="2444" spans="13:22" x14ac:dyDescent="0.25">
      <c r="M2444" t="s">
        <v>1690</v>
      </c>
      <c r="N2444" s="2">
        <v>60</v>
      </c>
      <c r="Q2444" t="s">
        <v>474</v>
      </c>
      <c r="R2444" s="3">
        <v>106.57</v>
      </c>
      <c r="U2444" t="s">
        <v>1618</v>
      </c>
      <c r="V2444" s="3">
        <v>63.419999999999987</v>
      </c>
    </row>
    <row r="2445" spans="13:22" x14ac:dyDescent="0.25">
      <c r="M2445" t="s">
        <v>2559</v>
      </c>
      <c r="N2445" s="2">
        <v>60</v>
      </c>
      <c r="Q2445" t="s">
        <v>1370</v>
      </c>
      <c r="R2445" s="3">
        <v>106.16000000000001</v>
      </c>
      <c r="U2445" t="s">
        <v>1024</v>
      </c>
      <c r="V2445" s="3">
        <v>63.219999999999992</v>
      </c>
    </row>
    <row r="2446" spans="13:22" x14ac:dyDescent="0.25">
      <c r="M2446" t="s">
        <v>2557</v>
      </c>
      <c r="N2446" s="2">
        <v>60</v>
      </c>
      <c r="Q2446" t="s">
        <v>979</v>
      </c>
      <c r="R2446" s="3">
        <v>106.14</v>
      </c>
      <c r="U2446" t="s">
        <v>2435</v>
      </c>
      <c r="V2446" s="3">
        <v>63.000000000000014</v>
      </c>
    </row>
    <row r="2447" spans="13:22" x14ac:dyDescent="0.25">
      <c r="M2447" t="s">
        <v>2558</v>
      </c>
      <c r="N2447" s="2">
        <v>60</v>
      </c>
      <c r="Q2447" t="s">
        <v>2601</v>
      </c>
      <c r="R2447" s="3">
        <v>105.84</v>
      </c>
      <c r="U2447" t="s">
        <v>2813</v>
      </c>
      <c r="V2447" s="3">
        <v>62.999999999999993</v>
      </c>
    </row>
    <row r="2448" spans="13:22" x14ac:dyDescent="0.25">
      <c r="M2448" t="s">
        <v>1639</v>
      </c>
      <c r="N2448" s="2">
        <v>60</v>
      </c>
      <c r="Q2448" t="s">
        <v>429</v>
      </c>
      <c r="R2448" s="3">
        <v>105.74000000000001</v>
      </c>
      <c r="U2448" t="s">
        <v>1309</v>
      </c>
      <c r="V2448" s="3">
        <v>62.70000000000001</v>
      </c>
    </row>
    <row r="2449" spans="13:22" x14ac:dyDescent="0.25">
      <c r="M2449" t="s">
        <v>1148</v>
      </c>
      <c r="N2449" s="2">
        <v>59</v>
      </c>
      <c r="Q2449" t="s">
        <v>1055</v>
      </c>
      <c r="R2449" s="3">
        <v>105.69</v>
      </c>
      <c r="U2449" t="s">
        <v>2490</v>
      </c>
      <c r="V2449" s="3">
        <v>62.7</v>
      </c>
    </row>
    <row r="2450" spans="13:22" x14ac:dyDescent="0.25">
      <c r="M2450" t="s">
        <v>1669</v>
      </c>
      <c r="N2450" s="2">
        <v>59</v>
      </c>
      <c r="Q2450" t="s">
        <v>2435</v>
      </c>
      <c r="R2450" s="3">
        <v>105.67000000000002</v>
      </c>
      <c r="U2450" t="s">
        <v>1690</v>
      </c>
      <c r="V2450" s="3">
        <v>62.4</v>
      </c>
    </row>
    <row r="2451" spans="13:22" x14ac:dyDescent="0.25">
      <c r="M2451" t="s">
        <v>223</v>
      </c>
      <c r="N2451" s="2">
        <v>59</v>
      </c>
      <c r="Q2451" t="s">
        <v>2490</v>
      </c>
      <c r="R2451" s="3">
        <v>105.45</v>
      </c>
      <c r="U2451" t="s">
        <v>2531</v>
      </c>
      <c r="V2451" s="3">
        <v>62.170000000000009</v>
      </c>
    </row>
    <row r="2452" spans="13:22" x14ac:dyDescent="0.25">
      <c r="M2452" t="s">
        <v>1630</v>
      </c>
      <c r="N2452" s="2">
        <v>59</v>
      </c>
      <c r="Q2452" t="s">
        <v>1820</v>
      </c>
      <c r="R2452" s="3">
        <v>105.33000000000001</v>
      </c>
      <c r="U2452" t="s">
        <v>2765</v>
      </c>
      <c r="V2452" s="3">
        <v>61.86</v>
      </c>
    </row>
    <row r="2453" spans="13:22" x14ac:dyDescent="0.25">
      <c r="M2453" t="s">
        <v>1652</v>
      </c>
      <c r="N2453" s="2">
        <v>59</v>
      </c>
      <c r="Q2453" t="s">
        <v>1743</v>
      </c>
      <c r="R2453" s="3">
        <v>105.16999999999999</v>
      </c>
      <c r="U2453" t="s">
        <v>1502</v>
      </c>
      <c r="V2453" s="3">
        <v>61.73</v>
      </c>
    </row>
    <row r="2454" spans="13:22" x14ac:dyDescent="0.25">
      <c r="M2454" t="s">
        <v>1734</v>
      </c>
      <c r="N2454" s="2">
        <v>59</v>
      </c>
      <c r="Q2454" t="s">
        <v>1502</v>
      </c>
      <c r="R2454" s="3">
        <v>104.36</v>
      </c>
      <c r="U2454" t="s">
        <v>1669</v>
      </c>
      <c r="V2454" s="3">
        <v>61.70000000000001</v>
      </c>
    </row>
    <row r="2455" spans="13:22" x14ac:dyDescent="0.25">
      <c r="M2455" t="s">
        <v>692</v>
      </c>
      <c r="N2455" s="2">
        <v>59</v>
      </c>
      <c r="Q2455" t="s">
        <v>1392</v>
      </c>
      <c r="R2455" s="3">
        <v>103.74000000000001</v>
      </c>
      <c r="U2455" t="s">
        <v>852</v>
      </c>
      <c r="V2455" s="3">
        <v>61.56</v>
      </c>
    </row>
    <row r="2456" spans="13:22" x14ac:dyDescent="0.25">
      <c r="M2456" t="s">
        <v>2561</v>
      </c>
      <c r="N2456" s="2">
        <v>59</v>
      </c>
      <c r="Q2456" t="s">
        <v>2499</v>
      </c>
      <c r="R2456" s="3">
        <v>102.9</v>
      </c>
      <c r="U2456" t="s">
        <v>1281</v>
      </c>
      <c r="V2456" s="3">
        <v>61.42</v>
      </c>
    </row>
    <row r="2457" spans="13:22" x14ac:dyDescent="0.25">
      <c r="M2457" t="s">
        <v>2560</v>
      </c>
      <c r="N2457" s="2">
        <v>59</v>
      </c>
      <c r="Q2457" t="s">
        <v>833</v>
      </c>
      <c r="R2457" s="3">
        <v>102.87</v>
      </c>
      <c r="U2457" t="s">
        <v>100</v>
      </c>
      <c r="V2457" s="3">
        <v>61.36</v>
      </c>
    </row>
    <row r="2458" spans="13:22" x14ac:dyDescent="0.25">
      <c r="M2458" t="s">
        <v>2562</v>
      </c>
      <c r="N2458" s="2">
        <v>58</v>
      </c>
      <c r="Q2458" t="s">
        <v>2581</v>
      </c>
      <c r="R2458" s="3">
        <v>102.77999999999999</v>
      </c>
      <c r="U2458" t="s">
        <v>536</v>
      </c>
      <c r="V2458" s="3">
        <v>61.230000000000011</v>
      </c>
    </row>
    <row r="2459" spans="13:22" x14ac:dyDescent="0.25">
      <c r="M2459" t="s">
        <v>693</v>
      </c>
      <c r="N2459" s="2">
        <v>58</v>
      </c>
      <c r="Q2459" t="s">
        <v>304</v>
      </c>
      <c r="R2459" s="3">
        <v>102.55999999999999</v>
      </c>
      <c r="U2459" t="s">
        <v>1055</v>
      </c>
      <c r="V2459" s="3">
        <v>61.230000000000004</v>
      </c>
    </row>
    <row r="2460" spans="13:22" x14ac:dyDescent="0.25">
      <c r="M2460" t="s">
        <v>793</v>
      </c>
      <c r="N2460" s="2">
        <v>57</v>
      </c>
      <c r="Q2460" t="s">
        <v>1516</v>
      </c>
      <c r="R2460" s="3">
        <v>102.4</v>
      </c>
      <c r="U2460" t="s">
        <v>2587</v>
      </c>
      <c r="V2460" s="3">
        <v>61.230000000000004</v>
      </c>
    </row>
    <row r="2461" spans="13:22" x14ac:dyDescent="0.25">
      <c r="M2461" t="s">
        <v>1820</v>
      </c>
      <c r="N2461" s="2">
        <v>57</v>
      </c>
      <c r="Q2461" t="s">
        <v>2551</v>
      </c>
      <c r="R2461" s="3">
        <v>102.33</v>
      </c>
      <c r="U2461" t="s">
        <v>1944</v>
      </c>
      <c r="V2461" s="3">
        <v>61.21</v>
      </c>
    </row>
    <row r="2462" spans="13:22" x14ac:dyDescent="0.25">
      <c r="M2462" t="s">
        <v>343</v>
      </c>
      <c r="N2462" s="2">
        <v>57</v>
      </c>
      <c r="Q2462" t="s">
        <v>1143</v>
      </c>
      <c r="R2462" s="3">
        <v>102.1</v>
      </c>
      <c r="U2462" t="s">
        <v>1565</v>
      </c>
      <c r="V2462" s="3">
        <v>61.109999999999992</v>
      </c>
    </row>
    <row r="2463" spans="13:22" x14ac:dyDescent="0.25">
      <c r="M2463" t="s">
        <v>374</v>
      </c>
      <c r="N2463" s="2">
        <v>57</v>
      </c>
      <c r="Q2463" t="s">
        <v>2765</v>
      </c>
      <c r="R2463" s="3">
        <v>102.03</v>
      </c>
      <c r="U2463" t="s">
        <v>982</v>
      </c>
      <c r="V2463" s="3">
        <v>60.360000000000007</v>
      </c>
    </row>
    <row r="2464" spans="13:22" x14ac:dyDescent="0.25">
      <c r="M2464" t="s">
        <v>2563</v>
      </c>
      <c r="N2464" s="2">
        <v>57</v>
      </c>
      <c r="Q2464" t="s">
        <v>1669</v>
      </c>
      <c r="R2464" s="3">
        <v>100.87</v>
      </c>
      <c r="U2464" t="s">
        <v>1143</v>
      </c>
      <c r="V2464" s="3">
        <v>60.309999999999988</v>
      </c>
    </row>
    <row r="2465" spans="13:22" x14ac:dyDescent="0.25">
      <c r="M2465" t="s">
        <v>1654</v>
      </c>
      <c r="N2465" s="2">
        <v>57</v>
      </c>
      <c r="Q2465" t="s">
        <v>1976</v>
      </c>
      <c r="R2465" s="3">
        <v>100.4</v>
      </c>
      <c r="U2465" t="s">
        <v>2519</v>
      </c>
      <c r="V2465" s="3">
        <v>60.290000000000006</v>
      </c>
    </row>
    <row r="2466" spans="13:22" x14ac:dyDescent="0.25">
      <c r="M2466" t="s">
        <v>977</v>
      </c>
      <c r="N2466" s="2">
        <v>57</v>
      </c>
      <c r="Q2466" t="s">
        <v>29</v>
      </c>
      <c r="R2466" s="3">
        <v>100.08</v>
      </c>
      <c r="U2466" t="s">
        <v>2552</v>
      </c>
      <c r="V2466" s="3">
        <v>60.190000000000005</v>
      </c>
    </row>
    <row r="2467" spans="13:22" x14ac:dyDescent="0.25">
      <c r="M2467" t="s">
        <v>1989</v>
      </c>
      <c r="N2467" s="2">
        <v>56</v>
      </c>
      <c r="Q2467" t="s">
        <v>881</v>
      </c>
      <c r="R2467" s="3">
        <v>100.07000000000001</v>
      </c>
      <c r="U2467" t="s">
        <v>429</v>
      </c>
      <c r="V2467" s="3">
        <v>60.030000000000015</v>
      </c>
    </row>
    <row r="2468" spans="13:22" x14ac:dyDescent="0.25">
      <c r="M2468" t="s">
        <v>512</v>
      </c>
      <c r="N2468" s="2">
        <v>56</v>
      </c>
      <c r="Q2468" t="s">
        <v>1703</v>
      </c>
      <c r="R2468" s="3">
        <v>100.01</v>
      </c>
      <c r="U2468" t="s">
        <v>2271</v>
      </c>
      <c r="V2468" s="3">
        <v>59.83000000000002</v>
      </c>
    </row>
    <row r="2469" spans="13:22" x14ac:dyDescent="0.25">
      <c r="M2469" t="s">
        <v>2809</v>
      </c>
      <c r="N2469" s="2">
        <v>56</v>
      </c>
      <c r="Q2469" t="s">
        <v>982</v>
      </c>
      <c r="R2469" s="3">
        <v>99.81</v>
      </c>
      <c r="U2469" t="s">
        <v>785</v>
      </c>
      <c r="V2469" s="3">
        <v>59.64</v>
      </c>
    </row>
    <row r="2470" spans="13:22" x14ac:dyDescent="0.25">
      <c r="M2470" t="s">
        <v>2564</v>
      </c>
      <c r="N2470" s="2">
        <v>56</v>
      </c>
      <c r="Q2470" t="s">
        <v>2596</v>
      </c>
      <c r="R2470" s="3">
        <v>99.67</v>
      </c>
      <c r="U2470" t="s">
        <v>1005</v>
      </c>
      <c r="V2470" s="3">
        <v>59.569999999999993</v>
      </c>
    </row>
    <row r="2471" spans="13:22" x14ac:dyDescent="0.25">
      <c r="M2471" t="s">
        <v>254</v>
      </c>
      <c r="N2471" s="2">
        <v>56</v>
      </c>
      <c r="Q2471" t="s">
        <v>1211</v>
      </c>
      <c r="R2471" s="3">
        <v>99.51</v>
      </c>
      <c r="U2471" t="s">
        <v>1516</v>
      </c>
      <c r="V2471" s="3">
        <v>59.52000000000001</v>
      </c>
    </row>
    <row r="2472" spans="13:22" x14ac:dyDescent="0.25">
      <c r="M2472" t="s">
        <v>2566</v>
      </c>
      <c r="N2472" s="2">
        <v>56</v>
      </c>
      <c r="Q2472" t="s">
        <v>1005</v>
      </c>
      <c r="R2472" s="3">
        <v>99.47999999999999</v>
      </c>
      <c r="U2472" t="s">
        <v>304</v>
      </c>
      <c r="V2472" s="3">
        <v>59.429999999999986</v>
      </c>
    </row>
    <row r="2473" spans="13:22" x14ac:dyDescent="0.25">
      <c r="M2473" t="s">
        <v>2565</v>
      </c>
      <c r="N2473" s="2">
        <v>56</v>
      </c>
      <c r="Q2473" t="s">
        <v>2562</v>
      </c>
      <c r="R2473" s="3">
        <v>99.179999999999993</v>
      </c>
      <c r="U2473" t="s">
        <v>2007</v>
      </c>
      <c r="V2473" s="3">
        <v>58.86</v>
      </c>
    </row>
    <row r="2474" spans="13:22" x14ac:dyDescent="0.25">
      <c r="M2474" t="s">
        <v>1294</v>
      </c>
      <c r="N2474" s="2">
        <v>56</v>
      </c>
      <c r="Q2474" t="s">
        <v>1294</v>
      </c>
      <c r="R2474" s="3">
        <v>99.12</v>
      </c>
      <c r="U2474" t="s">
        <v>1820</v>
      </c>
      <c r="V2474" s="3">
        <v>58.690000000000012</v>
      </c>
    </row>
    <row r="2475" spans="13:22" x14ac:dyDescent="0.25">
      <c r="M2475" t="s">
        <v>22</v>
      </c>
      <c r="N2475" s="2">
        <v>56</v>
      </c>
      <c r="Q2475" t="s">
        <v>2822</v>
      </c>
      <c r="R2475" s="3">
        <v>98.1</v>
      </c>
      <c r="U2475" t="s">
        <v>2581</v>
      </c>
      <c r="V2475" s="3">
        <v>58.279999999999987</v>
      </c>
    </row>
    <row r="2476" spans="13:22" x14ac:dyDescent="0.25">
      <c r="M2476" t="s">
        <v>1901</v>
      </c>
      <c r="N2476" s="2">
        <v>55</v>
      </c>
      <c r="Q2476" t="s">
        <v>223</v>
      </c>
      <c r="R2476" s="3">
        <v>97.81</v>
      </c>
      <c r="U2476" t="s">
        <v>1553</v>
      </c>
      <c r="V2476" s="3">
        <v>58.22999999999999</v>
      </c>
    </row>
    <row r="2477" spans="13:22" x14ac:dyDescent="0.25">
      <c r="M2477" t="s">
        <v>1368</v>
      </c>
      <c r="N2477" s="2">
        <v>55</v>
      </c>
      <c r="Q2477" t="s">
        <v>1696</v>
      </c>
      <c r="R2477" s="3">
        <v>97.18</v>
      </c>
      <c r="U2477" t="s">
        <v>1148</v>
      </c>
      <c r="V2477" s="3">
        <v>58.120000000000012</v>
      </c>
    </row>
    <row r="2478" spans="13:22" x14ac:dyDescent="0.25">
      <c r="M2478" t="s">
        <v>2567</v>
      </c>
      <c r="N2478" s="2">
        <v>55</v>
      </c>
      <c r="Q2478" t="s">
        <v>512</v>
      </c>
      <c r="R2478" s="3">
        <v>97.12</v>
      </c>
      <c r="U2478" t="s">
        <v>2499</v>
      </c>
      <c r="V2478" s="3">
        <v>58.11</v>
      </c>
    </row>
    <row r="2479" spans="13:22" x14ac:dyDescent="0.25">
      <c r="M2479" t="s">
        <v>775</v>
      </c>
      <c r="N2479" s="2">
        <v>55</v>
      </c>
      <c r="Q2479" t="s">
        <v>2552</v>
      </c>
      <c r="R2479" s="3">
        <v>97.12</v>
      </c>
      <c r="U2479" t="s">
        <v>1350</v>
      </c>
      <c r="V2479" s="3">
        <v>58</v>
      </c>
    </row>
    <row r="2480" spans="13:22" x14ac:dyDescent="0.25">
      <c r="M2480" t="s">
        <v>1064</v>
      </c>
      <c r="N2480" s="2">
        <v>55</v>
      </c>
      <c r="Q2480" t="s">
        <v>22</v>
      </c>
      <c r="R2480" s="3">
        <v>97.109999999999985</v>
      </c>
      <c r="U2480" t="s">
        <v>1211</v>
      </c>
      <c r="V2480" s="3">
        <v>57.910000000000004</v>
      </c>
    </row>
    <row r="2481" spans="13:22" x14ac:dyDescent="0.25">
      <c r="M2481" t="s">
        <v>2568</v>
      </c>
      <c r="N2481" s="2">
        <v>55</v>
      </c>
      <c r="Q2481" t="s">
        <v>986</v>
      </c>
      <c r="R2481" s="3">
        <v>96.2</v>
      </c>
      <c r="U2481" t="s">
        <v>1675</v>
      </c>
      <c r="V2481" s="3">
        <v>57.849999999999994</v>
      </c>
    </row>
    <row r="2482" spans="13:22" x14ac:dyDescent="0.25">
      <c r="M2482" t="s">
        <v>2004</v>
      </c>
      <c r="N2482" s="2">
        <v>55</v>
      </c>
      <c r="Q2482" t="s">
        <v>2569</v>
      </c>
      <c r="R2482" s="3">
        <v>96.12</v>
      </c>
      <c r="U2482" t="s">
        <v>2521</v>
      </c>
      <c r="V2482" s="3">
        <v>57.699999999999996</v>
      </c>
    </row>
    <row r="2483" spans="13:22" x14ac:dyDescent="0.25">
      <c r="M2483" t="s">
        <v>1097</v>
      </c>
      <c r="N2483" s="2">
        <v>55</v>
      </c>
      <c r="Q2483" t="s">
        <v>2777</v>
      </c>
      <c r="R2483" s="3">
        <v>96.07</v>
      </c>
      <c r="U2483" t="s">
        <v>22</v>
      </c>
      <c r="V2483" s="3">
        <v>57.279999999999987</v>
      </c>
    </row>
    <row r="2484" spans="13:22" x14ac:dyDescent="0.25">
      <c r="M2484" t="s">
        <v>920</v>
      </c>
      <c r="N2484" s="2">
        <v>55</v>
      </c>
      <c r="Q2484" t="s">
        <v>536</v>
      </c>
      <c r="R2484" s="3">
        <v>95.830000000000013</v>
      </c>
      <c r="U2484" t="s">
        <v>2818</v>
      </c>
      <c r="V2484" s="3">
        <v>56.930000000000007</v>
      </c>
    </row>
    <row r="2485" spans="13:22" x14ac:dyDescent="0.25">
      <c r="M2485" t="s">
        <v>746</v>
      </c>
      <c r="N2485" s="2">
        <v>55</v>
      </c>
      <c r="Q2485" t="s">
        <v>1348</v>
      </c>
      <c r="R2485" s="3">
        <v>95.5</v>
      </c>
      <c r="U2485" t="s">
        <v>990</v>
      </c>
      <c r="V2485" s="3">
        <v>56.86</v>
      </c>
    </row>
    <row r="2486" spans="13:22" x14ac:dyDescent="0.25">
      <c r="M2486" t="s">
        <v>2810</v>
      </c>
      <c r="N2486" s="2">
        <v>55</v>
      </c>
      <c r="Q2486" t="s">
        <v>2578</v>
      </c>
      <c r="R2486" s="3">
        <v>95.5</v>
      </c>
      <c r="U2486" t="s">
        <v>1743</v>
      </c>
      <c r="V2486" s="3">
        <v>56.749999999999986</v>
      </c>
    </row>
    <row r="2487" spans="13:22" x14ac:dyDescent="0.25">
      <c r="M2487" t="s">
        <v>122</v>
      </c>
      <c r="N2487" s="2">
        <v>55</v>
      </c>
      <c r="Q2487" t="s">
        <v>857</v>
      </c>
      <c r="R2487" s="3">
        <v>95.240000000000009</v>
      </c>
      <c r="U2487" t="s">
        <v>2578</v>
      </c>
      <c r="V2487" s="3">
        <v>56.5</v>
      </c>
    </row>
    <row r="2488" spans="13:22" x14ac:dyDescent="0.25">
      <c r="M2488" t="s">
        <v>1309</v>
      </c>
      <c r="N2488" s="2">
        <v>55</v>
      </c>
      <c r="Q2488" t="s">
        <v>2519</v>
      </c>
      <c r="R2488" s="3">
        <v>94.92</v>
      </c>
      <c r="U2488" t="s">
        <v>2822</v>
      </c>
      <c r="V2488" s="3">
        <v>55.8</v>
      </c>
    </row>
    <row r="2489" spans="13:22" x14ac:dyDescent="0.25">
      <c r="M2489" t="s">
        <v>852</v>
      </c>
      <c r="N2489" s="2">
        <v>54</v>
      </c>
      <c r="Q2489" t="s">
        <v>1618</v>
      </c>
      <c r="R2489" s="3">
        <v>94.919999999999987</v>
      </c>
      <c r="U2489" t="s">
        <v>1379</v>
      </c>
      <c r="V2489" s="3">
        <v>55.730000000000004</v>
      </c>
    </row>
    <row r="2490" spans="13:22" x14ac:dyDescent="0.25">
      <c r="M2490" t="s">
        <v>153</v>
      </c>
      <c r="N2490" s="2">
        <v>54</v>
      </c>
      <c r="Q2490" t="s">
        <v>852</v>
      </c>
      <c r="R2490" s="3">
        <v>94.5</v>
      </c>
      <c r="U2490" t="s">
        <v>512</v>
      </c>
      <c r="V2490" s="3">
        <v>55.33</v>
      </c>
    </row>
    <row r="2491" spans="13:22" x14ac:dyDescent="0.25">
      <c r="M2491" t="s">
        <v>2569</v>
      </c>
      <c r="N2491" s="2">
        <v>54</v>
      </c>
      <c r="Q2491" t="s">
        <v>2531</v>
      </c>
      <c r="R2491" s="3">
        <v>94.350000000000009</v>
      </c>
      <c r="U2491" t="s">
        <v>2777</v>
      </c>
      <c r="V2491" s="3">
        <v>55.259999999999991</v>
      </c>
    </row>
    <row r="2492" spans="13:22" x14ac:dyDescent="0.25">
      <c r="M2492" t="s">
        <v>2570</v>
      </c>
      <c r="N2492" s="2">
        <v>53</v>
      </c>
      <c r="Q2492" t="s">
        <v>2521</v>
      </c>
      <c r="R2492" s="3">
        <v>94.029999999999987</v>
      </c>
      <c r="U2492" t="s">
        <v>1405</v>
      </c>
      <c r="V2492" s="3">
        <v>55.25</v>
      </c>
    </row>
    <row r="2493" spans="13:22" x14ac:dyDescent="0.25">
      <c r="M2493" t="s">
        <v>376</v>
      </c>
      <c r="N2493" s="2">
        <v>53</v>
      </c>
      <c r="Q2493" t="s">
        <v>1379</v>
      </c>
      <c r="R2493" s="3">
        <v>93.95</v>
      </c>
      <c r="U2493" t="s">
        <v>1639</v>
      </c>
      <c r="V2493" s="3">
        <v>55.06</v>
      </c>
    </row>
    <row r="2494" spans="13:22" x14ac:dyDescent="0.25">
      <c r="M2494" t="s">
        <v>1104</v>
      </c>
      <c r="N2494" s="2">
        <v>53</v>
      </c>
      <c r="Q2494" t="s">
        <v>1405</v>
      </c>
      <c r="R2494" s="3">
        <v>93.74</v>
      </c>
      <c r="U2494" t="s">
        <v>833</v>
      </c>
      <c r="V2494" s="3">
        <v>54.540000000000006</v>
      </c>
    </row>
    <row r="2495" spans="13:22" x14ac:dyDescent="0.25">
      <c r="M2495" t="s">
        <v>2571</v>
      </c>
      <c r="N2495" s="2">
        <v>53</v>
      </c>
      <c r="Q2495" t="s">
        <v>1553</v>
      </c>
      <c r="R2495" s="3">
        <v>93.699999999999989</v>
      </c>
      <c r="U2495" t="s">
        <v>1706</v>
      </c>
      <c r="V2495" s="3">
        <v>54.54</v>
      </c>
    </row>
    <row r="2496" spans="13:22" x14ac:dyDescent="0.25">
      <c r="M2496" t="s">
        <v>1040</v>
      </c>
      <c r="N2496" s="2">
        <v>52</v>
      </c>
      <c r="Q2496" t="s">
        <v>1675</v>
      </c>
      <c r="R2496" s="3">
        <v>92.679999999999993</v>
      </c>
      <c r="U2496" t="s">
        <v>1976</v>
      </c>
      <c r="V2496" s="3">
        <v>54.45</v>
      </c>
    </row>
    <row r="2497" spans="13:22" x14ac:dyDescent="0.25">
      <c r="M2497" t="s">
        <v>2572</v>
      </c>
      <c r="N2497" s="2">
        <v>52</v>
      </c>
      <c r="Q2497" t="s">
        <v>1482</v>
      </c>
      <c r="R2497" s="3">
        <v>92.160000000000011</v>
      </c>
      <c r="U2497" t="s">
        <v>2583</v>
      </c>
      <c r="V2497" s="3">
        <v>54.369999999999983</v>
      </c>
    </row>
    <row r="2498" spans="13:22" x14ac:dyDescent="0.25">
      <c r="M2498" t="s">
        <v>2811</v>
      </c>
      <c r="N2498" s="2">
        <v>52</v>
      </c>
      <c r="Q2498" t="s">
        <v>402</v>
      </c>
      <c r="R2498" s="3">
        <v>92.16</v>
      </c>
      <c r="U2498" t="s">
        <v>215</v>
      </c>
      <c r="V2498" s="3">
        <v>54.12</v>
      </c>
    </row>
    <row r="2499" spans="13:22" x14ac:dyDescent="0.25">
      <c r="M2499" t="s">
        <v>2574</v>
      </c>
      <c r="N2499" s="2">
        <v>52</v>
      </c>
      <c r="Q2499" t="s">
        <v>1148</v>
      </c>
      <c r="R2499" s="3">
        <v>91.740000000000009</v>
      </c>
      <c r="U2499" t="s">
        <v>2601</v>
      </c>
      <c r="V2499" s="3">
        <v>54.000000000000007</v>
      </c>
    </row>
    <row r="2500" spans="13:22" x14ac:dyDescent="0.25">
      <c r="M2500" t="s">
        <v>1778</v>
      </c>
      <c r="N2500" s="2">
        <v>52</v>
      </c>
      <c r="Q2500" t="s">
        <v>2819</v>
      </c>
      <c r="R2500" s="3">
        <v>91.649999999999991</v>
      </c>
      <c r="U2500" t="s">
        <v>677</v>
      </c>
      <c r="V2500" s="3">
        <v>54</v>
      </c>
    </row>
    <row r="2501" spans="13:22" x14ac:dyDescent="0.25">
      <c r="M2501" t="s">
        <v>2573</v>
      </c>
      <c r="N2501" s="2">
        <v>52</v>
      </c>
      <c r="Q2501" t="s">
        <v>1706</v>
      </c>
      <c r="R2501" s="3">
        <v>91.36</v>
      </c>
      <c r="U2501" t="s">
        <v>1785</v>
      </c>
      <c r="V2501" s="3">
        <v>54</v>
      </c>
    </row>
    <row r="2502" spans="13:22" x14ac:dyDescent="0.25">
      <c r="M2502" t="s">
        <v>163</v>
      </c>
      <c r="N2502" s="2">
        <v>52</v>
      </c>
      <c r="Q2502" t="s">
        <v>2471</v>
      </c>
      <c r="R2502" s="3">
        <v>90.73</v>
      </c>
      <c r="U2502" t="s">
        <v>2596</v>
      </c>
      <c r="V2502" s="3">
        <v>53.490000000000009</v>
      </c>
    </row>
    <row r="2503" spans="13:22" x14ac:dyDescent="0.25">
      <c r="M2503" t="s">
        <v>2575</v>
      </c>
      <c r="N2503" s="2">
        <v>52</v>
      </c>
      <c r="Q2503" t="s">
        <v>1906</v>
      </c>
      <c r="R2503" s="3">
        <v>90.71</v>
      </c>
      <c r="U2503" t="s">
        <v>1348</v>
      </c>
      <c r="V2503" s="3">
        <v>53.480000000000004</v>
      </c>
    </row>
    <row r="2504" spans="13:22" x14ac:dyDescent="0.25">
      <c r="M2504" t="s">
        <v>712</v>
      </c>
      <c r="N2504" s="2">
        <v>52</v>
      </c>
      <c r="Q2504" t="s">
        <v>1944</v>
      </c>
      <c r="R2504" s="3">
        <v>90.55</v>
      </c>
      <c r="U2504" t="s">
        <v>402</v>
      </c>
      <c r="V2504" s="3">
        <v>53.44</v>
      </c>
    </row>
    <row r="2505" spans="13:22" x14ac:dyDescent="0.25">
      <c r="M2505" t="s">
        <v>2576</v>
      </c>
      <c r="N2505" s="2">
        <v>51</v>
      </c>
      <c r="Q2505" t="s">
        <v>1350</v>
      </c>
      <c r="R2505" s="3">
        <v>90.48</v>
      </c>
      <c r="U2505" t="s">
        <v>2562</v>
      </c>
      <c r="V2505" s="3">
        <v>53.359999999999992</v>
      </c>
    </row>
    <row r="2506" spans="13:22" x14ac:dyDescent="0.25">
      <c r="M2506" t="s">
        <v>1345</v>
      </c>
      <c r="N2506" s="2">
        <v>51</v>
      </c>
      <c r="Q2506" t="s">
        <v>2583</v>
      </c>
      <c r="R2506" s="3">
        <v>90.269999999999982</v>
      </c>
      <c r="U2506" t="s">
        <v>223</v>
      </c>
      <c r="V2506" s="3">
        <v>53.12</v>
      </c>
    </row>
    <row r="2507" spans="13:22" x14ac:dyDescent="0.25">
      <c r="M2507" t="s">
        <v>1696</v>
      </c>
      <c r="N2507" s="2">
        <v>51</v>
      </c>
      <c r="Q2507" t="s">
        <v>2402</v>
      </c>
      <c r="R2507" s="3">
        <v>89.58</v>
      </c>
      <c r="U2507" t="s">
        <v>1703</v>
      </c>
      <c r="V2507" s="3">
        <v>52.990000000000009</v>
      </c>
    </row>
    <row r="2508" spans="13:22" x14ac:dyDescent="0.25">
      <c r="M2508" t="s">
        <v>2577</v>
      </c>
      <c r="N2508" s="2">
        <v>51</v>
      </c>
      <c r="Q2508" t="s">
        <v>2591</v>
      </c>
      <c r="R2508" s="3">
        <v>89.259999999999991</v>
      </c>
      <c r="U2508" t="s">
        <v>1482</v>
      </c>
      <c r="V2508" s="3">
        <v>52.95</v>
      </c>
    </row>
    <row r="2509" spans="13:22" x14ac:dyDescent="0.25">
      <c r="M2509" t="s">
        <v>421</v>
      </c>
      <c r="N2509" s="2">
        <v>50</v>
      </c>
      <c r="Q2509" t="s">
        <v>2550</v>
      </c>
      <c r="R2509" s="3">
        <v>89.22999999999999</v>
      </c>
      <c r="U2509" t="s">
        <v>2534</v>
      </c>
      <c r="V2509" s="3">
        <v>52.910000000000004</v>
      </c>
    </row>
    <row r="2510" spans="13:22" x14ac:dyDescent="0.25">
      <c r="M2510" t="s">
        <v>469</v>
      </c>
      <c r="N2510" s="2">
        <v>50</v>
      </c>
      <c r="Q2510" t="s">
        <v>2810</v>
      </c>
      <c r="R2510" s="3">
        <v>88.550000000000011</v>
      </c>
      <c r="U2510" t="s">
        <v>857</v>
      </c>
      <c r="V2510" s="3">
        <v>52.860000000000014</v>
      </c>
    </row>
    <row r="2511" spans="13:22" x14ac:dyDescent="0.25">
      <c r="M2511" t="s">
        <v>1553</v>
      </c>
      <c r="N2511" s="2">
        <v>50</v>
      </c>
      <c r="Q2511" t="s">
        <v>746</v>
      </c>
      <c r="R2511" s="3">
        <v>88.32</v>
      </c>
      <c r="U2511" t="s">
        <v>171</v>
      </c>
      <c r="V2511" s="3">
        <v>52.709999999999994</v>
      </c>
    </row>
    <row r="2512" spans="13:22" x14ac:dyDescent="0.25">
      <c r="M2512" t="s">
        <v>997</v>
      </c>
      <c r="N2512" s="2">
        <v>50</v>
      </c>
      <c r="Q2512" t="s">
        <v>677</v>
      </c>
      <c r="R2512" s="3">
        <v>88.2</v>
      </c>
      <c r="U2512" t="s">
        <v>1906</v>
      </c>
      <c r="V2512" s="3">
        <v>52.639999999999993</v>
      </c>
    </row>
    <row r="2513" spans="13:22" x14ac:dyDescent="0.25">
      <c r="M2513" t="s">
        <v>2578</v>
      </c>
      <c r="N2513" s="2">
        <v>50</v>
      </c>
      <c r="Q2513" t="s">
        <v>1639</v>
      </c>
      <c r="R2513" s="3">
        <v>87.84</v>
      </c>
      <c r="U2513" t="s">
        <v>746</v>
      </c>
      <c r="V2513" s="3">
        <v>52.419999999999995</v>
      </c>
    </row>
    <row r="2514" spans="13:22" x14ac:dyDescent="0.25">
      <c r="M2514" t="s">
        <v>233</v>
      </c>
      <c r="N2514" s="2">
        <v>50</v>
      </c>
      <c r="Q2514" t="s">
        <v>215</v>
      </c>
      <c r="R2514" s="3">
        <v>87.47</v>
      </c>
      <c r="U2514" t="s">
        <v>2819</v>
      </c>
      <c r="V2514" s="3">
        <v>52.399999999999991</v>
      </c>
    </row>
    <row r="2515" spans="13:22" x14ac:dyDescent="0.25">
      <c r="M2515" t="s">
        <v>2579</v>
      </c>
      <c r="N2515" s="2">
        <v>50</v>
      </c>
      <c r="Q2515" t="s">
        <v>1352</v>
      </c>
      <c r="R2515" s="3">
        <v>87.33</v>
      </c>
      <c r="U2515" t="s">
        <v>2471</v>
      </c>
      <c r="V2515" s="3">
        <v>52.1</v>
      </c>
    </row>
    <row r="2516" spans="13:22" x14ac:dyDescent="0.25">
      <c r="M2516" t="s">
        <v>679</v>
      </c>
      <c r="N2516" s="2">
        <v>50</v>
      </c>
      <c r="Q2516" t="s">
        <v>1785</v>
      </c>
      <c r="R2516" s="3">
        <v>87</v>
      </c>
      <c r="U2516" t="s">
        <v>2806</v>
      </c>
      <c r="V2516" s="3">
        <v>51.55</v>
      </c>
    </row>
    <row r="2517" spans="13:22" x14ac:dyDescent="0.25">
      <c r="M2517" t="s">
        <v>862</v>
      </c>
      <c r="N2517" s="2">
        <v>50</v>
      </c>
      <c r="Q2517" t="s">
        <v>990</v>
      </c>
      <c r="R2517" s="3">
        <v>86.66</v>
      </c>
      <c r="U2517" t="s">
        <v>810</v>
      </c>
      <c r="V2517" s="3">
        <v>51.44</v>
      </c>
    </row>
    <row r="2518" spans="13:22" x14ac:dyDescent="0.25">
      <c r="M2518" t="s">
        <v>2580</v>
      </c>
      <c r="N2518" s="2">
        <v>50</v>
      </c>
      <c r="Q2518" t="s">
        <v>2534</v>
      </c>
      <c r="R2518" s="3">
        <v>85.87</v>
      </c>
      <c r="U2518" t="s">
        <v>1663</v>
      </c>
      <c r="V2518" s="3">
        <v>51.32</v>
      </c>
    </row>
    <row r="2519" spans="13:22" x14ac:dyDescent="0.25">
      <c r="M2519" t="s">
        <v>2005</v>
      </c>
      <c r="N2519" s="2">
        <v>50</v>
      </c>
      <c r="Q2519" t="s">
        <v>1347</v>
      </c>
      <c r="R2519" s="3">
        <v>85.149999999999991</v>
      </c>
      <c r="U2519" t="s">
        <v>260</v>
      </c>
      <c r="V2519" s="3">
        <v>51.129999999999995</v>
      </c>
    </row>
    <row r="2520" spans="13:22" x14ac:dyDescent="0.25">
      <c r="M2520" t="s">
        <v>1637</v>
      </c>
      <c r="N2520" s="2">
        <v>50</v>
      </c>
      <c r="Q2520" t="s">
        <v>2604</v>
      </c>
      <c r="R2520" s="3">
        <v>85.14</v>
      </c>
      <c r="U2520" t="s">
        <v>2784</v>
      </c>
      <c r="V2520" s="3">
        <v>50.78</v>
      </c>
    </row>
    <row r="2521" spans="13:22" x14ac:dyDescent="0.25">
      <c r="M2521" t="s">
        <v>536</v>
      </c>
      <c r="N2521" s="2">
        <v>49</v>
      </c>
      <c r="Q2521" t="s">
        <v>1877</v>
      </c>
      <c r="R2521" s="3">
        <v>84.91</v>
      </c>
      <c r="U2521" t="s">
        <v>2402</v>
      </c>
      <c r="V2521" s="3">
        <v>50.25</v>
      </c>
    </row>
    <row r="2522" spans="13:22" x14ac:dyDescent="0.25">
      <c r="M2522" t="s">
        <v>77</v>
      </c>
      <c r="N2522" s="2">
        <v>49</v>
      </c>
      <c r="Q2522" t="s">
        <v>2818</v>
      </c>
      <c r="R2522" s="3">
        <v>84.88000000000001</v>
      </c>
      <c r="U2522" t="s">
        <v>1877</v>
      </c>
      <c r="V2522" s="3">
        <v>49.72</v>
      </c>
    </row>
    <row r="2523" spans="13:22" x14ac:dyDescent="0.25">
      <c r="M2523" t="s">
        <v>1347</v>
      </c>
      <c r="N2523" s="2">
        <v>49</v>
      </c>
      <c r="Q2523" t="s">
        <v>810</v>
      </c>
      <c r="R2523" s="3">
        <v>83.97</v>
      </c>
      <c r="U2523" t="s">
        <v>2810</v>
      </c>
      <c r="V2523" s="3">
        <v>49.500000000000014</v>
      </c>
    </row>
    <row r="2524" spans="13:22" x14ac:dyDescent="0.25">
      <c r="M2524" t="s">
        <v>25</v>
      </c>
      <c r="N2524" s="2">
        <v>49</v>
      </c>
      <c r="Q2524" t="s">
        <v>1997</v>
      </c>
      <c r="R2524" s="3">
        <v>83.94</v>
      </c>
      <c r="U2524" t="s">
        <v>1352</v>
      </c>
      <c r="V2524" s="3">
        <v>49.22</v>
      </c>
    </row>
    <row r="2525" spans="13:22" x14ac:dyDescent="0.25">
      <c r="M2525" t="s">
        <v>1062</v>
      </c>
      <c r="N2525" s="2">
        <v>48</v>
      </c>
      <c r="Q2525" t="s">
        <v>1663</v>
      </c>
      <c r="R2525" s="3">
        <v>83.34</v>
      </c>
      <c r="U2525" t="s">
        <v>1946</v>
      </c>
      <c r="V2525" s="3">
        <v>48.890000000000008</v>
      </c>
    </row>
    <row r="2526" spans="13:22" x14ac:dyDescent="0.25">
      <c r="M2526" t="s">
        <v>2812</v>
      </c>
      <c r="N2526" s="2">
        <v>48</v>
      </c>
      <c r="Q2526" t="s">
        <v>2528</v>
      </c>
      <c r="R2526" s="3">
        <v>83.23</v>
      </c>
      <c r="U2526" t="s">
        <v>1600</v>
      </c>
      <c r="V2526" s="3">
        <v>48.870000000000019</v>
      </c>
    </row>
    <row r="2527" spans="13:22" x14ac:dyDescent="0.25">
      <c r="M2527" t="s">
        <v>1716</v>
      </c>
      <c r="N2527" s="2">
        <v>48</v>
      </c>
      <c r="Q2527" t="s">
        <v>1318</v>
      </c>
      <c r="R2527" s="3">
        <v>83.03</v>
      </c>
      <c r="U2527" t="s">
        <v>2528</v>
      </c>
      <c r="V2527" s="3">
        <v>48.81</v>
      </c>
    </row>
    <row r="2528" spans="13:22" x14ac:dyDescent="0.25">
      <c r="M2528" t="s">
        <v>2581</v>
      </c>
      <c r="N2528" s="2">
        <v>47</v>
      </c>
      <c r="Q2528" t="s">
        <v>1157</v>
      </c>
      <c r="R2528" s="3">
        <v>82.86</v>
      </c>
      <c r="U2528" t="s">
        <v>1161</v>
      </c>
      <c r="V2528" s="3">
        <v>48.620000000000012</v>
      </c>
    </row>
    <row r="2529" spans="13:22" x14ac:dyDescent="0.25">
      <c r="M2529" t="s">
        <v>1906</v>
      </c>
      <c r="N2529" s="2">
        <v>47</v>
      </c>
      <c r="Q2529" t="s">
        <v>260</v>
      </c>
      <c r="R2529" s="3">
        <v>82.69</v>
      </c>
      <c r="U2529" t="s">
        <v>1347</v>
      </c>
      <c r="V2529" s="3">
        <v>48.069999999999993</v>
      </c>
    </row>
    <row r="2530" spans="13:22" x14ac:dyDescent="0.25">
      <c r="M2530" t="s">
        <v>1877</v>
      </c>
      <c r="N2530" s="2">
        <v>47</v>
      </c>
      <c r="Q2530" t="s">
        <v>2784</v>
      </c>
      <c r="R2530" s="3">
        <v>80.84</v>
      </c>
      <c r="U2530" t="s">
        <v>2527</v>
      </c>
      <c r="V2530" s="3">
        <v>47.97999999999999</v>
      </c>
    </row>
    <row r="2531" spans="13:22" x14ac:dyDescent="0.25">
      <c r="M2531" t="s">
        <v>474</v>
      </c>
      <c r="N2531" s="2">
        <v>47</v>
      </c>
      <c r="Q2531" t="s">
        <v>1600</v>
      </c>
      <c r="R2531" s="3">
        <v>80.190000000000012</v>
      </c>
      <c r="U2531" t="s">
        <v>1778</v>
      </c>
      <c r="V2531" s="3">
        <v>47.730000000000004</v>
      </c>
    </row>
    <row r="2532" spans="13:22" x14ac:dyDescent="0.25">
      <c r="M2532" t="s">
        <v>2582</v>
      </c>
      <c r="N2532" s="2">
        <v>47</v>
      </c>
      <c r="Q2532" t="s">
        <v>1852</v>
      </c>
      <c r="R2532" s="3">
        <v>80.039999999999992</v>
      </c>
      <c r="U2532" t="s">
        <v>1157</v>
      </c>
      <c r="V2532" s="3">
        <v>46.96</v>
      </c>
    </row>
    <row r="2533" spans="13:22" x14ac:dyDescent="0.25">
      <c r="M2533" t="s">
        <v>2583</v>
      </c>
      <c r="N2533" s="2">
        <v>47</v>
      </c>
      <c r="Q2533" t="s">
        <v>25</v>
      </c>
      <c r="R2533" s="3">
        <v>79.38000000000001</v>
      </c>
      <c r="U2533" t="s">
        <v>2550</v>
      </c>
      <c r="V2533" s="3">
        <v>46.649999999999984</v>
      </c>
    </row>
    <row r="2534" spans="13:22" x14ac:dyDescent="0.25">
      <c r="M2534" t="s">
        <v>346</v>
      </c>
      <c r="N2534" s="2">
        <v>47</v>
      </c>
      <c r="Q2534" t="s">
        <v>171</v>
      </c>
      <c r="R2534" s="3">
        <v>78.789999999999992</v>
      </c>
      <c r="U2534" t="s">
        <v>2010</v>
      </c>
      <c r="V2534" s="3">
        <v>46.64</v>
      </c>
    </row>
    <row r="2535" spans="13:22" x14ac:dyDescent="0.25">
      <c r="M2535" t="s">
        <v>1944</v>
      </c>
      <c r="N2535" s="2">
        <v>47</v>
      </c>
      <c r="Q2535" t="s">
        <v>2527</v>
      </c>
      <c r="R2535" s="3">
        <v>78.61999999999999</v>
      </c>
      <c r="U2535" t="s">
        <v>2823</v>
      </c>
      <c r="V2535" s="3">
        <v>46.499999999999993</v>
      </c>
    </row>
    <row r="2536" spans="13:22" x14ac:dyDescent="0.25">
      <c r="M2536" t="s">
        <v>1058</v>
      </c>
      <c r="N2536" s="2">
        <v>46</v>
      </c>
      <c r="Q2536" t="s">
        <v>861</v>
      </c>
      <c r="R2536" s="3">
        <v>78.600000000000009</v>
      </c>
      <c r="U2536" t="s">
        <v>247</v>
      </c>
      <c r="V2536" s="3">
        <v>46.39</v>
      </c>
    </row>
    <row r="2537" spans="13:22" x14ac:dyDescent="0.25">
      <c r="M2537" t="s">
        <v>992</v>
      </c>
      <c r="N2537" s="2">
        <v>46</v>
      </c>
      <c r="Q2537" t="s">
        <v>1952</v>
      </c>
      <c r="R2537" s="3">
        <v>77.930000000000007</v>
      </c>
      <c r="U2537" t="s">
        <v>2600</v>
      </c>
      <c r="V2537" s="3">
        <v>45.920000000000009</v>
      </c>
    </row>
    <row r="2538" spans="13:22" x14ac:dyDescent="0.25">
      <c r="M2538" t="s">
        <v>677</v>
      </c>
      <c r="N2538" s="2">
        <v>45</v>
      </c>
      <c r="Q2538" t="s">
        <v>1769</v>
      </c>
      <c r="R2538" s="3">
        <v>77.680000000000007</v>
      </c>
      <c r="U2538" t="s">
        <v>1582</v>
      </c>
      <c r="V2538" s="3">
        <v>45.760000000000005</v>
      </c>
    </row>
    <row r="2539" spans="13:22" x14ac:dyDescent="0.25">
      <c r="M2539" t="s">
        <v>2813</v>
      </c>
      <c r="N2539" s="2">
        <v>45</v>
      </c>
      <c r="Q2539" t="s">
        <v>914</v>
      </c>
      <c r="R2539" s="3">
        <v>77.33</v>
      </c>
      <c r="U2539" t="s">
        <v>2591</v>
      </c>
      <c r="V2539" s="3">
        <v>45.559999999999988</v>
      </c>
    </row>
    <row r="2540" spans="13:22" x14ac:dyDescent="0.25">
      <c r="M2540" t="s">
        <v>1965</v>
      </c>
      <c r="N2540" s="2">
        <v>44</v>
      </c>
      <c r="Q2540" t="s">
        <v>1816</v>
      </c>
      <c r="R2540" s="3">
        <v>77.239999999999995</v>
      </c>
      <c r="U2540" t="s">
        <v>1769</v>
      </c>
      <c r="V2540" s="3">
        <v>45.550000000000004</v>
      </c>
    </row>
    <row r="2541" spans="13:22" x14ac:dyDescent="0.25">
      <c r="M2541" t="s">
        <v>1952</v>
      </c>
      <c r="N2541" s="2">
        <v>44</v>
      </c>
      <c r="Q2541" t="s">
        <v>2806</v>
      </c>
      <c r="R2541" s="3">
        <v>76.91</v>
      </c>
      <c r="U2541" t="s">
        <v>1318</v>
      </c>
      <c r="V2541" s="3">
        <v>45.03</v>
      </c>
    </row>
    <row r="2542" spans="13:22" x14ac:dyDescent="0.25">
      <c r="M2542" t="s">
        <v>837</v>
      </c>
      <c r="N2542" s="2">
        <v>44</v>
      </c>
      <c r="Q2542" t="s">
        <v>977</v>
      </c>
      <c r="R2542" s="3">
        <v>76.58</v>
      </c>
      <c r="U2542" t="s">
        <v>1816</v>
      </c>
      <c r="V2542" s="3">
        <v>44.91</v>
      </c>
    </row>
    <row r="2543" spans="13:22" x14ac:dyDescent="0.25">
      <c r="M2543" t="s">
        <v>2814</v>
      </c>
      <c r="N2543" s="2">
        <v>44</v>
      </c>
      <c r="Q2543" t="s">
        <v>2574</v>
      </c>
      <c r="R2543" s="3">
        <v>76.44</v>
      </c>
      <c r="U2543" t="s">
        <v>997</v>
      </c>
      <c r="V2543" s="3">
        <v>44.82</v>
      </c>
    </row>
    <row r="2544" spans="13:22" x14ac:dyDescent="0.25">
      <c r="M2544" t="s">
        <v>2010</v>
      </c>
      <c r="N2544" s="2">
        <v>44</v>
      </c>
      <c r="Q2544" t="s">
        <v>2823</v>
      </c>
      <c r="R2544" s="3">
        <v>76.289999999999992</v>
      </c>
      <c r="U2544" t="s">
        <v>2589</v>
      </c>
      <c r="V2544" s="3">
        <v>44.74</v>
      </c>
    </row>
    <row r="2545" spans="13:22" x14ac:dyDescent="0.25">
      <c r="M2545" t="s">
        <v>990</v>
      </c>
      <c r="N2545" s="2">
        <v>43</v>
      </c>
      <c r="Q2545" t="s">
        <v>2543</v>
      </c>
      <c r="R2545" s="3">
        <v>75.83</v>
      </c>
      <c r="U2545" t="s">
        <v>914</v>
      </c>
      <c r="V2545" s="3">
        <v>44.739999999999995</v>
      </c>
    </row>
    <row r="2546" spans="13:22" x14ac:dyDescent="0.25">
      <c r="M2546" t="s">
        <v>412</v>
      </c>
      <c r="N2546" s="2">
        <v>43</v>
      </c>
      <c r="Q2546" t="s">
        <v>1946</v>
      </c>
      <c r="R2546" s="3">
        <v>75.180000000000007</v>
      </c>
      <c r="U2546" t="s">
        <v>2505</v>
      </c>
      <c r="V2546" s="3">
        <v>44.31</v>
      </c>
    </row>
    <row r="2547" spans="13:22" x14ac:dyDescent="0.25">
      <c r="M2547" t="s">
        <v>1194</v>
      </c>
      <c r="N2547" s="2">
        <v>43</v>
      </c>
      <c r="Q2547" t="s">
        <v>2817</v>
      </c>
      <c r="R2547" s="3">
        <v>74.34</v>
      </c>
      <c r="U2547" t="s">
        <v>2817</v>
      </c>
      <c r="V2547" s="3">
        <v>44.28</v>
      </c>
    </row>
    <row r="2548" spans="13:22" x14ac:dyDescent="0.25">
      <c r="M2548" t="s">
        <v>1651</v>
      </c>
      <c r="N2548" s="2">
        <v>43</v>
      </c>
      <c r="Q2548" t="s">
        <v>2505</v>
      </c>
      <c r="R2548" s="3">
        <v>73.89</v>
      </c>
      <c r="U2548" t="s">
        <v>2604</v>
      </c>
      <c r="V2548" s="3">
        <v>44.25</v>
      </c>
    </row>
    <row r="2549" spans="13:22" x14ac:dyDescent="0.25">
      <c r="M2549" t="s">
        <v>1243</v>
      </c>
      <c r="N2549" s="2">
        <v>42</v>
      </c>
      <c r="Q2549" t="s">
        <v>1489</v>
      </c>
      <c r="R2549" s="3">
        <v>73.61999999999999</v>
      </c>
      <c r="U2549" t="s">
        <v>977</v>
      </c>
      <c r="V2549" s="3">
        <v>44.11</v>
      </c>
    </row>
    <row r="2550" spans="13:22" x14ac:dyDescent="0.25">
      <c r="M2550" t="s">
        <v>2584</v>
      </c>
      <c r="N2550" s="2">
        <v>42</v>
      </c>
      <c r="Q2550" t="s">
        <v>837</v>
      </c>
      <c r="R2550" s="3">
        <v>73.319999999999993</v>
      </c>
      <c r="U2550" t="s">
        <v>25</v>
      </c>
      <c r="V2550" s="3">
        <v>43.610000000000014</v>
      </c>
    </row>
    <row r="2551" spans="13:22" x14ac:dyDescent="0.25">
      <c r="M2551" t="s">
        <v>1370</v>
      </c>
      <c r="N2551" s="2">
        <v>42</v>
      </c>
      <c r="Q2551" t="s">
        <v>247</v>
      </c>
      <c r="R2551" s="3">
        <v>73.3</v>
      </c>
      <c r="U2551" t="s">
        <v>2617</v>
      </c>
      <c r="V2551" s="3">
        <v>43.56</v>
      </c>
    </row>
    <row r="2552" spans="13:22" x14ac:dyDescent="0.25">
      <c r="M2552" t="s">
        <v>1618</v>
      </c>
      <c r="N2552" s="2">
        <v>42</v>
      </c>
      <c r="Q2552" t="s">
        <v>2589</v>
      </c>
      <c r="R2552" s="3">
        <v>72.53</v>
      </c>
      <c r="U2552" t="s">
        <v>1997</v>
      </c>
      <c r="V2552" s="3">
        <v>43.38</v>
      </c>
    </row>
    <row r="2553" spans="13:22" x14ac:dyDescent="0.25">
      <c r="M2553" t="s">
        <v>2815</v>
      </c>
      <c r="N2553" s="2">
        <v>42</v>
      </c>
      <c r="Q2553" t="s">
        <v>1161</v>
      </c>
      <c r="R2553" s="3">
        <v>72.27000000000001</v>
      </c>
      <c r="U2553" t="s">
        <v>2574</v>
      </c>
      <c r="V2553" s="3">
        <v>42.639999999999993</v>
      </c>
    </row>
    <row r="2554" spans="13:22" x14ac:dyDescent="0.25">
      <c r="M2554" t="s">
        <v>2816</v>
      </c>
      <c r="N2554" s="2">
        <v>42</v>
      </c>
      <c r="Q2554" t="s">
        <v>2816</v>
      </c>
      <c r="R2554" s="3">
        <v>71.429999999999993</v>
      </c>
      <c r="U2554" t="s">
        <v>2820</v>
      </c>
      <c r="V2554" s="3">
        <v>42.47</v>
      </c>
    </row>
    <row r="2555" spans="13:22" x14ac:dyDescent="0.25">
      <c r="M2555" t="s">
        <v>2817</v>
      </c>
      <c r="N2555" s="2">
        <v>42</v>
      </c>
      <c r="Q2555" t="s">
        <v>1243</v>
      </c>
      <c r="R2555" s="3">
        <v>71.399999999999991</v>
      </c>
      <c r="U2555" t="s">
        <v>1895</v>
      </c>
      <c r="V2555" s="3">
        <v>42.269999999999996</v>
      </c>
    </row>
    <row r="2556" spans="13:22" x14ac:dyDescent="0.25">
      <c r="M2556" t="s">
        <v>1511</v>
      </c>
      <c r="N2556" s="2">
        <v>42</v>
      </c>
      <c r="Q2556" t="s">
        <v>2616</v>
      </c>
      <c r="R2556" s="3">
        <v>70.56</v>
      </c>
      <c r="U2556" t="s">
        <v>2575</v>
      </c>
      <c r="V2556" s="3">
        <v>42.159999999999989</v>
      </c>
    </row>
    <row r="2557" spans="13:22" x14ac:dyDescent="0.25">
      <c r="M2557" t="s">
        <v>785</v>
      </c>
      <c r="N2557" s="2">
        <v>42</v>
      </c>
      <c r="Q2557" t="s">
        <v>1778</v>
      </c>
      <c r="R2557" s="3">
        <v>70.48</v>
      </c>
      <c r="U2557" t="s">
        <v>1952</v>
      </c>
      <c r="V2557" s="3">
        <v>41.930000000000007</v>
      </c>
    </row>
    <row r="2558" spans="13:22" x14ac:dyDescent="0.25">
      <c r="M2558" t="s">
        <v>2585</v>
      </c>
      <c r="N2558" s="2">
        <v>41</v>
      </c>
      <c r="Q2558" t="s">
        <v>1582</v>
      </c>
      <c r="R2558" s="3">
        <v>70.400000000000006</v>
      </c>
      <c r="U2558" t="s">
        <v>1852</v>
      </c>
      <c r="V2558" s="3">
        <v>41.759999999999991</v>
      </c>
    </row>
    <row r="2559" spans="13:22" x14ac:dyDescent="0.25">
      <c r="M2559" t="s">
        <v>2586</v>
      </c>
      <c r="N2559" s="2">
        <v>40</v>
      </c>
      <c r="Q2559" t="s">
        <v>2820</v>
      </c>
      <c r="R2559" s="3">
        <v>69.75</v>
      </c>
      <c r="U2559" t="s">
        <v>1243</v>
      </c>
      <c r="V2559" s="3">
        <v>41.579999999999991</v>
      </c>
    </row>
    <row r="2560" spans="13:22" x14ac:dyDescent="0.25">
      <c r="M2560" t="s">
        <v>810</v>
      </c>
      <c r="N2560" s="2">
        <v>40</v>
      </c>
      <c r="Q2560" t="s">
        <v>997</v>
      </c>
      <c r="R2560" s="3">
        <v>69.22</v>
      </c>
      <c r="U2560" t="s">
        <v>2543</v>
      </c>
      <c r="V2560" s="3">
        <v>41.43</v>
      </c>
    </row>
    <row r="2561" spans="13:22" x14ac:dyDescent="0.25">
      <c r="M2561" t="s">
        <v>1017</v>
      </c>
      <c r="N2561" s="2">
        <v>40</v>
      </c>
      <c r="Q2561" t="s">
        <v>1895</v>
      </c>
      <c r="R2561" s="3">
        <v>68.77</v>
      </c>
      <c r="U2561" t="s">
        <v>861</v>
      </c>
      <c r="V2561" s="3">
        <v>41.400000000000006</v>
      </c>
    </row>
    <row r="2562" spans="13:22" x14ac:dyDescent="0.25">
      <c r="M2562" t="s">
        <v>1055</v>
      </c>
      <c r="N2562" s="2">
        <v>39</v>
      </c>
      <c r="Q2562" t="s">
        <v>2010</v>
      </c>
      <c r="R2562" s="3">
        <v>68.64</v>
      </c>
      <c r="U2562" t="s">
        <v>1489</v>
      </c>
      <c r="V2562" s="3">
        <v>41.11999999999999</v>
      </c>
    </row>
    <row r="2563" spans="13:22" x14ac:dyDescent="0.25">
      <c r="M2563" t="s">
        <v>1405</v>
      </c>
      <c r="N2563" s="2">
        <v>39</v>
      </c>
      <c r="Q2563" t="s">
        <v>2600</v>
      </c>
      <c r="R2563" s="3">
        <v>68.600000000000009</v>
      </c>
      <c r="U2563" t="s">
        <v>1064</v>
      </c>
      <c r="V2563" s="3">
        <v>40.81</v>
      </c>
    </row>
    <row r="2564" spans="13:22" x14ac:dyDescent="0.25">
      <c r="M2564" t="s">
        <v>2587</v>
      </c>
      <c r="N2564" s="2">
        <v>39</v>
      </c>
      <c r="Q2564" t="s">
        <v>2599</v>
      </c>
      <c r="R2564" s="3">
        <v>68.28</v>
      </c>
      <c r="U2564" t="s">
        <v>412</v>
      </c>
      <c r="V2564" s="3">
        <v>40.81</v>
      </c>
    </row>
    <row r="2565" spans="13:22" x14ac:dyDescent="0.25">
      <c r="M2565" t="s">
        <v>260</v>
      </c>
      <c r="N2565" s="2">
        <v>39</v>
      </c>
      <c r="Q2565" t="s">
        <v>2812</v>
      </c>
      <c r="R2565" s="3">
        <v>67.800000000000011</v>
      </c>
      <c r="U2565" t="s">
        <v>1892</v>
      </c>
      <c r="V2565" s="3">
        <v>40.740000000000009</v>
      </c>
    </row>
    <row r="2566" spans="13:22" x14ac:dyDescent="0.25">
      <c r="M2566" t="s">
        <v>1769</v>
      </c>
      <c r="N2566" s="2">
        <v>39</v>
      </c>
      <c r="Q2566" t="s">
        <v>1013</v>
      </c>
      <c r="R2566" s="3">
        <v>67.22</v>
      </c>
      <c r="U2566" t="s">
        <v>2816</v>
      </c>
      <c r="V2566" s="3">
        <v>40.44</v>
      </c>
    </row>
    <row r="2567" spans="13:22" x14ac:dyDescent="0.25">
      <c r="M2567" t="s">
        <v>71</v>
      </c>
      <c r="N2567" s="2">
        <v>39</v>
      </c>
      <c r="Q2567" t="s">
        <v>1361</v>
      </c>
      <c r="R2567" s="3">
        <v>66.98</v>
      </c>
      <c r="U2567" t="s">
        <v>2585</v>
      </c>
      <c r="V2567" s="3">
        <v>39.36</v>
      </c>
    </row>
    <row r="2568" spans="13:22" x14ac:dyDescent="0.25">
      <c r="M2568" t="s">
        <v>1392</v>
      </c>
      <c r="N2568" s="2">
        <v>39</v>
      </c>
      <c r="Q2568" t="s">
        <v>2597</v>
      </c>
      <c r="R2568" s="3">
        <v>66.929999999999993</v>
      </c>
      <c r="U2568" t="s">
        <v>2590</v>
      </c>
      <c r="V2568" s="3">
        <v>39.300000000000004</v>
      </c>
    </row>
    <row r="2569" spans="13:22" x14ac:dyDescent="0.25">
      <c r="M2569" t="s">
        <v>2588</v>
      </c>
      <c r="N2569" s="2">
        <v>38</v>
      </c>
      <c r="Q2569" t="s">
        <v>376</v>
      </c>
      <c r="R2569" s="3">
        <v>66.710000000000008</v>
      </c>
      <c r="U2569" t="s">
        <v>64</v>
      </c>
      <c r="V2569" s="3">
        <v>39.239999999999995</v>
      </c>
    </row>
    <row r="2570" spans="13:22" x14ac:dyDescent="0.25">
      <c r="M2570" t="s">
        <v>1502</v>
      </c>
      <c r="N2570" s="2">
        <v>38</v>
      </c>
      <c r="Q2570" t="s">
        <v>412</v>
      </c>
      <c r="R2570" s="3">
        <v>66.62</v>
      </c>
      <c r="U2570" t="s">
        <v>2597</v>
      </c>
      <c r="V2570" s="3">
        <v>39.159999999999997</v>
      </c>
    </row>
    <row r="2571" spans="13:22" x14ac:dyDescent="0.25">
      <c r="M2571" t="s">
        <v>1318</v>
      </c>
      <c r="N2571" s="2">
        <v>38</v>
      </c>
      <c r="Q2571" t="s">
        <v>2575</v>
      </c>
      <c r="R2571" s="3">
        <v>66.199999999999989</v>
      </c>
      <c r="U2571" t="s">
        <v>2812</v>
      </c>
      <c r="V2571" s="3">
        <v>39.000000000000014</v>
      </c>
    </row>
    <row r="2572" spans="13:22" x14ac:dyDescent="0.25">
      <c r="M2572" t="s">
        <v>370</v>
      </c>
      <c r="N2572" s="2">
        <v>37</v>
      </c>
      <c r="Q2572" t="s">
        <v>259</v>
      </c>
      <c r="R2572" s="3">
        <v>65.58</v>
      </c>
      <c r="U2572" t="s">
        <v>259</v>
      </c>
      <c r="V2572" s="3">
        <v>38.72</v>
      </c>
    </row>
    <row r="2573" spans="13:22" x14ac:dyDescent="0.25">
      <c r="M2573" t="s">
        <v>259</v>
      </c>
      <c r="N2573" s="2">
        <v>37</v>
      </c>
      <c r="Q2573" t="s">
        <v>1064</v>
      </c>
      <c r="R2573" s="3">
        <v>65.48</v>
      </c>
      <c r="U2573" t="s">
        <v>2566</v>
      </c>
      <c r="V2573" s="3">
        <v>38.64</v>
      </c>
    </row>
    <row r="2574" spans="13:22" x14ac:dyDescent="0.25">
      <c r="M2574" t="s">
        <v>215</v>
      </c>
      <c r="N2574" s="2">
        <v>37</v>
      </c>
      <c r="Q2574" t="s">
        <v>2617</v>
      </c>
      <c r="R2574" s="3">
        <v>64.98</v>
      </c>
      <c r="U2574" t="s">
        <v>2005</v>
      </c>
      <c r="V2574" s="3">
        <v>37.82</v>
      </c>
    </row>
    <row r="2575" spans="13:22" x14ac:dyDescent="0.25">
      <c r="M2575" t="s">
        <v>1281</v>
      </c>
      <c r="N2575" s="2">
        <v>37</v>
      </c>
      <c r="Q2575" t="s">
        <v>2590</v>
      </c>
      <c r="R2575" s="3">
        <v>64.900000000000006</v>
      </c>
      <c r="U2575" t="s">
        <v>2815</v>
      </c>
      <c r="V2575" s="3">
        <v>37.799999999999997</v>
      </c>
    </row>
    <row r="2576" spans="13:22" x14ac:dyDescent="0.25">
      <c r="M2576" t="s">
        <v>1013</v>
      </c>
      <c r="N2576" s="2">
        <v>36</v>
      </c>
      <c r="Q2576" t="s">
        <v>1193</v>
      </c>
      <c r="R2576" s="3">
        <v>64.78</v>
      </c>
      <c r="U2576" t="s">
        <v>837</v>
      </c>
      <c r="V2576" s="3">
        <v>37.789999999999992</v>
      </c>
    </row>
    <row r="2577" spans="13:22" x14ac:dyDescent="0.25">
      <c r="M2577" t="s">
        <v>2818</v>
      </c>
      <c r="N2577" s="2">
        <v>36</v>
      </c>
      <c r="Q2577" t="s">
        <v>2824</v>
      </c>
      <c r="R2577" s="3">
        <v>64.680000000000007</v>
      </c>
      <c r="U2577" t="s">
        <v>2598</v>
      </c>
      <c r="V2577" s="3">
        <v>37.699999999999996</v>
      </c>
    </row>
    <row r="2578" spans="13:22" x14ac:dyDescent="0.25">
      <c r="M2578" t="s">
        <v>2589</v>
      </c>
      <c r="N2578" s="2">
        <v>36</v>
      </c>
      <c r="Q2578" t="s">
        <v>1965</v>
      </c>
      <c r="R2578" s="3">
        <v>64.679999999999993</v>
      </c>
      <c r="U2578" t="s">
        <v>1361</v>
      </c>
      <c r="V2578" s="3">
        <v>37.49</v>
      </c>
    </row>
    <row r="2579" spans="13:22" x14ac:dyDescent="0.25">
      <c r="M2579" t="s">
        <v>29</v>
      </c>
      <c r="N2579" s="2">
        <v>36</v>
      </c>
      <c r="Q2579" t="s">
        <v>64</v>
      </c>
      <c r="R2579" s="3">
        <v>62.36</v>
      </c>
      <c r="U2579" t="s">
        <v>376</v>
      </c>
      <c r="V2579" s="3">
        <v>37.38000000000001</v>
      </c>
    </row>
    <row r="2580" spans="13:22" x14ac:dyDescent="0.25">
      <c r="M2580" t="s">
        <v>1110</v>
      </c>
      <c r="N2580" s="2">
        <v>36</v>
      </c>
      <c r="Q2580" t="s">
        <v>2606</v>
      </c>
      <c r="R2580" s="3">
        <v>62.33</v>
      </c>
      <c r="U2580" t="s">
        <v>2512</v>
      </c>
      <c r="V2580" s="3">
        <v>37.309999999999995</v>
      </c>
    </row>
    <row r="2581" spans="13:22" x14ac:dyDescent="0.25">
      <c r="M2581" t="s">
        <v>1558</v>
      </c>
      <c r="N2581" s="2">
        <v>35</v>
      </c>
      <c r="Q2581" t="s">
        <v>2598</v>
      </c>
      <c r="R2581" s="3">
        <v>61.769999999999996</v>
      </c>
      <c r="U2581" t="s">
        <v>1716</v>
      </c>
      <c r="V2581" s="3">
        <v>37.200000000000003</v>
      </c>
    </row>
    <row r="2582" spans="13:22" x14ac:dyDescent="0.25">
      <c r="M2582" t="s">
        <v>2819</v>
      </c>
      <c r="N2582" s="2">
        <v>35</v>
      </c>
      <c r="Q2582" t="s">
        <v>1892</v>
      </c>
      <c r="R2582" s="3">
        <v>61.760000000000005</v>
      </c>
      <c r="U2582" t="s">
        <v>1013</v>
      </c>
      <c r="V2582" s="3">
        <v>36.519999999999996</v>
      </c>
    </row>
    <row r="2583" spans="13:22" x14ac:dyDescent="0.25">
      <c r="M2583" t="s">
        <v>2590</v>
      </c>
      <c r="N2583" s="2">
        <v>35</v>
      </c>
      <c r="Q2583" t="s">
        <v>1989</v>
      </c>
      <c r="R2583" s="3">
        <v>61.550000000000004</v>
      </c>
      <c r="U2583" t="s">
        <v>2824</v>
      </c>
      <c r="V2583" s="3">
        <v>36.320000000000007</v>
      </c>
    </row>
    <row r="2584" spans="13:22" x14ac:dyDescent="0.25">
      <c r="M2584" t="s">
        <v>2591</v>
      </c>
      <c r="N2584" s="2">
        <v>34</v>
      </c>
      <c r="Q2584" t="s">
        <v>741</v>
      </c>
      <c r="R2584" s="3">
        <v>61.16</v>
      </c>
      <c r="U2584" t="s">
        <v>2607</v>
      </c>
      <c r="V2584" s="3">
        <v>36.300000000000004</v>
      </c>
    </row>
    <row r="2585" spans="13:22" x14ac:dyDescent="0.25">
      <c r="M2585" t="s">
        <v>1346</v>
      </c>
      <c r="N2585" s="2">
        <v>34</v>
      </c>
      <c r="Q2585" t="s">
        <v>1897</v>
      </c>
      <c r="R2585" s="3">
        <v>61.050000000000004</v>
      </c>
      <c r="U2585" t="s">
        <v>1193</v>
      </c>
      <c r="V2585" s="3">
        <v>36.290000000000006</v>
      </c>
    </row>
    <row r="2586" spans="13:22" x14ac:dyDescent="0.25">
      <c r="M2586" t="s">
        <v>2592</v>
      </c>
      <c r="N2586" s="2">
        <v>34</v>
      </c>
      <c r="Q2586" t="s">
        <v>2005</v>
      </c>
      <c r="R2586" s="3">
        <v>60.4</v>
      </c>
      <c r="U2586" t="s">
        <v>2599</v>
      </c>
      <c r="V2586" s="3">
        <v>36.24</v>
      </c>
    </row>
    <row r="2587" spans="13:22" x14ac:dyDescent="0.25">
      <c r="M2587" t="s">
        <v>150</v>
      </c>
      <c r="N2587" s="2">
        <v>34</v>
      </c>
      <c r="Q2587" t="s">
        <v>2566</v>
      </c>
      <c r="R2587" s="3">
        <v>60.339999999999996</v>
      </c>
      <c r="U2587" t="s">
        <v>2616</v>
      </c>
      <c r="V2587" s="3">
        <v>36</v>
      </c>
    </row>
    <row r="2588" spans="13:22" x14ac:dyDescent="0.25">
      <c r="M2588" t="s">
        <v>1603</v>
      </c>
      <c r="N2588" s="2">
        <v>34</v>
      </c>
      <c r="Q2588" t="s">
        <v>2512</v>
      </c>
      <c r="R2588" s="3">
        <v>60.269999999999996</v>
      </c>
      <c r="U2588" t="s">
        <v>1989</v>
      </c>
      <c r="V2588" s="3">
        <v>35.940000000000005</v>
      </c>
    </row>
    <row r="2589" spans="13:22" x14ac:dyDescent="0.25">
      <c r="M2589" t="s">
        <v>2593</v>
      </c>
      <c r="N2589" s="2">
        <v>33</v>
      </c>
      <c r="Q2589" t="s">
        <v>1194</v>
      </c>
      <c r="R2589" s="3">
        <v>60.199999999999996</v>
      </c>
      <c r="U2589" t="s">
        <v>1169</v>
      </c>
      <c r="V2589" s="3">
        <v>35.460000000000008</v>
      </c>
    </row>
    <row r="2590" spans="13:22" x14ac:dyDescent="0.25">
      <c r="M2590" t="s">
        <v>1582</v>
      </c>
      <c r="N2590" s="2">
        <v>33</v>
      </c>
      <c r="Q2590" t="s">
        <v>2585</v>
      </c>
      <c r="R2590" s="3">
        <v>59.449999999999996</v>
      </c>
      <c r="U2590" t="s">
        <v>2603</v>
      </c>
      <c r="V2590" s="3">
        <v>34.840000000000003</v>
      </c>
    </row>
    <row r="2591" spans="13:22" x14ac:dyDescent="0.25">
      <c r="M2591" t="s">
        <v>1897</v>
      </c>
      <c r="N2591" s="2">
        <v>33</v>
      </c>
      <c r="Q2591" t="s">
        <v>1716</v>
      </c>
      <c r="R2591" s="3">
        <v>58.120000000000005</v>
      </c>
      <c r="U2591" t="s">
        <v>1897</v>
      </c>
      <c r="V2591" s="3">
        <v>34.320000000000007</v>
      </c>
    </row>
    <row r="2592" spans="13:22" x14ac:dyDescent="0.25">
      <c r="M2592" t="s">
        <v>1141</v>
      </c>
      <c r="N2592" s="2">
        <v>31</v>
      </c>
      <c r="Q2592" t="s">
        <v>2579</v>
      </c>
      <c r="R2592" s="3">
        <v>57.999999999999993</v>
      </c>
      <c r="U2592" t="s">
        <v>1965</v>
      </c>
      <c r="V2592" s="3">
        <v>34.319999999999993</v>
      </c>
    </row>
    <row r="2593" spans="13:22" x14ac:dyDescent="0.25">
      <c r="M2593" t="s">
        <v>2820</v>
      </c>
      <c r="N2593" s="2">
        <v>31</v>
      </c>
      <c r="Q2593" t="s">
        <v>1169</v>
      </c>
      <c r="R2593" s="3">
        <v>56.910000000000004</v>
      </c>
      <c r="U2593" t="s">
        <v>2608</v>
      </c>
      <c r="V2593" s="3">
        <v>33.81</v>
      </c>
    </row>
    <row r="2594" spans="13:22" x14ac:dyDescent="0.25">
      <c r="M2594" t="s">
        <v>495</v>
      </c>
      <c r="N2594" s="2">
        <v>31</v>
      </c>
      <c r="Q2594" t="s">
        <v>2815</v>
      </c>
      <c r="R2594" s="3">
        <v>56.7</v>
      </c>
      <c r="U2594" t="s">
        <v>2606</v>
      </c>
      <c r="V2594" s="3">
        <v>33.119999999999997</v>
      </c>
    </row>
    <row r="2595" spans="13:22" x14ac:dyDescent="0.25">
      <c r="M2595" t="s">
        <v>317</v>
      </c>
      <c r="N2595" s="2">
        <v>31</v>
      </c>
      <c r="Q2595" t="s">
        <v>2821</v>
      </c>
      <c r="R2595" s="3">
        <v>55.18</v>
      </c>
      <c r="U2595" t="s">
        <v>741</v>
      </c>
      <c r="V2595" s="3">
        <v>32.949999999999996</v>
      </c>
    </row>
    <row r="2596" spans="13:22" x14ac:dyDescent="0.25">
      <c r="M2596" t="s">
        <v>2821</v>
      </c>
      <c r="N2596" s="2">
        <v>31</v>
      </c>
      <c r="Q2596" t="s">
        <v>2603</v>
      </c>
      <c r="R2596" s="3">
        <v>55.120000000000005</v>
      </c>
      <c r="U2596" t="s">
        <v>2821</v>
      </c>
      <c r="V2596" s="3">
        <v>32.549999999999997</v>
      </c>
    </row>
    <row r="2597" spans="13:22" x14ac:dyDescent="0.25">
      <c r="M2597" t="s">
        <v>1361</v>
      </c>
      <c r="N2597" s="2">
        <v>31</v>
      </c>
      <c r="Q2597" t="s">
        <v>2607</v>
      </c>
      <c r="R2597" s="3">
        <v>54.34</v>
      </c>
      <c r="U2597" t="s">
        <v>873</v>
      </c>
      <c r="V2597" s="3">
        <v>31.920000000000005</v>
      </c>
    </row>
    <row r="2598" spans="13:22" x14ac:dyDescent="0.25">
      <c r="M2598" t="s">
        <v>1620</v>
      </c>
      <c r="N2598" s="2">
        <v>30</v>
      </c>
      <c r="Q2598" t="s">
        <v>2557</v>
      </c>
      <c r="R2598" s="3">
        <v>54.28</v>
      </c>
      <c r="U2598" t="s">
        <v>1194</v>
      </c>
      <c r="V2598" s="3">
        <v>31.819999999999993</v>
      </c>
    </row>
    <row r="2599" spans="13:22" x14ac:dyDescent="0.25">
      <c r="M2599" t="s">
        <v>2594</v>
      </c>
      <c r="N2599" s="2">
        <v>30</v>
      </c>
      <c r="Q2599" t="s">
        <v>168</v>
      </c>
      <c r="R2599" s="3">
        <v>54.27</v>
      </c>
      <c r="U2599" t="s">
        <v>168</v>
      </c>
      <c r="V2599" s="3">
        <v>31.78</v>
      </c>
    </row>
    <row r="2600" spans="13:22" x14ac:dyDescent="0.25">
      <c r="M2600" t="s">
        <v>2595</v>
      </c>
      <c r="N2600" s="2">
        <v>30</v>
      </c>
      <c r="Q2600" t="s">
        <v>992</v>
      </c>
      <c r="R2600" s="3">
        <v>53.819999999999993</v>
      </c>
      <c r="U2600" t="s">
        <v>1652</v>
      </c>
      <c r="V2600" s="3">
        <v>31.75</v>
      </c>
    </row>
    <row r="2601" spans="13:22" x14ac:dyDescent="0.25">
      <c r="M2601" t="s">
        <v>2822</v>
      </c>
      <c r="N2601" s="2">
        <v>30</v>
      </c>
      <c r="Q2601" t="s">
        <v>2556</v>
      </c>
      <c r="R2601" s="3">
        <v>53.4</v>
      </c>
      <c r="U2601" t="s">
        <v>992</v>
      </c>
      <c r="V2601" s="3">
        <v>31.739999999999995</v>
      </c>
    </row>
    <row r="2602" spans="13:22" x14ac:dyDescent="0.25">
      <c r="M2602" t="s">
        <v>1892</v>
      </c>
      <c r="N2602" s="2">
        <v>30</v>
      </c>
      <c r="Q2602" t="s">
        <v>2605</v>
      </c>
      <c r="R2602" s="3">
        <v>52.800000000000004</v>
      </c>
      <c r="U2602" t="s">
        <v>2557</v>
      </c>
      <c r="V2602" s="3">
        <v>31.64</v>
      </c>
    </row>
    <row r="2603" spans="13:22" x14ac:dyDescent="0.25">
      <c r="M2603" t="s">
        <v>1350</v>
      </c>
      <c r="N2603" s="2">
        <v>29</v>
      </c>
      <c r="Q2603" t="s">
        <v>2608</v>
      </c>
      <c r="R2603" s="3">
        <v>51.870000000000005</v>
      </c>
      <c r="U2603" t="s">
        <v>2619</v>
      </c>
      <c r="V2603" s="3">
        <v>31.619999999999997</v>
      </c>
    </row>
    <row r="2604" spans="13:22" x14ac:dyDescent="0.25">
      <c r="M2604" t="s">
        <v>2596</v>
      </c>
      <c r="N2604" s="2">
        <v>29</v>
      </c>
      <c r="Q2604" t="s">
        <v>1406</v>
      </c>
      <c r="R2604" s="3">
        <v>51.4</v>
      </c>
      <c r="U2604" t="s">
        <v>2556</v>
      </c>
      <c r="V2604" s="3">
        <v>29.999999999999996</v>
      </c>
    </row>
    <row r="2605" spans="13:22" x14ac:dyDescent="0.25">
      <c r="M2605" t="s">
        <v>2597</v>
      </c>
      <c r="N2605" s="2">
        <v>29</v>
      </c>
      <c r="Q2605" t="s">
        <v>1652</v>
      </c>
      <c r="R2605" s="3">
        <v>50.36</v>
      </c>
      <c r="U2605" t="s">
        <v>2579</v>
      </c>
      <c r="V2605" s="3">
        <v>29.499999999999996</v>
      </c>
    </row>
    <row r="2606" spans="13:22" x14ac:dyDescent="0.25">
      <c r="M2606" t="s">
        <v>2598</v>
      </c>
      <c r="N2606" s="2">
        <v>29</v>
      </c>
      <c r="Q2606" t="s">
        <v>1017</v>
      </c>
      <c r="R2606" s="3">
        <v>49.120000000000005</v>
      </c>
      <c r="U2606" t="s">
        <v>1017</v>
      </c>
      <c r="V2606" s="3">
        <v>29.360000000000007</v>
      </c>
    </row>
    <row r="2607" spans="13:22" x14ac:dyDescent="0.25">
      <c r="M2607" t="s">
        <v>1852</v>
      </c>
      <c r="N2607" s="2">
        <v>29</v>
      </c>
      <c r="Q2607" t="s">
        <v>2622</v>
      </c>
      <c r="R2607" s="3">
        <v>48.300000000000004</v>
      </c>
      <c r="U2607" t="s">
        <v>1406</v>
      </c>
      <c r="V2607" s="3">
        <v>28.979999999999997</v>
      </c>
    </row>
    <row r="2608" spans="13:22" x14ac:dyDescent="0.25">
      <c r="M2608" t="s">
        <v>1024</v>
      </c>
      <c r="N2608" s="2">
        <v>29</v>
      </c>
      <c r="Q2608" t="s">
        <v>399</v>
      </c>
      <c r="R2608" s="3">
        <v>48.16</v>
      </c>
      <c r="U2608" t="s">
        <v>317</v>
      </c>
      <c r="V2608" s="3">
        <v>28.83</v>
      </c>
    </row>
    <row r="2609" spans="13:22" x14ac:dyDescent="0.25">
      <c r="M2609" t="s">
        <v>2599</v>
      </c>
      <c r="N2609" s="2">
        <v>28</v>
      </c>
      <c r="Q2609" t="s">
        <v>2621</v>
      </c>
      <c r="R2609" s="3">
        <v>48.15</v>
      </c>
      <c r="U2609" t="s">
        <v>1822</v>
      </c>
      <c r="V2609" s="3">
        <v>28.34</v>
      </c>
    </row>
    <row r="2610" spans="13:22" x14ac:dyDescent="0.25">
      <c r="M2610" t="s">
        <v>2600</v>
      </c>
      <c r="N2610" s="2">
        <v>28</v>
      </c>
      <c r="Q2610" t="s">
        <v>1822</v>
      </c>
      <c r="R2610" s="3">
        <v>48.1</v>
      </c>
      <c r="U2610" t="s">
        <v>2615</v>
      </c>
      <c r="V2610" s="3">
        <v>27.56</v>
      </c>
    </row>
    <row r="2611" spans="13:22" x14ac:dyDescent="0.25">
      <c r="M2611" t="s">
        <v>1095</v>
      </c>
      <c r="N2611" s="2">
        <v>28</v>
      </c>
      <c r="Q2611" t="s">
        <v>2619</v>
      </c>
      <c r="R2611" s="3">
        <v>47.94</v>
      </c>
      <c r="U2611" t="s">
        <v>2593</v>
      </c>
      <c r="V2611" s="3">
        <v>27.390000000000004</v>
      </c>
    </row>
    <row r="2612" spans="13:22" x14ac:dyDescent="0.25">
      <c r="M2612" t="s">
        <v>1600</v>
      </c>
      <c r="N2612" s="2">
        <v>27</v>
      </c>
      <c r="Q2612" t="s">
        <v>495</v>
      </c>
      <c r="R2612" s="3">
        <v>47.86</v>
      </c>
      <c r="U2612" t="s">
        <v>2605</v>
      </c>
      <c r="V2612" s="3">
        <v>27.360000000000003</v>
      </c>
    </row>
    <row r="2613" spans="13:22" x14ac:dyDescent="0.25">
      <c r="M2613" t="s">
        <v>833</v>
      </c>
      <c r="N2613" s="2">
        <v>27</v>
      </c>
      <c r="Q2613" t="s">
        <v>254</v>
      </c>
      <c r="R2613" s="3">
        <v>47.099999999999994</v>
      </c>
      <c r="U2613" t="s">
        <v>2612</v>
      </c>
      <c r="V2613" s="3">
        <v>27.170000000000005</v>
      </c>
    </row>
    <row r="2614" spans="13:22" x14ac:dyDescent="0.25">
      <c r="M2614" t="s">
        <v>1772</v>
      </c>
      <c r="N2614" s="2">
        <v>27</v>
      </c>
      <c r="Q2614" t="s">
        <v>2612</v>
      </c>
      <c r="R2614" s="3">
        <v>46.930000000000007</v>
      </c>
      <c r="U2614" t="s">
        <v>254</v>
      </c>
      <c r="V2614" s="3">
        <v>26.969999999999992</v>
      </c>
    </row>
    <row r="2615" spans="13:22" x14ac:dyDescent="0.25">
      <c r="M2615" t="s">
        <v>2823</v>
      </c>
      <c r="N2615" s="2">
        <v>27</v>
      </c>
      <c r="Q2615" t="s">
        <v>873</v>
      </c>
      <c r="R2615" s="3">
        <v>46.930000000000007</v>
      </c>
      <c r="U2615" t="s">
        <v>1141</v>
      </c>
      <c r="V2615" s="3">
        <v>26.66</v>
      </c>
    </row>
    <row r="2616" spans="13:22" x14ac:dyDescent="0.25">
      <c r="M2616" t="s">
        <v>1895</v>
      </c>
      <c r="N2616" s="2">
        <v>27</v>
      </c>
      <c r="Q2616" t="s">
        <v>2615</v>
      </c>
      <c r="R2616" s="3">
        <v>45.76</v>
      </c>
      <c r="U2616" t="s">
        <v>495</v>
      </c>
      <c r="V2616" s="3">
        <v>26.65</v>
      </c>
    </row>
    <row r="2617" spans="13:22" x14ac:dyDescent="0.25">
      <c r="M2617" t="s">
        <v>2601</v>
      </c>
      <c r="N2617" s="2">
        <v>27</v>
      </c>
      <c r="Q2617" t="s">
        <v>317</v>
      </c>
      <c r="R2617" s="3">
        <v>45.26</v>
      </c>
      <c r="U2617" t="s">
        <v>2622</v>
      </c>
      <c r="V2617" s="3">
        <v>26.600000000000005</v>
      </c>
    </row>
    <row r="2618" spans="13:22" x14ac:dyDescent="0.25">
      <c r="M2618" t="s">
        <v>1822</v>
      </c>
      <c r="N2618" s="2">
        <v>26</v>
      </c>
      <c r="Q2618" t="s">
        <v>1704</v>
      </c>
      <c r="R2618" s="3">
        <v>44.72</v>
      </c>
      <c r="U2618" t="s">
        <v>1704</v>
      </c>
      <c r="V2618" s="3">
        <v>26.259999999999998</v>
      </c>
    </row>
    <row r="2619" spans="13:22" x14ac:dyDescent="0.25">
      <c r="M2619" t="s">
        <v>2602</v>
      </c>
      <c r="N2619" s="2">
        <v>26</v>
      </c>
      <c r="Q2619" t="s">
        <v>2588</v>
      </c>
      <c r="R2619" s="3">
        <v>44.459999999999994</v>
      </c>
      <c r="U2619" t="s">
        <v>150</v>
      </c>
      <c r="V2619" s="3">
        <v>26.18</v>
      </c>
    </row>
    <row r="2620" spans="13:22" x14ac:dyDescent="0.25">
      <c r="M2620" t="s">
        <v>366</v>
      </c>
      <c r="N2620" s="2">
        <v>26</v>
      </c>
      <c r="Q2620" t="s">
        <v>1978</v>
      </c>
      <c r="R2620" s="3">
        <v>44.25</v>
      </c>
      <c r="U2620" t="s">
        <v>1368</v>
      </c>
      <c r="V2620" s="3">
        <v>26.050000000000004</v>
      </c>
    </row>
    <row r="2621" spans="13:22" x14ac:dyDescent="0.25">
      <c r="M2621" t="s">
        <v>2603</v>
      </c>
      <c r="N2621" s="2">
        <v>26</v>
      </c>
      <c r="Q2621" t="s">
        <v>2594</v>
      </c>
      <c r="R2621" s="3">
        <v>44.1</v>
      </c>
      <c r="U2621" t="s">
        <v>918</v>
      </c>
      <c r="V2621" s="3">
        <v>25.959999999999997</v>
      </c>
    </row>
    <row r="2622" spans="13:22" x14ac:dyDescent="0.25">
      <c r="M2622" t="s">
        <v>1704</v>
      </c>
      <c r="N2622" s="2">
        <v>26</v>
      </c>
      <c r="Q2622" t="s">
        <v>366</v>
      </c>
      <c r="R2622" s="3">
        <v>43.650000000000006</v>
      </c>
      <c r="U2622" t="s">
        <v>2621</v>
      </c>
      <c r="V2622" s="3">
        <v>25.5</v>
      </c>
    </row>
    <row r="2623" spans="13:22" x14ac:dyDescent="0.25">
      <c r="M2623" t="s">
        <v>2604</v>
      </c>
      <c r="N2623" s="2">
        <v>26</v>
      </c>
      <c r="Q2623" t="s">
        <v>150</v>
      </c>
      <c r="R2623" s="3">
        <v>42.92</v>
      </c>
      <c r="U2623" t="s">
        <v>2588</v>
      </c>
      <c r="V2623" s="3">
        <v>25.459999999999994</v>
      </c>
    </row>
    <row r="2624" spans="13:22" x14ac:dyDescent="0.25">
      <c r="M2624" t="s">
        <v>1157</v>
      </c>
      <c r="N2624" s="2">
        <v>26</v>
      </c>
      <c r="Q2624" t="s">
        <v>2593</v>
      </c>
      <c r="R2624" s="3">
        <v>41.910000000000004</v>
      </c>
      <c r="U2624" t="s">
        <v>399</v>
      </c>
      <c r="V2624" s="3">
        <v>25.39</v>
      </c>
    </row>
    <row r="2625" spans="13:22" x14ac:dyDescent="0.25">
      <c r="M2625" t="s">
        <v>934</v>
      </c>
      <c r="N2625" s="2">
        <v>25</v>
      </c>
      <c r="Q2625" t="s">
        <v>1368</v>
      </c>
      <c r="R2625" s="3">
        <v>41.900000000000006</v>
      </c>
      <c r="U2625" t="s">
        <v>366</v>
      </c>
      <c r="V2625" s="3">
        <v>25.330000000000005</v>
      </c>
    </row>
    <row r="2626" spans="13:22" x14ac:dyDescent="0.25">
      <c r="M2626" t="s">
        <v>1865</v>
      </c>
      <c r="N2626" s="2">
        <v>25</v>
      </c>
      <c r="Q2626" t="s">
        <v>233</v>
      </c>
      <c r="R2626" s="3">
        <v>40.299999999999997</v>
      </c>
      <c r="U2626" t="s">
        <v>1978</v>
      </c>
      <c r="V2626" s="3">
        <v>25.2</v>
      </c>
    </row>
    <row r="2627" spans="13:22" x14ac:dyDescent="0.25">
      <c r="M2627" t="s">
        <v>2824</v>
      </c>
      <c r="N2627" s="2">
        <v>24</v>
      </c>
      <c r="Q2627" t="s">
        <v>693</v>
      </c>
      <c r="R2627" s="3">
        <v>38.86</v>
      </c>
      <c r="U2627" t="s">
        <v>233</v>
      </c>
      <c r="V2627" s="3">
        <v>24.639999999999997</v>
      </c>
    </row>
    <row r="2628" spans="13:22" x14ac:dyDescent="0.25">
      <c r="M2628" t="s">
        <v>2605</v>
      </c>
      <c r="N2628" s="2">
        <v>24</v>
      </c>
      <c r="Q2628" t="s">
        <v>1141</v>
      </c>
      <c r="R2628" s="3">
        <v>38.75</v>
      </c>
      <c r="U2628" t="s">
        <v>2594</v>
      </c>
      <c r="V2628" s="3">
        <v>23.400000000000002</v>
      </c>
    </row>
    <row r="2629" spans="13:22" x14ac:dyDescent="0.25">
      <c r="M2629" t="s">
        <v>2606</v>
      </c>
      <c r="N2629" s="2">
        <v>23</v>
      </c>
      <c r="Q2629" t="s">
        <v>2829</v>
      </c>
      <c r="R2629" s="3">
        <v>37.76</v>
      </c>
      <c r="U2629" t="s">
        <v>2829</v>
      </c>
      <c r="V2629" s="3">
        <v>23.36</v>
      </c>
    </row>
    <row r="2630" spans="13:22" x14ac:dyDescent="0.25">
      <c r="M2630" t="s">
        <v>741</v>
      </c>
      <c r="N2630" s="2">
        <v>23</v>
      </c>
      <c r="Q2630" t="s">
        <v>918</v>
      </c>
      <c r="R2630" s="3">
        <v>37.619999999999997</v>
      </c>
      <c r="U2630" t="s">
        <v>2614</v>
      </c>
      <c r="V2630" s="3">
        <v>22.92</v>
      </c>
    </row>
    <row r="2631" spans="13:22" x14ac:dyDescent="0.25">
      <c r="M2631" t="s">
        <v>1193</v>
      </c>
      <c r="N2631" s="2">
        <v>23</v>
      </c>
      <c r="Q2631" t="s">
        <v>2586</v>
      </c>
      <c r="R2631" s="3">
        <v>37.549999999999997</v>
      </c>
      <c r="U2631" t="s">
        <v>1616</v>
      </c>
      <c r="V2631" s="3">
        <v>21.839999999999996</v>
      </c>
    </row>
    <row r="2632" spans="13:22" x14ac:dyDescent="0.25">
      <c r="M2632" t="s">
        <v>1137</v>
      </c>
      <c r="N2632" s="2">
        <v>23</v>
      </c>
      <c r="Q2632" t="s">
        <v>2614</v>
      </c>
      <c r="R2632" s="3">
        <v>37.32</v>
      </c>
      <c r="U2632" t="s">
        <v>1971</v>
      </c>
      <c r="V2632" s="3">
        <v>21.839999999999996</v>
      </c>
    </row>
    <row r="2633" spans="13:22" x14ac:dyDescent="0.25">
      <c r="M2633" t="s">
        <v>918</v>
      </c>
      <c r="N2633" s="2">
        <v>22</v>
      </c>
      <c r="Q2633" t="s">
        <v>1602</v>
      </c>
      <c r="R2633" s="3">
        <v>36.479999999999997</v>
      </c>
      <c r="U2633" t="s">
        <v>2582</v>
      </c>
      <c r="V2633" s="3">
        <v>21.67</v>
      </c>
    </row>
    <row r="2634" spans="13:22" x14ac:dyDescent="0.25">
      <c r="M2634" t="s">
        <v>2825</v>
      </c>
      <c r="N2634" s="2">
        <v>22</v>
      </c>
      <c r="Q2634" t="s">
        <v>1971</v>
      </c>
      <c r="R2634" s="3">
        <v>36.299999999999997</v>
      </c>
      <c r="U2634" t="s">
        <v>2625</v>
      </c>
      <c r="V2634" s="3">
        <v>21.319999999999993</v>
      </c>
    </row>
    <row r="2635" spans="13:22" x14ac:dyDescent="0.25">
      <c r="M2635" t="s">
        <v>2607</v>
      </c>
      <c r="N2635" s="2">
        <v>22</v>
      </c>
      <c r="Q2635" t="s">
        <v>1616</v>
      </c>
      <c r="R2635" s="3">
        <v>36.269999999999996</v>
      </c>
      <c r="U2635" t="s">
        <v>934</v>
      </c>
      <c r="V2635" s="3">
        <v>21</v>
      </c>
    </row>
    <row r="2636" spans="13:22" x14ac:dyDescent="0.25">
      <c r="M2636" t="s">
        <v>2608</v>
      </c>
      <c r="N2636" s="2">
        <v>21</v>
      </c>
      <c r="Q2636" t="s">
        <v>2828</v>
      </c>
      <c r="R2636" s="3">
        <v>36.1</v>
      </c>
      <c r="U2636" t="s">
        <v>2624</v>
      </c>
      <c r="V2636" s="3">
        <v>21</v>
      </c>
    </row>
    <row r="2637" spans="13:22" x14ac:dyDescent="0.25">
      <c r="M2637" t="s">
        <v>2609</v>
      </c>
      <c r="N2637" s="2">
        <v>21</v>
      </c>
      <c r="Q2637" t="s">
        <v>2582</v>
      </c>
      <c r="R2637" s="3">
        <v>35.46</v>
      </c>
      <c r="U2637" t="s">
        <v>2828</v>
      </c>
      <c r="V2637" s="3">
        <v>20.9</v>
      </c>
    </row>
    <row r="2638" spans="13:22" x14ac:dyDescent="0.25">
      <c r="M2638" t="s">
        <v>2826</v>
      </c>
      <c r="N2638" s="2">
        <v>20</v>
      </c>
      <c r="Q2638" t="s">
        <v>2611</v>
      </c>
      <c r="R2638" s="3">
        <v>35.15</v>
      </c>
      <c r="U2638" t="s">
        <v>2825</v>
      </c>
      <c r="V2638" s="3">
        <v>20.9</v>
      </c>
    </row>
    <row r="2639" spans="13:22" x14ac:dyDescent="0.25">
      <c r="M2639" t="s">
        <v>84</v>
      </c>
      <c r="N2639" s="2">
        <v>20</v>
      </c>
      <c r="Q2639" t="s">
        <v>2568</v>
      </c>
      <c r="R2639" s="3">
        <v>34.85</v>
      </c>
      <c r="U2639" t="s">
        <v>2568</v>
      </c>
      <c r="V2639" s="3">
        <v>20.89</v>
      </c>
    </row>
    <row r="2640" spans="13:22" x14ac:dyDescent="0.25">
      <c r="M2640" t="s">
        <v>2610</v>
      </c>
      <c r="N2640" s="2">
        <v>19</v>
      </c>
      <c r="Q2640" t="s">
        <v>934</v>
      </c>
      <c r="R2640" s="3">
        <v>34.5</v>
      </c>
      <c r="U2640" t="s">
        <v>47</v>
      </c>
      <c r="V2640" s="3">
        <v>20.34</v>
      </c>
    </row>
    <row r="2641" spans="13:22" x14ac:dyDescent="0.25">
      <c r="M2641" t="s">
        <v>2611</v>
      </c>
      <c r="N2641" s="2">
        <v>19</v>
      </c>
      <c r="Q2641" t="s">
        <v>2625</v>
      </c>
      <c r="R2641" s="3">
        <v>34.449999999999996</v>
      </c>
      <c r="U2641" t="s">
        <v>2586</v>
      </c>
      <c r="V2641" s="3">
        <v>19.949999999999996</v>
      </c>
    </row>
    <row r="2642" spans="13:22" x14ac:dyDescent="0.25">
      <c r="M2642" t="s">
        <v>2612</v>
      </c>
      <c r="N2642" s="2">
        <v>19</v>
      </c>
      <c r="Q2642" t="s">
        <v>2825</v>
      </c>
      <c r="R2642" s="3">
        <v>34.32</v>
      </c>
      <c r="U2642" t="s">
        <v>539</v>
      </c>
      <c r="V2642" s="3">
        <v>19.799999999999997</v>
      </c>
    </row>
    <row r="2643" spans="13:22" x14ac:dyDescent="0.25">
      <c r="M2643" t="s">
        <v>873</v>
      </c>
      <c r="N2643" s="2">
        <v>19</v>
      </c>
      <c r="Q2643" t="s">
        <v>2826</v>
      </c>
      <c r="R2643" s="3">
        <v>34.200000000000003</v>
      </c>
      <c r="U2643" t="s">
        <v>2611</v>
      </c>
      <c r="V2643" s="3">
        <v>19.759999999999998</v>
      </c>
    </row>
    <row r="2644" spans="13:22" x14ac:dyDescent="0.25">
      <c r="M2644" t="s">
        <v>2613</v>
      </c>
      <c r="N2644" s="2">
        <v>19</v>
      </c>
      <c r="Q2644" t="s">
        <v>421</v>
      </c>
      <c r="R2644" s="3">
        <v>32</v>
      </c>
      <c r="U2644" t="s">
        <v>693</v>
      </c>
      <c r="V2644" s="3">
        <v>19.72</v>
      </c>
    </row>
    <row r="2645" spans="13:22" x14ac:dyDescent="0.25">
      <c r="M2645" t="s">
        <v>2614</v>
      </c>
      <c r="N2645" s="2">
        <v>19</v>
      </c>
      <c r="Q2645" t="s">
        <v>2624</v>
      </c>
      <c r="R2645" s="3">
        <v>31.919999999999998</v>
      </c>
      <c r="U2645" t="s">
        <v>2610</v>
      </c>
      <c r="V2645" s="3">
        <v>19.57</v>
      </c>
    </row>
    <row r="2646" spans="13:22" x14ac:dyDescent="0.25">
      <c r="M2646" t="s">
        <v>2827</v>
      </c>
      <c r="N2646" s="2">
        <v>19</v>
      </c>
      <c r="Q2646" t="s">
        <v>1346</v>
      </c>
      <c r="R2646" s="3">
        <v>31.580000000000002</v>
      </c>
      <c r="U2646" t="s">
        <v>421</v>
      </c>
      <c r="V2646" s="3">
        <v>19.5</v>
      </c>
    </row>
    <row r="2647" spans="13:22" x14ac:dyDescent="0.25">
      <c r="M2647" t="s">
        <v>2828</v>
      </c>
      <c r="N2647" s="2">
        <v>19</v>
      </c>
      <c r="Q2647" t="s">
        <v>47</v>
      </c>
      <c r="R2647" s="3">
        <v>31.32</v>
      </c>
      <c r="U2647" t="s">
        <v>901</v>
      </c>
      <c r="V2647" s="3">
        <v>19.04</v>
      </c>
    </row>
    <row r="2648" spans="13:22" x14ac:dyDescent="0.25">
      <c r="M2648" t="s">
        <v>1602</v>
      </c>
      <c r="N2648" s="2">
        <v>19</v>
      </c>
      <c r="Q2648" t="s">
        <v>1466</v>
      </c>
      <c r="R2648" s="3">
        <v>30.520000000000003</v>
      </c>
      <c r="U2648" t="s">
        <v>1602</v>
      </c>
      <c r="V2648" s="3">
        <v>18.619999999999997</v>
      </c>
    </row>
    <row r="2649" spans="13:22" x14ac:dyDescent="0.25">
      <c r="M2649" t="s">
        <v>1133</v>
      </c>
      <c r="N2649" s="2">
        <v>18</v>
      </c>
      <c r="Q2649" t="s">
        <v>1137</v>
      </c>
      <c r="R2649" s="3">
        <v>29.66</v>
      </c>
      <c r="U2649" t="s">
        <v>1346</v>
      </c>
      <c r="V2649" s="3">
        <v>18.260000000000002</v>
      </c>
    </row>
    <row r="2650" spans="13:22" x14ac:dyDescent="0.25">
      <c r="M2650" t="s">
        <v>2615</v>
      </c>
      <c r="N2650" s="2">
        <v>18</v>
      </c>
      <c r="Q2650" t="s">
        <v>1234</v>
      </c>
      <c r="R2650" s="3">
        <v>29.160000000000004</v>
      </c>
      <c r="U2650" t="s">
        <v>96</v>
      </c>
      <c r="V2650" s="3">
        <v>18.18</v>
      </c>
    </row>
    <row r="2651" spans="13:22" x14ac:dyDescent="0.25">
      <c r="M2651" t="s">
        <v>1971</v>
      </c>
      <c r="N2651" s="2">
        <v>18</v>
      </c>
      <c r="Q2651" t="s">
        <v>901</v>
      </c>
      <c r="R2651" s="3">
        <v>28.88</v>
      </c>
      <c r="U2651" t="s">
        <v>1603</v>
      </c>
      <c r="V2651" s="3">
        <v>18.02</v>
      </c>
    </row>
    <row r="2652" spans="13:22" x14ac:dyDescent="0.25">
      <c r="M2652" t="s">
        <v>2618</v>
      </c>
      <c r="N2652" s="2">
        <v>18</v>
      </c>
      <c r="Q2652" t="s">
        <v>2610</v>
      </c>
      <c r="R2652" s="3">
        <v>28.69</v>
      </c>
      <c r="U2652" t="s">
        <v>1234</v>
      </c>
      <c r="V2652" s="3">
        <v>17.190000000000005</v>
      </c>
    </row>
    <row r="2653" spans="13:22" x14ac:dyDescent="0.25">
      <c r="M2653" t="s">
        <v>2617</v>
      </c>
      <c r="N2653" s="2">
        <v>18</v>
      </c>
      <c r="Q2653" t="s">
        <v>1603</v>
      </c>
      <c r="R2653" s="3">
        <v>28.56</v>
      </c>
      <c r="U2653" t="s">
        <v>1137</v>
      </c>
      <c r="V2653" s="3">
        <v>17.060000000000002</v>
      </c>
    </row>
    <row r="2654" spans="13:22" x14ac:dyDescent="0.25">
      <c r="M2654" t="s">
        <v>47</v>
      </c>
      <c r="N2654" s="2">
        <v>18</v>
      </c>
      <c r="Q2654" t="s">
        <v>539</v>
      </c>
      <c r="R2654" s="3">
        <v>28.27</v>
      </c>
      <c r="U2654" t="s">
        <v>370</v>
      </c>
      <c r="V2654" s="3">
        <v>17.02</v>
      </c>
    </row>
    <row r="2655" spans="13:22" x14ac:dyDescent="0.25">
      <c r="M2655" t="s">
        <v>2616</v>
      </c>
      <c r="N2655" s="2">
        <v>18</v>
      </c>
      <c r="Q2655" t="s">
        <v>96</v>
      </c>
      <c r="R2655" s="3">
        <v>27.99</v>
      </c>
      <c r="U2655" t="s">
        <v>2826</v>
      </c>
      <c r="V2655" s="3">
        <v>17.000000000000004</v>
      </c>
    </row>
    <row r="2656" spans="13:22" x14ac:dyDescent="0.25">
      <c r="M2656" t="s">
        <v>2619</v>
      </c>
      <c r="N2656" s="2">
        <v>17</v>
      </c>
      <c r="Q2656" t="s">
        <v>1133</v>
      </c>
      <c r="R2656" s="3">
        <v>26.82</v>
      </c>
      <c r="U2656" t="s">
        <v>1466</v>
      </c>
      <c r="V2656" s="3">
        <v>16.800000000000004</v>
      </c>
    </row>
    <row r="2657" spans="13:22" x14ac:dyDescent="0.25">
      <c r="M2657" t="s">
        <v>2829</v>
      </c>
      <c r="N2657" s="2">
        <v>16</v>
      </c>
      <c r="Q2657" t="s">
        <v>2618</v>
      </c>
      <c r="R2657" s="3">
        <v>26.68</v>
      </c>
      <c r="U2657" t="s">
        <v>2628</v>
      </c>
      <c r="V2657" s="3">
        <v>16.520000000000003</v>
      </c>
    </row>
    <row r="2658" spans="13:22" x14ac:dyDescent="0.25">
      <c r="M2658" t="s">
        <v>399</v>
      </c>
      <c r="N2658" s="2">
        <v>16</v>
      </c>
      <c r="Q2658" t="s">
        <v>370</v>
      </c>
      <c r="R2658" s="3">
        <v>26.64</v>
      </c>
      <c r="U2658" t="s">
        <v>2618</v>
      </c>
      <c r="V2658" s="3">
        <v>16.13</v>
      </c>
    </row>
    <row r="2659" spans="13:22" x14ac:dyDescent="0.25">
      <c r="M2659" t="s">
        <v>2620</v>
      </c>
      <c r="N2659" s="2">
        <v>16</v>
      </c>
      <c r="Q2659" t="s">
        <v>1620</v>
      </c>
      <c r="R2659" s="3">
        <v>26.4</v>
      </c>
      <c r="U2659" t="s">
        <v>1133</v>
      </c>
      <c r="V2659" s="3">
        <v>15.48</v>
      </c>
    </row>
    <row r="2660" spans="13:22" x14ac:dyDescent="0.25">
      <c r="M2660" t="s">
        <v>1060</v>
      </c>
      <c r="N2660" s="2">
        <v>15</v>
      </c>
      <c r="Q2660" t="s">
        <v>2827</v>
      </c>
      <c r="R2660" s="3">
        <v>26.11</v>
      </c>
      <c r="U2660" t="s">
        <v>1599</v>
      </c>
      <c r="V2660" s="3">
        <v>14.580000000000002</v>
      </c>
    </row>
    <row r="2661" spans="13:22" x14ac:dyDescent="0.25">
      <c r="M2661" t="s">
        <v>2621</v>
      </c>
      <c r="N2661" s="2">
        <v>15</v>
      </c>
      <c r="Q2661" t="s">
        <v>2628</v>
      </c>
      <c r="R2661" s="3">
        <v>25.8</v>
      </c>
      <c r="U2661" t="s">
        <v>2602</v>
      </c>
      <c r="V2661" s="3">
        <v>14.56</v>
      </c>
    </row>
    <row r="2662" spans="13:22" x14ac:dyDescent="0.25">
      <c r="M2662" t="s">
        <v>1978</v>
      </c>
      <c r="N2662" s="2">
        <v>15</v>
      </c>
      <c r="Q2662" t="s">
        <v>2602</v>
      </c>
      <c r="R2662" s="3">
        <v>23.14</v>
      </c>
      <c r="U2662" t="s">
        <v>1620</v>
      </c>
      <c r="V2662" s="3">
        <v>14.399999999999999</v>
      </c>
    </row>
    <row r="2663" spans="13:22" x14ac:dyDescent="0.25">
      <c r="M2663" t="s">
        <v>2622</v>
      </c>
      <c r="N2663" s="2">
        <v>14</v>
      </c>
      <c r="Q2663" t="s">
        <v>1599</v>
      </c>
      <c r="R2663" s="3">
        <v>22.740000000000002</v>
      </c>
      <c r="U2663" t="s">
        <v>84</v>
      </c>
      <c r="V2663" s="3">
        <v>14.24</v>
      </c>
    </row>
    <row r="2664" spans="13:22" x14ac:dyDescent="0.25">
      <c r="M2664" t="s">
        <v>2623</v>
      </c>
      <c r="N2664" s="2">
        <v>14</v>
      </c>
      <c r="Q2664" t="s">
        <v>84</v>
      </c>
      <c r="R2664" s="3">
        <v>22.66</v>
      </c>
      <c r="U2664" t="s">
        <v>2827</v>
      </c>
      <c r="V2664" s="3">
        <v>13.66</v>
      </c>
    </row>
    <row r="2665" spans="13:22" x14ac:dyDescent="0.25">
      <c r="M2665" t="s">
        <v>2624</v>
      </c>
      <c r="N2665" s="2">
        <v>14</v>
      </c>
      <c r="Q2665" t="s">
        <v>1865</v>
      </c>
      <c r="R2665" s="3">
        <v>22</v>
      </c>
      <c r="U2665" t="s">
        <v>2627</v>
      </c>
      <c r="V2665" s="3">
        <v>12.48</v>
      </c>
    </row>
    <row r="2666" spans="13:22" x14ac:dyDescent="0.25">
      <c r="M2666" t="s">
        <v>2625</v>
      </c>
      <c r="N2666" s="2">
        <v>13</v>
      </c>
      <c r="Q2666" t="s">
        <v>2620</v>
      </c>
      <c r="R2666" s="3">
        <v>21.76</v>
      </c>
      <c r="U2666" t="s">
        <v>1865</v>
      </c>
      <c r="V2666" s="3">
        <v>12.25</v>
      </c>
    </row>
    <row r="2667" spans="13:22" x14ac:dyDescent="0.25">
      <c r="M2667" t="s">
        <v>2626</v>
      </c>
      <c r="N2667" s="2">
        <v>13</v>
      </c>
      <c r="Q2667" t="s">
        <v>948</v>
      </c>
      <c r="R2667" s="3">
        <v>21.44</v>
      </c>
      <c r="U2667" t="s">
        <v>2620</v>
      </c>
      <c r="V2667" s="3">
        <v>12.000000000000002</v>
      </c>
    </row>
    <row r="2668" spans="13:22" x14ac:dyDescent="0.25">
      <c r="M2668" t="s">
        <v>2830</v>
      </c>
      <c r="N2668" s="2">
        <v>13</v>
      </c>
      <c r="Q2668" t="s">
        <v>71</v>
      </c>
      <c r="R2668" s="3">
        <v>21.060000000000002</v>
      </c>
      <c r="U2668" t="s">
        <v>71</v>
      </c>
      <c r="V2668" s="3">
        <v>11.700000000000003</v>
      </c>
    </row>
    <row r="2669" spans="13:22" x14ac:dyDescent="0.25">
      <c r="M2669" t="s">
        <v>1595</v>
      </c>
      <c r="N2669" s="2">
        <v>13</v>
      </c>
      <c r="Q2669" t="s">
        <v>2627</v>
      </c>
      <c r="R2669" s="3">
        <v>18.96</v>
      </c>
      <c r="U2669" t="s">
        <v>1642</v>
      </c>
      <c r="V2669" s="3">
        <v>11.040000000000001</v>
      </c>
    </row>
    <row r="2670" spans="13:22" x14ac:dyDescent="0.25">
      <c r="M2670" t="s">
        <v>2627</v>
      </c>
      <c r="N2670" s="2">
        <v>12</v>
      </c>
      <c r="Q2670" t="s">
        <v>2830</v>
      </c>
      <c r="R2670" s="3">
        <v>17.55</v>
      </c>
      <c r="U2670" t="s">
        <v>948</v>
      </c>
      <c r="V2670" s="3">
        <v>10.96</v>
      </c>
    </row>
    <row r="2671" spans="13:22" x14ac:dyDescent="0.25">
      <c r="M2671" t="s">
        <v>1466</v>
      </c>
      <c r="N2671" s="2">
        <v>12</v>
      </c>
      <c r="Q2671" t="s">
        <v>2613</v>
      </c>
      <c r="R2671" s="3">
        <v>17.29</v>
      </c>
      <c r="U2671" t="s">
        <v>749</v>
      </c>
      <c r="V2671" s="3">
        <v>10.850000000000001</v>
      </c>
    </row>
    <row r="2672" spans="13:22" x14ac:dyDescent="0.25">
      <c r="M2672" t="s">
        <v>539</v>
      </c>
      <c r="N2672" s="2">
        <v>11</v>
      </c>
      <c r="Q2672" t="s">
        <v>1642</v>
      </c>
      <c r="R2672" s="3">
        <v>17.25</v>
      </c>
      <c r="U2672" t="s">
        <v>2830</v>
      </c>
      <c r="V2672" s="3">
        <v>10.530000000000001</v>
      </c>
    </row>
    <row r="2673" spans="13:22" x14ac:dyDescent="0.25">
      <c r="M2673" t="s">
        <v>2831</v>
      </c>
      <c r="N2673" s="2">
        <v>11</v>
      </c>
      <c r="Q2673" t="s">
        <v>749</v>
      </c>
      <c r="R2673" s="3">
        <v>16.66</v>
      </c>
      <c r="U2673" t="s">
        <v>1772</v>
      </c>
      <c r="V2673" s="3">
        <v>10.120000000000001</v>
      </c>
    </row>
    <row r="2674" spans="13:22" x14ac:dyDescent="0.25">
      <c r="M2674" t="s">
        <v>326</v>
      </c>
      <c r="N2674" s="2">
        <v>10</v>
      </c>
      <c r="Q2674" t="s">
        <v>2832</v>
      </c>
      <c r="R2674" s="3">
        <v>16.399999999999999</v>
      </c>
      <c r="U2674" t="s">
        <v>2613</v>
      </c>
      <c r="V2674" s="3">
        <v>9.3099999999999987</v>
      </c>
    </row>
    <row r="2675" spans="13:22" x14ac:dyDescent="0.25">
      <c r="M2675" t="s">
        <v>2832</v>
      </c>
      <c r="N2675" s="2">
        <v>10</v>
      </c>
      <c r="Q2675" t="s">
        <v>2609</v>
      </c>
      <c r="R2675" s="3">
        <v>16.38</v>
      </c>
      <c r="U2675" t="s">
        <v>2832</v>
      </c>
      <c r="V2675" s="3">
        <v>9.1999999999999993</v>
      </c>
    </row>
    <row r="2676" spans="13:22" x14ac:dyDescent="0.25">
      <c r="M2676" t="s">
        <v>1234</v>
      </c>
      <c r="N2676" s="2">
        <v>9</v>
      </c>
      <c r="Q2676" t="s">
        <v>1772</v>
      </c>
      <c r="R2676" s="3">
        <v>15.810000000000002</v>
      </c>
      <c r="U2676" t="s">
        <v>1060</v>
      </c>
      <c r="V2676" s="3">
        <v>8.3999999999999986</v>
      </c>
    </row>
    <row r="2677" spans="13:22" x14ac:dyDescent="0.25">
      <c r="M2677" t="s">
        <v>96</v>
      </c>
      <c r="N2677" s="2">
        <v>9</v>
      </c>
      <c r="Q2677" t="s">
        <v>1400</v>
      </c>
      <c r="R2677" s="3">
        <v>14.72</v>
      </c>
      <c r="U2677" t="s">
        <v>2609</v>
      </c>
      <c r="V2677" s="3">
        <v>8.19</v>
      </c>
    </row>
    <row r="2678" spans="13:22" x14ac:dyDescent="0.25">
      <c r="M2678" t="s">
        <v>2628</v>
      </c>
      <c r="N2678" s="2">
        <v>8</v>
      </c>
      <c r="Q2678" t="s">
        <v>1095</v>
      </c>
      <c r="R2678" s="3">
        <v>14.280000000000001</v>
      </c>
      <c r="U2678" t="s">
        <v>1095</v>
      </c>
      <c r="V2678" s="3">
        <v>8.120000000000001</v>
      </c>
    </row>
    <row r="2679" spans="13:22" x14ac:dyDescent="0.25">
      <c r="M2679" t="s">
        <v>1068</v>
      </c>
      <c r="N2679" s="2">
        <v>8</v>
      </c>
      <c r="Q2679" t="s">
        <v>326</v>
      </c>
      <c r="R2679" s="3">
        <v>12.5</v>
      </c>
      <c r="U2679" t="s">
        <v>2834</v>
      </c>
      <c r="V2679" s="3">
        <v>7.92</v>
      </c>
    </row>
    <row r="2680" spans="13:22" x14ac:dyDescent="0.25">
      <c r="M2680" t="s">
        <v>2833</v>
      </c>
      <c r="N2680" s="2">
        <v>8</v>
      </c>
      <c r="Q2680" t="s">
        <v>1595</v>
      </c>
      <c r="R2680" s="3">
        <v>12.48</v>
      </c>
      <c r="U2680" t="s">
        <v>1595</v>
      </c>
      <c r="V2680" s="3">
        <v>7.6700000000000008</v>
      </c>
    </row>
    <row r="2681" spans="13:22" x14ac:dyDescent="0.25">
      <c r="M2681" t="s">
        <v>252</v>
      </c>
      <c r="N2681" s="2">
        <v>8</v>
      </c>
      <c r="Q2681" t="s">
        <v>1060</v>
      </c>
      <c r="R2681" s="3">
        <v>12.45</v>
      </c>
      <c r="U2681" t="s">
        <v>1400</v>
      </c>
      <c r="V2681" s="3">
        <v>7.6400000000000006</v>
      </c>
    </row>
    <row r="2682" spans="13:22" x14ac:dyDescent="0.25">
      <c r="M2682" t="s">
        <v>948</v>
      </c>
      <c r="N2682" s="2">
        <v>8</v>
      </c>
      <c r="Q2682" t="s">
        <v>2834</v>
      </c>
      <c r="R2682" s="3">
        <v>12.32</v>
      </c>
      <c r="U2682" t="s">
        <v>2833</v>
      </c>
      <c r="V2682" s="3">
        <v>7.3599999999999994</v>
      </c>
    </row>
    <row r="2683" spans="13:22" x14ac:dyDescent="0.25">
      <c r="M2683" t="s">
        <v>901</v>
      </c>
      <c r="N2683" s="2">
        <v>8</v>
      </c>
      <c r="Q2683" t="s">
        <v>2633</v>
      </c>
      <c r="R2683" s="3">
        <v>11.91</v>
      </c>
      <c r="U2683" t="s">
        <v>1184</v>
      </c>
      <c r="V2683" s="3">
        <v>6.9599999999999991</v>
      </c>
    </row>
    <row r="2684" spans="13:22" x14ac:dyDescent="0.25">
      <c r="M2684" t="s">
        <v>2834</v>
      </c>
      <c r="N2684" s="2">
        <v>8</v>
      </c>
      <c r="Q2684" t="s">
        <v>2833</v>
      </c>
      <c r="R2684" s="3">
        <v>11.52</v>
      </c>
      <c r="U2684" t="s">
        <v>388</v>
      </c>
      <c r="V2684" s="3">
        <v>6.6300000000000008</v>
      </c>
    </row>
    <row r="2685" spans="13:22" x14ac:dyDescent="0.25">
      <c r="M2685" t="s">
        <v>1642</v>
      </c>
      <c r="N2685" s="2">
        <v>7</v>
      </c>
      <c r="Q2685" t="s">
        <v>2831</v>
      </c>
      <c r="R2685" s="3">
        <v>10.89</v>
      </c>
      <c r="U2685" t="s">
        <v>2623</v>
      </c>
      <c r="V2685" s="3">
        <v>6.58</v>
      </c>
    </row>
    <row r="2686" spans="13:22" x14ac:dyDescent="0.25">
      <c r="M2686" t="s">
        <v>749</v>
      </c>
      <c r="N2686" s="2">
        <v>7</v>
      </c>
      <c r="Q2686" t="s">
        <v>1184</v>
      </c>
      <c r="R2686" s="3">
        <v>10.86</v>
      </c>
      <c r="U2686" t="s">
        <v>932</v>
      </c>
      <c r="V2686" s="3">
        <v>6.4500000000000011</v>
      </c>
    </row>
    <row r="2687" spans="13:22" x14ac:dyDescent="0.25">
      <c r="M2687" t="s">
        <v>1184</v>
      </c>
      <c r="N2687" s="2">
        <v>6</v>
      </c>
      <c r="Q2687" t="s">
        <v>388</v>
      </c>
      <c r="R2687" s="3">
        <v>10.620000000000001</v>
      </c>
      <c r="U2687" t="s">
        <v>326</v>
      </c>
      <c r="V2687" s="3">
        <v>6.4</v>
      </c>
    </row>
    <row r="2688" spans="13:22" x14ac:dyDescent="0.25">
      <c r="M2688" t="s">
        <v>1599</v>
      </c>
      <c r="N2688" s="2">
        <v>6</v>
      </c>
      <c r="Q2688" t="s">
        <v>2623</v>
      </c>
      <c r="R2688" s="3">
        <v>9.94</v>
      </c>
      <c r="U2688" t="s">
        <v>2633</v>
      </c>
      <c r="V2688" s="3">
        <v>6.1800000000000006</v>
      </c>
    </row>
    <row r="2689" spans="13:22" x14ac:dyDescent="0.25">
      <c r="M2689" t="s">
        <v>388</v>
      </c>
      <c r="N2689" s="2">
        <v>6</v>
      </c>
      <c r="Q2689" t="s">
        <v>2629</v>
      </c>
      <c r="R2689" s="3">
        <v>9.8000000000000007</v>
      </c>
      <c r="U2689" t="s">
        <v>1068</v>
      </c>
      <c r="V2689" s="3">
        <v>6</v>
      </c>
    </row>
    <row r="2690" spans="13:22" x14ac:dyDescent="0.25">
      <c r="M2690" t="s">
        <v>518</v>
      </c>
      <c r="N2690" s="2">
        <v>5</v>
      </c>
      <c r="Q2690" t="s">
        <v>1068</v>
      </c>
      <c r="R2690" s="3">
        <v>9.36</v>
      </c>
      <c r="U2690" t="s">
        <v>2831</v>
      </c>
      <c r="V2690" s="3">
        <v>5.5000000000000009</v>
      </c>
    </row>
    <row r="2691" spans="13:22" x14ac:dyDescent="0.25">
      <c r="M2691" t="s">
        <v>932</v>
      </c>
      <c r="N2691" s="2">
        <v>5</v>
      </c>
      <c r="Q2691" t="s">
        <v>932</v>
      </c>
      <c r="R2691" s="3">
        <v>9.3500000000000014</v>
      </c>
      <c r="U2691" t="s">
        <v>2629</v>
      </c>
      <c r="V2691" s="3">
        <v>5.2</v>
      </c>
    </row>
    <row r="2692" spans="13:22" x14ac:dyDescent="0.25">
      <c r="M2692" t="s">
        <v>2629</v>
      </c>
      <c r="N2692" s="2">
        <v>5</v>
      </c>
      <c r="Q2692" t="s">
        <v>1521</v>
      </c>
      <c r="R2692" s="3">
        <v>8.44</v>
      </c>
      <c r="U2692" t="s">
        <v>518</v>
      </c>
      <c r="V2692" s="3">
        <v>4.7500000000000009</v>
      </c>
    </row>
    <row r="2693" spans="13:22" x14ac:dyDescent="0.25">
      <c r="M2693" t="s">
        <v>1400</v>
      </c>
      <c r="N2693" s="2">
        <v>4</v>
      </c>
      <c r="Q2693" t="s">
        <v>518</v>
      </c>
      <c r="R2693" s="3">
        <v>7.8000000000000007</v>
      </c>
      <c r="U2693" t="s">
        <v>1521</v>
      </c>
      <c r="V2693" s="3">
        <v>4.7199999999999989</v>
      </c>
    </row>
    <row r="2694" spans="13:22" x14ac:dyDescent="0.25">
      <c r="M2694" t="s">
        <v>1521</v>
      </c>
      <c r="N2694" s="2">
        <v>4</v>
      </c>
      <c r="Q2694" t="s">
        <v>2626</v>
      </c>
      <c r="R2694" s="3">
        <v>7.0200000000000005</v>
      </c>
      <c r="U2694" t="s">
        <v>252</v>
      </c>
      <c r="V2694" s="3">
        <v>4</v>
      </c>
    </row>
    <row r="2695" spans="13:22" x14ac:dyDescent="0.25">
      <c r="M2695" t="s">
        <v>2630</v>
      </c>
      <c r="N2695" s="2">
        <v>4</v>
      </c>
      <c r="Q2695" t="s">
        <v>2632</v>
      </c>
      <c r="R2695" s="3">
        <v>6.98</v>
      </c>
      <c r="U2695" t="s">
        <v>2626</v>
      </c>
      <c r="V2695" s="3">
        <v>3.7700000000000005</v>
      </c>
    </row>
    <row r="2696" spans="13:22" x14ac:dyDescent="0.25">
      <c r="M2696" t="s">
        <v>1001</v>
      </c>
      <c r="N2696" s="2">
        <v>3</v>
      </c>
      <c r="Q2696" t="s">
        <v>252</v>
      </c>
      <c r="R2696" s="3">
        <v>6.96</v>
      </c>
      <c r="U2696" t="s">
        <v>2632</v>
      </c>
      <c r="V2696" s="3">
        <v>3.7500000000000004</v>
      </c>
    </row>
    <row r="2697" spans="13:22" x14ac:dyDescent="0.25">
      <c r="M2697" t="s">
        <v>2631</v>
      </c>
      <c r="N2697" s="2">
        <v>3</v>
      </c>
      <c r="Q2697" t="s">
        <v>1001</v>
      </c>
      <c r="R2697" s="3">
        <v>4.17</v>
      </c>
      <c r="U2697" t="s">
        <v>1001</v>
      </c>
      <c r="V2697" s="3">
        <v>2.13</v>
      </c>
    </row>
    <row r="2698" spans="13:22" x14ac:dyDescent="0.25">
      <c r="M2698" t="s">
        <v>2632</v>
      </c>
      <c r="N2698" s="2">
        <v>3</v>
      </c>
      <c r="Q2698" t="s">
        <v>406</v>
      </c>
      <c r="R2698" s="3">
        <v>3.85</v>
      </c>
      <c r="U2698" t="s">
        <v>2634</v>
      </c>
      <c r="V2698" s="3">
        <v>2.08</v>
      </c>
    </row>
    <row r="2699" spans="13:22" x14ac:dyDescent="0.25">
      <c r="M2699" t="s">
        <v>282</v>
      </c>
      <c r="N2699" s="2">
        <v>3</v>
      </c>
      <c r="Q2699" t="s">
        <v>2634</v>
      </c>
      <c r="R2699" s="3">
        <v>3.52</v>
      </c>
      <c r="U2699" t="s">
        <v>282</v>
      </c>
      <c r="V2699" s="3">
        <v>2.0099999999999998</v>
      </c>
    </row>
    <row r="2700" spans="13:22" x14ac:dyDescent="0.25">
      <c r="M2700" t="s">
        <v>2633</v>
      </c>
      <c r="N2700" s="2">
        <v>3</v>
      </c>
      <c r="Q2700" t="s">
        <v>282</v>
      </c>
      <c r="R2700" s="3">
        <v>3.4799999999999995</v>
      </c>
      <c r="U2700" t="s">
        <v>406</v>
      </c>
      <c r="V2700" s="3">
        <v>1.9600000000000002</v>
      </c>
    </row>
    <row r="2701" spans="13:22" x14ac:dyDescent="0.25">
      <c r="M2701" t="s">
        <v>2634</v>
      </c>
      <c r="N2701" s="2">
        <v>2</v>
      </c>
      <c r="Q2701" t="s">
        <v>2631</v>
      </c>
      <c r="R2701" s="3">
        <v>2.8499999999999996</v>
      </c>
      <c r="U2701" t="s">
        <v>1202</v>
      </c>
      <c r="V2701" s="3">
        <v>1.7400000000000002</v>
      </c>
    </row>
    <row r="2702" spans="13:22" x14ac:dyDescent="0.25">
      <c r="M2702" t="s">
        <v>457</v>
      </c>
      <c r="N2702" s="2">
        <v>1</v>
      </c>
      <c r="Q2702" t="s">
        <v>1202</v>
      </c>
      <c r="R2702" s="3">
        <v>2.64</v>
      </c>
      <c r="U2702" t="s">
        <v>2631</v>
      </c>
      <c r="V2702" s="3">
        <v>1.6199999999999997</v>
      </c>
    </row>
    <row r="2703" spans="13:22" x14ac:dyDescent="0.25">
      <c r="M2703" t="s">
        <v>308</v>
      </c>
      <c r="N2703" s="2">
        <v>1</v>
      </c>
      <c r="Q2703" t="s">
        <v>308</v>
      </c>
      <c r="R2703" s="3">
        <v>2.42</v>
      </c>
      <c r="U2703" t="s">
        <v>308</v>
      </c>
      <c r="V2703" s="3">
        <v>1.6</v>
      </c>
    </row>
    <row r="2704" spans="13:22" x14ac:dyDescent="0.25">
      <c r="M2704" t="s">
        <v>406</v>
      </c>
      <c r="N2704" s="2">
        <v>1</v>
      </c>
      <c r="Q2704" t="s">
        <v>457</v>
      </c>
      <c r="R2704" s="3">
        <v>2.31</v>
      </c>
      <c r="U2704" t="s">
        <v>457</v>
      </c>
      <c r="V2704" s="3">
        <v>1.57</v>
      </c>
    </row>
    <row r="2705" spans="13:22" x14ac:dyDescent="0.25">
      <c r="M2705" t="s">
        <v>1202</v>
      </c>
      <c r="N2705" s="2">
        <v>1</v>
      </c>
      <c r="Q2705" t="s">
        <v>2630</v>
      </c>
      <c r="R2705" s="3">
        <v>2.2000000000000002</v>
      </c>
      <c r="U2705" t="s">
        <v>2630</v>
      </c>
      <c r="V2705" s="3">
        <v>1.2000000000000002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Props1.xml><?xml version="1.0" encoding="utf-8"?>
<ds:datastoreItem xmlns:ds="http://schemas.openxmlformats.org/officeDocument/2006/customXml" ds:itemID="{D58F741E-E0EE-47AF-B49D-B3148CB55E84}">
  <ds:schemaRefs/>
</ds:datastoreItem>
</file>

<file path=customXml/itemProps2.xml><?xml version="1.0" encoding="utf-8"?>
<ds:datastoreItem xmlns:ds="http://schemas.openxmlformats.org/officeDocument/2006/customXml" ds:itemID="{D4EF65CA-02BF-4F32-8853-B470DB55820A}">
  <ds:schemaRefs/>
</ds:datastoreItem>
</file>

<file path=customXml/itemProps3.xml><?xml version="1.0" encoding="utf-8"?>
<ds:datastoreItem xmlns:ds="http://schemas.openxmlformats.org/officeDocument/2006/customXml" ds:itemID="{EF5681B0-9BA9-494A-A5B1-20CD594888F9}">
  <ds:schemaRefs/>
</ds:datastoreItem>
</file>

<file path=customXml/itemProps4.xml><?xml version="1.0" encoding="utf-8"?>
<ds:datastoreItem xmlns:ds="http://schemas.openxmlformats.org/officeDocument/2006/customXml" ds:itemID="{21B8B426-1F0C-4175-AD98-B954A8CA9301}">
  <ds:schemaRefs/>
</ds:datastoreItem>
</file>

<file path=customXml/itemProps5.xml><?xml version="1.0" encoding="utf-8"?>
<ds:datastoreItem xmlns:ds="http://schemas.openxmlformats.org/officeDocument/2006/customXml" ds:itemID="{1DC92D84-9086-4019-BAB1-20B03C0A6365}">
  <ds:schemaRefs/>
</ds:datastoreItem>
</file>

<file path=customXml/itemProps6.xml><?xml version="1.0" encoding="utf-8"?>
<ds:datastoreItem xmlns:ds="http://schemas.openxmlformats.org/officeDocument/2006/customXml" ds:itemID="{EC8563FD-5378-4E3F-A027-53596C057AB4}">
  <ds:schemaRefs/>
</ds:datastoreItem>
</file>

<file path=customXml/itemProps7.xml><?xml version="1.0" encoding="utf-8"?>
<ds:datastoreItem xmlns:ds="http://schemas.openxmlformats.org/officeDocument/2006/customXml" ds:itemID="{729C642E-5734-40AD-8804-FA8FF1D0B398}">
  <ds:schemaRefs/>
</ds:datastoreItem>
</file>

<file path=customXml/itemProps8.xml><?xml version="1.0" encoding="utf-8"?>
<ds:datastoreItem xmlns:ds="http://schemas.openxmlformats.org/officeDocument/2006/customXml" ds:itemID="{085B4606-10B2-4272-9CF5-12ACD7525BC6}">
  <ds:schemaRefs/>
</ds:datastoreItem>
</file>

<file path=customXml/itemProps9.xml><?xml version="1.0" encoding="utf-8"?>
<ds:datastoreItem xmlns:ds="http://schemas.openxmlformats.org/officeDocument/2006/customXml" ds:itemID="{07D88642-9632-4974-927B-07575DA013EA}">
  <ds:schemaRefs/>
</ds:datastoreItem>
</file>

<file path=customXml/itemProps10.xml><?xml version="1.0" encoding="utf-8"?>
<ds:datastoreItem xmlns:ds="http://schemas.openxmlformats.org/officeDocument/2006/customXml" ds:itemID="{20FA145F-04BD-47ED-9E93-CEA3C3D3D44F}">
  <ds:schemaRefs/>
</ds:datastoreItem>
</file>

<file path=customXml/itemProps11.xml><?xml version="1.0" encoding="utf-8"?>
<ds:datastoreItem xmlns:ds="http://schemas.openxmlformats.org/officeDocument/2006/customXml" ds:itemID="{34D874F7-88D7-496B-82B5-937F173BDBF5}">
  <ds:schemaRefs/>
</ds:datastoreItem>
</file>

<file path=customXml/itemProps12.xml><?xml version="1.0" encoding="utf-8"?>
<ds:datastoreItem xmlns:ds="http://schemas.openxmlformats.org/officeDocument/2006/customXml" ds:itemID="{900EC4AE-A847-4118-A29F-72CE72B539B3}">
  <ds:schemaRefs/>
</ds:datastoreItem>
</file>

<file path=customXml/itemProps13.xml><?xml version="1.0" encoding="utf-8"?>
<ds:datastoreItem xmlns:ds="http://schemas.openxmlformats.org/officeDocument/2006/customXml" ds:itemID="{8F03CC96-4FFE-4A32-92CC-25AD816B4804}">
  <ds:schemaRefs/>
</ds:datastoreItem>
</file>

<file path=customXml/itemProps14.xml><?xml version="1.0" encoding="utf-8"?>
<ds:datastoreItem xmlns:ds="http://schemas.openxmlformats.org/officeDocument/2006/customXml" ds:itemID="{492121CC-BDFC-4EE3-BD61-FC10E48B2565}">
  <ds:schemaRefs/>
</ds:datastoreItem>
</file>

<file path=customXml/itemProps15.xml><?xml version="1.0" encoding="utf-8"?>
<ds:datastoreItem xmlns:ds="http://schemas.openxmlformats.org/officeDocument/2006/customXml" ds:itemID="{D9FD01C0-0B92-46F0-8720-F3C3576CD3BA}">
  <ds:schemaRefs/>
</ds:datastoreItem>
</file>

<file path=customXml/itemProps16.xml><?xml version="1.0" encoding="utf-8"?>
<ds:datastoreItem xmlns:ds="http://schemas.openxmlformats.org/officeDocument/2006/customXml" ds:itemID="{8800928A-2B51-4699-8242-F5FB32C1D2E3}">
  <ds:schemaRefs/>
</ds:datastoreItem>
</file>

<file path=customXml/itemProps17.xml><?xml version="1.0" encoding="utf-8"?>
<ds:datastoreItem xmlns:ds="http://schemas.openxmlformats.org/officeDocument/2006/customXml" ds:itemID="{A4443DC7-0240-4D73-AF9A-7734020F61E0}">
  <ds:schemaRefs/>
</ds:datastoreItem>
</file>

<file path=customXml/itemProps18.xml><?xml version="1.0" encoding="utf-8"?>
<ds:datastoreItem xmlns:ds="http://schemas.openxmlformats.org/officeDocument/2006/customXml" ds:itemID="{327F92A7-E61B-42FE-A7D1-FB42F76A0E56}">
  <ds:schemaRefs/>
</ds:datastoreItem>
</file>

<file path=customXml/itemProps19.xml><?xml version="1.0" encoding="utf-8"?>
<ds:datastoreItem xmlns:ds="http://schemas.openxmlformats.org/officeDocument/2006/customXml" ds:itemID="{CE4B5532-6989-4B29-93CA-36DF10977593}">
  <ds:schemaRefs/>
</ds:datastoreItem>
</file>

<file path=customXml/itemProps20.xml><?xml version="1.0" encoding="utf-8"?>
<ds:datastoreItem xmlns:ds="http://schemas.openxmlformats.org/officeDocument/2006/customXml" ds:itemID="{6374A00A-EFCB-4DBB-9170-EF5F2F30B94B}">
  <ds:schemaRefs/>
</ds:datastoreItem>
</file>

<file path=customXml/itemProps21.xml><?xml version="1.0" encoding="utf-8"?>
<ds:datastoreItem xmlns:ds="http://schemas.openxmlformats.org/officeDocument/2006/customXml" ds:itemID="{0B4E34DD-C5CC-4E78-9F42-D860426248BA}">
  <ds:schemaRefs/>
</ds:datastoreItem>
</file>

<file path=customXml/itemProps22.xml><?xml version="1.0" encoding="utf-8"?>
<ds:datastoreItem xmlns:ds="http://schemas.openxmlformats.org/officeDocument/2006/customXml" ds:itemID="{49E9CD45-114F-4103-AE1F-0247A9AB06E9}">
  <ds:schemaRefs/>
</ds:datastoreItem>
</file>

<file path=customXml/itemProps23.xml><?xml version="1.0" encoding="utf-8"?>
<ds:datastoreItem xmlns:ds="http://schemas.openxmlformats.org/officeDocument/2006/customXml" ds:itemID="{D61C85FB-E84D-4BAD-8037-A03A7D928DCA}">
  <ds:schemaRefs/>
</ds:datastoreItem>
</file>

<file path=customXml/itemProps24.xml><?xml version="1.0" encoding="utf-8"?>
<ds:datastoreItem xmlns:ds="http://schemas.openxmlformats.org/officeDocument/2006/customXml" ds:itemID="{910717E9-D819-4153-AB73-2946142B43F7}">
  <ds:schemaRefs>
    <ds:schemaRef ds:uri="http://schemas.microsoft.com/DataMashup"/>
  </ds:schemaRefs>
</ds:datastoreItem>
</file>

<file path=customXml/itemProps25.xml><?xml version="1.0" encoding="utf-8"?>
<ds:datastoreItem xmlns:ds="http://schemas.openxmlformats.org/officeDocument/2006/customXml" ds:itemID="{31C51DEA-940E-4AF3-961C-D768E3E97FE1}">
  <ds:schemaRefs/>
</ds:datastoreItem>
</file>

<file path=customXml/itemProps26.xml><?xml version="1.0" encoding="utf-8"?>
<ds:datastoreItem xmlns:ds="http://schemas.openxmlformats.org/officeDocument/2006/customXml" ds:itemID="{AA302820-927B-4B61-BE76-791682B7A57A}">
  <ds:schemaRefs/>
</ds:datastoreItem>
</file>

<file path=customXml/itemProps27.xml><?xml version="1.0" encoding="utf-8"?>
<ds:datastoreItem xmlns:ds="http://schemas.openxmlformats.org/officeDocument/2006/customXml" ds:itemID="{D1803474-C5D0-4661-923B-D95A22C7C4D7}">
  <ds:schemaRefs/>
</ds:datastoreItem>
</file>

<file path=customXml/itemProps28.xml><?xml version="1.0" encoding="utf-8"?>
<ds:datastoreItem xmlns:ds="http://schemas.openxmlformats.org/officeDocument/2006/customXml" ds:itemID="{63065070-48CA-4DE9-B7AF-B66498E20340}">
  <ds:schemaRefs/>
</ds:datastoreItem>
</file>

<file path=customXml/itemProps29.xml><?xml version="1.0" encoding="utf-8"?>
<ds:datastoreItem xmlns:ds="http://schemas.openxmlformats.org/officeDocument/2006/customXml" ds:itemID="{338144DC-6CB9-4A1D-8AAE-9B0D90F9FB1F}">
  <ds:schemaRefs/>
</ds:datastoreItem>
</file>

<file path=customXml/itemProps30.xml><?xml version="1.0" encoding="utf-8"?>
<ds:datastoreItem xmlns:ds="http://schemas.openxmlformats.org/officeDocument/2006/customXml" ds:itemID="{E3FD3219-41AC-4C9C-A196-F1BEADDEB912}">
  <ds:schemaRefs/>
</ds:datastoreItem>
</file>

<file path=customXml/itemProps31.xml><?xml version="1.0" encoding="utf-8"?>
<ds:datastoreItem xmlns:ds="http://schemas.openxmlformats.org/officeDocument/2006/customXml" ds:itemID="{4A891DF4-042C-48F7-BDD5-36F0336AC781}">
  <ds:schemaRefs/>
</ds:datastoreItem>
</file>

<file path=customXml/itemProps32.xml><?xml version="1.0" encoding="utf-8"?>
<ds:datastoreItem xmlns:ds="http://schemas.openxmlformats.org/officeDocument/2006/customXml" ds:itemID="{6A2D248A-7258-4388-998B-AD889358E70B}">
  <ds:schemaRefs/>
</ds:datastoreItem>
</file>

<file path=customXml/itemProps33.xml><?xml version="1.0" encoding="utf-8"?>
<ds:datastoreItem xmlns:ds="http://schemas.openxmlformats.org/officeDocument/2006/customXml" ds:itemID="{92164F13-4D96-49ED-8304-9075001E6650}">
  <ds:schemaRefs/>
</ds:datastoreItem>
</file>

<file path=customXml/itemProps34.xml><?xml version="1.0" encoding="utf-8"?>
<ds:datastoreItem xmlns:ds="http://schemas.openxmlformats.org/officeDocument/2006/customXml" ds:itemID="{C8085E30-126C-484C-8566-B259DB79DF75}">
  <ds:schemaRefs/>
</ds:datastoreItem>
</file>

<file path=customXml/itemProps35.xml><?xml version="1.0" encoding="utf-8"?>
<ds:datastoreItem xmlns:ds="http://schemas.openxmlformats.org/officeDocument/2006/customXml" ds:itemID="{F3B393DC-7AE9-4AAC-B511-1C23AA53B35D}">
  <ds:schemaRefs/>
</ds:datastoreItem>
</file>

<file path=customXml/itemProps36.xml><?xml version="1.0" encoding="utf-8"?>
<ds:datastoreItem xmlns:ds="http://schemas.openxmlformats.org/officeDocument/2006/customXml" ds:itemID="{E9FE7D82-2B2F-4AB6-B4DB-D478D44021AC}">
  <ds:schemaRefs/>
</ds:datastoreItem>
</file>

<file path=customXml/itemProps37.xml><?xml version="1.0" encoding="utf-8"?>
<ds:datastoreItem xmlns:ds="http://schemas.openxmlformats.org/officeDocument/2006/customXml" ds:itemID="{6FBCA58C-35B2-403C-BB86-70ED56523788}">
  <ds:schemaRefs/>
</ds:datastoreItem>
</file>

<file path=customXml/itemProps38.xml><?xml version="1.0" encoding="utf-8"?>
<ds:datastoreItem xmlns:ds="http://schemas.openxmlformats.org/officeDocument/2006/customXml" ds:itemID="{9B706422-E697-4C1A-8C98-E89DBB1A2350}">
  <ds:schemaRefs/>
</ds:datastoreItem>
</file>

<file path=customXml/itemProps39.xml><?xml version="1.0" encoding="utf-8"?>
<ds:datastoreItem xmlns:ds="http://schemas.openxmlformats.org/officeDocument/2006/customXml" ds:itemID="{47A114A5-B497-4A93-8FC3-79C902169271}">
  <ds:schemaRefs/>
</ds:datastoreItem>
</file>

<file path=customXml/itemProps40.xml><?xml version="1.0" encoding="utf-8"?>
<ds:datastoreItem xmlns:ds="http://schemas.openxmlformats.org/officeDocument/2006/customXml" ds:itemID="{1CACD88C-56D5-494E-A945-8E1F561A1735}">
  <ds:schemaRefs/>
</ds:datastoreItem>
</file>

<file path=customXml/itemProps41.xml><?xml version="1.0" encoding="utf-8"?>
<ds:datastoreItem xmlns:ds="http://schemas.openxmlformats.org/officeDocument/2006/customXml" ds:itemID="{ABA7A100-79D3-484B-B56B-51F5A96EF9E9}">
  <ds:schemaRefs/>
</ds:datastoreItem>
</file>

<file path=customXml/itemProps42.xml><?xml version="1.0" encoding="utf-8"?>
<ds:datastoreItem xmlns:ds="http://schemas.openxmlformats.org/officeDocument/2006/customXml" ds:itemID="{2022CA00-1F35-42DD-87BC-C0DA1DDE1EB8}">
  <ds:schemaRefs/>
</ds:datastoreItem>
</file>

<file path=customXml/itemProps43.xml><?xml version="1.0" encoding="utf-8"?>
<ds:datastoreItem xmlns:ds="http://schemas.openxmlformats.org/officeDocument/2006/customXml" ds:itemID="{9DD78C57-177C-4809-ADB5-2553F284C76E}">
  <ds:schemaRefs/>
</ds:datastoreItem>
</file>

<file path=customXml/itemProps44.xml><?xml version="1.0" encoding="utf-8"?>
<ds:datastoreItem xmlns:ds="http://schemas.openxmlformats.org/officeDocument/2006/customXml" ds:itemID="{03BF6DB8-2BD4-4F85-8D10-AA0BE9447CEA}">
  <ds:schemaRefs/>
</ds:datastoreItem>
</file>

<file path=customXml/itemProps45.xml><?xml version="1.0" encoding="utf-8"?>
<ds:datastoreItem xmlns:ds="http://schemas.openxmlformats.org/officeDocument/2006/customXml" ds:itemID="{7A30BBAE-5D8A-4994-B898-F62762044CBC}">
  <ds:schemaRefs/>
</ds:datastoreItem>
</file>

<file path=customXml/itemProps46.xml><?xml version="1.0" encoding="utf-8"?>
<ds:datastoreItem xmlns:ds="http://schemas.openxmlformats.org/officeDocument/2006/customXml" ds:itemID="{29EB62C4-2FB3-4BD1-B1F8-5B475774DBAE}">
  <ds:schemaRefs/>
</ds:datastoreItem>
</file>

<file path=customXml/itemProps47.xml><?xml version="1.0" encoding="utf-8"?>
<ds:datastoreItem xmlns:ds="http://schemas.openxmlformats.org/officeDocument/2006/customXml" ds:itemID="{DE7923B7-8B2A-4C31-BCA5-C6A8DC0A3B08}">
  <ds:schemaRefs/>
</ds:datastoreItem>
</file>

<file path=customXml/itemProps48.xml><?xml version="1.0" encoding="utf-8"?>
<ds:datastoreItem xmlns:ds="http://schemas.openxmlformats.org/officeDocument/2006/customXml" ds:itemID="{60C0D173-D51C-41C2-AED7-23C2C375CEE4}">
  <ds:schemaRefs/>
</ds:datastoreItem>
</file>

<file path=customXml/itemProps49.xml><?xml version="1.0" encoding="utf-8"?>
<ds:datastoreItem xmlns:ds="http://schemas.openxmlformats.org/officeDocument/2006/customXml" ds:itemID="{F93B02F8-CA6D-486D-A60B-BBFA66645169}">
  <ds:schemaRefs/>
</ds:datastoreItem>
</file>

<file path=customXml/itemProps50.xml><?xml version="1.0" encoding="utf-8"?>
<ds:datastoreItem xmlns:ds="http://schemas.openxmlformats.org/officeDocument/2006/customXml" ds:itemID="{6FC40435-1798-4431-B537-9FA4CE5D761E}">
  <ds:schemaRefs/>
</ds:datastoreItem>
</file>

<file path=customXml/itemProps51.xml><?xml version="1.0" encoding="utf-8"?>
<ds:datastoreItem xmlns:ds="http://schemas.openxmlformats.org/officeDocument/2006/customXml" ds:itemID="{06A497FB-0A6E-4249-B7DE-D93AE67735EA}">
  <ds:schemaRefs/>
</ds:datastoreItem>
</file>

<file path=customXml/itemProps52.xml><?xml version="1.0" encoding="utf-8"?>
<ds:datastoreItem xmlns:ds="http://schemas.openxmlformats.org/officeDocument/2006/customXml" ds:itemID="{568FE170-0E66-44B6-B876-F002F20DB878}">
  <ds:schemaRefs/>
</ds:datastoreItem>
</file>

<file path=customXml/itemProps53.xml><?xml version="1.0" encoding="utf-8"?>
<ds:datastoreItem xmlns:ds="http://schemas.openxmlformats.org/officeDocument/2006/customXml" ds:itemID="{08C2C98E-6281-41B2-9A4D-7C75F4D1832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Data with Decision</cp:lastModifiedBy>
  <dcterms:created xsi:type="dcterms:W3CDTF">2023-02-19T10:36:15Z</dcterms:created>
  <dcterms:modified xsi:type="dcterms:W3CDTF">2023-03-04T21:59:47Z</dcterms:modified>
</cp:coreProperties>
</file>